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ocuments\R packages\tobalciomodel\data-raw\"/>
    </mc:Choice>
  </mc:AlternateContent>
  <bookViews>
    <workbookView xWindow="0" yWindow="0" windowWidth="28800" windowHeight="12300" tabRatio="996" activeTab="10"/>
  </bookViews>
  <sheets>
    <sheet name="Notes" sheetId="8" r:id="rId1"/>
    <sheet name="Analysis" sheetId="7" r:id="rId2"/>
    <sheet name="Analysis Results" sheetId="14" r:id="rId3"/>
    <sheet name="Sheet13" sheetId="13" state="hidden" r:id="rId4"/>
    <sheet name="Policy Analysis - Exogenous" sheetId="17" r:id="rId5"/>
    <sheet name="Policy Analysis - Tax" sheetId="16" r:id="rId6"/>
    <sheet name="Policy Analysis - MUP" sheetId="6" r:id="rId7"/>
    <sheet name="Demand Changes" sheetId="18" r:id="rId8"/>
    <sheet name="Flow Table" sheetId="1" r:id="rId9"/>
    <sheet name="Identity Matrix" sheetId="9" r:id="rId10"/>
    <sheet name="Matrix Calculations" sheetId="2" r:id="rId11"/>
    <sheet name="Elasticities" sheetId="12" r:id="rId12"/>
    <sheet name="Alcohol Data - England &amp; Wales" sheetId="10" r:id="rId13"/>
    <sheet name="Alcohol Data - Scotland" sheetId="19" r:id="rId14"/>
    <sheet name="Employment Data" sheetId="3" r:id="rId15"/>
    <sheet name="Tobacco Data" sheetId="11" r:id="rId1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D9" i="2" l="1"/>
  <c r="DD10" i="2"/>
  <c r="DD11" i="2"/>
  <c r="DD12" i="2"/>
  <c r="DD13" i="2"/>
  <c r="DD14" i="2"/>
  <c r="DD15" i="2"/>
  <c r="DD16" i="2"/>
  <c r="DD17" i="2"/>
  <c r="DD18" i="2"/>
  <c r="DD19" i="2"/>
  <c r="DD20" i="2"/>
  <c r="DD21" i="2"/>
  <c r="DD22" i="2"/>
  <c r="DD23" i="2"/>
  <c r="DD24" i="2"/>
  <c r="DD25" i="2"/>
  <c r="DD26" i="2"/>
  <c r="DD27" i="2"/>
  <c r="DD28" i="2"/>
  <c r="DD29" i="2"/>
  <c r="DD30" i="2"/>
  <c r="DD31" i="2"/>
  <c r="DD32" i="2"/>
  <c r="DD33" i="2"/>
  <c r="DD34" i="2"/>
  <c r="DD35" i="2"/>
  <c r="DD36" i="2"/>
  <c r="DD37" i="2"/>
  <c r="DD38" i="2"/>
  <c r="DD39" i="2"/>
  <c r="DD40" i="2"/>
  <c r="DD41" i="2"/>
  <c r="DD42" i="2"/>
  <c r="DD43" i="2"/>
  <c r="DD44" i="2"/>
  <c r="DD45" i="2"/>
  <c r="DD46" i="2"/>
  <c r="DD47" i="2"/>
  <c r="DD48" i="2"/>
  <c r="DD49" i="2"/>
  <c r="DD50" i="2"/>
  <c r="DD51" i="2"/>
  <c r="DD52" i="2"/>
  <c r="DD53" i="2"/>
  <c r="DD54" i="2"/>
  <c r="DD55" i="2"/>
  <c r="DD56" i="2"/>
  <c r="DD57" i="2"/>
  <c r="DD58" i="2"/>
  <c r="DD59" i="2"/>
  <c r="DD60" i="2"/>
  <c r="DD61" i="2"/>
  <c r="DD62" i="2"/>
  <c r="DD63" i="2"/>
  <c r="DD64" i="2"/>
  <c r="DD65" i="2"/>
  <c r="DD66" i="2"/>
  <c r="DD67" i="2"/>
  <c r="DD68" i="2"/>
  <c r="DD69" i="2"/>
  <c r="DD70" i="2"/>
  <c r="DD71" i="2"/>
  <c r="DD72" i="2"/>
  <c r="DD73" i="2"/>
  <c r="DD74" i="2"/>
  <c r="DD75" i="2"/>
  <c r="DD76" i="2"/>
  <c r="DD77" i="2"/>
  <c r="DD78" i="2"/>
  <c r="DD79" i="2"/>
  <c r="DD80" i="2"/>
  <c r="DD81" i="2"/>
  <c r="DD82" i="2"/>
  <c r="DD83" i="2"/>
  <c r="DD84" i="2"/>
  <c r="DD85" i="2"/>
  <c r="DD86" i="2"/>
  <c r="DD87" i="2"/>
  <c r="DD88" i="2"/>
  <c r="DD89" i="2"/>
  <c r="DD90" i="2"/>
  <c r="DD91" i="2"/>
  <c r="DD92" i="2"/>
  <c r="DD93" i="2"/>
  <c r="DD94" i="2"/>
  <c r="DD95" i="2"/>
  <c r="DD96" i="2"/>
  <c r="DD97" i="2"/>
  <c r="DD98" i="2"/>
  <c r="DD99" i="2"/>
  <c r="DD100" i="2"/>
  <c r="DD101" i="2"/>
  <c r="DD102" i="2"/>
  <c r="DD103" i="2"/>
  <c r="DD104" i="2"/>
  <c r="DD105" i="2"/>
  <c r="DD106" i="2"/>
  <c r="DD107" i="2"/>
  <c r="DD8" i="2"/>
  <c r="D24" i="7" l="1"/>
  <c r="HS3" i="2" l="1"/>
  <c r="HS4" i="2"/>
  <c r="HS5" i="2"/>
  <c r="HS6" i="2"/>
  <c r="HS7" i="2"/>
  <c r="HS8" i="2"/>
  <c r="HS9" i="2"/>
  <c r="HS10" i="2"/>
  <c r="HS11" i="2"/>
  <c r="HS12" i="2"/>
  <c r="HS13" i="2"/>
  <c r="HS14" i="2"/>
  <c r="HS15" i="2"/>
  <c r="HS16" i="2"/>
  <c r="HS17" i="2"/>
  <c r="HS18" i="2"/>
  <c r="HS19" i="2"/>
  <c r="HS20" i="2"/>
  <c r="HS21" i="2"/>
  <c r="HS22" i="2"/>
  <c r="HS23" i="2"/>
  <c r="HS24" i="2"/>
  <c r="HS25" i="2"/>
  <c r="HS26" i="2"/>
  <c r="HS27" i="2"/>
  <c r="HS28" i="2"/>
  <c r="HS29" i="2"/>
  <c r="HS30" i="2"/>
  <c r="HS31" i="2"/>
  <c r="HS32" i="2"/>
  <c r="HS33" i="2"/>
  <c r="HS34" i="2"/>
  <c r="HS35" i="2"/>
  <c r="HS36" i="2"/>
  <c r="HS37" i="2"/>
  <c r="HS38" i="2"/>
  <c r="HS39" i="2"/>
  <c r="HS40" i="2"/>
  <c r="HS41" i="2"/>
  <c r="HS42" i="2"/>
  <c r="HS43" i="2"/>
  <c r="HS44" i="2"/>
  <c r="HS45" i="2"/>
  <c r="HS46" i="2"/>
  <c r="HS47" i="2"/>
  <c r="HS48" i="2"/>
  <c r="HS49" i="2"/>
  <c r="HS50" i="2"/>
  <c r="HS51" i="2"/>
  <c r="HS52" i="2"/>
  <c r="HS53" i="2"/>
  <c r="HS54" i="2"/>
  <c r="HS55" i="2"/>
  <c r="HS56" i="2"/>
  <c r="HS57" i="2"/>
  <c r="HS58" i="2"/>
  <c r="HS59" i="2"/>
  <c r="HS60" i="2"/>
  <c r="HS61" i="2"/>
  <c r="HS62" i="2"/>
  <c r="HS63" i="2"/>
  <c r="HS64" i="2"/>
  <c r="HS65" i="2"/>
  <c r="HS66" i="2"/>
  <c r="HS67" i="2"/>
  <c r="HS68" i="2"/>
  <c r="HS69" i="2"/>
  <c r="HS70" i="2"/>
  <c r="HS71" i="2"/>
  <c r="HS72" i="2"/>
  <c r="HS73" i="2"/>
  <c r="HS74" i="2"/>
  <c r="HS75" i="2"/>
  <c r="HS76" i="2"/>
  <c r="HS77" i="2"/>
  <c r="HS78" i="2"/>
  <c r="HS79" i="2"/>
  <c r="HS80" i="2"/>
  <c r="HS81" i="2"/>
  <c r="HS82" i="2"/>
  <c r="HS83" i="2"/>
  <c r="HS84" i="2"/>
  <c r="HS85" i="2"/>
  <c r="HS86" i="2"/>
  <c r="HS87" i="2"/>
  <c r="HS88" i="2"/>
  <c r="HS89" i="2"/>
  <c r="HS90" i="2"/>
  <c r="HS91" i="2"/>
  <c r="HS92" i="2"/>
  <c r="HS93" i="2"/>
  <c r="HS94" i="2"/>
  <c r="HS95" i="2"/>
  <c r="HS96" i="2"/>
  <c r="HS97" i="2"/>
  <c r="HS98" i="2"/>
  <c r="HS99" i="2"/>
  <c r="HS100" i="2"/>
  <c r="HS101" i="2"/>
  <c r="HS102" i="2"/>
  <c r="HS103" i="2"/>
  <c r="HS104" i="2"/>
  <c r="HS105" i="2"/>
  <c r="HS106" i="2"/>
  <c r="HS107" i="2"/>
  <c r="HS2" i="2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3" i="3"/>
  <c r="Z3" i="3"/>
  <c r="HS108" i="2" l="1"/>
  <c r="K28" i="16"/>
  <c r="L28" i="16" s="1"/>
  <c r="M28" i="16" s="1"/>
  <c r="N28" i="16" s="1"/>
  <c r="J28" i="16"/>
  <c r="I28" i="16"/>
  <c r="H28" i="16"/>
  <c r="Z108" i="3" l="1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D109" i="3"/>
  <c r="E109" i="3"/>
  <c r="F109" i="3"/>
  <c r="G109" i="3"/>
  <c r="H109" i="3"/>
  <c r="I109" i="3"/>
  <c r="J109" i="3"/>
  <c r="K109" i="3"/>
  <c r="L109" i="3"/>
  <c r="M109" i="3"/>
  <c r="C109" i="3"/>
  <c r="O109" i="3"/>
  <c r="P109" i="3"/>
  <c r="Q109" i="3"/>
  <c r="R109" i="3"/>
  <c r="S109" i="3"/>
  <c r="T109" i="3"/>
  <c r="U109" i="3"/>
  <c r="V109" i="3"/>
  <c r="W109" i="3"/>
  <c r="X109" i="3"/>
  <c r="N109" i="3"/>
  <c r="I27" i="16" l="1"/>
  <c r="H27" i="16"/>
  <c r="H23" i="16"/>
  <c r="H21" i="16"/>
  <c r="H19" i="16"/>
  <c r="H15" i="16"/>
  <c r="H14" i="16"/>
  <c r="H12" i="16"/>
  <c r="D21" i="17"/>
  <c r="D22" i="17"/>
  <c r="D23" i="17"/>
  <c r="D24" i="17"/>
  <c r="D20" i="17"/>
  <c r="D13" i="17"/>
  <c r="D14" i="17"/>
  <c r="D15" i="17"/>
  <c r="D16" i="17"/>
  <c r="D12" i="17"/>
  <c r="K27" i="16"/>
  <c r="L27" i="16" s="1"/>
  <c r="M27" i="16" s="1"/>
  <c r="N27" i="16" s="1"/>
  <c r="J27" i="16"/>
  <c r="F20" i="6"/>
  <c r="F21" i="6"/>
  <c r="F22" i="6"/>
  <c r="F23" i="6"/>
  <c r="F19" i="6"/>
  <c r="F12" i="6"/>
  <c r="F13" i="6"/>
  <c r="F14" i="6"/>
  <c r="F15" i="6"/>
  <c r="F11" i="6"/>
  <c r="H11" i="16" l="1"/>
  <c r="H13" i="16"/>
  <c r="H20" i="16"/>
  <c r="H22" i="16"/>
  <c r="I24" i="7" l="1"/>
  <c r="I23" i="7"/>
  <c r="I22" i="7"/>
  <c r="I21" i="7"/>
  <c r="I20" i="7"/>
  <c r="E23" i="7"/>
  <c r="E22" i="7"/>
  <c r="E21" i="7"/>
  <c r="E20" i="7"/>
  <c r="E24" i="7"/>
  <c r="E15" i="6" l="1"/>
  <c r="E15" i="16"/>
  <c r="E12" i="6"/>
  <c r="E12" i="16"/>
  <c r="E20" i="6"/>
  <c r="E20" i="16"/>
  <c r="E13" i="6"/>
  <c r="E13" i="16"/>
  <c r="E21" i="6"/>
  <c r="E21" i="16"/>
  <c r="E22" i="6"/>
  <c r="E22" i="16"/>
  <c r="E14" i="6"/>
  <c r="E14" i="16"/>
  <c r="E11" i="6"/>
  <c r="E11" i="16"/>
  <c r="E19" i="6"/>
  <c r="E19" i="16"/>
  <c r="E23" i="6"/>
  <c r="E23" i="16"/>
  <c r="H24" i="7"/>
  <c r="H23" i="7"/>
  <c r="H22" i="7"/>
  <c r="H21" i="7"/>
  <c r="H20" i="7"/>
  <c r="D23" i="7"/>
  <c r="D22" i="7"/>
  <c r="D21" i="7"/>
  <c r="D20" i="7"/>
  <c r="G24" i="7"/>
  <c r="G23" i="7"/>
  <c r="C24" i="7"/>
  <c r="G22" i="7"/>
  <c r="G21" i="7"/>
  <c r="G20" i="7"/>
  <c r="C23" i="7"/>
  <c r="C22" i="7"/>
  <c r="C21" i="7"/>
  <c r="C20" i="7"/>
  <c r="G27" i="6"/>
  <c r="F23" i="7" l="1"/>
  <c r="C15" i="17" s="1"/>
  <c r="E15" i="17" s="1"/>
  <c r="G15" i="17" s="1"/>
  <c r="F15" i="17"/>
  <c r="F24" i="7"/>
  <c r="C16" i="17" s="1"/>
  <c r="E16" i="17" s="1"/>
  <c r="F16" i="17"/>
  <c r="F20" i="7"/>
  <c r="C12" i="17" s="1"/>
  <c r="E12" i="17" s="1"/>
  <c r="G12" i="17" s="1"/>
  <c r="F12" i="17"/>
  <c r="J20" i="7"/>
  <c r="C20" i="17" s="1"/>
  <c r="E20" i="17" s="1"/>
  <c r="F20" i="17"/>
  <c r="F21" i="7"/>
  <c r="C13" i="17" s="1"/>
  <c r="E13" i="17" s="1"/>
  <c r="G13" i="17" s="1"/>
  <c r="F13" i="17"/>
  <c r="J21" i="7"/>
  <c r="C21" i="17" s="1"/>
  <c r="E21" i="17" s="1"/>
  <c r="F21" i="17"/>
  <c r="J24" i="7"/>
  <c r="C24" i="17" s="1"/>
  <c r="E24" i="17" s="1"/>
  <c r="G24" i="17" s="1"/>
  <c r="F24" i="17"/>
  <c r="J23" i="7"/>
  <c r="C23" i="17" s="1"/>
  <c r="E23" i="17" s="1"/>
  <c r="F23" i="17"/>
  <c r="F22" i="7"/>
  <c r="C14" i="17" s="1"/>
  <c r="E14" i="17" s="1"/>
  <c r="G14" i="17" s="1"/>
  <c r="F14" i="17"/>
  <c r="J22" i="7"/>
  <c r="C22" i="17" s="1"/>
  <c r="E22" i="17" s="1"/>
  <c r="F22" i="17"/>
  <c r="C20" i="6"/>
  <c r="G20" i="6" s="1"/>
  <c r="H20" i="6" s="1"/>
  <c r="I20" i="6" s="1"/>
  <c r="J20" i="6" s="1"/>
  <c r="K20" i="6" s="1"/>
  <c r="C20" i="16"/>
  <c r="C13" i="6"/>
  <c r="G13" i="6" s="1"/>
  <c r="H13" i="6" s="1"/>
  <c r="C13" i="16"/>
  <c r="C11" i="6"/>
  <c r="G11" i="6" s="1"/>
  <c r="H11" i="6" s="1"/>
  <c r="C11" i="16"/>
  <c r="C19" i="6"/>
  <c r="G19" i="6" s="1"/>
  <c r="H19" i="6" s="1"/>
  <c r="C19" i="16"/>
  <c r="C22" i="6"/>
  <c r="G22" i="6" s="1"/>
  <c r="H22" i="6" s="1"/>
  <c r="C22" i="16"/>
  <c r="D13" i="6"/>
  <c r="D13" i="16"/>
  <c r="D20" i="6"/>
  <c r="D20" i="16"/>
  <c r="C23" i="6"/>
  <c r="G23" i="6" s="1"/>
  <c r="H23" i="6" s="1"/>
  <c r="C23" i="16"/>
  <c r="D14" i="6"/>
  <c r="D14" i="16"/>
  <c r="D21" i="6"/>
  <c r="D21" i="16"/>
  <c r="C21" i="6"/>
  <c r="G21" i="6" s="1"/>
  <c r="H21" i="6" s="1"/>
  <c r="C21" i="16"/>
  <c r="D22" i="6"/>
  <c r="D22" i="16"/>
  <c r="C12" i="6"/>
  <c r="G12" i="6" s="1"/>
  <c r="H12" i="6" s="1"/>
  <c r="C12" i="16"/>
  <c r="D11" i="6"/>
  <c r="D11" i="16"/>
  <c r="D15" i="6"/>
  <c r="D15" i="16"/>
  <c r="C14" i="6"/>
  <c r="G14" i="6" s="1"/>
  <c r="H14" i="6" s="1"/>
  <c r="C14" i="16"/>
  <c r="C15" i="6"/>
  <c r="G15" i="6" s="1"/>
  <c r="H15" i="6" s="1"/>
  <c r="I15" i="6" s="1"/>
  <c r="J15" i="6" s="1"/>
  <c r="K15" i="6" s="1"/>
  <c r="C15" i="16"/>
  <c r="D12" i="6"/>
  <c r="D12" i="16"/>
  <c r="D19" i="6"/>
  <c r="D19" i="16"/>
  <c r="D23" i="6"/>
  <c r="D23" i="16"/>
  <c r="H27" i="6"/>
  <c r="I27" i="6" s="1"/>
  <c r="J27" i="6" s="1"/>
  <c r="K27" i="6" s="1"/>
  <c r="HH108" i="2"/>
  <c r="HH8" i="2"/>
  <c r="HH9" i="2"/>
  <c r="HH10" i="2"/>
  <c r="HH11" i="2"/>
  <c r="HH12" i="2"/>
  <c r="HH13" i="2"/>
  <c r="HH14" i="2"/>
  <c r="HH15" i="2"/>
  <c r="HH16" i="2"/>
  <c r="HH17" i="2"/>
  <c r="HH18" i="2"/>
  <c r="HH19" i="2"/>
  <c r="HH20" i="2"/>
  <c r="HH21" i="2"/>
  <c r="HH22" i="2"/>
  <c r="HH23" i="2"/>
  <c r="HH24" i="2"/>
  <c r="HH25" i="2"/>
  <c r="HH26" i="2"/>
  <c r="HH27" i="2"/>
  <c r="HH28" i="2"/>
  <c r="HH29" i="2"/>
  <c r="HH30" i="2"/>
  <c r="HH31" i="2"/>
  <c r="HH32" i="2"/>
  <c r="HH33" i="2"/>
  <c r="HH34" i="2"/>
  <c r="HH35" i="2"/>
  <c r="HH36" i="2"/>
  <c r="HH37" i="2"/>
  <c r="HH38" i="2"/>
  <c r="HH39" i="2"/>
  <c r="HH40" i="2"/>
  <c r="HH41" i="2"/>
  <c r="HH42" i="2"/>
  <c r="HH43" i="2"/>
  <c r="HH44" i="2"/>
  <c r="HH45" i="2"/>
  <c r="HH46" i="2"/>
  <c r="HH47" i="2"/>
  <c r="HH48" i="2"/>
  <c r="HH49" i="2"/>
  <c r="HH50" i="2"/>
  <c r="HH51" i="2"/>
  <c r="HH52" i="2"/>
  <c r="HH53" i="2"/>
  <c r="HH54" i="2"/>
  <c r="HH55" i="2"/>
  <c r="HH56" i="2"/>
  <c r="HH57" i="2"/>
  <c r="HH58" i="2"/>
  <c r="HH59" i="2"/>
  <c r="HH60" i="2"/>
  <c r="HH61" i="2"/>
  <c r="HH62" i="2"/>
  <c r="HH63" i="2"/>
  <c r="HH64" i="2"/>
  <c r="HH65" i="2"/>
  <c r="HH66" i="2"/>
  <c r="HH67" i="2"/>
  <c r="HH68" i="2"/>
  <c r="HH69" i="2"/>
  <c r="HH70" i="2"/>
  <c r="HH71" i="2"/>
  <c r="HH72" i="2"/>
  <c r="HH73" i="2"/>
  <c r="HH74" i="2"/>
  <c r="HH75" i="2"/>
  <c r="HH76" i="2"/>
  <c r="HH77" i="2"/>
  <c r="HH78" i="2"/>
  <c r="HH79" i="2"/>
  <c r="HH80" i="2"/>
  <c r="HH81" i="2"/>
  <c r="HH82" i="2"/>
  <c r="HH83" i="2"/>
  <c r="HH84" i="2"/>
  <c r="HH85" i="2"/>
  <c r="HH86" i="2"/>
  <c r="HH87" i="2"/>
  <c r="HH88" i="2"/>
  <c r="HH89" i="2"/>
  <c r="HH90" i="2"/>
  <c r="HH91" i="2"/>
  <c r="HH92" i="2"/>
  <c r="HH93" i="2"/>
  <c r="HH94" i="2"/>
  <c r="HH95" i="2"/>
  <c r="HH96" i="2"/>
  <c r="HH97" i="2"/>
  <c r="HH98" i="2"/>
  <c r="HH99" i="2"/>
  <c r="HH100" i="2"/>
  <c r="HH101" i="2"/>
  <c r="HH102" i="2"/>
  <c r="HH103" i="2"/>
  <c r="HH104" i="2"/>
  <c r="HH105" i="2"/>
  <c r="HH106" i="2"/>
  <c r="HH107" i="2"/>
  <c r="DD3" i="2"/>
  <c r="HH3" i="2" s="1"/>
  <c r="DD4" i="2"/>
  <c r="HH4" i="2" s="1"/>
  <c r="DD5" i="2"/>
  <c r="HH5" i="2" s="1"/>
  <c r="DD6" i="2"/>
  <c r="HH6" i="2" s="1"/>
  <c r="DD7" i="2"/>
  <c r="HH7" i="2" s="1"/>
  <c r="DD2" i="2"/>
  <c r="HH2" i="2" s="1"/>
  <c r="C108" i="2"/>
  <c r="DG108" i="2" s="1"/>
  <c r="D108" i="2"/>
  <c r="DH108" i="2" s="1"/>
  <c r="E108" i="2"/>
  <c r="DI108" i="2" s="1"/>
  <c r="F108" i="2"/>
  <c r="DJ108" i="2" s="1"/>
  <c r="G108" i="2"/>
  <c r="DK108" i="2" s="1"/>
  <c r="H108" i="2"/>
  <c r="DL108" i="2" s="1"/>
  <c r="I108" i="2"/>
  <c r="DM108" i="2" s="1"/>
  <c r="J108" i="2"/>
  <c r="DN108" i="2" s="1"/>
  <c r="K108" i="2"/>
  <c r="DO108" i="2" s="1"/>
  <c r="L108" i="2"/>
  <c r="DP108" i="2" s="1"/>
  <c r="M108" i="2"/>
  <c r="DQ108" i="2" s="1"/>
  <c r="N108" i="2"/>
  <c r="DR108" i="2" s="1"/>
  <c r="O108" i="2"/>
  <c r="DS108" i="2" s="1"/>
  <c r="P108" i="2"/>
  <c r="DT108" i="2" s="1"/>
  <c r="Q108" i="2"/>
  <c r="DU108" i="2" s="1"/>
  <c r="R108" i="2"/>
  <c r="DV108" i="2" s="1"/>
  <c r="S108" i="2"/>
  <c r="DW108" i="2" s="1"/>
  <c r="T108" i="2"/>
  <c r="DX108" i="2" s="1"/>
  <c r="U108" i="2"/>
  <c r="DY108" i="2" s="1"/>
  <c r="V108" i="2"/>
  <c r="DZ108" i="2" s="1"/>
  <c r="W108" i="2"/>
  <c r="EA108" i="2" s="1"/>
  <c r="X108" i="2"/>
  <c r="EB108" i="2" s="1"/>
  <c r="Y108" i="2"/>
  <c r="EC108" i="2" s="1"/>
  <c r="Z108" i="2"/>
  <c r="ED108" i="2" s="1"/>
  <c r="AA108" i="2"/>
  <c r="EE108" i="2" s="1"/>
  <c r="AB108" i="2"/>
  <c r="EF108" i="2" s="1"/>
  <c r="AC108" i="2"/>
  <c r="EG108" i="2" s="1"/>
  <c r="AD108" i="2"/>
  <c r="EH108" i="2" s="1"/>
  <c r="AE108" i="2"/>
  <c r="EI108" i="2" s="1"/>
  <c r="AF108" i="2"/>
  <c r="EJ108" i="2" s="1"/>
  <c r="AG108" i="2"/>
  <c r="EK108" i="2" s="1"/>
  <c r="AH108" i="2"/>
  <c r="EL108" i="2" s="1"/>
  <c r="AI108" i="2"/>
  <c r="EM108" i="2" s="1"/>
  <c r="AJ108" i="2"/>
  <c r="EN108" i="2" s="1"/>
  <c r="AK108" i="2"/>
  <c r="EO108" i="2" s="1"/>
  <c r="AL108" i="2"/>
  <c r="EP108" i="2" s="1"/>
  <c r="AM108" i="2"/>
  <c r="EQ108" i="2" s="1"/>
  <c r="AN108" i="2"/>
  <c r="ER108" i="2" s="1"/>
  <c r="AO108" i="2"/>
  <c r="ES108" i="2" s="1"/>
  <c r="AP108" i="2"/>
  <c r="ET108" i="2" s="1"/>
  <c r="AQ108" i="2"/>
  <c r="EU108" i="2" s="1"/>
  <c r="AR108" i="2"/>
  <c r="EV108" i="2" s="1"/>
  <c r="AS108" i="2"/>
  <c r="EW108" i="2" s="1"/>
  <c r="AT108" i="2"/>
  <c r="EX108" i="2" s="1"/>
  <c r="AU108" i="2"/>
  <c r="EY108" i="2" s="1"/>
  <c r="AV108" i="2"/>
  <c r="EZ108" i="2" s="1"/>
  <c r="AW108" i="2"/>
  <c r="FA108" i="2" s="1"/>
  <c r="AX108" i="2"/>
  <c r="FB108" i="2" s="1"/>
  <c r="AY108" i="2"/>
  <c r="FC108" i="2" s="1"/>
  <c r="AZ108" i="2"/>
  <c r="FD108" i="2" s="1"/>
  <c r="BA108" i="2"/>
  <c r="FE108" i="2" s="1"/>
  <c r="BB108" i="2"/>
  <c r="FF108" i="2" s="1"/>
  <c r="BC108" i="2"/>
  <c r="FG108" i="2" s="1"/>
  <c r="BD108" i="2"/>
  <c r="FH108" i="2" s="1"/>
  <c r="BE108" i="2"/>
  <c r="FI108" i="2" s="1"/>
  <c r="BF108" i="2"/>
  <c r="FJ108" i="2" s="1"/>
  <c r="BG108" i="2"/>
  <c r="FK108" i="2" s="1"/>
  <c r="BH108" i="2"/>
  <c r="FL108" i="2" s="1"/>
  <c r="BI108" i="2"/>
  <c r="FM108" i="2" s="1"/>
  <c r="BJ108" i="2"/>
  <c r="FN108" i="2" s="1"/>
  <c r="BK108" i="2"/>
  <c r="FO108" i="2" s="1"/>
  <c r="BL108" i="2"/>
  <c r="FP108" i="2" s="1"/>
  <c r="BM108" i="2"/>
  <c r="FQ108" i="2" s="1"/>
  <c r="BN108" i="2"/>
  <c r="FR108" i="2" s="1"/>
  <c r="BO108" i="2"/>
  <c r="FS108" i="2" s="1"/>
  <c r="BP108" i="2"/>
  <c r="FT108" i="2" s="1"/>
  <c r="BQ108" i="2"/>
  <c r="FU108" i="2" s="1"/>
  <c r="BR108" i="2"/>
  <c r="FV108" i="2" s="1"/>
  <c r="BS108" i="2"/>
  <c r="FW108" i="2" s="1"/>
  <c r="BT108" i="2"/>
  <c r="FX108" i="2" s="1"/>
  <c r="BU108" i="2"/>
  <c r="FY108" i="2" s="1"/>
  <c r="BV108" i="2"/>
  <c r="FZ108" i="2" s="1"/>
  <c r="BW108" i="2"/>
  <c r="GA108" i="2" s="1"/>
  <c r="BX108" i="2"/>
  <c r="GB108" i="2" s="1"/>
  <c r="BY108" i="2"/>
  <c r="GC108" i="2" s="1"/>
  <c r="BZ108" i="2"/>
  <c r="GD108" i="2" s="1"/>
  <c r="CA108" i="2"/>
  <c r="GE108" i="2" s="1"/>
  <c r="CB108" i="2"/>
  <c r="GF108" i="2" s="1"/>
  <c r="CC108" i="2"/>
  <c r="GG108" i="2" s="1"/>
  <c r="CD108" i="2"/>
  <c r="GH108" i="2" s="1"/>
  <c r="CE108" i="2"/>
  <c r="GI108" i="2" s="1"/>
  <c r="CF108" i="2"/>
  <c r="GJ108" i="2" s="1"/>
  <c r="CG108" i="2"/>
  <c r="GK108" i="2" s="1"/>
  <c r="CH108" i="2"/>
  <c r="GL108" i="2" s="1"/>
  <c r="CI108" i="2"/>
  <c r="GM108" i="2" s="1"/>
  <c r="CJ108" i="2"/>
  <c r="GN108" i="2" s="1"/>
  <c r="CK108" i="2"/>
  <c r="GO108" i="2" s="1"/>
  <c r="CL108" i="2"/>
  <c r="GP108" i="2" s="1"/>
  <c r="CM108" i="2"/>
  <c r="GQ108" i="2" s="1"/>
  <c r="CN108" i="2"/>
  <c r="GR108" i="2" s="1"/>
  <c r="CO108" i="2"/>
  <c r="GS108" i="2" s="1"/>
  <c r="CP108" i="2"/>
  <c r="GT108" i="2" s="1"/>
  <c r="CQ108" i="2"/>
  <c r="GU108" i="2" s="1"/>
  <c r="CR108" i="2"/>
  <c r="GV108" i="2" s="1"/>
  <c r="CS108" i="2"/>
  <c r="GW108" i="2" s="1"/>
  <c r="CT108" i="2"/>
  <c r="GX108" i="2" s="1"/>
  <c r="CU108" i="2"/>
  <c r="GY108" i="2" s="1"/>
  <c r="CV108" i="2"/>
  <c r="GZ108" i="2" s="1"/>
  <c r="CW108" i="2"/>
  <c r="HA108" i="2" s="1"/>
  <c r="CX108" i="2"/>
  <c r="HB108" i="2" s="1"/>
  <c r="CY108" i="2"/>
  <c r="HC108" i="2" s="1"/>
  <c r="CZ108" i="2"/>
  <c r="HD108" i="2" s="1"/>
  <c r="DA108" i="2"/>
  <c r="HE108" i="2" s="1"/>
  <c r="DB108" i="2"/>
  <c r="HF108" i="2" s="1"/>
  <c r="DC108" i="2"/>
  <c r="HG108" i="2" s="1"/>
  <c r="B108" i="2"/>
  <c r="DF108" i="2" s="1"/>
  <c r="B2" i="9" a="1"/>
  <c r="D2" i="9" s="1"/>
  <c r="Q2" i="9"/>
  <c r="AG2" i="9"/>
  <c r="AW2" i="9"/>
  <c r="BM2" i="9"/>
  <c r="CC2" i="9"/>
  <c r="CS2" i="9"/>
  <c r="G3" i="9"/>
  <c r="W3" i="9"/>
  <c r="AM3" i="9"/>
  <c r="BC3" i="9"/>
  <c r="BS3" i="9"/>
  <c r="CI3" i="9"/>
  <c r="CY3" i="9"/>
  <c r="M4" i="9"/>
  <c r="AC4" i="9"/>
  <c r="AS4" i="9"/>
  <c r="BI4" i="9"/>
  <c r="BY4" i="9"/>
  <c r="CO4" i="9"/>
  <c r="DB4" i="9"/>
  <c r="K5" i="9"/>
  <c r="V5" i="9"/>
  <c r="AD5" i="9"/>
  <c r="AL5" i="9"/>
  <c r="AT5" i="9"/>
  <c r="BB5" i="9"/>
  <c r="BJ5" i="9"/>
  <c r="BQ5" i="9"/>
  <c r="BR5" i="9"/>
  <c r="BV5" i="9"/>
  <c r="BY5" i="9"/>
  <c r="BZ5" i="9"/>
  <c r="CD5" i="9"/>
  <c r="CG5" i="9"/>
  <c r="CH5" i="9"/>
  <c r="CL5" i="9"/>
  <c r="CO5" i="9"/>
  <c r="CP5" i="9"/>
  <c r="CT5" i="9"/>
  <c r="CW5" i="9"/>
  <c r="CX5" i="9"/>
  <c r="DB5" i="9"/>
  <c r="C6" i="9"/>
  <c r="D6" i="9"/>
  <c r="H6" i="9"/>
  <c r="K6" i="9"/>
  <c r="L6" i="9"/>
  <c r="P6" i="9"/>
  <c r="S6" i="9"/>
  <c r="T6" i="9"/>
  <c r="X6" i="9"/>
  <c r="AA6" i="9"/>
  <c r="AB6" i="9"/>
  <c r="AE6" i="9"/>
  <c r="AF6" i="9"/>
  <c r="AH6" i="9"/>
  <c r="AJ6" i="9"/>
  <c r="AL6" i="9"/>
  <c r="AM6" i="9"/>
  <c r="AP6" i="9"/>
  <c r="AQ6" i="9"/>
  <c r="AR6" i="9"/>
  <c r="AU6" i="9"/>
  <c r="AV6" i="9"/>
  <c r="AX6" i="9"/>
  <c r="AZ6" i="9"/>
  <c r="BB6" i="9"/>
  <c r="BC6" i="9"/>
  <c r="BF6" i="9"/>
  <c r="BG6" i="9"/>
  <c r="BH6" i="9"/>
  <c r="BK6" i="9"/>
  <c r="BL6" i="9"/>
  <c r="BN6" i="9"/>
  <c r="BP6" i="9"/>
  <c r="BR6" i="9"/>
  <c r="BS6" i="9"/>
  <c r="BV6" i="9"/>
  <c r="BW6" i="9"/>
  <c r="BX6" i="9"/>
  <c r="CA6" i="9"/>
  <c r="CB6" i="9"/>
  <c r="CC6" i="9"/>
  <c r="CE6" i="9"/>
  <c r="CF6" i="9"/>
  <c r="CG6" i="9"/>
  <c r="CI6" i="9"/>
  <c r="CJ6" i="9"/>
  <c r="CK6" i="9"/>
  <c r="CM6" i="9"/>
  <c r="CN6" i="9"/>
  <c r="CO6" i="9"/>
  <c r="CQ6" i="9"/>
  <c r="CR6" i="9"/>
  <c r="CS6" i="9"/>
  <c r="CU6" i="9"/>
  <c r="CV6" i="9"/>
  <c r="CW6" i="9"/>
  <c r="CY6" i="9"/>
  <c r="CZ6" i="9"/>
  <c r="DA6" i="9"/>
  <c r="DC6" i="9"/>
  <c r="B7" i="9"/>
  <c r="C7" i="9"/>
  <c r="E7" i="9"/>
  <c r="F7" i="9"/>
  <c r="G7" i="9"/>
  <c r="I7" i="9"/>
  <c r="J7" i="9"/>
  <c r="K7" i="9"/>
  <c r="M7" i="9"/>
  <c r="N7" i="9"/>
  <c r="O7" i="9"/>
  <c r="Q7" i="9"/>
  <c r="R7" i="9"/>
  <c r="S7" i="9"/>
  <c r="U7" i="9"/>
  <c r="V7" i="9"/>
  <c r="W7" i="9"/>
  <c r="Y7" i="9"/>
  <c r="Z7" i="9"/>
  <c r="AA7" i="9"/>
  <c r="AC7" i="9"/>
  <c r="AD7" i="9"/>
  <c r="AE7" i="9"/>
  <c r="AG7" i="9"/>
  <c r="AH7" i="9"/>
  <c r="AI7" i="9"/>
  <c r="AK7" i="9"/>
  <c r="AL7" i="9"/>
  <c r="AM7" i="9"/>
  <c r="AO7" i="9"/>
  <c r="AP7" i="9"/>
  <c r="AQ7" i="9"/>
  <c r="AS7" i="9"/>
  <c r="AT7" i="9"/>
  <c r="AU7" i="9"/>
  <c r="AW7" i="9"/>
  <c r="AX7" i="9"/>
  <c r="AY7" i="9"/>
  <c r="BA7" i="9"/>
  <c r="BB7" i="9"/>
  <c r="BC7" i="9"/>
  <c r="BE7" i="9"/>
  <c r="BF7" i="9"/>
  <c r="BG7" i="9"/>
  <c r="BI7" i="9"/>
  <c r="BJ7" i="9"/>
  <c r="BK7" i="9"/>
  <c r="BM7" i="9"/>
  <c r="BN7" i="9"/>
  <c r="BO7" i="9"/>
  <c r="BQ7" i="9"/>
  <c r="BR7" i="9"/>
  <c r="BS7" i="9"/>
  <c r="BU7" i="9"/>
  <c r="BV7" i="9"/>
  <c r="BW7" i="9"/>
  <c r="BY7" i="9"/>
  <c r="BZ7" i="9"/>
  <c r="CA7" i="9"/>
  <c r="CC7" i="9"/>
  <c r="CD7" i="9"/>
  <c r="CE7" i="9"/>
  <c r="CG7" i="9"/>
  <c r="CH7" i="9"/>
  <c r="CI7" i="9"/>
  <c r="CK7" i="9"/>
  <c r="CL7" i="9"/>
  <c r="CM7" i="9"/>
  <c r="CO7" i="9"/>
  <c r="CP7" i="9"/>
  <c r="CQ7" i="9"/>
  <c r="CS7" i="9"/>
  <c r="CT7" i="9"/>
  <c r="CU7" i="9"/>
  <c r="CW7" i="9"/>
  <c r="CX7" i="9"/>
  <c r="CY7" i="9"/>
  <c r="DA7" i="9"/>
  <c r="DB7" i="9"/>
  <c r="DC7" i="9"/>
  <c r="C8" i="9"/>
  <c r="D8" i="9"/>
  <c r="E8" i="9"/>
  <c r="G8" i="9"/>
  <c r="H8" i="9"/>
  <c r="I8" i="9"/>
  <c r="K8" i="9"/>
  <c r="L8" i="9"/>
  <c r="M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AB8" i="9"/>
  <c r="AC8" i="9"/>
  <c r="AD8" i="9"/>
  <c r="AE8" i="9"/>
  <c r="AF8" i="9"/>
  <c r="AG8" i="9"/>
  <c r="AH8" i="9"/>
  <c r="AI8" i="9"/>
  <c r="AJ8" i="9"/>
  <c r="AK8" i="9"/>
  <c r="AL8" i="9"/>
  <c r="AM8" i="9"/>
  <c r="AN8" i="9"/>
  <c r="AO8" i="9"/>
  <c r="AP8" i="9"/>
  <c r="AQ8" i="9"/>
  <c r="AR8" i="9"/>
  <c r="AS8" i="9"/>
  <c r="AT8" i="9"/>
  <c r="AU8" i="9"/>
  <c r="AV8" i="9"/>
  <c r="AW8" i="9"/>
  <c r="AX8" i="9"/>
  <c r="AY8" i="9"/>
  <c r="AZ8" i="9"/>
  <c r="BA8" i="9"/>
  <c r="BB8" i="9"/>
  <c r="BC8" i="9"/>
  <c r="BD8" i="9"/>
  <c r="BE8" i="9"/>
  <c r="BF8" i="9"/>
  <c r="BG8" i="9"/>
  <c r="BH8" i="9"/>
  <c r="BI8" i="9"/>
  <c r="BJ8" i="9"/>
  <c r="BK8" i="9"/>
  <c r="BL8" i="9"/>
  <c r="BM8" i="9"/>
  <c r="BN8" i="9"/>
  <c r="BO8" i="9"/>
  <c r="BP8" i="9"/>
  <c r="BQ8" i="9"/>
  <c r="BR8" i="9"/>
  <c r="BS8" i="9"/>
  <c r="BT8" i="9"/>
  <c r="BU8" i="9"/>
  <c r="BV8" i="9"/>
  <c r="BW8" i="9"/>
  <c r="BX8" i="9"/>
  <c r="BY8" i="9"/>
  <c r="BZ8" i="9"/>
  <c r="CA8" i="9"/>
  <c r="CB8" i="9"/>
  <c r="CC8" i="9"/>
  <c r="CD8" i="9"/>
  <c r="CE8" i="9"/>
  <c r="CF8" i="9"/>
  <c r="CG8" i="9"/>
  <c r="CH8" i="9"/>
  <c r="CI8" i="9"/>
  <c r="CJ8" i="9"/>
  <c r="CK8" i="9"/>
  <c r="CL8" i="9"/>
  <c r="CM8" i="9"/>
  <c r="CN8" i="9"/>
  <c r="CO8" i="9"/>
  <c r="CP8" i="9"/>
  <c r="CQ8" i="9"/>
  <c r="CR8" i="9"/>
  <c r="CS8" i="9"/>
  <c r="CT8" i="9"/>
  <c r="CU8" i="9"/>
  <c r="CV8" i="9"/>
  <c r="CW8" i="9"/>
  <c r="CX8" i="9"/>
  <c r="CY8" i="9"/>
  <c r="CZ8" i="9"/>
  <c r="DA8" i="9"/>
  <c r="DB8" i="9"/>
  <c r="DC8" i="9"/>
  <c r="B9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AB9" i="9"/>
  <c r="AC9" i="9"/>
  <c r="AD9" i="9"/>
  <c r="AE9" i="9"/>
  <c r="AF9" i="9"/>
  <c r="AG9" i="9"/>
  <c r="AH9" i="9"/>
  <c r="AI9" i="9"/>
  <c r="AJ9" i="9"/>
  <c r="AK9" i="9"/>
  <c r="AL9" i="9"/>
  <c r="AM9" i="9"/>
  <c r="AN9" i="9"/>
  <c r="AO9" i="9"/>
  <c r="AP9" i="9"/>
  <c r="AQ9" i="9"/>
  <c r="AR9" i="9"/>
  <c r="AS9" i="9"/>
  <c r="AT9" i="9"/>
  <c r="AU9" i="9"/>
  <c r="AV9" i="9"/>
  <c r="AW9" i="9"/>
  <c r="AX9" i="9"/>
  <c r="AY9" i="9"/>
  <c r="AZ9" i="9"/>
  <c r="BA9" i="9"/>
  <c r="BB9" i="9"/>
  <c r="BC9" i="9"/>
  <c r="BD9" i="9"/>
  <c r="BE9" i="9"/>
  <c r="BF9" i="9"/>
  <c r="BG9" i="9"/>
  <c r="BH9" i="9"/>
  <c r="BI9" i="9"/>
  <c r="BJ9" i="9"/>
  <c r="BK9" i="9"/>
  <c r="BL9" i="9"/>
  <c r="BM9" i="9"/>
  <c r="BN9" i="9"/>
  <c r="BO9" i="9"/>
  <c r="BP9" i="9"/>
  <c r="BQ9" i="9"/>
  <c r="BR9" i="9"/>
  <c r="BS9" i="9"/>
  <c r="BT9" i="9"/>
  <c r="BU9" i="9"/>
  <c r="BV9" i="9"/>
  <c r="BW9" i="9"/>
  <c r="BX9" i="9"/>
  <c r="BY9" i="9"/>
  <c r="BZ9" i="9"/>
  <c r="CA9" i="9"/>
  <c r="CB9" i="9"/>
  <c r="CC9" i="9"/>
  <c r="CD9" i="9"/>
  <c r="CE9" i="9"/>
  <c r="CF9" i="9"/>
  <c r="CG9" i="9"/>
  <c r="CH9" i="9"/>
  <c r="CI9" i="9"/>
  <c r="CJ9" i="9"/>
  <c r="CK9" i="9"/>
  <c r="CL9" i="9"/>
  <c r="CM9" i="9"/>
  <c r="CN9" i="9"/>
  <c r="CO9" i="9"/>
  <c r="CP9" i="9"/>
  <c r="CQ9" i="9"/>
  <c r="CR9" i="9"/>
  <c r="CS9" i="9"/>
  <c r="CT9" i="9"/>
  <c r="CU9" i="9"/>
  <c r="CV9" i="9"/>
  <c r="CW9" i="9"/>
  <c r="CX9" i="9"/>
  <c r="CY9" i="9"/>
  <c r="CZ9" i="9"/>
  <c r="DA9" i="9"/>
  <c r="DB9" i="9"/>
  <c r="DC9" i="9"/>
  <c r="B10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AB10" i="9"/>
  <c r="AC10" i="9"/>
  <c r="AD10" i="9"/>
  <c r="AE10" i="9"/>
  <c r="AF10" i="9"/>
  <c r="AG10" i="9"/>
  <c r="AH10" i="9"/>
  <c r="AI10" i="9"/>
  <c r="AJ10" i="9"/>
  <c r="AK10" i="9"/>
  <c r="AL10" i="9"/>
  <c r="AM10" i="9"/>
  <c r="AN10" i="9"/>
  <c r="AO10" i="9"/>
  <c r="AP10" i="9"/>
  <c r="AQ10" i="9"/>
  <c r="AR10" i="9"/>
  <c r="AS10" i="9"/>
  <c r="AT10" i="9"/>
  <c r="AU10" i="9"/>
  <c r="AV10" i="9"/>
  <c r="AW10" i="9"/>
  <c r="AX10" i="9"/>
  <c r="AY10" i="9"/>
  <c r="AZ10" i="9"/>
  <c r="BA10" i="9"/>
  <c r="BB10" i="9"/>
  <c r="BC10" i="9"/>
  <c r="BD10" i="9"/>
  <c r="BE10" i="9"/>
  <c r="BF10" i="9"/>
  <c r="BG10" i="9"/>
  <c r="BH10" i="9"/>
  <c r="BI10" i="9"/>
  <c r="BJ10" i="9"/>
  <c r="BK10" i="9"/>
  <c r="BL10" i="9"/>
  <c r="BM10" i="9"/>
  <c r="BN10" i="9"/>
  <c r="BO10" i="9"/>
  <c r="BP10" i="9"/>
  <c r="BQ10" i="9"/>
  <c r="BR10" i="9"/>
  <c r="BS10" i="9"/>
  <c r="BT10" i="9"/>
  <c r="BU10" i="9"/>
  <c r="BV10" i="9"/>
  <c r="BW10" i="9"/>
  <c r="BX10" i="9"/>
  <c r="BY10" i="9"/>
  <c r="BZ10" i="9"/>
  <c r="CA10" i="9"/>
  <c r="CB10" i="9"/>
  <c r="CC10" i="9"/>
  <c r="CD10" i="9"/>
  <c r="CE10" i="9"/>
  <c r="CF10" i="9"/>
  <c r="CG10" i="9"/>
  <c r="CH10" i="9"/>
  <c r="CI10" i="9"/>
  <c r="CJ10" i="9"/>
  <c r="CK10" i="9"/>
  <c r="CL10" i="9"/>
  <c r="CM10" i="9"/>
  <c r="CN10" i="9"/>
  <c r="CO10" i="9"/>
  <c r="CP10" i="9"/>
  <c r="CQ10" i="9"/>
  <c r="CR10" i="9"/>
  <c r="CS10" i="9"/>
  <c r="CT10" i="9"/>
  <c r="CU10" i="9"/>
  <c r="CV10" i="9"/>
  <c r="CW10" i="9"/>
  <c r="CX10" i="9"/>
  <c r="CY10" i="9"/>
  <c r="CZ10" i="9"/>
  <c r="DA10" i="9"/>
  <c r="DB10" i="9"/>
  <c r="DC10" i="9"/>
  <c r="B11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AB11" i="9"/>
  <c r="AC11" i="9"/>
  <c r="AD11" i="9"/>
  <c r="AE11" i="9"/>
  <c r="AF11" i="9"/>
  <c r="AG11" i="9"/>
  <c r="AH11" i="9"/>
  <c r="AI11" i="9"/>
  <c r="AJ11" i="9"/>
  <c r="AK11" i="9"/>
  <c r="AL11" i="9"/>
  <c r="AM11" i="9"/>
  <c r="AN11" i="9"/>
  <c r="AO11" i="9"/>
  <c r="AP11" i="9"/>
  <c r="AQ11" i="9"/>
  <c r="AR11" i="9"/>
  <c r="AS11" i="9"/>
  <c r="AT11" i="9"/>
  <c r="AU11" i="9"/>
  <c r="AV11" i="9"/>
  <c r="AW11" i="9"/>
  <c r="AX11" i="9"/>
  <c r="AY11" i="9"/>
  <c r="AZ11" i="9"/>
  <c r="BA11" i="9"/>
  <c r="BB11" i="9"/>
  <c r="BC11" i="9"/>
  <c r="BD11" i="9"/>
  <c r="BE11" i="9"/>
  <c r="BF11" i="9"/>
  <c r="BG11" i="9"/>
  <c r="BH11" i="9"/>
  <c r="BI11" i="9"/>
  <c r="BJ11" i="9"/>
  <c r="BK11" i="9"/>
  <c r="BL11" i="9"/>
  <c r="BM11" i="9"/>
  <c r="BN11" i="9"/>
  <c r="BO11" i="9"/>
  <c r="BP11" i="9"/>
  <c r="BQ11" i="9"/>
  <c r="BR11" i="9"/>
  <c r="BS11" i="9"/>
  <c r="BT11" i="9"/>
  <c r="BU11" i="9"/>
  <c r="BV11" i="9"/>
  <c r="BW11" i="9"/>
  <c r="BX11" i="9"/>
  <c r="BY11" i="9"/>
  <c r="BZ11" i="9"/>
  <c r="CA11" i="9"/>
  <c r="CB11" i="9"/>
  <c r="CC11" i="9"/>
  <c r="CD11" i="9"/>
  <c r="CE11" i="9"/>
  <c r="CF11" i="9"/>
  <c r="CG11" i="9"/>
  <c r="CH11" i="9"/>
  <c r="CI11" i="9"/>
  <c r="CJ11" i="9"/>
  <c r="CK11" i="9"/>
  <c r="CL11" i="9"/>
  <c r="CM11" i="9"/>
  <c r="CN11" i="9"/>
  <c r="CO11" i="9"/>
  <c r="CP11" i="9"/>
  <c r="CQ11" i="9"/>
  <c r="CR11" i="9"/>
  <c r="CS11" i="9"/>
  <c r="CT11" i="9"/>
  <c r="CU11" i="9"/>
  <c r="CV11" i="9"/>
  <c r="CW11" i="9"/>
  <c r="CX11" i="9"/>
  <c r="CY11" i="9"/>
  <c r="CZ11" i="9"/>
  <c r="DA11" i="9"/>
  <c r="DB11" i="9"/>
  <c r="DC11" i="9"/>
  <c r="B12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AB12" i="9"/>
  <c r="AC12" i="9"/>
  <c r="AD12" i="9"/>
  <c r="AE12" i="9"/>
  <c r="AF12" i="9"/>
  <c r="AG12" i="9"/>
  <c r="AH12" i="9"/>
  <c r="AI12" i="9"/>
  <c r="AJ12" i="9"/>
  <c r="AK12" i="9"/>
  <c r="AL12" i="9"/>
  <c r="AM12" i="9"/>
  <c r="AN12" i="9"/>
  <c r="AO12" i="9"/>
  <c r="AP12" i="9"/>
  <c r="AQ12" i="9"/>
  <c r="AR12" i="9"/>
  <c r="AS12" i="9"/>
  <c r="AT12" i="9"/>
  <c r="AU12" i="9"/>
  <c r="AV12" i="9"/>
  <c r="AW12" i="9"/>
  <c r="AX12" i="9"/>
  <c r="AY12" i="9"/>
  <c r="AZ12" i="9"/>
  <c r="BA12" i="9"/>
  <c r="BB12" i="9"/>
  <c r="BC12" i="9"/>
  <c r="BD12" i="9"/>
  <c r="BE12" i="9"/>
  <c r="BF12" i="9"/>
  <c r="BG12" i="9"/>
  <c r="BH12" i="9"/>
  <c r="BI12" i="9"/>
  <c r="BJ12" i="9"/>
  <c r="BK12" i="9"/>
  <c r="BL12" i="9"/>
  <c r="BM12" i="9"/>
  <c r="BN12" i="9"/>
  <c r="BO12" i="9"/>
  <c r="BP12" i="9"/>
  <c r="BQ12" i="9"/>
  <c r="BR12" i="9"/>
  <c r="BS12" i="9"/>
  <c r="BT12" i="9"/>
  <c r="BU12" i="9"/>
  <c r="BV12" i="9"/>
  <c r="BW12" i="9"/>
  <c r="BX12" i="9"/>
  <c r="BY12" i="9"/>
  <c r="BZ12" i="9"/>
  <c r="CA12" i="9"/>
  <c r="CB12" i="9"/>
  <c r="CC12" i="9"/>
  <c r="CD12" i="9"/>
  <c r="CE12" i="9"/>
  <c r="CF12" i="9"/>
  <c r="CG12" i="9"/>
  <c r="CH12" i="9"/>
  <c r="CI12" i="9"/>
  <c r="CJ12" i="9"/>
  <c r="CK12" i="9"/>
  <c r="CL12" i="9"/>
  <c r="CM12" i="9"/>
  <c r="CN12" i="9"/>
  <c r="CO12" i="9"/>
  <c r="CP12" i="9"/>
  <c r="CQ12" i="9"/>
  <c r="CR12" i="9"/>
  <c r="CS12" i="9"/>
  <c r="CT12" i="9"/>
  <c r="CU12" i="9"/>
  <c r="CV12" i="9"/>
  <c r="CW12" i="9"/>
  <c r="CX12" i="9"/>
  <c r="CY12" i="9"/>
  <c r="CZ12" i="9"/>
  <c r="DA12" i="9"/>
  <c r="DB12" i="9"/>
  <c r="DC12" i="9"/>
  <c r="B13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AB13" i="9"/>
  <c r="AC13" i="9"/>
  <c r="AD13" i="9"/>
  <c r="AE13" i="9"/>
  <c r="AF13" i="9"/>
  <c r="AG13" i="9"/>
  <c r="AH13" i="9"/>
  <c r="AI13" i="9"/>
  <c r="AJ13" i="9"/>
  <c r="AK13" i="9"/>
  <c r="AL13" i="9"/>
  <c r="AM13" i="9"/>
  <c r="AN13" i="9"/>
  <c r="AO13" i="9"/>
  <c r="AP13" i="9"/>
  <c r="AQ13" i="9"/>
  <c r="AR13" i="9"/>
  <c r="AS13" i="9"/>
  <c r="AT13" i="9"/>
  <c r="AU13" i="9"/>
  <c r="AV13" i="9"/>
  <c r="AW13" i="9"/>
  <c r="AX13" i="9"/>
  <c r="AY13" i="9"/>
  <c r="AZ13" i="9"/>
  <c r="BA13" i="9"/>
  <c r="BB13" i="9"/>
  <c r="BC13" i="9"/>
  <c r="BD13" i="9"/>
  <c r="BE13" i="9"/>
  <c r="BF13" i="9"/>
  <c r="BG13" i="9"/>
  <c r="BH13" i="9"/>
  <c r="BI13" i="9"/>
  <c r="BJ13" i="9"/>
  <c r="BK13" i="9"/>
  <c r="BL13" i="9"/>
  <c r="BM13" i="9"/>
  <c r="BN13" i="9"/>
  <c r="BO13" i="9"/>
  <c r="BP13" i="9"/>
  <c r="BQ13" i="9"/>
  <c r="BR13" i="9"/>
  <c r="BS13" i="9"/>
  <c r="BT13" i="9"/>
  <c r="BU13" i="9"/>
  <c r="BV13" i="9"/>
  <c r="BW13" i="9"/>
  <c r="BX13" i="9"/>
  <c r="BY13" i="9"/>
  <c r="BZ13" i="9"/>
  <c r="CA13" i="9"/>
  <c r="CB13" i="9"/>
  <c r="CC13" i="9"/>
  <c r="CD13" i="9"/>
  <c r="CE13" i="9"/>
  <c r="CF13" i="9"/>
  <c r="CG13" i="9"/>
  <c r="CH13" i="9"/>
  <c r="CI13" i="9"/>
  <c r="CJ13" i="9"/>
  <c r="CK13" i="9"/>
  <c r="CL13" i="9"/>
  <c r="CM13" i="9"/>
  <c r="CN13" i="9"/>
  <c r="CO13" i="9"/>
  <c r="CP13" i="9"/>
  <c r="CQ13" i="9"/>
  <c r="CR13" i="9"/>
  <c r="CS13" i="9"/>
  <c r="CT13" i="9"/>
  <c r="CU13" i="9"/>
  <c r="CV13" i="9"/>
  <c r="CW13" i="9"/>
  <c r="CX13" i="9"/>
  <c r="CY13" i="9"/>
  <c r="CZ13" i="9"/>
  <c r="DA13" i="9"/>
  <c r="DB13" i="9"/>
  <c r="DC13" i="9"/>
  <c r="B14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AB14" i="9"/>
  <c r="AC14" i="9"/>
  <c r="AD14" i="9"/>
  <c r="AE14" i="9"/>
  <c r="AF14" i="9"/>
  <c r="AG14" i="9"/>
  <c r="AH14" i="9"/>
  <c r="AI14" i="9"/>
  <c r="AJ14" i="9"/>
  <c r="AK14" i="9"/>
  <c r="AL14" i="9"/>
  <c r="AM14" i="9"/>
  <c r="AN14" i="9"/>
  <c r="AO14" i="9"/>
  <c r="AP14" i="9"/>
  <c r="AQ14" i="9"/>
  <c r="AR14" i="9"/>
  <c r="AS14" i="9"/>
  <c r="AT14" i="9"/>
  <c r="AU14" i="9"/>
  <c r="AV14" i="9"/>
  <c r="AW14" i="9"/>
  <c r="AX14" i="9"/>
  <c r="AY14" i="9"/>
  <c r="AZ14" i="9"/>
  <c r="BA14" i="9"/>
  <c r="BB14" i="9"/>
  <c r="BC14" i="9"/>
  <c r="BD14" i="9"/>
  <c r="BE14" i="9"/>
  <c r="BF14" i="9"/>
  <c r="BG14" i="9"/>
  <c r="BH14" i="9"/>
  <c r="BI14" i="9"/>
  <c r="BJ14" i="9"/>
  <c r="BK14" i="9"/>
  <c r="BL14" i="9"/>
  <c r="BM14" i="9"/>
  <c r="BN14" i="9"/>
  <c r="BO14" i="9"/>
  <c r="BP14" i="9"/>
  <c r="BQ14" i="9"/>
  <c r="BR14" i="9"/>
  <c r="BS14" i="9"/>
  <c r="BT14" i="9"/>
  <c r="BU14" i="9"/>
  <c r="BV14" i="9"/>
  <c r="BW14" i="9"/>
  <c r="BX14" i="9"/>
  <c r="BY14" i="9"/>
  <c r="BZ14" i="9"/>
  <c r="CA14" i="9"/>
  <c r="CB14" i="9"/>
  <c r="CC14" i="9"/>
  <c r="CD14" i="9"/>
  <c r="CE14" i="9"/>
  <c r="CF14" i="9"/>
  <c r="CG14" i="9"/>
  <c r="CH14" i="9"/>
  <c r="CI14" i="9"/>
  <c r="CJ14" i="9"/>
  <c r="CK14" i="9"/>
  <c r="CL14" i="9"/>
  <c r="CM14" i="9"/>
  <c r="CN14" i="9"/>
  <c r="CO14" i="9"/>
  <c r="CP14" i="9"/>
  <c r="CQ14" i="9"/>
  <c r="CR14" i="9"/>
  <c r="CS14" i="9"/>
  <c r="CT14" i="9"/>
  <c r="CU14" i="9"/>
  <c r="CV14" i="9"/>
  <c r="CW14" i="9"/>
  <c r="CX14" i="9"/>
  <c r="CY14" i="9"/>
  <c r="CZ14" i="9"/>
  <c r="DA14" i="9"/>
  <c r="DB14" i="9"/>
  <c r="DC14" i="9"/>
  <c r="B15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AB15" i="9"/>
  <c r="AC15" i="9"/>
  <c r="AD15" i="9"/>
  <c r="AE15" i="9"/>
  <c r="AF15" i="9"/>
  <c r="AG15" i="9"/>
  <c r="AH15" i="9"/>
  <c r="AI15" i="9"/>
  <c r="AJ15" i="9"/>
  <c r="AK15" i="9"/>
  <c r="AL15" i="9"/>
  <c r="AM15" i="9"/>
  <c r="AN15" i="9"/>
  <c r="AO15" i="9"/>
  <c r="AP15" i="9"/>
  <c r="AQ15" i="9"/>
  <c r="AR15" i="9"/>
  <c r="AS15" i="9"/>
  <c r="AT15" i="9"/>
  <c r="AU15" i="9"/>
  <c r="AV15" i="9"/>
  <c r="AW15" i="9"/>
  <c r="AX15" i="9"/>
  <c r="AY15" i="9"/>
  <c r="AZ15" i="9"/>
  <c r="BA15" i="9"/>
  <c r="BB15" i="9"/>
  <c r="BC15" i="9"/>
  <c r="BD15" i="9"/>
  <c r="BE15" i="9"/>
  <c r="BF15" i="9"/>
  <c r="BG15" i="9"/>
  <c r="BH15" i="9"/>
  <c r="BI15" i="9"/>
  <c r="BJ15" i="9"/>
  <c r="BK15" i="9"/>
  <c r="BL15" i="9"/>
  <c r="BM15" i="9"/>
  <c r="BN15" i="9"/>
  <c r="BO15" i="9"/>
  <c r="BP15" i="9"/>
  <c r="BQ15" i="9"/>
  <c r="BR15" i="9"/>
  <c r="BS15" i="9"/>
  <c r="BT15" i="9"/>
  <c r="BU15" i="9"/>
  <c r="BV15" i="9"/>
  <c r="BW15" i="9"/>
  <c r="BX15" i="9"/>
  <c r="BY15" i="9"/>
  <c r="BZ15" i="9"/>
  <c r="CA15" i="9"/>
  <c r="CB15" i="9"/>
  <c r="CC15" i="9"/>
  <c r="CD15" i="9"/>
  <c r="CE15" i="9"/>
  <c r="CF15" i="9"/>
  <c r="CG15" i="9"/>
  <c r="CH15" i="9"/>
  <c r="CI15" i="9"/>
  <c r="CJ15" i="9"/>
  <c r="CK15" i="9"/>
  <c r="CL15" i="9"/>
  <c r="CM15" i="9"/>
  <c r="CN15" i="9"/>
  <c r="CO15" i="9"/>
  <c r="CP15" i="9"/>
  <c r="CQ15" i="9"/>
  <c r="CR15" i="9"/>
  <c r="CS15" i="9"/>
  <c r="CT15" i="9"/>
  <c r="CU15" i="9"/>
  <c r="CV15" i="9"/>
  <c r="CW15" i="9"/>
  <c r="CX15" i="9"/>
  <c r="CY15" i="9"/>
  <c r="CZ15" i="9"/>
  <c r="DA15" i="9"/>
  <c r="DB15" i="9"/>
  <c r="DC15" i="9"/>
  <c r="B16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AB16" i="9"/>
  <c r="AC16" i="9"/>
  <c r="AD16" i="9"/>
  <c r="AE16" i="9"/>
  <c r="AF16" i="9"/>
  <c r="AG16" i="9"/>
  <c r="AH16" i="9"/>
  <c r="AI16" i="9"/>
  <c r="AJ16" i="9"/>
  <c r="AK16" i="9"/>
  <c r="AL16" i="9"/>
  <c r="AM16" i="9"/>
  <c r="AN16" i="9"/>
  <c r="AO16" i="9"/>
  <c r="AP16" i="9"/>
  <c r="AQ16" i="9"/>
  <c r="AR16" i="9"/>
  <c r="AS16" i="9"/>
  <c r="AT16" i="9"/>
  <c r="AU16" i="9"/>
  <c r="AV16" i="9"/>
  <c r="AW16" i="9"/>
  <c r="AX16" i="9"/>
  <c r="AY16" i="9"/>
  <c r="AZ16" i="9"/>
  <c r="BA16" i="9"/>
  <c r="BB16" i="9"/>
  <c r="BC16" i="9"/>
  <c r="BD16" i="9"/>
  <c r="BE16" i="9"/>
  <c r="BF16" i="9"/>
  <c r="BG16" i="9"/>
  <c r="BH16" i="9"/>
  <c r="BI16" i="9"/>
  <c r="BJ16" i="9"/>
  <c r="BK16" i="9"/>
  <c r="BL16" i="9"/>
  <c r="BM16" i="9"/>
  <c r="BN16" i="9"/>
  <c r="BO16" i="9"/>
  <c r="BP16" i="9"/>
  <c r="BQ16" i="9"/>
  <c r="BR16" i="9"/>
  <c r="BS16" i="9"/>
  <c r="BT16" i="9"/>
  <c r="BU16" i="9"/>
  <c r="BV16" i="9"/>
  <c r="BW16" i="9"/>
  <c r="BX16" i="9"/>
  <c r="BY16" i="9"/>
  <c r="BZ16" i="9"/>
  <c r="CA16" i="9"/>
  <c r="CB16" i="9"/>
  <c r="CC16" i="9"/>
  <c r="CD16" i="9"/>
  <c r="CE16" i="9"/>
  <c r="CF16" i="9"/>
  <c r="CG16" i="9"/>
  <c r="CH16" i="9"/>
  <c r="CI16" i="9"/>
  <c r="CJ16" i="9"/>
  <c r="CK16" i="9"/>
  <c r="CL16" i="9"/>
  <c r="CM16" i="9"/>
  <c r="CN16" i="9"/>
  <c r="CO16" i="9"/>
  <c r="CP16" i="9"/>
  <c r="CQ16" i="9"/>
  <c r="CR16" i="9"/>
  <c r="CS16" i="9"/>
  <c r="CT16" i="9"/>
  <c r="CU16" i="9"/>
  <c r="CV16" i="9"/>
  <c r="CW16" i="9"/>
  <c r="CX16" i="9"/>
  <c r="CY16" i="9"/>
  <c r="CZ16" i="9"/>
  <c r="DA16" i="9"/>
  <c r="DB16" i="9"/>
  <c r="DC16" i="9"/>
  <c r="B17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AB17" i="9"/>
  <c r="AC17" i="9"/>
  <c r="AD17" i="9"/>
  <c r="AE17" i="9"/>
  <c r="AF17" i="9"/>
  <c r="AG17" i="9"/>
  <c r="AH17" i="9"/>
  <c r="AI17" i="9"/>
  <c r="AJ17" i="9"/>
  <c r="AK17" i="9"/>
  <c r="AL17" i="9"/>
  <c r="AM17" i="9"/>
  <c r="AN17" i="9"/>
  <c r="AO17" i="9"/>
  <c r="AP17" i="9"/>
  <c r="AQ17" i="9"/>
  <c r="AR17" i="9"/>
  <c r="AS17" i="9"/>
  <c r="AT17" i="9"/>
  <c r="AU17" i="9"/>
  <c r="AV17" i="9"/>
  <c r="AW17" i="9"/>
  <c r="AX17" i="9"/>
  <c r="AY17" i="9"/>
  <c r="AZ17" i="9"/>
  <c r="BA17" i="9"/>
  <c r="BB17" i="9"/>
  <c r="BC17" i="9"/>
  <c r="BD17" i="9"/>
  <c r="BE17" i="9"/>
  <c r="BF17" i="9"/>
  <c r="BG17" i="9"/>
  <c r="BH17" i="9"/>
  <c r="BI17" i="9"/>
  <c r="BJ17" i="9"/>
  <c r="BK17" i="9"/>
  <c r="BL17" i="9"/>
  <c r="BM17" i="9"/>
  <c r="BN17" i="9"/>
  <c r="BO17" i="9"/>
  <c r="BP17" i="9"/>
  <c r="BQ17" i="9"/>
  <c r="BR17" i="9"/>
  <c r="BS17" i="9"/>
  <c r="BT17" i="9"/>
  <c r="BU17" i="9"/>
  <c r="BV17" i="9"/>
  <c r="BW17" i="9"/>
  <c r="BX17" i="9"/>
  <c r="BY17" i="9"/>
  <c r="BZ17" i="9"/>
  <c r="CA17" i="9"/>
  <c r="CB17" i="9"/>
  <c r="CC17" i="9"/>
  <c r="CD17" i="9"/>
  <c r="CE17" i="9"/>
  <c r="CF17" i="9"/>
  <c r="CG17" i="9"/>
  <c r="CH17" i="9"/>
  <c r="CI17" i="9"/>
  <c r="CJ17" i="9"/>
  <c r="CK17" i="9"/>
  <c r="CL17" i="9"/>
  <c r="CM17" i="9"/>
  <c r="CN17" i="9"/>
  <c r="CO17" i="9"/>
  <c r="CP17" i="9"/>
  <c r="CQ17" i="9"/>
  <c r="CR17" i="9"/>
  <c r="CS17" i="9"/>
  <c r="CT17" i="9"/>
  <c r="CU17" i="9"/>
  <c r="CV17" i="9"/>
  <c r="CW17" i="9"/>
  <c r="CX17" i="9"/>
  <c r="CY17" i="9"/>
  <c r="CZ17" i="9"/>
  <c r="DA17" i="9"/>
  <c r="DB17" i="9"/>
  <c r="DC17" i="9"/>
  <c r="B18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AB18" i="9"/>
  <c r="AC18" i="9"/>
  <c r="AD18" i="9"/>
  <c r="AE18" i="9"/>
  <c r="AF18" i="9"/>
  <c r="AG18" i="9"/>
  <c r="AH18" i="9"/>
  <c r="AI18" i="9"/>
  <c r="AJ18" i="9"/>
  <c r="AK18" i="9"/>
  <c r="AL18" i="9"/>
  <c r="AM18" i="9"/>
  <c r="AN18" i="9"/>
  <c r="AO18" i="9"/>
  <c r="AP18" i="9"/>
  <c r="AQ18" i="9"/>
  <c r="AR18" i="9"/>
  <c r="AS18" i="9"/>
  <c r="AT18" i="9"/>
  <c r="AU18" i="9"/>
  <c r="AV18" i="9"/>
  <c r="AW18" i="9"/>
  <c r="AX18" i="9"/>
  <c r="AY18" i="9"/>
  <c r="AZ18" i="9"/>
  <c r="BA18" i="9"/>
  <c r="BB18" i="9"/>
  <c r="BC18" i="9"/>
  <c r="BD18" i="9"/>
  <c r="BE18" i="9"/>
  <c r="BF18" i="9"/>
  <c r="BG18" i="9"/>
  <c r="BH18" i="9"/>
  <c r="BI18" i="9"/>
  <c r="BJ18" i="9"/>
  <c r="BK18" i="9"/>
  <c r="BL18" i="9"/>
  <c r="BM18" i="9"/>
  <c r="BN18" i="9"/>
  <c r="BO18" i="9"/>
  <c r="BP18" i="9"/>
  <c r="BQ18" i="9"/>
  <c r="BR18" i="9"/>
  <c r="BS18" i="9"/>
  <c r="BT18" i="9"/>
  <c r="BU18" i="9"/>
  <c r="BV18" i="9"/>
  <c r="BW18" i="9"/>
  <c r="BX18" i="9"/>
  <c r="BY18" i="9"/>
  <c r="BZ18" i="9"/>
  <c r="CA18" i="9"/>
  <c r="CB18" i="9"/>
  <c r="CC18" i="9"/>
  <c r="CD18" i="9"/>
  <c r="CE18" i="9"/>
  <c r="CF18" i="9"/>
  <c r="CG18" i="9"/>
  <c r="CH18" i="9"/>
  <c r="CI18" i="9"/>
  <c r="CJ18" i="9"/>
  <c r="CK18" i="9"/>
  <c r="CL18" i="9"/>
  <c r="CM18" i="9"/>
  <c r="CN18" i="9"/>
  <c r="CO18" i="9"/>
  <c r="CP18" i="9"/>
  <c r="CQ18" i="9"/>
  <c r="CR18" i="9"/>
  <c r="CS18" i="9"/>
  <c r="CT18" i="9"/>
  <c r="CU18" i="9"/>
  <c r="CV18" i="9"/>
  <c r="CW18" i="9"/>
  <c r="CX18" i="9"/>
  <c r="CY18" i="9"/>
  <c r="CZ18" i="9"/>
  <c r="DA18" i="9"/>
  <c r="DB18" i="9"/>
  <c r="DC18" i="9"/>
  <c r="B19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AB19" i="9"/>
  <c r="AC19" i="9"/>
  <c r="AD19" i="9"/>
  <c r="AE19" i="9"/>
  <c r="AF19" i="9"/>
  <c r="AG19" i="9"/>
  <c r="AH19" i="9"/>
  <c r="AI19" i="9"/>
  <c r="AJ19" i="9"/>
  <c r="AK19" i="9"/>
  <c r="AL19" i="9"/>
  <c r="AM19" i="9"/>
  <c r="AN19" i="9"/>
  <c r="AO19" i="9"/>
  <c r="AP19" i="9"/>
  <c r="AQ19" i="9"/>
  <c r="AR19" i="9"/>
  <c r="AS19" i="9"/>
  <c r="AT19" i="9"/>
  <c r="AU19" i="9"/>
  <c r="AV19" i="9"/>
  <c r="AW19" i="9"/>
  <c r="AX19" i="9"/>
  <c r="AY19" i="9"/>
  <c r="AZ19" i="9"/>
  <c r="BA19" i="9"/>
  <c r="BB19" i="9"/>
  <c r="BC19" i="9"/>
  <c r="BD19" i="9"/>
  <c r="BE19" i="9"/>
  <c r="BF19" i="9"/>
  <c r="BG19" i="9"/>
  <c r="BH19" i="9"/>
  <c r="BI19" i="9"/>
  <c r="BJ19" i="9"/>
  <c r="BK19" i="9"/>
  <c r="BL19" i="9"/>
  <c r="BM19" i="9"/>
  <c r="BN19" i="9"/>
  <c r="BO19" i="9"/>
  <c r="BP19" i="9"/>
  <c r="BQ19" i="9"/>
  <c r="BR19" i="9"/>
  <c r="BS19" i="9"/>
  <c r="BT19" i="9"/>
  <c r="BU19" i="9"/>
  <c r="BV19" i="9"/>
  <c r="BW19" i="9"/>
  <c r="BX19" i="9"/>
  <c r="BY19" i="9"/>
  <c r="BZ19" i="9"/>
  <c r="CA19" i="9"/>
  <c r="CB19" i="9"/>
  <c r="CC19" i="9"/>
  <c r="CD19" i="9"/>
  <c r="CE19" i="9"/>
  <c r="CF19" i="9"/>
  <c r="CG19" i="9"/>
  <c r="CH19" i="9"/>
  <c r="CI19" i="9"/>
  <c r="CJ19" i="9"/>
  <c r="CK19" i="9"/>
  <c r="CL19" i="9"/>
  <c r="CM19" i="9"/>
  <c r="CN19" i="9"/>
  <c r="CO19" i="9"/>
  <c r="CP19" i="9"/>
  <c r="CQ19" i="9"/>
  <c r="CR19" i="9"/>
  <c r="CS19" i="9"/>
  <c r="CT19" i="9"/>
  <c r="CU19" i="9"/>
  <c r="CV19" i="9"/>
  <c r="CW19" i="9"/>
  <c r="CX19" i="9"/>
  <c r="CY19" i="9"/>
  <c r="CZ19" i="9"/>
  <c r="DA19" i="9"/>
  <c r="DB19" i="9"/>
  <c r="DC19" i="9"/>
  <c r="B20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AB20" i="9"/>
  <c r="AC20" i="9"/>
  <c r="AD20" i="9"/>
  <c r="AE20" i="9"/>
  <c r="AF20" i="9"/>
  <c r="AG20" i="9"/>
  <c r="AH20" i="9"/>
  <c r="AI20" i="9"/>
  <c r="AJ20" i="9"/>
  <c r="AK20" i="9"/>
  <c r="AL20" i="9"/>
  <c r="AM20" i="9"/>
  <c r="AN20" i="9"/>
  <c r="AO20" i="9"/>
  <c r="AP20" i="9"/>
  <c r="AQ20" i="9"/>
  <c r="AR20" i="9"/>
  <c r="AS20" i="9"/>
  <c r="AT20" i="9"/>
  <c r="AU20" i="9"/>
  <c r="AV20" i="9"/>
  <c r="AW20" i="9"/>
  <c r="AX20" i="9"/>
  <c r="AY20" i="9"/>
  <c r="AZ20" i="9"/>
  <c r="BA20" i="9"/>
  <c r="BB20" i="9"/>
  <c r="BC20" i="9"/>
  <c r="BD20" i="9"/>
  <c r="BE20" i="9"/>
  <c r="BF20" i="9"/>
  <c r="BG20" i="9"/>
  <c r="BH20" i="9"/>
  <c r="BI20" i="9"/>
  <c r="BJ20" i="9"/>
  <c r="BK20" i="9"/>
  <c r="BL20" i="9"/>
  <c r="BM20" i="9"/>
  <c r="BN20" i="9"/>
  <c r="BO20" i="9"/>
  <c r="BP20" i="9"/>
  <c r="BQ20" i="9"/>
  <c r="BR20" i="9"/>
  <c r="BS20" i="9"/>
  <c r="BT20" i="9"/>
  <c r="BU20" i="9"/>
  <c r="BV20" i="9"/>
  <c r="BW20" i="9"/>
  <c r="BX20" i="9"/>
  <c r="BY20" i="9"/>
  <c r="BZ20" i="9"/>
  <c r="CA20" i="9"/>
  <c r="CB20" i="9"/>
  <c r="CC20" i="9"/>
  <c r="CD20" i="9"/>
  <c r="CE20" i="9"/>
  <c r="CF20" i="9"/>
  <c r="CG20" i="9"/>
  <c r="CH20" i="9"/>
  <c r="CI20" i="9"/>
  <c r="CJ20" i="9"/>
  <c r="CK20" i="9"/>
  <c r="CL20" i="9"/>
  <c r="CM20" i="9"/>
  <c r="CN20" i="9"/>
  <c r="CO20" i="9"/>
  <c r="CP20" i="9"/>
  <c r="CQ20" i="9"/>
  <c r="CR20" i="9"/>
  <c r="CS20" i="9"/>
  <c r="CT20" i="9"/>
  <c r="CU20" i="9"/>
  <c r="CV20" i="9"/>
  <c r="CW20" i="9"/>
  <c r="CX20" i="9"/>
  <c r="CY20" i="9"/>
  <c r="CZ20" i="9"/>
  <c r="DA20" i="9"/>
  <c r="DB20" i="9"/>
  <c r="DC20" i="9"/>
  <c r="B21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AB21" i="9"/>
  <c r="AC21" i="9"/>
  <c r="AD21" i="9"/>
  <c r="AE21" i="9"/>
  <c r="AF21" i="9"/>
  <c r="AG21" i="9"/>
  <c r="AH21" i="9"/>
  <c r="AI21" i="9"/>
  <c r="AJ21" i="9"/>
  <c r="AK21" i="9"/>
  <c r="AL21" i="9"/>
  <c r="AM21" i="9"/>
  <c r="AN21" i="9"/>
  <c r="AO21" i="9"/>
  <c r="AP21" i="9"/>
  <c r="AQ21" i="9"/>
  <c r="AR21" i="9"/>
  <c r="AS21" i="9"/>
  <c r="AT21" i="9"/>
  <c r="AU21" i="9"/>
  <c r="AV21" i="9"/>
  <c r="AW21" i="9"/>
  <c r="AX21" i="9"/>
  <c r="AY21" i="9"/>
  <c r="AZ21" i="9"/>
  <c r="BA21" i="9"/>
  <c r="BB21" i="9"/>
  <c r="BC21" i="9"/>
  <c r="BD21" i="9"/>
  <c r="BE21" i="9"/>
  <c r="BF21" i="9"/>
  <c r="BG21" i="9"/>
  <c r="BH21" i="9"/>
  <c r="BI21" i="9"/>
  <c r="BJ21" i="9"/>
  <c r="BK21" i="9"/>
  <c r="BL21" i="9"/>
  <c r="BM21" i="9"/>
  <c r="BN21" i="9"/>
  <c r="BO21" i="9"/>
  <c r="BP21" i="9"/>
  <c r="BQ21" i="9"/>
  <c r="BR21" i="9"/>
  <c r="BS21" i="9"/>
  <c r="BT21" i="9"/>
  <c r="BU21" i="9"/>
  <c r="BV21" i="9"/>
  <c r="BW21" i="9"/>
  <c r="BX21" i="9"/>
  <c r="BY21" i="9"/>
  <c r="BZ21" i="9"/>
  <c r="CA21" i="9"/>
  <c r="CB21" i="9"/>
  <c r="CC21" i="9"/>
  <c r="CD21" i="9"/>
  <c r="CE21" i="9"/>
  <c r="CF21" i="9"/>
  <c r="CG21" i="9"/>
  <c r="CH21" i="9"/>
  <c r="CI21" i="9"/>
  <c r="CJ21" i="9"/>
  <c r="CK21" i="9"/>
  <c r="CL21" i="9"/>
  <c r="CM21" i="9"/>
  <c r="CN21" i="9"/>
  <c r="CO21" i="9"/>
  <c r="CP21" i="9"/>
  <c r="CQ21" i="9"/>
  <c r="CR21" i="9"/>
  <c r="CS21" i="9"/>
  <c r="CT21" i="9"/>
  <c r="CU21" i="9"/>
  <c r="CV21" i="9"/>
  <c r="CW21" i="9"/>
  <c r="CX21" i="9"/>
  <c r="CY21" i="9"/>
  <c r="CZ21" i="9"/>
  <c r="DA21" i="9"/>
  <c r="DB21" i="9"/>
  <c r="DC21" i="9"/>
  <c r="B22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AB22" i="9"/>
  <c r="AC22" i="9"/>
  <c r="AD22" i="9"/>
  <c r="AE22" i="9"/>
  <c r="AF22" i="9"/>
  <c r="AG22" i="9"/>
  <c r="AH22" i="9"/>
  <c r="AI22" i="9"/>
  <c r="AJ22" i="9"/>
  <c r="AK22" i="9"/>
  <c r="AL22" i="9"/>
  <c r="AM22" i="9"/>
  <c r="AN22" i="9"/>
  <c r="AO22" i="9"/>
  <c r="AP22" i="9"/>
  <c r="AQ22" i="9"/>
  <c r="AR22" i="9"/>
  <c r="AS22" i="9"/>
  <c r="AT22" i="9"/>
  <c r="AU22" i="9"/>
  <c r="AV22" i="9"/>
  <c r="AW22" i="9"/>
  <c r="AX22" i="9"/>
  <c r="AY22" i="9"/>
  <c r="AZ22" i="9"/>
  <c r="BA22" i="9"/>
  <c r="BB22" i="9"/>
  <c r="BC22" i="9"/>
  <c r="BD22" i="9"/>
  <c r="BE22" i="9"/>
  <c r="BF22" i="9"/>
  <c r="BG22" i="9"/>
  <c r="BH22" i="9"/>
  <c r="BI22" i="9"/>
  <c r="BJ22" i="9"/>
  <c r="BK22" i="9"/>
  <c r="BL22" i="9"/>
  <c r="BM22" i="9"/>
  <c r="BN22" i="9"/>
  <c r="BO22" i="9"/>
  <c r="BP22" i="9"/>
  <c r="BQ22" i="9"/>
  <c r="BR22" i="9"/>
  <c r="BS22" i="9"/>
  <c r="BT22" i="9"/>
  <c r="BU22" i="9"/>
  <c r="BV22" i="9"/>
  <c r="BW22" i="9"/>
  <c r="BX22" i="9"/>
  <c r="BY22" i="9"/>
  <c r="BZ22" i="9"/>
  <c r="CA22" i="9"/>
  <c r="CB22" i="9"/>
  <c r="CC22" i="9"/>
  <c r="CD22" i="9"/>
  <c r="CE22" i="9"/>
  <c r="CF22" i="9"/>
  <c r="CG22" i="9"/>
  <c r="CH22" i="9"/>
  <c r="CI22" i="9"/>
  <c r="CJ22" i="9"/>
  <c r="CK22" i="9"/>
  <c r="CL22" i="9"/>
  <c r="CM22" i="9"/>
  <c r="CN22" i="9"/>
  <c r="CO22" i="9"/>
  <c r="CP22" i="9"/>
  <c r="CQ22" i="9"/>
  <c r="CR22" i="9"/>
  <c r="CS22" i="9"/>
  <c r="CT22" i="9"/>
  <c r="CU22" i="9"/>
  <c r="CV22" i="9"/>
  <c r="CW22" i="9"/>
  <c r="CX22" i="9"/>
  <c r="CY22" i="9"/>
  <c r="CZ22" i="9"/>
  <c r="DA22" i="9"/>
  <c r="DB22" i="9"/>
  <c r="DC22" i="9"/>
  <c r="B23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AB23" i="9"/>
  <c r="AC23" i="9"/>
  <c r="AD23" i="9"/>
  <c r="AE23" i="9"/>
  <c r="AF23" i="9"/>
  <c r="AG23" i="9"/>
  <c r="AH23" i="9"/>
  <c r="AI23" i="9"/>
  <c r="AJ23" i="9"/>
  <c r="AK23" i="9"/>
  <c r="AL23" i="9"/>
  <c r="AM23" i="9"/>
  <c r="AN23" i="9"/>
  <c r="AO23" i="9"/>
  <c r="AP23" i="9"/>
  <c r="AQ23" i="9"/>
  <c r="AR23" i="9"/>
  <c r="AS23" i="9"/>
  <c r="AT23" i="9"/>
  <c r="AU23" i="9"/>
  <c r="AV23" i="9"/>
  <c r="AW23" i="9"/>
  <c r="AX23" i="9"/>
  <c r="AY23" i="9"/>
  <c r="AZ23" i="9"/>
  <c r="BA23" i="9"/>
  <c r="BB23" i="9"/>
  <c r="BC23" i="9"/>
  <c r="BD23" i="9"/>
  <c r="BE23" i="9"/>
  <c r="BF23" i="9"/>
  <c r="BG23" i="9"/>
  <c r="BH23" i="9"/>
  <c r="BI23" i="9"/>
  <c r="BJ23" i="9"/>
  <c r="BK23" i="9"/>
  <c r="BL23" i="9"/>
  <c r="BM23" i="9"/>
  <c r="BN23" i="9"/>
  <c r="BO23" i="9"/>
  <c r="BP23" i="9"/>
  <c r="BQ23" i="9"/>
  <c r="BR23" i="9"/>
  <c r="BS23" i="9"/>
  <c r="BT23" i="9"/>
  <c r="BU23" i="9"/>
  <c r="BV23" i="9"/>
  <c r="BW23" i="9"/>
  <c r="BX23" i="9"/>
  <c r="BY23" i="9"/>
  <c r="BZ23" i="9"/>
  <c r="CA23" i="9"/>
  <c r="CB23" i="9"/>
  <c r="CC23" i="9"/>
  <c r="CD23" i="9"/>
  <c r="CE23" i="9"/>
  <c r="CF23" i="9"/>
  <c r="CG23" i="9"/>
  <c r="CH23" i="9"/>
  <c r="CI23" i="9"/>
  <c r="CJ23" i="9"/>
  <c r="CK23" i="9"/>
  <c r="CL23" i="9"/>
  <c r="CM23" i="9"/>
  <c r="CN23" i="9"/>
  <c r="CO23" i="9"/>
  <c r="CP23" i="9"/>
  <c r="CQ23" i="9"/>
  <c r="CR23" i="9"/>
  <c r="CS23" i="9"/>
  <c r="CT23" i="9"/>
  <c r="CU23" i="9"/>
  <c r="CV23" i="9"/>
  <c r="CW23" i="9"/>
  <c r="CX23" i="9"/>
  <c r="CY23" i="9"/>
  <c r="CZ23" i="9"/>
  <c r="DA23" i="9"/>
  <c r="DB23" i="9"/>
  <c r="DC23" i="9"/>
  <c r="B24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AB24" i="9"/>
  <c r="AC24" i="9"/>
  <c r="AD24" i="9"/>
  <c r="AE24" i="9"/>
  <c r="AF24" i="9"/>
  <c r="AG24" i="9"/>
  <c r="AH24" i="9"/>
  <c r="AI24" i="9"/>
  <c r="AJ24" i="9"/>
  <c r="AK24" i="9"/>
  <c r="AL24" i="9"/>
  <c r="AM24" i="9"/>
  <c r="AN24" i="9"/>
  <c r="AO24" i="9"/>
  <c r="AP24" i="9"/>
  <c r="AQ24" i="9"/>
  <c r="AR24" i="9"/>
  <c r="AS24" i="9"/>
  <c r="AT24" i="9"/>
  <c r="AU24" i="9"/>
  <c r="AV24" i="9"/>
  <c r="AW24" i="9"/>
  <c r="AX24" i="9"/>
  <c r="AY24" i="9"/>
  <c r="AZ24" i="9"/>
  <c r="BA24" i="9"/>
  <c r="BB24" i="9"/>
  <c r="BC24" i="9"/>
  <c r="BD24" i="9"/>
  <c r="BE24" i="9"/>
  <c r="BF24" i="9"/>
  <c r="BG24" i="9"/>
  <c r="BH24" i="9"/>
  <c r="BI24" i="9"/>
  <c r="BJ24" i="9"/>
  <c r="BK24" i="9"/>
  <c r="BL24" i="9"/>
  <c r="BM24" i="9"/>
  <c r="BN24" i="9"/>
  <c r="BO24" i="9"/>
  <c r="BP24" i="9"/>
  <c r="BQ24" i="9"/>
  <c r="BR24" i="9"/>
  <c r="BS24" i="9"/>
  <c r="BT24" i="9"/>
  <c r="BU24" i="9"/>
  <c r="BV24" i="9"/>
  <c r="BW24" i="9"/>
  <c r="BX24" i="9"/>
  <c r="BY24" i="9"/>
  <c r="BZ24" i="9"/>
  <c r="CA24" i="9"/>
  <c r="CB24" i="9"/>
  <c r="CC24" i="9"/>
  <c r="CD24" i="9"/>
  <c r="CE24" i="9"/>
  <c r="CF24" i="9"/>
  <c r="CG24" i="9"/>
  <c r="CH24" i="9"/>
  <c r="CI24" i="9"/>
  <c r="CJ24" i="9"/>
  <c r="CK24" i="9"/>
  <c r="CL24" i="9"/>
  <c r="CM24" i="9"/>
  <c r="CN24" i="9"/>
  <c r="CO24" i="9"/>
  <c r="CP24" i="9"/>
  <c r="CQ24" i="9"/>
  <c r="CR24" i="9"/>
  <c r="CS24" i="9"/>
  <c r="CT24" i="9"/>
  <c r="CU24" i="9"/>
  <c r="CV24" i="9"/>
  <c r="CW24" i="9"/>
  <c r="CX24" i="9"/>
  <c r="CY24" i="9"/>
  <c r="CZ24" i="9"/>
  <c r="DA24" i="9"/>
  <c r="DB24" i="9"/>
  <c r="DC24" i="9"/>
  <c r="B25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AB25" i="9"/>
  <c r="AC25" i="9"/>
  <c r="AD25" i="9"/>
  <c r="AE25" i="9"/>
  <c r="AF25" i="9"/>
  <c r="AG25" i="9"/>
  <c r="AH25" i="9"/>
  <c r="AI25" i="9"/>
  <c r="AJ25" i="9"/>
  <c r="AK25" i="9"/>
  <c r="AL25" i="9"/>
  <c r="AM25" i="9"/>
  <c r="AN25" i="9"/>
  <c r="AO25" i="9"/>
  <c r="AP25" i="9"/>
  <c r="AQ25" i="9"/>
  <c r="AR25" i="9"/>
  <c r="AS25" i="9"/>
  <c r="AT25" i="9"/>
  <c r="AU25" i="9"/>
  <c r="AV25" i="9"/>
  <c r="AW25" i="9"/>
  <c r="AX25" i="9"/>
  <c r="AY25" i="9"/>
  <c r="AZ25" i="9"/>
  <c r="BA25" i="9"/>
  <c r="BB25" i="9"/>
  <c r="BC25" i="9"/>
  <c r="BD25" i="9"/>
  <c r="BE25" i="9"/>
  <c r="BF25" i="9"/>
  <c r="BG25" i="9"/>
  <c r="BH25" i="9"/>
  <c r="BI25" i="9"/>
  <c r="BJ25" i="9"/>
  <c r="BK25" i="9"/>
  <c r="BL25" i="9"/>
  <c r="BM25" i="9"/>
  <c r="BN25" i="9"/>
  <c r="BO25" i="9"/>
  <c r="BP25" i="9"/>
  <c r="BQ25" i="9"/>
  <c r="BR25" i="9"/>
  <c r="BS25" i="9"/>
  <c r="BT25" i="9"/>
  <c r="BU25" i="9"/>
  <c r="BV25" i="9"/>
  <c r="BW25" i="9"/>
  <c r="BX25" i="9"/>
  <c r="BY25" i="9"/>
  <c r="BZ25" i="9"/>
  <c r="CA25" i="9"/>
  <c r="CB25" i="9"/>
  <c r="CC25" i="9"/>
  <c r="CD25" i="9"/>
  <c r="CE25" i="9"/>
  <c r="CF25" i="9"/>
  <c r="CG25" i="9"/>
  <c r="CH25" i="9"/>
  <c r="CI25" i="9"/>
  <c r="CJ25" i="9"/>
  <c r="CK25" i="9"/>
  <c r="CL25" i="9"/>
  <c r="CM25" i="9"/>
  <c r="CN25" i="9"/>
  <c r="CO25" i="9"/>
  <c r="CP25" i="9"/>
  <c r="CQ25" i="9"/>
  <c r="CR25" i="9"/>
  <c r="CS25" i="9"/>
  <c r="CT25" i="9"/>
  <c r="CU25" i="9"/>
  <c r="CV25" i="9"/>
  <c r="CW25" i="9"/>
  <c r="CX25" i="9"/>
  <c r="CY25" i="9"/>
  <c r="CZ25" i="9"/>
  <c r="DA25" i="9"/>
  <c r="DB25" i="9"/>
  <c r="DC25" i="9"/>
  <c r="B26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AD26" i="9"/>
  <c r="AE26" i="9"/>
  <c r="AF26" i="9"/>
  <c r="AG26" i="9"/>
  <c r="AH26" i="9"/>
  <c r="AI26" i="9"/>
  <c r="AJ26" i="9"/>
  <c r="AK26" i="9"/>
  <c r="AL26" i="9"/>
  <c r="AM26" i="9"/>
  <c r="AN26" i="9"/>
  <c r="AO26" i="9"/>
  <c r="AP26" i="9"/>
  <c r="AQ26" i="9"/>
  <c r="AR26" i="9"/>
  <c r="AS26" i="9"/>
  <c r="AT26" i="9"/>
  <c r="AU26" i="9"/>
  <c r="AV26" i="9"/>
  <c r="AW26" i="9"/>
  <c r="AX26" i="9"/>
  <c r="AY26" i="9"/>
  <c r="AZ26" i="9"/>
  <c r="BA26" i="9"/>
  <c r="BB26" i="9"/>
  <c r="BC26" i="9"/>
  <c r="BD26" i="9"/>
  <c r="BE26" i="9"/>
  <c r="BF26" i="9"/>
  <c r="BG26" i="9"/>
  <c r="BH26" i="9"/>
  <c r="BI26" i="9"/>
  <c r="BJ26" i="9"/>
  <c r="BK26" i="9"/>
  <c r="BL26" i="9"/>
  <c r="BM26" i="9"/>
  <c r="BN26" i="9"/>
  <c r="BO26" i="9"/>
  <c r="BP26" i="9"/>
  <c r="BQ26" i="9"/>
  <c r="BR26" i="9"/>
  <c r="BS26" i="9"/>
  <c r="BT26" i="9"/>
  <c r="BU26" i="9"/>
  <c r="BV26" i="9"/>
  <c r="BW26" i="9"/>
  <c r="BX26" i="9"/>
  <c r="BY26" i="9"/>
  <c r="BZ26" i="9"/>
  <c r="CA26" i="9"/>
  <c r="CB26" i="9"/>
  <c r="CC26" i="9"/>
  <c r="CD26" i="9"/>
  <c r="CE26" i="9"/>
  <c r="CF26" i="9"/>
  <c r="CG26" i="9"/>
  <c r="CH26" i="9"/>
  <c r="CI26" i="9"/>
  <c r="CJ26" i="9"/>
  <c r="CK26" i="9"/>
  <c r="CL26" i="9"/>
  <c r="CM26" i="9"/>
  <c r="CN26" i="9"/>
  <c r="CO26" i="9"/>
  <c r="CP26" i="9"/>
  <c r="CQ26" i="9"/>
  <c r="CR26" i="9"/>
  <c r="CS26" i="9"/>
  <c r="CT26" i="9"/>
  <c r="CU26" i="9"/>
  <c r="CV26" i="9"/>
  <c r="CW26" i="9"/>
  <c r="CX26" i="9"/>
  <c r="CY26" i="9"/>
  <c r="CZ26" i="9"/>
  <c r="DA26" i="9"/>
  <c r="DB26" i="9"/>
  <c r="DC26" i="9"/>
  <c r="B27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AB27" i="9"/>
  <c r="AC27" i="9"/>
  <c r="AD27" i="9"/>
  <c r="AE27" i="9"/>
  <c r="AF27" i="9"/>
  <c r="AG27" i="9"/>
  <c r="AH27" i="9"/>
  <c r="AI27" i="9"/>
  <c r="AJ27" i="9"/>
  <c r="AK27" i="9"/>
  <c r="AL27" i="9"/>
  <c r="AM27" i="9"/>
  <c r="AN27" i="9"/>
  <c r="AO27" i="9"/>
  <c r="AP27" i="9"/>
  <c r="AQ27" i="9"/>
  <c r="AR27" i="9"/>
  <c r="AS27" i="9"/>
  <c r="AT27" i="9"/>
  <c r="AU27" i="9"/>
  <c r="AV27" i="9"/>
  <c r="AW27" i="9"/>
  <c r="AX27" i="9"/>
  <c r="AY27" i="9"/>
  <c r="AZ27" i="9"/>
  <c r="BA27" i="9"/>
  <c r="BB27" i="9"/>
  <c r="BC27" i="9"/>
  <c r="BD27" i="9"/>
  <c r="BE27" i="9"/>
  <c r="BF27" i="9"/>
  <c r="BG27" i="9"/>
  <c r="BH27" i="9"/>
  <c r="BI27" i="9"/>
  <c r="BJ27" i="9"/>
  <c r="BK27" i="9"/>
  <c r="BL27" i="9"/>
  <c r="BM27" i="9"/>
  <c r="BN27" i="9"/>
  <c r="BO27" i="9"/>
  <c r="BP27" i="9"/>
  <c r="BQ27" i="9"/>
  <c r="BR27" i="9"/>
  <c r="BS27" i="9"/>
  <c r="BT27" i="9"/>
  <c r="BU27" i="9"/>
  <c r="BV27" i="9"/>
  <c r="BW27" i="9"/>
  <c r="BX27" i="9"/>
  <c r="BY27" i="9"/>
  <c r="BZ27" i="9"/>
  <c r="CA27" i="9"/>
  <c r="CB27" i="9"/>
  <c r="CC27" i="9"/>
  <c r="CD27" i="9"/>
  <c r="CE27" i="9"/>
  <c r="CF27" i="9"/>
  <c r="CG27" i="9"/>
  <c r="CH27" i="9"/>
  <c r="CI27" i="9"/>
  <c r="CJ27" i="9"/>
  <c r="CK27" i="9"/>
  <c r="CL27" i="9"/>
  <c r="CM27" i="9"/>
  <c r="CN27" i="9"/>
  <c r="CO27" i="9"/>
  <c r="CP27" i="9"/>
  <c r="CQ27" i="9"/>
  <c r="CR27" i="9"/>
  <c r="CS27" i="9"/>
  <c r="CT27" i="9"/>
  <c r="CU27" i="9"/>
  <c r="CV27" i="9"/>
  <c r="CW27" i="9"/>
  <c r="CX27" i="9"/>
  <c r="CY27" i="9"/>
  <c r="CZ27" i="9"/>
  <c r="DA27" i="9"/>
  <c r="DB27" i="9"/>
  <c r="DC27" i="9"/>
  <c r="B28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AB28" i="9"/>
  <c r="AC28" i="9"/>
  <c r="AD28" i="9"/>
  <c r="AE28" i="9"/>
  <c r="AF28" i="9"/>
  <c r="AG28" i="9"/>
  <c r="AH28" i="9"/>
  <c r="AI28" i="9"/>
  <c r="AJ28" i="9"/>
  <c r="AK28" i="9"/>
  <c r="AL28" i="9"/>
  <c r="AM28" i="9"/>
  <c r="AN28" i="9"/>
  <c r="AO28" i="9"/>
  <c r="AP28" i="9"/>
  <c r="AQ28" i="9"/>
  <c r="AR28" i="9"/>
  <c r="AS28" i="9"/>
  <c r="AT28" i="9"/>
  <c r="AU28" i="9"/>
  <c r="AV28" i="9"/>
  <c r="AW28" i="9"/>
  <c r="AX28" i="9"/>
  <c r="AY28" i="9"/>
  <c r="AZ28" i="9"/>
  <c r="BA28" i="9"/>
  <c r="BB28" i="9"/>
  <c r="BC28" i="9"/>
  <c r="BD28" i="9"/>
  <c r="BE28" i="9"/>
  <c r="BF28" i="9"/>
  <c r="BG28" i="9"/>
  <c r="BH28" i="9"/>
  <c r="BI28" i="9"/>
  <c r="BJ28" i="9"/>
  <c r="BK28" i="9"/>
  <c r="BL28" i="9"/>
  <c r="BM28" i="9"/>
  <c r="BN28" i="9"/>
  <c r="BO28" i="9"/>
  <c r="BP28" i="9"/>
  <c r="BQ28" i="9"/>
  <c r="BR28" i="9"/>
  <c r="BS28" i="9"/>
  <c r="BT28" i="9"/>
  <c r="BU28" i="9"/>
  <c r="BV28" i="9"/>
  <c r="BW28" i="9"/>
  <c r="BX28" i="9"/>
  <c r="BY28" i="9"/>
  <c r="BZ28" i="9"/>
  <c r="CA28" i="9"/>
  <c r="CB28" i="9"/>
  <c r="CC28" i="9"/>
  <c r="CD28" i="9"/>
  <c r="CE28" i="9"/>
  <c r="CF28" i="9"/>
  <c r="CG28" i="9"/>
  <c r="CH28" i="9"/>
  <c r="CI28" i="9"/>
  <c r="CJ28" i="9"/>
  <c r="CK28" i="9"/>
  <c r="CL28" i="9"/>
  <c r="CM28" i="9"/>
  <c r="CN28" i="9"/>
  <c r="CO28" i="9"/>
  <c r="CP28" i="9"/>
  <c r="CQ28" i="9"/>
  <c r="CR28" i="9"/>
  <c r="CS28" i="9"/>
  <c r="CT28" i="9"/>
  <c r="CU28" i="9"/>
  <c r="CV28" i="9"/>
  <c r="CW28" i="9"/>
  <c r="CX28" i="9"/>
  <c r="CY28" i="9"/>
  <c r="CZ28" i="9"/>
  <c r="DA28" i="9"/>
  <c r="DB28" i="9"/>
  <c r="DC28" i="9"/>
  <c r="B29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AB29" i="9"/>
  <c r="AC29" i="9"/>
  <c r="AD29" i="9"/>
  <c r="AE29" i="9"/>
  <c r="AF29" i="9"/>
  <c r="AG29" i="9"/>
  <c r="AH29" i="9"/>
  <c r="AI29" i="9"/>
  <c r="AJ29" i="9"/>
  <c r="AK29" i="9"/>
  <c r="AL29" i="9"/>
  <c r="AM29" i="9"/>
  <c r="AN29" i="9"/>
  <c r="AO29" i="9"/>
  <c r="AP29" i="9"/>
  <c r="AQ29" i="9"/>
  <c r="AR29" i="9"/>
  <c r="AS29" i="9"/>
  <c r="AT29" i="9"/>
  <c r="AU29" i="9"/>
  <c r="AV29" i="9"/>
  <c r="AW29" i="9"/>
  <c r="AX29" i="9"/>
  <c r="AY29" i="9"/>
  <c r="AZ29" i="9"/>
  <c r="BA29" i="9"/>
  <c r="BB29" i="9"/>
  <c r="BC29" i="9"/>
  <c r="BD29" i="9"/>
  <c r="BE29" i="9"/>
  <c r="BF29" i="9"/>
  <c r="BG29" i="9"/>
  <c r="BH29" i="9"/>
  <c r="BI29" i="9"/>
  <c r="BJ29" i="9"/>
  <c r="BK29" i="9"/>
  <c r="BL29" i="9"/>
  <c r="BM29" i="9"/>
  <c r="BN29" i="9"/>
  <c r="BO29" i="9"/>
  <c r="BP29" i="9"/>
  <c r="BQ29" i="9"/>
  <c r="BR29" i="9"/>
  <c r="BS29" i="9"/>
  <c r="BT29" i="9"/>
  <c r="BU29" i="9"/>
  <c r="BV29" i="9"/>
  <c r="BW29" i="9"/>
  <c r="BX29" i="9"/>
  <c r="BY29" i="9"/>
  <c r="BZ29" i="9"/>
  <c r="CA29" i="9"/>
  <c r="CB29" i="9"/>
  <c r="CC29" i="9"/>
  <c r="CD29" i="9"/>
  <c r="CE29" i="9"/>
  <c r="CF29" i="9"/>
  <c r="CG29" i="9"/>
  <c r="CH29" i="9"/>
  <c r="CI29" i="9"/>
  <c r="CJ29" i="9"/>
  <c r="CK29" i="9"/>
  <c r="CL29" i="9"/>
  <c r="CM29" i="9"/>
  <c r="CN29" i="9"/>
  <c r="CO29" i="9"/>
  <c r="CP29" i="9"/>
  <c r="CQ29" i="9"/>
  <c r="CR29" i="9"/>
  <c r="CS29" i="9"/>
  <c r="CT29" i="9"/>
  <c r="CU29" i="9"/>
  <c r="CV29" i="9"/>
  <c r="CW29" i="9"/>
  <c r="CX29" i="9"/>
  <c r="CY29" i="9"/>
  <c r="CZ29" i="9"/>
  <c r="DA29" i="9"/>
  <c r="DB29" i="9"/>
  <c r="DC29" i="9"/>
  <c r="B30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AD30" i="9"/>
  <c r="AE30" i="9"/>
  <c r="AF30" i="9"/>
  <c r="AG30" i="9"/>
  <c r="AH30" i="9"/>
  <c r="AI30" i="9"/>
  <c r="AJ30" i="9"/>
  <c r="AK30" i="9"/>
  <c r="AL30" i="9"/>
  <c r="AM30" i="9"/>
  <c r="AN30" i="9"/>
  <c r="AO30" i="9"/>
  <c r="AP30" i="9"/>
  <c r="AQ30" i="9"/>
  <c r="AR30" i="9"/>
  <c r="AS30" i="9"/>
  <c r="AT30" i="9"/>
  <c r="AU30" i="9"/>
  <c r="AV30" i="9"/>
  <c r="AW30" i="9"/>
  <c r="AX30" i="9"/>
  <c r="AY30" i="9"/>
  <c r="AZ30" i="9"/>
  <c r="BA30" i="9"/>
  <c r="BB30" i="9"/>
  <c r="BC30" i="9"/>
  <c r="BD30" i="9"/>
  <c r="BE30" i="9"/>
  <c r="BF30" i="9"/>
  <c r="BG30" i="9"/>
  <c r="BH30" i="9"/>
  <c r="BI30" i="9"/>
  <c r="BJ30" i="9"/>
  <c r="BK30" i="9"/>
  <c r="BL30" i="9"/>
  <c r="BM30" i="9"/>
  <c r="BN30" i="9"/>
  <c r="BO30" i="9"/>
  <c r="BP30" i="9"/>
  <c r="BQ30" i="9"/>
  <c r="BR30" i="9"/>
  <c r="BS30" i="9"/>
  <c r="BT30" i="9"/>
  <c r="BU30" i="9"/>
  <c r="BV30" i="9"/>
  <c r="BW30" i="9"/>
  <c r="BX30" i="9"/>
  <c r="BY30" i="9"/>
  <c r="BZ30" i="9"/>
  <c r="CA30" i="9"/>
  <c r="CB30" i="9"/>
  <c r="CC30" i="9"/>
  <c r="CD30" i="9"/>
  <c r="CE30" i="9"/>
  <c r="CF30" i="9"/>
  <c r="CG30" i="9"/>
  <c r="CH30" i="9"/>
  <c r="CI30" i="9"/>
  <c r="CJ30" i="9"/>
  <c r="CK30" i="9"/>
  <c r="CL30" i="9"/>
  <c r="CM30" i="9"/>
  <c r="CN30" i="9"/>
  <c r="CO30" i="9"/>
  <c r="CP30" i="9"/>
  <c r="CQ30" i="9"/>
  <c r="CR30" i="9"/>
  <c r="CS30" i="9"/>
  <c r="CT30" i="9"/>
  <c r="CU30" i="9"/>
  <c r="CV30" i="9"/>
  <c r="CW30" i="9"/>
  <c r="CX30" i="9"/>
  <c r="CY30" i="9"/>
  <c r="CZ30" i="9"/>
  <c r="DA30" i="9"/>
  <c r="DB30" i="9"/>
  <c r="DC30" i="9"/>
  <c r="B31" i="9"/>
  <c r="C31" i="9"/>
  <c r="D31" i="9"/>
  <c r="E31" i="9"/>
  <c r="F31" i="9"/>
  <c r="G31" i="9"/>
  <c r="H31" i="9"/>
  <c r="I31" i="9"/>
  <c r="J31" i="9"/>
  <c r="K31" i="9"/>
  <c r="L31" i="9"/>
  <c r="M31" i="9"/>
  <c r="N31" i="9"/>
  <c r="O31" i="9"/>
  <c r="P31" i="9"/>
  <c r="Q31" i="9"/>
  <c r="R31" i="9"/>
  <c r="S31" i="9"/>
  <c r="T31" i="9"/>
  <c r="U31" i="9"/>
  <c r="V31" i="9"/>
  <c r="W31" i="9"/>
  <c r="X31" i="9"/>
  <c r="Y31" i="9"/>
  <c r="Z31" i="9"/>
  <c r="AA31" i="9"/>
  <c r="AB31" i="9"/>
  <c r="AC31" i="9"/>
  <c r="AD31" i="9"/>
  <c r="AE31" i="9"/>
  <c r="AF31" i="9"/>
  <c r="AG31" i="9"/>
  <c r="AH31" i="9"/>
  <c r="AI31" i="9"/>
  <c r="AJ31" i="9"/>
  <c r="AK31" i="9"/>
  <c r="AL31" i="9"/>
  <c r="AM31" i="9"/>
  <c r="AN31" i="9"/>
  <c r="AO31" i="9"/>
  <c r="AP31" i="9"/>
  <c r="AQ31" i="9"/>
  <c r="AR31" i="9"/>
  <c r="AS31" i="9"/>
  <c r="AT31" i="9"/>
  <c r="AU31" i="9"/>
  <c r="AV31" i="9"/>
  <c r="AW31" i="9"/>
  <c r="AX31" i="9"/>
  <c r="AY31" i="9"/>
  <c r="AZ31" i="9"/>
  <c r="BA31" i="9"/>
  <c r="BB31" i="9"/>
  <c r="BC31" i="9"/>
  <c r="BD31" i="9"/>
  <c r="BE31" i="9"/>
  <c r="BF31" i="9"/>
  <c r="BG31" i="9"/>
  <c r="BH31" i="9"/>
  <c r="BI31" i="9"/>
  <c r="BJ31" i="9"/>
  <c r="BK31" i="9"/>
  <c r="BL31" i="9"/>
  <c r="BM31" i="9"/>
  <c r="BN31" i="9"/>
  <c r="BO31" i="9"/>
  <c r="BP31" i="9"/>
  <c r="BQ31" i="9"/>
  <c r="BR31" i="9"/>
  <c r="BS31" i="9"/>
  <c r="BT31" i="9"/>
  <c r="BU31" i="9"/>
  <c r="BV31" i="9"/>
  <c r="BW31" i="9"/>
  <c r="BX31" i="9"/>
  <c r="BY31" i="9"/>
  <c r="BZ31" i="9"/>
  <c r="CA31" i="9"/>
  <c r="CB31" i="9"/>
  <c r="CC31" i="9"/>
  <c r="CD31" i="9"/>
  <c r="CE31" i="9"/>
  <c r="CF31" i="9"/>
  <c r="CG31" i="9"/>
  <c r="CH31" i="9"/>
  <c r="CI31" i="9"/>
  <c r="CJ31" i="9"/>
  <c r="CK31" i="9"/>
  <c r="CL31" i="9"/>
  <c r="CM31" i="9"/>
  <c r="CN31" i="9"/>
  <c r="CO31" i="9"/>
  <c r="CP31" i="9"/>
  <c r="CQ31" i="9"/>
  <c r="CR31" i="9"/>
  <c r="CS31" i="9"/>
  <c r="CT31" i="9"/>
  <c r="CU31" i="9"/>
  <c r="CV31" i="9"/>
  <c r="CW31" i="9"/>
  <c r="CX31" i="9"/>
  <c r="CY31" i="9"/>
  <c r="CZ31" i="9"/>
  <c r="DA31" i="9"/>
  <c r="DB31" i="9"/>
  <c r="DC31" i="9"/>
  <c r="B32" i="9"/>
  <c r="C32" i="9"/>
  <c r="D32" i="9"/>
  <c r="E32" i="9"/>
  <c r="F32" i="9"/>
  <c r="G32" i="9"/>
  <c r="H32" i="9"/>
  <c r="I32" i="9"/>
  <c r="J32" i="9"/>
  <c r="K32" i="9"/>
  <c r="L32" i="9"/>
  <c r="M32" i="9"/>
  <c r="N32" i="9"/>
  <c r="O32" i="9"/>
  <c r="P32" i="9"/>
  <c r="Q32" i="9"/>
  <c r="R32" i="9"/>
  <c r="S32" i="9"/>
  <c r="T32" i="9"/>
  <c r="U32" i="9"/>
  <c r="V32" i="9"/>
  <c r="W32" i="9"/>
  <c r="X32" i="9"/>
  <c r="Y32" i="9"/>
  <c r="Z32" i="9"/>
  <c r="AA32" i="9"/>
  <c r="AB32" i="9"/>
  <c r="AC32" i="9"/>
  <c r="AD32" i="9"/>
  <c r="AE32" i="9"/>
  <c r="AF32" i="9"/>
  <c r="AG32" i="9"/>
  <c r="AH32" i="9"/>
  <c r="AI32" i="9"/>
  <c r="AJ32" i="9"/>
  <c r="AK32" i="9"/>
  <c r="AL32" i="9"/>
  <c r="AM32" i="9"/>
  <c r="AN32" i="9"/>
  <c r="AO32" i="9"/>
  <c r="AP32" i="9"/>
  <c r="AQ32" i="9"/>
  <c r="AR32" i="9"/>
  <c r="AS32" i="9"/>
  <c r="AT32" i="9"/>
  <c r="AU32" i="9"/>
  <c r="AV32" i="9"/>
  <c r="AW32" i="9"/>
  <c r="AX32" i="9"/>
  <c r="AY32" i="9"/>
  <c r="AZ32" i="9"/>
  <c r="BA32" i="9"/>
  <c r="BB32" i="9"/>
  <c r="BC32" i="9"/>
  <c r="BD32" i="9"/>
  <c r="BE32" i="9"/>
  <c r="BF32" i="9"/>
  <c r="BG32" i="9"/>
  <c r="BH32" i="9"/>
  <c r="BI32" i="9"/>
  <c r="BJ32" i="9"/>
  <c r="BK32" i="9"/>
  <c r="BL32" i="9"/>
  <c r="BM32" i="9"/>
  <c r="BN32" i="9"/>
  <c r="BO32" i="9"/>
  <c r="BP32" i="9"/>
  <c r="BQ32" i="9"/>
  <c r="BR32" i="9"/>
  <c r="BS32" i="9"/>
  <c r="BT32" i="9"/>
  <c r="BU32" i="9"/>
  <c r="BV32" i="9"/>
  <c r="BW32" i="9"/>
  <c r="BX32" i="9"/>
  <c r="BY32" i="9"/>
  <c r="BZ32" i="9"/>
  <c r="CA32" i="9"/>
  <c r="CB32" i="9"/>
  <c r="CC32" i="9"/>
  <c r="CD32" i="9"/>
  <c r="CE32" i="9"/>
  <c r="CF32" i="9"/>
  <c r="CG32" i="9"/>
  <c r="CH32" i="9"/>
  <c r="CI32" i="9"/>
  <c r="CJ32" i="9"/>
  <c r="CK32" i="9"/>
  <c r="CL32" i="9"/>
  <c r="CM32" i="9"/>
  <c r="CN32" i="9"/>
  <c r="CO32" i="9"/>
  <c r="CP32" i="9"/>
  <c r="CQ32" i="9"/>
  <c r="CR32" i="9"/>
  <c r="CS32" i="9"/>
  <c r="CT32" i="9"/>
  <c r="CU32" i="9"/>
  <c r="CV32" i="9"/>
  <c r="CW32" i="9"/>
  <c r="CX32" i="9"/>
  <c r="CY32" i="9"/>
  <c r="CZ32" i="9"/>
  <c r="DA32" i="9"/>
  <c r="DB32" i="9"/>
  <c r="DC32" i="9"/>
  <c r="B33" i="9"/>
  <c r="C33" i="9"/>
  <c r="D33" i="9"/>
  <c r="E33" i="9"/>
  <c r="F33" i="9"/>
  <c r="G33" i="9"/>
  <c r="H33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AB33" i="9"/>
  <c r="AC33" i="9"/>
  <c r="AD33" i="9"/>
  <c r="AE33" i="9"/>
  <c r="AF33" i="9"/>
  <c r="AG33" i="9"/>
  <c r="AH33" i="9"/>
  <c r="AI33" i="9"/>
  <c r="AJ33" i="9"/>
  <c r="AK33" i="9"/>
  <c r="AL33" i="9"/>
  <c r="AM33" i="9"/>
  <c r="AN33" i="9"/>
  <c r="AO33" i="9"/>
  <c r="AP33" i="9"/>
  <c r="AQ33" i="9"/>
  <c r="AR33" i="9"/>
  <c r="AS33" i="9"/>
  <c r="AT33" i="9"/>
  <c r="AU33" i="9"/>
  <c r="AV33" i="9"/>
  <c r="AW33" i="9"/>
  <c r="AX33" i="9"/>
  <c r="AY33" i="9"/>
  <c r="AZ33" i="9"/>
  <c r="BA33" i="9"/>
  <c r="BB33" i="9"/>
  <c r="BC33" i="9"/>
  <c r="BD33" i="9"/>
  <c r="BE33" i="9"/>
  <c r="BF33" i="9"/>
  <c r="BG33" i="9"/>
  <c r="BH33" i="9"/>
  <c r="BI33" i="9"/>
  <c r="BJ33" i="9"/>
  <c r="BK33" i="9"/>
  <c r="BL33" i="9"/>
  <c r="BM33" i="9"/>
  <c r="BN33" i="9"/>
  <c r="BO33" i="9"/>
  <c r="BP33" i="9"/>
  <c r="BQ33" i="9"/>
  <c r="BR33" i="9"/>
  <c r="BS33" i="9"/>
  <c r="BT33" i="9"/>
  <c r="BU33" i="9"/>
  <c r="BV33" i="9"/>
  <c r="BW33" i="9"/>
  <c r="BX33" i="9"/>
  <c r="BY33" i="9"/>
  <c r="BZ33" i="9"/>
  <c r="CA33" i="9"/>
  <c r="CB33" i="9"/>
  <c r="CC33" i="9"/>
  <c r="CD33" i="9"/>
  <c r="CE33" i="9"/>
  <c r="CF33" i="9"/>
  <c r="CG33" i="9"/>
  <c r="CH33" i="9"/>
  <c r="CI33" i="9"/>
  <c r="CJ33" i="9"/>
  <c r="CK33" i="9"/>
  <c r="CL33" i="9"/>
  <c r="CM33" i="9"/>
  <c r="CN33" i="9"/>
  <c r="CO33" i="9"/>
  <c r="CP33" i="9"/>
  <c r="CQ33" i="9"/>
  <c r="CR33" i="9"/>
  <c r="CS33" i="9"/>
  <c r="CT33" i="9"/>
  <c r="CU33" i="9"/>
  <c r="CV33" i="9"/>
  <c r="CW33" i="9"/>
  <c r="CX33" i="9"/>
  <c r="CY33" i="9"/>
  <c r="CZ33" i="9"/>
  <c r="DA33" i="9"/>
  <c r="DB33" i="9"/>
  <c r="DC33" i="9"/>
  <c r="B34" i="9"/>
  <c r="C34" i="9"/>
  <c r="D34" i="9"/>
  <c r="E34" i="9"/>
  <c r="F34" i="9"/>
  <c r="G34" i="9"/>
  <c r="H34" i="9"/>
  <c r="I34" i="9"/>
  <c r="J34" i="9"/>
  <c r="K34" i="9"/>
  <c r="L34" i="9"/>
  <c r="M34" i="9"/>
  <c r="N34" i="9"/>
  <c r="O34" i="9"/>
  <c r="P34" i="9"/>
  <c r="Q34" i="9"/>
  <c r="R34" i="9"/>
  <c r="S34" i="9"/>
  <c r="T34" i="9"/>
  <c r="U34" i="9"/>
  <c r="V34" i="9"/>
  <c r="W34" i="9"/>
  <c r="X34" i="9"/>
  <c r="Y34" i="9"/>
  <c r="Z34" i="9"/>
  <c r="AA34" i="9"/>
  <c r="AB34" i="9"/>
  <c r="AC34" i="9"/>
  <c r="AD34" i="9"/>
  <c r="AE34" i="9"/>
  <c r="AF34" i="9"/>
  <c r="AG34" i="9"/>
  <c r="AH34" i="9"/>
  <c r="AI34" i="9"/>
  <c r="AJ34" i="9"/>
  <c r="AK34" i="9"/>
  <c r="AL34" i="9"/>
  <c r="AM34" i="9"/>
  <c r="AN34" i="9"/>
  <c r="AO34" i="9"/>
  <c r="AP34" i="9"/>
  <c r="AQ34" i="9"/>
  <c r="AR34" i="9"/>
  <c r="AS34" i="9"/>
  <c r="AT34" i="9"/>
  <c r="AU34" i="9"/>
  <c r="AV34" i="9"/>
  <c r="AW34" i="9"/>
  <c r="AX34" i="9"/>
  <c r="AY34" i="9"/>
  <c r="AZ34" i="9"/>
  <c r="BA34" i="9"/>
  <c r="BB34" i="9"/>
  <c r="BC34" i="9"/>
  <c r="BD34" i="9"/>
  <c r="BE34" i="9"/>
  <c r="BF34" i="9"/>
  <c r="BG34" i="9"/>
  <c r="BH34" i="9"/>
  <c r="BI34" i="9"/>
  <c r="BJ34" i="9"/>
  <c r="BK34" i="9"/>
  <c r="BL34" i="9"/>
  <c r="BM34" i="9"/>
  <c r="BN34" i="9"/>
  <c r="BO34" i="9"/>
  <c r="BP34" i="9"/>
  <c r="BQ34" i="9"/>
  <c r="BR34" i="9"/>
  <c r="BS34" i="9"/>
  <c r="BT34" i="9"/>
  <c r="BU34" i="9"/>
  <c r="BV34" i="9"/>
  <c r="BW34" i="9"/>
  <c r="BX34" i="9"/>
  <c r="BY34" i="9"/>
  <c r="BZ34" i="9"/>
  <c r="CA34" i="9"/>
  <c r="CB34" i="9"/>
  <c r="CC34" i="9"/>
  <c r="CD34" i="9"/>
  <c r="CE34" i="9"/>
  <c r="CF34" i="9"/>
  <c r="CG34" i="9"/>
  <c r="CH34" i="9"/>
  <c r="CI34" i="9"/>
  <c r="CJ34" i="9"/>
  <c r="CK34" i="9"/>
  <c r="CL34" i="9"/>
  <c r="CM34" i="9"/>
  <c r="CN34" i="9"/>
  <c r="CO34" i="9"/>
  <c r="CP34" i="9"/>
  <c r="CQ34" i="9"/>
  <c r="CR34" i="9"/>
  <c r="CS34" i="9"/>
  <c r="CT34" i="9"/>
  <c r="CU34" i="9"/>
  <c r="CV34" i="9"/>
  <c r="CW34" i="9"/>
  <c r="CX34" i="9"/>
  <c r="CY34" i="9"/>
  <c r="CZ34" i="9"/>
  <c r="DA34" i="9"/>
  <c r="DB34" i="9"/>
  <c r="DC34" i="9"/>
  <c r="B35" i="9"/>
  <c r="C35" i="9"/>
  <c r="D35" i="9"/>
  <c r="E35" i="9"/>
  <c r="F35" i="9"/>
  <c r="G35" i="9"/>
  <c r="H35" i="9"/>
  <c r="I35" i="9"/>
  <c r="J35" i="9"/>
  <c r="K35" i="9"/>
  <c r="L35" i="9"/>
  <c r="M35" i="9"/>
  <c r="N35" i="9"/>
  <c r="O35" i="9"/>
  <c r="P35" i="9"/>
  <c r="Q35" i="9"/>
  <c r="R35" i="9"/>
  <c r="S35" i="9"/>
  <c r="T35" i="9"/>
  <c r="U35" i="9"/>
  <c r="V35" i="9"/>
  <c r="W35" i="9"/>
  <c r="X35" i="9"/>
  <c r="Y35" i="9"/>
  <c r="Z35" i="9"/>
  <c r="AA35" i="9"/>
  <c r="AB35" i="9"/>
  <c r="AC35" i="9"/>
  <c r="AD35" i="9"/>
  <c r="AE35" i="9"/>
  <c r="AF35" i="9"/>
  <c r="AG35" i="9"/>
  <c r="AH35" i="9"/>
  <c r="AI35" i="9"/>
  <c r="AJ35" i="9"/>
  <c r="AK35" i="9"/>
  <c r="AL35" i="9"/>
  <c r="AM35" i="9"/>
  <c r="AN35" i="9"/>
  <c r="AO35" i="9"/>
  <c r="AP35" i="9"/>
  <c r="AQ35" i="9"/>
  <c r="AR35" i="9"/>
  <c r="AS35" i="9"/>
  <c r="AT35" i="9"/>
  <c r="AU35" i="9"/>
  <c r="AV35" i="9"/>
  <c r="AW35" i="9"/>
  <c r="AX35" i="9"/>
  <c r="AY35" i="9"/>
  <c r="AZ35" i="9"/>
  <c r="BA35" i="9"/>
  <c r="BB35" i="9"/>
  <c r="BC35" i="9"/>
  <c r="BD35" i="9"/>
  <c r="BE35" i="9"/>
  <c r="BF35" i="9"/>
  <c r="BG35" i="9"/>
  <c r="BH35" i="9"/>
  <c r="BI35" i="9"/>
  <c r="BJ35" i="9"/>
  <c r="BK35" i="9"/>
  <c r="BL35" i="9"/>
  <c r="BM35" i="9"/>
  <c r="BN35" i="9"/>
  <c r="BO35" i="9"/>
  <c r="BP35" i="9"/>
  <c r="BQ35" i="9"/>
  <c r="BR35" i="9"/>
  <c r="BS35" i="9"/>
  <c r="BT35" i="9"/>
  <c r="BU35" i="9"/>
  <c r="BV35" i="9"/>
  <c r="BW35" i="9"/>
  <c r="BX35" i="9"/>
  <c r="BY35" i="9"/>
  <c r="BZ35" i="9"/>
  <c r="CA35" i="9"/>
  <c r="CB35" i="9"/>
  <c r="CC35" i="9"/>
  <c r="CD35" i="9"/>
  <c r="CE35" i="9"/>
  <c r="CF35" i="9"/>
  <c r="CG35" i="9"/>
  <c r="CH35" i="9"/>
  <c r="CI35" i="9"/>
  <c r="CJ35" i="9"/>
  <c r="CK35" i="9"/>
  <c r="CL35" i="9"/>
  <c r="CM35" i="9"/>
  <c r="CN35" i="9"/>
  <c r="CO35" i="9"/>
  <c r="CP35" i="9"/>
  <c r="CQ35" i="9"/>
  <c r="CR35" i="9"/>
  <c r="CS35" i="9"/>
  <c r="CT35" i="9"/>
  <c r="CU35" i="9"/>
  <c r="CV35" i="9"/>
  <c r="CW35" i="9"/>
  <c r="CX35" i="9"/>
  <c r="CY35" i="9"/>
  <c r="CZ35" i="9"/>
  <c r="DA35" i="9"/>
  <c r="DB35" i="9"/>
  <c r="DC35" i="9"/>
  <c r="B36" i="9"/>
  <c r="C36" i="9"/>
  <c r="D36" i="9"/>
  <c r="E36" i="9"/>
  <c r="F36" i="9"/>
  <c r="G36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AB36" i="9"/>
  <c r="AC36" i="9"/>
  <c r="AD36" i="9"/>
  <c r="AE36" i="9"/>
  <c r="AF36" i="9"/>
  <c r="AG36" i="9"/>
  <c r="AH36" i="9"/>
  <c r="AI36" i="9"/>
  <c r="AJ36" i="9"/>
  <c r="AK36" i="9"/>
  <c r="AL36" i="9"/>
  <c r="AM36" i="9"/>
  <c r="AN36" i="9"/>
  <c r="AO36" i="9"/>
  <c r="AP36" i="9"/>
  <c r="AQ36" i="9"/>
  <c r="AR36" i="9"/>
  <c r="AS36" i="9"/>
  <c r="AT36" i="9"/>
  <c r="AU36" i="9"/>
  <c r="AV36" i="9"/>
  <c r="AW36" i="9"/>
  <c r="AX36" i="9"/>
  <c r="AY36" i="9"/>
  <c r="AZ36" i="9"/>
  <c r="BA36" i="9"/>
  <c r="BB36" i="9"/>
  <c r="BC36" i="9"/>
  <c r="BD36" i="9"/>
  <c r="BE36" i="9"/>
  <c r="BF36" i="9"/>
  <c r="BG36" i="9"/>
  <c r="BH36" i="9"/>
  <c r="BI36" i="9"/>
  <c r="BJ36" i="9"/>
  <c r="BK36" i="9"/>
  <c r="BL36" i="9"/>
  <c r="BM36" i="9"/>
  <c r="BN36" i="9"/>
  <c r="BO36" i="9"/>
  <c r="BP36" i="9"/>
  <c r="BQ36" i="9"/>
  <c r="BR36" i="9"/>
  <c r="BS36" i="9"/>
  <c r="BT36" i="9"/>
  <c r="BU36" i="9"/>
  <c r="BV36" i="9"/>
  <c r="BW36" i="9"/>
  <c r="BX36" i="9"/>
  <c r="BY36" i="9"/>
  <c r="BZ36" i="9"/>
  <c r="CA36" i="9"/>
  <c r="CB36" i="9"/>
  <c r="CC36" i="9"/>
  <c r="CD36" i="9"/>
  <c r="CE36" i="9"/>
  <c r="CF36" i="9"/>
  <c r="CG36" i="9"/>
  <c r="CH36" i="9"/>
  <c r="CI36" i="9"/>
  <c r="CJ36" i="9"/>
  <c r="CK36" i="9"/>
  <c r="CL36" i="9"/>
  <c r="CM36" i="9"/>
  <c r="CN36" i="9"/>
  <c r="CO36" i="9"/>
  <c r="CP36" i="9"/>
  <c r="CQ36" i="9"/>
  <c r="CR36" i="9"/>
  <c r="CS36" i="9"/>
  <c r="CT36" i="9"/>
  <c r="CU36" i="9"/>
  <c r="CV36" i="9"/>
  <c r="CW36" i="9"/>
  <c r="CX36" i="9"/>
  <c r="CY36" i="9"/>
  <c r="CZ36" i="9"/>
  <c r="DA36" i="9"/>
  <c r="DB36" i="9"/>
  <c r="DC36" i="9"/>
  <c r="B37" i="9"/>
  <c r="C37" i="9"/>
  <c r="D37" i="9"/>
  <c r="E37" i="9"/>
  <c r="F37" i="9"/>
  <c r="G37" i="9"/>
  <c r="H37" i="9"/>
  <c r="I37" i="9"/>
  <c r="J37" i="9"/>
  <c r="K37" i="9"/>
  <c r="L37" i="9"/>
  <c r="M37" i="9"/>
  <c r="N37" i="9"/>
  <c r="O37" i="9"/>
  <c r="P37" i="9"/>
  <c r="Q37" i="9"/>
  <c r="R37" i="9"/>
  <c r="S37" i="9"/>
  <c r="T37" i="9"/>
  <c r="U37" i="9"/>
  <c r="V37" i="9"/>
  <c r="W37" i="9"/>
  <c r="X37" i="9"/>
  <c r="Y37" i="9"/>
  <c r="Z37" i="9"/>
  <c r="AA37" i="9"/>
  <c r="AB37" i="9"/>
  <c r="AC37" i="9"/>
  <c r="AD37" i="9"/>
  <c r="AE37" i="9"/>
  <c r="AF37" i="9"/>
  <c r="AG37" i="9"/>
  <c r="AH37" i="9"/>
  <c r="AI37" i="9"/>
  <c r="AJ37" i="9"/>
  <c r="AK37" i="9"/>
  <c r="AL37" i="9"/>
  <c r="AM37" i="9"/>
  <c r="AN37" i="9"/>
  <c r="AO37" i="9"/>
  <c r="AP37" i="9"/>
  <c r="AQ37" i="9"/>
  <c r="AR37" i="9"/>
  <c r="AS37" i="9"/>
  <c r="AT37" i="9"/>
  <c r="AU37" i="9"/>
  <c r="AV37" i="9"/>
  <c r="AW37" i="9"/>
  <c r="AX37" i="9"/>
  <c r="AY37" i="9"/>
  <c r="AZ37" i="9"/>
  <c r="BA37" i="9"/>
  <c r="BB37" i="9"/>
  <c r="BC37" i="9"/>
  <c r="BD37" i="9"/>
  <c r="BE37" i="9"/>
  <c r="BF37" i="9"/>
  <c r="BG37" i="9"/>
  <c r="BH37" i="9"/>
  <c r="BI37" i="9"/>
  <c r="BJ37" i="9"/>
  <c r="BK37" i="9"/>
  <c r="BL37" i="9"/>
  <c r="BM37" i="9"/>
  <c r="BN37" i="9"/>
  <c r="BO37" i="9"/>
  <c r="BP37" i="9"/>
  <c r="BQ37" i="9"/>
  <c r="BR37" i="9"/>
  <c r="BS37" i="9"/>
  <c r="BT37" i="9"/>
  <c r="BU37" i="9"/>
  <c r="BV37" i="9"/>
  <c r="BW37" i="9"/>
  <c r="BX37" i="9"/>
  <c r="BY37" i="9"/>
  <c r="BZ37" i="9"/>
  <c r="CA37" i="9"/>
  <c r="CB37" i="9"/>
  <c r="CC37" i="9"/>
  <c r="CD37" i="9"/>
  <c r="CE37" i="9"/>
  <c r="CF37" i="9"/>
  <c r="CG37" i="9"/>
  <c r="CH37" i="9"/>
  <c r="CI37" i="9"/>
  <c r="CJ37" i="9"/>
  <c r="CK37" i="9"/>
  <c r="CL37" i="9"/>
  <c r="CM37" i="9"/>
  <c r="CN37" i="9"/>
  <c r="CO37" i="9"/>
  <c r="CP37" i="9"/>
  <c r="CQ37" i="9"/>
  <c r="CR37" i="9"/>
  <c r="CS37" i="9"/>
  <c r="CT37" i="9"/>
  <c r="CU37" i="9"/>
  <c r="CV37" i="9"/>
  <c r="CW37" i="9"/>
  <c r="CX37" i="9"/>
  <c r="CY37" i="9"/>
  <c r="CZ37" i="9"/>
  <c r="DA37" i="9"/>
  <c r="DB37" i="9"/>
  <c r="DC37" i="9"/>
  <c r="B38" i="9"/>
  <c r="C38" i="9"/>
  <c r="D38" i="9"/>
  <c r="E38" i="9"/>
  <c r="F38" i="9"/>
  <c r="G38" i="9"/>
  <c r="H38" i="9"/>
  <c r="I38" i="9"/>
  <c r="J38" i="9"/>
  <c r="K38" i="9"/>
  <c r="L38" i="9"/>
  <c r="M38" i="9"/>
  <c r="N38" i="9"/>
  <c r="O38" i="9"/>
  <c r="P38" i="9"/>
  <c r="Q38" i="9"/>
  <c r="R38" i="9"/>
  <c r="S38" i="9"/>
  <c r="T38" i="9"/>
  <c r="U38" i="9"/>
  <c r="V38" i="9"/>
  <c r="W38" i="9"/>
  <c r="X38" i="9"/>
  <c r="Y38" i="9"/>
  <c r="Z38" i="9"/>
  <c r="AA38" i="9"/>
  <c r="AB38" i="9"/>
  <c r="AC38" i="9"/>
  <c r="AD38" i="9"/>
  <c r="AE38" i="9"/>
  <c r="AF38" i="9"/>
  <c r="AG38" i="9"/>
  <c r="AH38" i="9"/>
  <c r="AI38" i="9"/>
  <c r="AJ38" i="9"/>
  <c r="AK38" i="9"/>
  <c r="AL38" i="9"/>
  <c r="AM38" i="9"/>
  <c r="AN38" i="9"/>
  <c r="AO38" i="9"/>
  <c r="AP38" i="9"/>
  <c r="AQ38" i="9"/>
  <c r="AR38" i="9"/>
  <c r="AS38" i="9"/>
  <c r="AT38" i="9"/>
  <c r="AU38" i="9"/>
  <c r="AV38" i="9"/>
  <c r="AW38" i="9"/>
  <c r="AX38" i="9"/>
  <c r="AY38" i="9"/>
  <c r="AZ38" i="9"/>
  <c r="BA38" i="9"/>
  <c r="BB38" i="9"/>
  <c r="BC38" i="9"/>
  <c r="BD38" i="9"/>
  <c r="BE38" i="9"/>
  <c r="BF38" i="9"/>
  <c r="BG38" i="9"/>
  <c r="BH38" i="9"/>
  <c r="BI38" i="9"/>
  <c r="BJ38" i="9"/>
  <c r="BK38" i="9"/>
  <c r="BL38" i="9"/>
  <c r="BM38" i="9"/>
  <c r="BN38" i="9"/>
  <c r="BO38" i="9"/>
  <c r="BP38" i="9"/>
  <c r="BQ38" i="9"/>
  <c r="BR38" i="9"/>
  <c r="BS38" i="9"/>
  <c r="BT38" i="9"/>
  <c r="BU38" i="9"/>
  <c r="BV38" i="9"/>
  <c r="BW38" i="9"/>
  <c r="BX38" i="9"/>
  <c r="BY38" i="9"/>
  <c r="BZ38" i="9"/>
  <c r="CA38" i="9"/>
  <c r="CB38" i="9"/>
  <c r="CC38" i="9"/>
  <c r="CD38" i="9"/>
  <c r="CE38" i="9"/>
  <c r="CF38" i="9"/>
  <c r="CG38" i="9"/>
  <c r="CH38" i="9"/>
  <c r="CI38" i="9"/>
  <c r="CJ38" i="9"/>
  <c r="CK38" i="9"/>
  <c r="CL38" i="9"/>
  <c r="CM38" i="9"/>
  <c r="CN38" i="9"/>
  <c r="CO38" i="9"/>
  <c r="CP38" i="9"/>
  <c r="CQ38" i="9"/>
  <c r="CR38" i="9"/>
  <c r="CS38" i="9"/>
  <c r="CT38" i="9"/>
  <c r="CU38" i="9"/>
  <c r="CV38" i="9"/>
  <c r="CW38" i="9"/>
  <c r="CX38" i="9"/>
  <c r="CY38" i="9"/>
  <c r="CZ38" i="9"/>
  <c r="DA38" i="9"/>
  <c r="DB38" i="9"/>
  <c r="DC38" i="9"/>
  <c r="B39" i="9"/>
  <c r="C39" i="9"/>
  <c r="D39" i="9"/>
  <c r="E39" i="9"/>
  <c r="F39" i="9"/>
  <c r="G39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AB39" i="9"/>
  <c r="AC39" i="9"/>
  <c r="AD39" i="9"/>
  <c r="AE39" i="9"/>
  <c r="AF39" i="9"/>
  <c r="AG39" i="9"/>
  <c r="AH39" i="9"/>
  <c r="AI39" i="9"/>
  <c r="AJ39" i="9"/>
  <c r="AK39" i="9"/>
  <c r="AL39" i="9"/>
  <c r="AM39" i="9"/>
  <c r="AN39" i="9"/>
  <c r="AO39" i="9"/>
  <c r="AP39" i="9"/>
  <c r="AQ39" i="9"/>
  <c r="AR39" i="9"/>
  <c r="AS39" i="9"/>
  <c r="AT39" i="9"/>
  <c r="AU39" i="9"/>
  <c r="AV39" i="9"/>
  <c r="AW39" i="9"/>
  <c r="AX39" i="9"/>
  <c r="AY39" i="9"/>
  <c r="AZ39" i="9"/>
  <c r="BA39" i="9"/>
  <c r="BB39" i="9"/>
  <c r="BC39" i="9"/>
  <c r="BD39" i="9"/>
  <c r="BE39" i="9"/>
  <c r="BF39" i="9"/>
  <c r="BG39" i="9"/>
  <c r="BH39" i="9"/>
  <c r="BI39" i="9"/>
  <c r="BJ39" i="9"/>
  <c r="BK39" i="9"/>
  <c r="BL39" i="9"/>
  <c r="BM39" i="9"/>
  <c r="BN39" i="9"/>
  <c r="BO39" i="9"/>
  <c r="BP39" i="9"/>
  <c r="BQ39" i="9"/>
  <c r="BR39" i="9"/>
  <c r="BS39" i="9"/>
  <c r="BT39" i="9"/>
  <c r="BU39" i="9"/>
  <c r="BV39" i="9"/>
  <c r="BW39" i="9"/>
  <c r="BX39" i="9"/>
  <c r="BY39" i="9"/>
  <c r="BZ39" i="9"/>
  <c r="CA39" i="9"/>
  <c r="CB39" i="9"/>
  <c r="CC39" i="9"/>
  <c r="CD39" i="9"/>
  <c r="CE39" i="9"/>
  <c r="CF39" i="9"/>
  <c r="CG39" i="9"/>
  <c r="CH39" i="9"/>
  <c r="CI39" i="9"/>
  <c r="CJ39" i="9"/>
  <c r="CK39" i="9"/>
  <c r="CL39" i="9"/>
  <c r="CM39" i="9"/>
  <c r="CN39" i="9"/>
  <c r="CO39" i="9"/>
  <c r="CP39" i="9"/>
  <c r="CQ39" i="9"/>
  <c r="CR39" i="9"/>
  <c r="CS39" i="9"/>
  <c r="CT39" i="9"/>
  <c r="CU39" i="9"/>
  <c r="CV39" i="9"/>
  <c r="CW39" i="9"/>
  <c r="CX39" i="9"/>
  <c r="CY39" i="9"/>
  <c r="CZ39" i="9"/>
  <c r="DA39" i="9"/>
  <c r="DB39" i="9"/>
  <c r="DC39" i="9"/>
  <c r="B40" i="9"/>
  <c r="C40" i="9"/>
  <c r="D40" i="9"/>
  <c r="E40" i="9"/>
  <c r="F40" i="9"/>
  <c r="G40" i="9"/>
  <c r="H40" i="9"/>
  <c r="I40" i="9"/>
  <c r="J40" i="9"/>
  <c r="K40" i="9"/>
  <c r="L40" i="9"/>
  <c r="M40" i="9"/>
  <c r="N40" i="9"/>
  <c r="O40" i="9"/>
  <c r="P40" i="9"/>
  <c r="Q40" i="9"/>
  <c r="R40" i="9"/>
  <c r="S40" i="9"/>
  <c r="T40" i="9"/>
  <c r="U40" i="9"/>
  <c r="V40" i="9"/>
  <c r="W40" i="9"/>
  <c r="X40" i="9"/>
  <c r="Y40" i="9"/>
  <c r="Z40" i="9"/>
  <c r="AA40" i="9"/>
  <c r="AB40" i="9"/>
  <c r="AC40" i="9"/>
  <c r="AD40" i="9"/>
  <c r="AE40" i="9"/>
  <c r="AF40" i="9"/>
  <c r="AG40" i="9"/>
  <c r="AH40" i="9"/>
  <c r="AI40" i="9"/>
  <c r="AJ40" i="9"/>
  <c r="AK40" i="9"/>
  <c r="AL40" i="9"/>
  <c r="AM40" i="9"/>
  <c r="AN40" i="9"/>
  <c r="AO40" i="9"/>
  <c r="AP40" i="9"/>
  <c r="AQ40" i="9"/>
  <c r="AR40" i="9"/>
  <c r="AS40" i="9"/>
  <c r="AT40" i="9"/>
  <c r="AU40" i="9"/>
  <c r="AV40" i="9"/>
  <c r="AW40" i="9"/>
  <c r="AX40" i="9"/>
  <c r="AY40" i="9"/>
  <c r="AZ40" i="9"/>
  <c r="BA40" i="9"/>
  <c r="BB40" i="9"/>
  <c r="BC40" i="9"/>
  <c r="BD40" i="9"/>
  <c r="BE40" i="9"/>
  <c r="BF40" i="9"/>
  <c r="BG40" i="9"/>
  <c r="BH40" i="9"/>
  <c r="BI40" i="9"/>
  <c r="BJ40" i="9"/>
  <c r="BK40" i="9"/>
  <c r="BL40" i="9"/>
  <c r="BM40" i="9"/>
  <c r="BN40" i="9"/>
  <c r="BO40" i="9"/>
  <c r="BP40" i="9"/>
  <c r="BQ40" i="9"/>
  <c r="BR40" i="9"/>
  <c r="BS40" i="9"/>
  <c r="BT40" i="9"/>
  <c r="BU40" i="9"/>
  <c r="BV40" i="9"/>
  <c r="BW40" i="9"/>
  <c r="BX40" i="9"/>
  <c r="BY40" i="9"/>
  <c r="BZ40" i="9"/>
  <c r="CA40" i="9"/>
  <c r="CB40" i="9"/>
  <c r="CC40" i="9"/>
  <c r="CD40" i="9"/>
  <c r="CE40" i="9"/>
  <c r="CF40" i="9"/>
  <c r="CG40" i="9"/>
  <c r="CH40" i="9"/>
  <c r="CI40" i="9"/>
  <c r="CJ40" i="9"/>
  <c r="CK40" i="9"/>
  <c r="CL40" i="9"/>
  <c r="CM40" i="9"/>
  <c r="CN40" i="9"/>
  <c r="CO40" i="9"/>
  <c r="CP40" i="9"/>
  <c r="CQ40" i="9"/>
  <c r="CR40" i="9"/>
  <c r="CS40" i="9"/>
  <c r="CT40" i="9"/>
  <c r="CU40" i="9"/>
  <c r="CV40" i="9"/>
  <c r="CW40" i="9"/>
  <c r="CX40" i="9"/>
  <c r="CY40" i="9"/>
  <c r="CZ40" i="9"/>
  <c r="DA40" i="9"/>
  <c r="DB40" i="9"/>
  <c r="DC40" i="9"/>
  <c r="B41" i="9"/>
  <c r="C41" i="9"/>
  <c r="D41" i="9"/>
  <c r="E41" i="9"/>
  <c r="F41" i="9"/>
  <c r="G41" i="9"/>
  <c r="H41" i="9"/>
  <c r="I41" i="9"/>
  <c r="J41" i="9"/>
  <c r="K41" i="9"/>
  <c r="L41" i="9"/>
  <c r="M41" i="9"/>
  <c r="N41" i="9"/>
  <c r="O41" i="9"/>
  <c r="P41" i="9"/>
  <c r="Q41" i="9"/>
  <c r="R41" i="9"/>
  <c r="S41" i="9"/>
  <c r="T41" i="9"/>
  <c r="U41" i="9"/>
  <c r="V41" i="9"/>
  <c r="W41" i="9"/>
  <c r="X41" i="9"/>
  <c r="Y41" i="9"/>
  <c r="Z41" i="9"/>
  <c r="AA41" i="9"/>
  <c r="AB41" i="9"/>
  <c r="AC41" i="9"/>
  <c r="AD41" i="9"/>
  <c r="AE41" i="9"/>
  <c r="AF41" i="9"/>
  <c r="AG41" i="9"/>
  <c r="AH41" i="9"/>
  <c r="AI41" i="9"/>
  <c r="AJ41" i="9"/>
  <c r="AK41" i="9"/>
  <c r="AL41" i="9"/>
  <c r="AM41" i="9"/>
  <c r="AN41" i="9"/>
  <c r="AO41" i="9"/>
  <c r="AP41" i="9"/>
  <c r="AQ41" i="9"/>
  <c r="AR41" i="9"/>
  <c r="AS41" i="9"/>
  <c r="AT41" i="9"/>
  <c r="AU41" i="9"/>
  <c r="AV41" i="9"/>
  <c r="AW41" i="9"/>
  <c r="AX41" i="9"/>
  <c r="AY41" i="9"/>
  <c r="AZ41" i="9"/>
  <c r="BA41" i="9"/>
  <c r="BB41" i="9"/>
  <c r="BC41" i="9"/>
  <c r="BD41" i="9"/>
  <c r="BE41" i="9"/>
  <c r="BF41" i="9"/>
  <c r="BG41" i="9"/>
  <c r="BH41" i="9"/>
  <c r="BI41" i="9"/>
  <c r="BJ41" i="9"/>
  <c r="BK41" i="9"/>
  <c r="BL41" i="9"/>
  <c r="BM41" i="9"/>
  <c r="BN41" i="9"/>
  <c r="BO41" i="9"/>
  <c r="BP41" i="9"/>
  <c r="BQ41" i="9"/>
  <c r="BR41" i="9"/>
  <c r="BS41" i="9"/>
  <c r="BT41" i="9"/>
  <c r="BU41" i="9"/>
  <c r="BV41" i="9"/>
  <c r="BW41" i="9"/>
  <c r="BX41" i="9"/>
  <c r="BY41" i="9"/>
  <c r="BZ41" i="9"/>
  <c r="CA41" i="9"/>
  <c r="CB41" i="9"/>
  <c r="CC41" i="9"/>
  <c r="CD41" i="9"/>
  <c r="CE41" i="9"/>
  <c r="CF41" i="9"/>
  <c r="CG41" i="9"/>
  <c r="CH41" i="9"/>
  <c r="CI41" i="9"/>
  <c r="CJ41" i="9"/>
  <c r="CK41" i="9"/>
  <c r="CL41" i="9"/>
  <c r="CM41" i="9"/>
  <c r="CN41" i="9"/>
  <c r="CO41" i="9"/>
  <c r="CP41" i="9"/>
  <c r="CQ41" i="9"/>
  <c r="CR41" i="9"/>
  <c r="CS41" i="9"/>
  <c r="CT41" i="9"/>
  <c r="CU41" i="9"/>
  <c r="CV41" i="9"/>
  <c r="CW41" i="9"/>
  <c r="CX41" i="9"/>
  <c r="CY41" i="9"/>
  <c r="CZ41" i="9"/>
  <c r="DA41" i="9"/>
  <c r="DB41" i="9"/>
  <c r="DC41" i="9"/>
  <c r="B42" i="9"/>
  <c r="C42" i="9"/>
  <c r="D42" i="9"/>
  <c r="E42" i="9"/>
  <c r="F42" i="9"/>
  <c r="G42" i="9"/>
  <c r="H42" i="9"/>
  <c r="I42" i="9"/>
  <c r="J42" i="9"/>
  <c r="K42" i="9"/>
  <c r="L42" i="9"/>
  <c r="M42" i="9"/>
  <c r="N42" i="9"/>
  <c r="O42" i="9"/>
  <c r="P42" i="9"/>
  <c r="Q42" i="9"/>
  <c r="R42" i="9"/>
  <c r="S42" i="9"/>
  <c r="T42" i="9"/>
  <c r="U42" i="9"/>
  <c r="V42" i="9"/>
  <c r="W42" i="9"/>
  <c r="X42" i="9"/>
  <c r="Y42" i="9"/>
  <c r="Z42" i="9"/>
  <c r="AA42" i="9"/>
  <c r="AB42" i="9"/>
  <c r="AC42" i="9"/>
  <c r="AD42" i="9"/>
  <c r="AE42" i="9"/>
  <c r="AF42" i="9"/>
  <c r="AG42" i="9"/>
  <c r="AH42" i="9"/>
  <c r="AI42" i="9"/>
  <c r="AJ42" i="9"/>
  <c r="AK42" i="9"/>
  <c r="AL42" i="9"/>
  <c r="AM42" i="9"/>
  <c r="AN42" i="9"/>
  <c r="AO42" i="9"/>
  <c r="AP42" i="9"/>
  <c r="AQ42" i="9"/>
  <c r="AR42" i="9"/>
  <c r="AS42" i="9"/>
  <c r="AT42" i="9"/>
  <c r="AU42" i="9"/>
  <c r="AV42" i="9"/>
  <c r="AW42" i="9"/>
  <c r="AX42" i="9"/>
  <c r="AY42" i="9"/>
  <c r="AZ42" i="9"/>
  <c r="BA42" i="9"/>
  <c r="BB42" i="9"/>
  <c r="BC42" i="9"/>
  <c r="BD42" i="9"/>
  <c r="BE42" i="9"/>
  <c r="BF42" i="9"/>
  <c r="BG42" i="9"/>
  <c r="BH42" i="9"/>
  <c r="BI42" i="9"/>
  <c r="BJ42" i="9"/>
  <c r="BK42" i="9"/>
  <c r="BL42" i="9"/>
  <c r="BM42" i="9"/>
  <c r="BN42" i="9"/>
  <c r="BO42" i="9"/>
  <c r="BP42" i="9"/>
  <c r="BQ42" i="9"/>
  <c r="BR42" i="9"/>
  <c r="BS42" i="9"/>
  <c r="BT42" i="9"/>
  <c r="BU42" i="9"/>
  <c r="BV42" i="9"/>
  <c r="BW42" i="9"/>
  <c r="BX42" i="9"/>
  <c r="BY42" i="9"/>
  <c r="BZ42" i="9"/>
  <c r="CA42" i="9"/>
  <c r="CB42" i="9"/>
  <c r="CC42" i="9"/>
  <c r="CD42" i="9"/>
  <c r="CE42" i="9"/>
  <c r="CF42" i="9"/>
  <c r="CG42" i="9"/>
  <c r="CH42" i="9"/>
  <c r="CI42" i="9"/>
  <c r="CJ42" i="9"/>
  <c r="CK42" i="9"/>
  <c r="CL42" i="9"/>
  <c r="CM42" i="9"/>
  <c r="CN42" i="9"/>
  <c r="CO42" i="9"/>
  <c r="CP42" i="9"/>
  <c r="CQ42" i="9"/>
  <c r="CR42" i="9"/>
  <c r="CS42" i="9"/>
  <c r="CT42" i="9"/>
  <c r="CU42" i="9"/>
  <c r="CV42" i="9"/>
  <c r="CW42" i="9"/>
  <c r="CX42" i="9"/>
  <c r="CY42" i="9"/>
  <c r="CZ42" i="9"/>
  <c r="DA42" i="9"/>
  <c r="DB42" i="9"/>
  <c r="DC42" i="9"/>
  <c r="B43" i="9"/>
  <c r="C43" i="9"/>
  <c r="D43" i="9"/>
  <c r="E43" i="9"/>
  <c r="F43" i="9"/>
  <c r="G43" i="9"/>
  <c r="H43" i="9"/>
  <c r="I43" i="9"/>
  <c r="J43" i="9"/>
  <c r="K43" i="9"/>
  <c r="L43" i="9"/>
  <c r="M43" i="9"/>
  <c r="N43" i="9"/>
  <c r="O43" i="9"/>
  <c r="P43" i="9"/>
  <c r="Q43" i="9"/>
  <c r="R43" i="9"/>
  <c r="S43" i="9"/>
  <c r="T43" i="9"/>
  <c r="U43" i="9"/>
  <c r="V43" i="9"/>
  <c r="W43" i="9"/>
  <c r="X43" i="9"/>
  <c r="Y43" i="9"/>
  <c r="Z43" i="9"/>
  <c r="AA43" i="9"/>
  <c r="AB43" i="9"/>
  <c r="AC43" i="9"/>
  <c r="AD43" i="9"/>
  <c r="AE43" i="9"/>
  <c r="AF43" i="9"/>
  <c r="AG43" i="9"/>
  <c r="AH43" i="9"/>
  <c r="AI43" i="9"/>
  <c r="AJ43" i="9"/>
  <c r="AK43" i="9"/>
  <c r="AL43" i="9"/>
  <c r="AM43" i="9"/>
  <c r="AN43" i="9"/>
  <c r="AO43" i="9"/>
  <c r="AP43" i="9"/>
  <c r="AQ43" i="9"/>
  <c r="AR43" i="9"/>
  <c r="AS43" i="9"/>
  <c r="AT43" i="9"/>
  <c r="AU43" i="9"/>
  <c r="AV43" i="9"/>
  <c r="AW43" i="9"/>
  <c r="AX43" i="9"/>
  <c r="AY43" i="9"/>
  <c r="AZ43" i="9"/>
  <c r="BA43" i="9"/>
  <c r="BB43" i="9"/>
  <c r="BC43" i="9"/>
  <c r="BD43" i="9"/>
  <c r="BE43" i="9"/>
  <c r="BF43" i="9"/>
  <c r="BG43" i="9"/>
  <c r="BH43" i="9"/>
  <c r="BI43" i="9"/>
  <c r="BJ43" i="9"/>
  <c r="BK43" i="9"/>
  <c r="BL43" i="9"/>
  <c r="BM43" i="9"/>
  <c r="BN43" i="9"/>
  <c r="BO43" i="9"/>
  <c r="BP43" i="9"/>
  <c r="BQ43" i="9"/>
  <c r="BR43" i="9"/>
  <c r="BS43" i="9"/>
  <c r="BT43" i="9"/>
  <c r="BU43" i="9"/>
  <c r="BV43" i="9"/>
  <c r="BW43" i="9"/>
  <c r="BX43" i="9"/>
  <c r="BY43" i="9"/>
  <c r="BZ43" i="9"/>
  <c r="CA43" i="9"/>
  <c r="CB43" i="9"/>
  <c r="CC43" i="9"/>
  <c r="CD43" i="9"/>
  <c r="CE43" i="9"/>
  <c r="CF43" i="9"/>
  <c r="CG43" i="9"/>
  <c r="CH43" i="9"/>
  <c r="CI43" i="9"/>
  <c r="CJ43" i="9"/>
  <c r="CK43" i="9"/>
  <c r="CL43" i="9"/>
  <c r="CM43" i="9"/>
  <c r="CN43" i="9"/>
  <c r="CO43" i="9"/>
  <c r="CP43" i="9"/>
  <c r="CQ43" i="9"/>
  <c r="CR43" i="9"/>
  <c r="CS43" i="9"/>
  <c r="CT43" i="9"/>
  <c r="CU43" i="9"/>
  <c r="CV43" i="9"/>
  <c r="CW43" i="9"/>
  <c r="CX43" i="9"/>
  <c r="CY43" i="9"/>
  <c r="CZ43" i="9"/>
  <c r="DA43" i="9"/>
  <c r="DB43" i="9"/>
  <c r="DC43" i="9"/>
  <c r="B44" i="9"/>
  <c r="C44" i="9"/>
  <c r="D44" i="9"/>
  <c r="E44" i="9"/>
  <c r="F44" i="9"/>
  <c r="G44" i="9"/>
  <c r="H44" i="9"/>
  <c r="I44" i="9"/>
  <c r="J44" i="9"/>
  <c r="K44" i="9"/>
  <c r="L44" i="9"/>
  <c r="M44" i="9"/>
  <c r="N44" i="9"/>
  <c r="O44" i="9"/>
  <c r="P44" i="9"/>
  <c r="Q44" i="9"/>
  <c r="R44" i="9"/>
  <c r="S44" i="9"/>
  <c r="T44" i="9"/>
  <c r="U44" i="9"/>
  <c r="V44" i="9"/>
  <c r="W44" i="9"/>
  <c r="X44" i="9"/>
  <c r="Y44" i="9"/>
  <c r="Z44" i="9"/>
  <c r="AA44" i="9"/>
  <c r="AB44" i="9"/>
  <c r="AC44" i="9"/>
  <c r="AD44" i="9"/>
  <c r="AE44" i="9"/>
  <c r="AF44" i="9"/>
  <c r="AG44" i="9"/>
  <c r="AH44" i="9"/>
  <c r="AI44" i="9"/>
  <c r="AJ44" i="9"/>
  <c r="AK44" i="9"/>
  <c r="AL44" i="9"/>
  <c r="AM44" i="9"/>
  <c r="AN44" i="9"/>
  <c r="AO44" i="9"/>
  <c r="AP44" i="9"/>
  <c r="AQ44" i="9"/>
  <c r="AR44" i="9"/>
  <c r="AS44" i="9"/>
  <c r="AT44" i="9"/>
  <c r="AU44" i="9"/>
  <c r="AV44" i="9"/>
  <c r="AW44" i="9"/>
  <c r="AX44" i="9"/>
  <c r="AY44" i="9"/>
  <c r="AZ44" i="9"/>
  <c r="BA44" i="9"/>
  <c r="BB44" i="9"/>
  <c r="BC44" i="9"/>
  <c r="BD44" i="9"/>
  <c r="BE44" i="9"/>
  <c r="BF44" i="9"/>
  <c r="BG44" i="9"/>
  <c r="BH44" i="9"/>
  <c r="BI44" i="9"/>
  <c r="BJ44" i="9"/>
  <c r="BK44" i="9"/>
  <c r="BL44" i="9"/>
  <c r="BM44" i="9"/>
  <c r="BN44" i="9"/>
  <c r="BO44" i="9"/>
  <c r="BP44" i="9"/>
  <c r="BQ44" i="9"/>
  <c r="BR44" i="9"/>
  <c r="BS44" i="9"/>
  <c r="BT44" i="9"/>
  <c r="BU44" i="9"/>
  <c r="BV44" i="9"/>
  <c r="BW44" i="9"/>
  <c r="BX44" i="9"/>
  <c r="BY44" i="9"/>
  <c r="BZ44" i="9"/>
  <c r="CA44" i="9"/>
  <c r="CB44" i="9"/>
  <c r="CC44" i="9"/>
  <c r="CD44" i="9"/>
  <c r="CE44" i="9"/>
  <c r="CF44" i="9"/>
  <c r="CG44" i="9"/>
  <c r="CH44" i="9"/>
  <c r="CI44" i="9"/>
  <c r="CJ44" i="9"/>
  <c r="CK44" i="9"/>
  <c r="CL44" i="9"/>
  <c r="CM44" i="9"/>
  <c r="CN44" i="9"/>
  <c r="CO44" i="9"/>
  <c r="CP44" i="9"/>
  <c r="CQ44" i="9"/>
  <c r="CR44" i="9"/>
  <c r="CS44" i="9"/>
  <c r="CT44" i="9"/>
  <c r="CU44" i="9"/>
  <c r="CV44" i="9"/>
  <c r="CW44" i="9"/>
  <c r="CX44" i="9"/>
  <c r="CY44" i="9"/>
  <c r="CZ44" i="9"/>
  <c r="DA44" i="9"/>
  <c r="DB44" i="9"/>
  <c r="DC44" i="9"/>
  <c r="B45" i="9"/>
  <c r="C45" i="9"/>
  <c r="D45" i="9"/>
  <c r="E45" i="9"/>
  <c r="F45" i="9"/>
  <c r="G45" i="9"/>
  <c r="H45" i="9"/>
  <c r="I45" i="9"/>
  <c r="J45" i="9"/>
  <c r="K45" i="9"/>
  <c r="L45" i="9"/>
  <c r="M45" i="9"/>
  <c r="N45" i="9"/>
  <c r="O45" i="9"/>
  <c r="P45" i="9"/>
  <c r="Q45" i="9"/>
  <c r="R45" i="9"/>
  <c r="S45" i="9"/>
  <c r="T45" i="9"/>
  <c r="U45" i="9"/>
  <c r="V45" i="9"/>
  <c r="W45" i="9"/>
  <c r="X45" i="9"/>
  <c r="Y45" i="9"/>
  <c r="Z45" i="9"/>
  <c r="AA45" i="9"/>
  <c r="AB45" i="9"/>
  <c r="AC45" i="9"/>
  <c r="AD45" i="9"/>
  <c r="AE45" i="9"/>
  <c r="AF45" i="9"/>
  <c r="AG45" i="9"/>
  <c r="AH45" i="9"/>
  <c r="AI45" i="9"/>
  <c r="AJ45" i="9"/>
  <c r="AK45" i="9"/>
  <c r="AL45" i="9"/>
  <c r="AM45" i="9"/>
  <c r="AN45" i="9"/>
  <c r="AO45" i="9"/>
  <c r="AP45" i="9"/>
  <c r="AQ45" i="9"/>
  <c r="AR45" i="9"/>
  <c r="AS45" i="9"/>
  <c r="AT45" i="9"/>
  <c r="AU45" i="9"/>
  <c r="AV45" i="9"/>
  <c r="AW45" i="9"/>
  <c r="AX45" i="9"/>
  <c r="AY45" i="9"/>
  <c r="AZ45" i="9"/>
  <c r="BA45" i="9"/>
  <c r="BB45" i="9"/>
  <c r="BC45" i="9"/>
  <c r="BD45" i="9"/>
  <c r="BE45" i="9"/>
  <c r="BF45" i="9"/>
  <c r="BG45" i="9"/>
  <c r="BH45" i="9"/>
  <c r="BI45" i="9"/>
  <c r="BJ45" i="9"/>
  <c r="BK45" i="9"/>
  <c r="BL45" i="9"/>
  <c r="BM45" i="9"/>
  <c r="BN45" i="9"/>
  <c r="BO45" i="9"/>
  <c r="BP45" i="9"/>
  <c r="BQ45" i="9"/>
  <c r="BR45" i="9"/>
  <c r="BS45" i="9"/>
  <c r="BT45" i="9"/>
  <c r="BU45" i="9"/>
  <c r="BV45" i="9"/>
  <c r="BW45" i="9"/>
  <c r="BX45" i="9"/>
  <c r="BY45" i="9"/>
  <c r="BZ45" i="9"/>
  <c r="CA45" i="9"/>
  <c r="CB45" i="9"/>
  <c r="CC45" i="9"/>
  <c r="CD45" i="9"/>
  <c r="CE45" i="9"/>
  <c r="CF45" i="9"/>
  <c r="CG45" i="9"/>
  <c r="CH45" i="9"/>
  <c r="CI45" i="9"/>
  <c r="CJ45" i="9"/>
  <c r="CK45" i="9"/>
  <c r="CL45" i="9"/>
  <c r="CM45" i="9"/>
  <c r="CN45" i="9"/>
  <c r="CO45" i="9"/>
  <c r="CP45" i="9"/>
  <c r="CQ45" i="9"/>
  <c r="CR45" i="9"/>
  <c r="CS45" i="9"/>
  <c r="CT45" i="9"/>
  <c r="CU45" i="9"/>
  <c r="CV45" i="9"/>
  <c r="CW45" i="9"/>
  <c r="CX45" i="9"/>
  <c r="CY45" i="9"/>
  <c r="CZ45" i="9"/>
  <c r="DA45" i="9"/>
  <c r="DB45" i="9"/>
  <c r="DC45" i="9"/>
  <c r="B46" i="9"/>
  <c r="C46" i="9"/>
  <c r="D46" i="9"/>
  <c r="E46" i="9"/>
  <c r="F46" i="9"/>
  <c r="G46" i="9"/>
  <c r="H46" i="9"/>
  <c r="I46" i="9"/>
  <c r="J46" i="9"/>
  <c r="K46" i="9"/>
  <c r="L46" i="9"/>
  <c r="M46" i="9"/>
  <c r="N46" i="9"/>
  <c r="O46" i="9"/>
  <c r="P46" i="9"/>
  <c r="Q46" i="9"/>
  <c r="R46" i="9"/>
  <c r="S46" i="9"/>
  <c r="T46" i="9"/>
  <c r="U46" i="9"/>
  <c r="V46" i="9"/>
  <c r="W46" i="9"/>
  <c r="X46" i="9"/>
  <c r="Y46" i="9"/>
  <c r="Z46" i="9"/>
  <c r="AA46" i="9"/>
  <c r="AB46" i="9"/>
  <c r="AC46" i="9"/>
  <c r="AD46" i="9"/>
  <c r="AE46" i="9"/>
  <c r="AF46" i="9"/>
  <c r="AG46" i="9"/>
  <c r="AH46" i="9"/>
  <c r="AI46" i="9"/>
  <c r="AJ46" i="9"/>
  <c r="AK46" i="9"/>
  <c r="AL46" i="9"/>
  <c r="AM46" i="9"/>
  <c r="AN46" i="9"/>
  <c r="AO46" i="9"/>
  <c r="AP46" i="9"/>
  <c r="AQ46" i="9"/>
  <c r="AR46" i="9"/>
  <c r="AS46" i="9"/>
  <c r="AT46" i="9"/>
  <c r="AU46" i="9"/>
  <c r="AV46" i="9"/>
  <c r="AW46" i="9"/>
  <c r="AX46" i="9"/>
  <c r="AY46" i="9"/>
  <c r="AZ46" i="9"/>
  <c r="BA46" i="9"/>
  <c r="BB46" i="9"/>
  <c r="BC46" i="9"/>
  <c r="BD46" i="9"/>
  <c r="BE46" i="9"/>
  <c r="BF46" i="9"/>
  <c r="BG46" i="9"/>
  <c r="BH46" i="9"/>
  <c r="BI46" i="9"/>
  <c r="BJ46" i="9"/>
  <c r="BK46" i="9"/>
  <c r="BL46" i="9"/>
  <c r="BM46" i="9"/>
  <c r="BN46" i="9"/>
  <c r="BO46" i="9"/>
  <c r="BP46" i="9"/>
  <c r="BQ46" i="9"/>
  <c r="BR46" i="9"/>
  <c r="BS46" i="9"/>
  <c r="BT46" i="9"/>
  <c r="BU46" i="9"/>
  <c r="BV46" i="9"/>
  <c r="BW46" i="9"/>
  <c r="BX46" i="9"/>
  <c r="BY46" i="9"/>
  <c r="BZ46" i="9"/>
  <c r="CA46" i="9"/>
  <c r="CB46" i="9"/>
  <c r="CC46" i="9"/>
  <c r="CD46" i="9"/>
  <c r="CE46" i="9"/>
  <c r="CF46" i="9"/>
  <c r="CG46" i="9"/>
  <c r="CH46" i="9"/>
  <c r="CI46" i="9"/>
  <c r="CJ46" i="9"/>
  <c r="CK46" i="9"/>
  <c r="CL46" i="9"/>
  <c r="CM46" i="9"/>
  <c r="CN46" i="9"/>
  <c r="CO46" i="9"/>
  <c r="CP46" i="9"/>
  <c r="CQ46" i="9"/>
  <c r="CR46" i="9"/>
  <c r="CS46" i="9"/>
  <c r="CT46" i="9"/>
  <c r="CU46" i="9"/>
  <c r="CV46" i="9"/>
  <c r="CW46" i="9"/>
  <c r="CX46" i="9"/>
  <c r="CY46" i="9"/>
  <c r="CZ46" i="9"/>
  <c r="DA46" i="9"/>
  <c r="DB46" i="9"/>
  <c r="DC46" i="9"/>
  <c r="B47" i="9"/>
  <c r="C47" i="9"/>
  <c r="D47" i="9"/>
  <c r="E47" i="9"/>
  <c r="F47" i="9"/>
  <c r="G47" i="9"/>
  <c r="H47" i="9"/>
  <c r="I47" i="9"/>
  <c r="J47" i="9"/>
  <c r="K47" i="9"/>
  <c r="L47" i="9"/>
  <c r="M47" i="9"/>
  <c r="N47" i="9"/>
  <c r="O47" i="9"/>
  <c r="P47" i="9"/>
  <c r="Q47" i="9"/>
  <c r="R47" i="9"/>
  <c r="S47" i="9"/>
  <c r="T47" i="9"/>
  <c r="U47" i="9"/>
  <c r="V47" i="9"/>
  <c r="W47" i="9"/>
  <c r="X47" i="9"/>
  <c r="Y47" i="9"/>
  <c r="Z47" i="9"/>
  <c r="AA47" i="9"/>
  <c r="AB47" i="9"/>
  <c r="AC47" i="9"/>
  <c r="AD47" i="9"/>
  <c r="AE47" i="9"/>
  <c r="AF47" i="9"/>
  <c r="AG47" i="9"/>
  <c r="AH47" i="9"/>
  <c r="AI47" i="9"/>
  <c r="AJ47" i="9"/>
  <c r="AK47" i="9"/>
  <c r="AL47" i="9"/>
  <c r="AM47" i="9"/>
  <c r="AN47" i="9"/>
  <c r="AO47" i="9"/>
  <c r="AP47" i="9"/>
  <c r="AQ47" i="9"/>
  <c r="AR47" i="9"/>
  <c r="AS47" i="9"/>
  <c r="AT47" i="9"/>
  <c r="AU47" i="9"/>
  <c r="AV47" i="9"/>
  <c r="AW47" i="9"/>
  <c r="AX47" i="9"/>
  <c r="AY47" i="9"/>
  <c r="AZ47" i="9"/>
  <c r="BA47" i="9"/>
  <c r="BB47" i="9"/>
  <c r="BC47" i="9"/>
  <c r="BD47" i="9"/>
  <c r="BE47" i="9"/>
  <c r="BF47" i="9"/>
  <c r="BG47" i="9"/>
  <c r="BH47" i="9"/>
  <c r="BI47" i="9"/>
  <c r="BJ47" i="9"/>
  <c r="BK47" i="9"/>
  <c r="BL47" i="9"/>
  <c r="BM47" i="9"/>
  <c r="BN47" i="9"/>
  <c r="BO47" i="9"/>
  <c r="BP47" i="9"/>
  <c r="BQ47" i="9"/>
  <c r="BR47" i="9"/>
  <c r="BS47" i="9"/>
  <c r="BT47" i="9"/>
  <c r="BU47" i="9"/>
  <c r="BV47" i="9"/>
  <c r="BW47" i="9"/>
  <c r="BX47" i="9"/>
  <c r="BY47" i="9"/>
  <c r="BZ47" i="9"/>
  <c r="CA47" i="9"/>
  <c r="CB47" i="9"/>
  <c r="CC47" i="9"/>
  <c r="CD47" i="9"/>
  <c r="CE47" i="9"/>
  <c r="CF47" i="9"/>
  <c r="CG47" i="9"/>
  <c r="CH47" i="9"/>
  <c r="CI47" i="9"/>
  <c r="CJ47" i="9"/>
  <c r="CK47" i="9"/>
  <c r="CL47" i="9"/>
  <c r="CM47" i="9"/>
  <c r="CN47" i="9"/>
  <c r="CO47" i="9"/>
  <c r="CP47" i="9"/>
  <c r="CQ47" i="9"/>
  <c r="CR47" i="9"/>
  <c r="CS47" i="9"/>
  <c r="CT47" i="9"/>
  <c r="CU47" i="9"/>
  <c r="CV47" i="9"/>
  <c r="CW47" i="9"/>
  <c r="CX47" i="9"/>
  <c r="CY47" i="9"/>
  <c r="CZ47" i="9"/>
  <c r="DA47" i="9"/>
  <c r="DB47" i="9"/>
  <c r="DC47" i="9"/>
  <c r="B48" i="9"/>
  <c r="C48" i="9"/>
  <c r="D48" i="9"/>
  <c r="E48" i="9"/>
  <c r="F48" i="9"/>
  <c r="G48" i="9"/>
  <c r="H48" i="9"/>
  <c r="I48" i="9"/>
  <c r="J48" i="9"/>
  <c r="K48" i="9"/>
  <c r="L48" i="9"/>
  <c r="M48" i="9"/>
  <c r="N48" i="9"/>
  <c r="O48" i="9"/>
  <c r="P48" i="9"/>
  <c r="Q48" i="9"/>
  <c r="R48" i="9"/>
  <c r="S48" i="9"/>
  <c r="T48" i="9"/>
  <c r="U48" i="9"/>
  <c r="V48" i="9"/>
  <c r="W48" i="9"/>
  <c r="X48" i="9"/>
  <c r="Y48" i="9"/>
  <c r="Z48" i="9"/>
  <c r="AA48" i="9"/>
  <c r="AB48" i="9"/>
  <c r="AC48" i="9"/>
  <c r="AD48" i="9"/>
  <c r="AE48" i="9"/>
  <c r="AF48" i="9"/>
  <c r="AG48" i="9"/>
  <c r="AH48" i="9"/>
  <c r="AI48" i="9"/>
  <c r="AJ48" i="9"/>
  <c r="AK48" i="9"/>
  <c r="AL48" i="9"/>
  <c r="AM48" i="9"/>
  <c r="AN48" i="9"/>
  <c r="AO48" i="9"/>
  <c r="AP48" i="9"/>
  <c r="AQ48" i="9"/>
  <c r="AR48" i="9"/>
  <c r="AS48" i="9"/>
  <c r="AT48" i="9"/>
  <c r="AU48" i="9"/>
  <c r="AV48" i="9"/>
  <c r="AW48" i="9"/>
  <c r="AX48" i="9"/>
  <c r="AY48" i="9"/>
  <c r="AZ48" i="9"/>
  <c r="BA48" i="9"/>
  <c r="BB48" i="9"/>
  <c r="BC48" i="9"/>
  <c r="BD48" i="9"/>
  <c r="BE48" i="9"/>
  <c r="BF48" i="9"/>
  <c r="BG48" i="9"/>
  <c r="BH48" i="9"/>
  <c r="BI48" i="9"/>
  <c r="BJ48" i="9"/>
  <c r="BK48" i="9"/>
  <c r="BL48" i="9"/>
  <c r="BM48" i="9"/>
  <c r="BN48" i="9"/>
  <c r="BO48" i="9"/>
  <c r="BP48" i="9"/>
  <c r="BQ48" i="9"/>
  <c r="BR48" i="9"/>
  <c r="BS48" i="9"/>
  <c r="BT48" i="9"/>
  <c r="BU48" i="9"/>
  <c r="BV48" i="9"/>
  <c r="BW48" i="9"/>
  <c r="BX48" i="9"/>
  <c r="BY48" i="9"/>
  <c r="BZ48" i="9"/>
  <c r="CA48" i="9"/>
  <c r="CB48" i="9"/>
  <c r="CC48" i="9"/>
  <c r="CD48" i="9"/>
  <c r="CE48" i="9"/>
  <c r="CF48" i="9"/>
  <c r="CG48" i="9"/>
  <c r="CH48" i="9"/>
  <c r="CI48" i="9"/>
  <c r="CJ48" i="9"/>
  <c r="CK48" i="9"/>
  <c r="CL48" i="9"/>
  <c r="CM48" i="9"/>
  <c r="CN48" i="9"/>
  <c r="CO48" i="9"/>
  <c r="CP48" i="9"/>
  <c r="CQ48" i="9"/>
  <c r="CR48" i="9"/>
  <c r="CS48" i="9"/>
  <c r="CT48" i="9"/>
  <c r="CU48" i="9"/>
  <c r="CV48" i="9"/>
  <c r="CW48" i="9"/>
  <c r="CX48" i="9"/>
  <c r="CY48" i="9"/>
  <c r="CZ48" i="9"/>
  <c r="DA48" i="9"/>
  <c r="DB48" i="9"/>
  <c r="DC48" i="9"/>
  <c r="B49" i="9"/>
  <c r="C49" i="9"/>
  <c r="D49" i="9"/>
  <c r="E49" i="9"/>
  <c r="F49" i="9"/>
  <c r="G49" i="9"/>
  <c r="H49" i="9"/>
  <c r="I49" i="9"/>
  <c r="J49" i="9"/>
  <c r="K49" i="9"/>
  <c r="L49" i="9"/>
  <c r="M49" i="9"/>
  <c r="N49" i="9"/>
  <c r="O49" i="9"/>
  <c r="P49" i="9"/>
  <c r="Q49" i="9"/>
  <c r="R49" i="9"/>
  <c r="S49" i="9"/>
  <c r="T49" i="9"/>
  <c r="U49" i="9"/>
  <c r="V49" i="9"/>
  <c r="W49" i="9"/>
  <c r="X49" i="9"/>
  <c r="Y49" i="9"/>
  <c r="Z49" i="9"/>
  <c r="AA49" i="9"/>
  <c r="AB49" i="9"/>
  <c r="AC49" i="9"/>
  <c r="AD49" i="9"/>
  <c r="AE49" i="9"/>
  <c r="AF49" i="9"/>
  <c r="AG49" i="9"/>
  <c r="AH49" i="9"/>
  <c r="AI49" i="9"/>
  <c r="AJ49" i="9"/>
  <c r="AK49" i="9"/>
  <c r="AL49" i="9"/>
  <c r="AM49" i="9"/>
  <c r="AN49" i="9"/>
  <c r="AO49" i="9"/>
  <c r="AP49" i="9"/>
  <c r="AQ49" i="9"/>
  <c r="AR49" i="9"/>
  <c r="AS49" i="9"/>
  <c r="AT49" i="9"/>
  <c r="AU49" i="9"/>
  <c r="AV49" i="9"/>
  <c r="AW49" i="9"/>
  <c r="AX49" i="9"/>
  <c r="AY49" i="9"/>
  <c r="AZ49" i="9"/>
  <c r="BA49" i="9"/>
  <c r="BB49" i="9"/>
  <c r="BC49" i="9"/>
  <c r="BD49" i="9"/>
  <c r="BE49" i="9"/>
  <c r="BF49" i="9"/>
  <c r="BG49" i="9"/>
  <c r="BH49" i="9"/>
  <c r="BI49" i="9"/>
  <c r="BJ49" i="9"/>
  <c r="BK49" i="9"/>
  <c r="BL49" i="9"/>
  <c r="BM49" i="9"/>
  <c r="BN49" i="9"/>
  <c r="BO49" i="9"/>
  <c r="BP49" i="9"/>
  <c r="BQ49" i="9"/>
  <c r="BR49" i="9"/>
  <c r="BS49" i="9"/>
  <c r="BT49" i="9"/>
  <c r="BU49" i="9"/>
  <c r="BV49" i="9"/>
  <c r="BW49" i="9"/>
  <c r="BX49" i="9"/>
  <c r="BY49" i="9"/>
  <c r="BZ49" i="9"/>
  <c r="CA49" i="9"/>
  <c r="CB49" i="9"/>
  <c r="CC49" i="9"/>
  <c r="CD49" i="9"/>
  <c r="CE49" i="9"/>
  <c r="CF49" i="9"/>
  <c r="CG49" i="9"/>
  <c r="CH49" i="9"/>
  <c r="CI49" i="9"/>
  <c r="CJ49" i="9"/>
  <c r="CK49" i="9"/>
  <c r="CL49" i="9"/>
  <c r="CM49" i="9"/>
  <c r="CN49" i="9"/>
  <c r="CO49" i="9"/>
  <c r="CP49" i="9"/>
  <c r="CQ49" i="9"/>
  <c r="CR49" i="9"/>
  <c r="CS49" i="9"/>
  <c r="CT49" i="9"/>
  <c r="CU49" i="9"/>
  <c r="CV49" i="9"/>
  <c r="CW49" i="9"/>
  <c r="CX49" i="9"/>
  <c r="CY49" i="9"/>
  <c r="CZ49" i="9"/>
  <c r="DA49" i="9"/>
  <c r="DB49" i="9"/>
  <c r="DC49" i="9"/>
  <c r="B50" i="9"/>
  <c r="C50" i="9"/>
  <c r="D50" i="9"/>
  <c r="E50" i="9"/>
  <c r="F50" i="9"/>
  <c r="G50" i="9"/>
  <c r="H50" i="9"/>
  <c r="I50" i="9"/>
  <c r="J50" i="9"/>
  <c r="K50" i="9"/>
  <c r="L50" i="9"/>
  <c r="M50" i="9"/>
  <c r="N50" i="9"/>
  <c r="O50" i="9"/>
  <c r="P50" i="9"/>
  <c r="Q50" i="9"/>
  <c r="R50" i="9"/>
  <c r="S50" i="9"/>
  <c r="T50" i="9"/>
  <c r="U50" i="9"/>
  <c r="V50" i="9"/>
  <c r="W50" i="9"/>
  <c r="X50" i="9"/>
  <c r="Y50" i="9"/>
  <c r="Z50" i="9"/>
  <c r="AA50" i="9"/>
  <c r="AB50" i="9"/>
  <c r="AC50" i="9"/>
  <c r="AD50" i="9"/>
  <c r="AE50" i="9"/>
  <c r="AF50" i="9"/>
  <c r="AG50" i="9"/>
  <c r="AH50" i="9"/>
  <c r="AI50" i="9"/>
  <c r="AJ50" i="9"/>
  <c r="AK50" i="9"/>
  <c r="AL50" i="9"/>
  <c r="AM50" i="9"/>
  <c r="AN50" i="9"/>
  <c r="AO50" i="9"/>
  <c r="AP50" i="9"/>
  <c r="AQ50" i="9"/>
  <c r="AR50" i="9"/>
  <c r="AS50" i="9"/>
  <c r="AT50" i="9"/>
  <c r="AU50" i="9"/>
  <c r="AV50" i="9"/>
  <c r="AW50" i="9"/>
  <c r="AX50" i="9"/>
  <c r="AY50" i="9"/>
  <c r="AZ50" i="9"/>
  <c r="BA50" i="9"/>
  <c r="BB50" i="9"/>
  <c r="BC50" i="9"/>
  <c r="BD50" i="9"/>
  <c r="BE50" i="9"/>
  <c r="BF50" i="9"/>
  <c r="BG50" i="9"/>
  <c r="BH50" i="9"/>
  <c r="BI50" i="9"/>
  <c r="BJ50" i="9"/>
  <c r="BK50" i="9"/>
  <c r="BL50" i="9"/>
  <c r="BM50" i="9"/>
  <c r="BN50" i="9"/>
  <c r="BO50" i="9"/>
  <c r="BP50" i="9"/>
  <c r="BQ50" i="9"/>
  <c r="BR50" i="9"/>
  <c r="BS50" i="9"/>
  <c r="BT50" i="9"/>
  <c r="BU50" i="9"/>
  <c r="BV50" i="9"/>
  <c r="BW50" i="9"/>
  <c r="BX50" i="9"/>
  <c r="BY50" i="9"/>
  <c r="BZ50" i="9"/>
  <c r="CA50" i="9"/>
  <c r="CB50" i="9"/>
  <c r="CC50" i="9"/>
  <c r="CD50" i="9"/>
  <c r="CE50" i="9"/>
  <c r="CF50" i="9"/>
  <c r="CG50" i="9"/>
  <c r="CH50" i="9"/>
  <c r="CI50" i="9"/>
  <c r="CJ50" i="9"/>
  <c r="CK50" i="9"/>
  <c r="CL50" i="9"/>
  <c r="CM50" i="9"/>
  <c r="CN50" i="9"/>
  <c r="CO50" i="9"/>
  <c r="CP50" i="9"/>
  <c r="CQ50" i="9"/>
  <c r="CR50" i="9"/>
  <c r="CS50" i="9"/>
  <c r="CT50" i="9"/>
  <c r="CU50" i="9"/>
  <c r="CV50" i="9"/>
  <c r="CW50" i="9"/>
  <c r="CX50" i="9"/>
  <c r="CY50" i="9"/>
  <c r="CZ50" i="9"/>
  <c r="DA50" i="9"/>
  <c r="DB50" i="9"/>
  <c r="DC50" i="9"/>
  <c r="B51" i="9"/>
  <c r="C51" i="9"/>
  <c r="D51" i="9"/>
  <c r="E51" i="9"/>
  <c r="F51" i="9"/>
  <c r="G51" i="9"/>
  <c r="H51" i="9"/>
  <c r="I51" i="9"/>
  <c r="J51" i="9"/>
  <c r="K51" i="9"/>
  <c r="L51" i="9"/>
  <c r="M51" i="9"/>
  <c r="N51" i="9"/>
  <c r="O51" i="9"/>
  <c r="P51" i="9"/>
  <c r="Q51" i="9"/>
  <c r="R51" i="9"/>
  <c r="S51" i="9"/>
  <c r="T51" i="9"/>
  <c r="U51" i="9"/>
  <c r="V51" i="9"/>
  <c r="W51" i="9"/>
  <c r="X51" i="9"/>
  <c r="Y51" i="9"/>
  <c r="Z51" i="9"/>
  <c r="AA51" i="9"/>
  <c r="AB51" i="9"/>
  <c r="AC51" i="9"/>
  <c r="AD51" i="9"/>
  <c r="AE51" i="9"/>
  <c r="AF51" i="9"/>
  <c r="AG51" i="9"/>
  <c r="AH51" i="9"/>
  <c r="AI51" i="9"/>
  <c r="AJ51" i="9"/>
  <c r="AK51" i="9"/>
  <c r="AL51" i="9"/>
  <c r="AM51" i="9"/>
  <c r="AN51" i="9"/>
  <c r="AO51" i="9"/>
  <c r="AP51" i="9"/>
  <c r="AQ51" i="9"/>
  <c r="AR51" i="9"/>
  <c r="AS51" i="9"/>
  <c r="AT51" i="9"/>
  <c r="AU51" i="9"/>
  <c r="AV51" i="9"/>
  <c r="AW51" i="9"/>
  <c r="AX51" i="9"/>
  <c r="AY51" i="9"/>
  <c r="AZ51" i="9"/>
  <c r="BA51" i="9"/>
  <c r="BB51" i="9"/>
  <c r="BC51" i="9"/>
  <c r="BD51" i="9"/>
  <c r="BE51" i="9"/>
  <c r="BF51" i="9"/>
  <c r="BG51" i="9"/>
  <c r="BH51" i="9"/>
  <c r="BI51" i="9"/>
  <c r="BJ51" i="9"/>
  <c r="BK51" i="9"/>
  <c r="BL51" i="9"/>
  <c r="BM51" i="9"/>
  <c r="BN51" i="9"/>
  <c r="BO51" i="9"/>
  <c r="BP51" i="9"/>
  <c r="BQ51" i="9"/>
  <c r="BR51" i="9"/>
  <c r="BS51" i="9"/>
  <c r="BT51" i="9"/>
  <c r="BU51" i="9"/>
  <c r="BV51" i="9"/>
  <c r="BW51" i="9"/>
  <c r="BX51" i="9"/>
  <c r="BY51" i="9"/>
  <c r="BZ51" i="9"/>
  <c r="CA51" i="9"/>
  <c r="CB51" i="9"/>
  <c r="CC51" i="9"/>
  <c r="CD51" i="9"/>
  <c r="CE51" i="9"/>
  <c r="CF51" i="9"/>
  <c r="CG51" i="9"/>
  <c r="CH51" i="9"/>
  <c r="CI51" i="9"/>
  <c r="CJ51" i="9"/>
  <c r="CK51" i="9"/>
  <c r="CL51" i="9"/>
  <c r="CM51" i="9"/>
  <c r="CN51" i="9"/>
  <c r="CO51" i="9"/>
  <c r="CP51" i="9"/>
  <c r="CQ51" i="9"/>
  <c r="CR51" i="9"/>
  <c r="CS51" i="9"/>
  <c r="CT51" i="9"/>
  <c r="CU51" i="9"/>
  <c r="CV51" i="9"/>
  <c r="CW51" i="9"/>
  <c r="CX51" i="9"/>
  <c r="CY51" i="9"/>
  <c r="CZ51" i="9"/>
  <c r="DA51" i="9"/>
  <c r="DB51" i="9"/>
  <c r="DC51" i="9"/>
  <c r="B52" i="9"/>
  <c r="C52" i="9"/>
  <c r="D52" i="9"/>
  <c r="E52" i="9"/>
  <c r="F52" i="9"/>
  <c r="G52" i="9"/>
  <c r="H52" i="9"/>
  <c r="I52" i="9"/>
  <c r="J52" i="9"/>
  <c r="K52" i="9"/>
  <c r="L52" i="9"/>
  <c r="M52" i="9"/>
  <c r="N52" i="9"/>
  <c r="O52" i="9"/>
  <c r="P52" i="9"/>
  <c r="Q52" i="9"/>
  <c r="R52" i="9"/>
  <c r="S52" i="9"/>
  <c r="T52" i="9"/>
  <c r="U52" i="9"/>
  <c r="V52" i="9"/>
  <c r="W52" i="9"/>
  <c r="X52" i="9"/>
  <c r="Y52" i="9"/>
  <c r="Z52" i="9"/>
  <c r="AA52" i="9"/>
  <c r="AB52" i="9"/>
  <c r="AC52" i="9"/>
  <c r="AD52" i="9"/>
  <c r="AE52" i="9"/>
  <c r="AF52" i="9"/>
  <c r="AG52" i="9"/>
  <c r="AH52" i="9"/>
  <c r="AI52" i="9"/>
  <c r="AJ52" i="9"/>
  <c r="AK52" i="9"/>
  <c r="AL52" i="9"/>
  <c r="AM52" i="9"/>
  <c r="AN52" i="9"/>
  <c r="AO52" i="9"/>
  <c r="AP52" i="9"/>
  <c r="AQ52" i="9"/>
  <c r="AR52" i="9"/>
  <c r="AS52" i="9"/>
  <c r="AT52" i="9"/>
  <c r="AU52" i="9"/>
  <c r="AV52" i="9"/>
  <c r="AW52" i="9"/>
  <c r="AX52" i="9"/>
  <c r="AY52" i="9"/>
  <c r="AZ52" i="9"/>
  <c r="BA52" i="9"/>
  <c r="BB52" i="9"/>
  <c r="BC52" i="9"/>
  <c r="BD52" i="9"/>
  <c r="BE52" i="9"/>
  <c r="BF52" i="9"/>
  <c r="BG52" i="9"/>
  <c r="BH52" i="9"/>
  <c r="BI52" i="9"/>
  <c r="BJ52" i="9"/>
  <c r="BK52" i="9"/>
  <c r="BL52" i="9"/>
  <c r="BM52" i="9"/>
  <c r="BN52" i="9"/>
  <c r="BO52" i="9"/>
  <c r="BP52" i="9"/>
  <c r="BQ52" i="9"/>
  <c r="BR52" i="9"/>
  <c r="BS52" i="9"/>
  <c r="BT52" i="9"/>
  <c r="BU52" i="9"/>
  <c r="BV52" i="9"/>
  <c r="BW52" i="9"/>
  <c r="BX52" i="9"/>
  <c r="BY52" i="9"/>
  <c r="BZ52" i="9"/>
  <c r="CA52" i="9"/>
  <c r="CB52" i="9"/>
  <c r="CC52" i="9"/>
  <c r="CD52" i="9"/>
  <c r="CE52" i="9"/>
  <c r="CF52" i="9"/>
  <c r="CG52" i="9"/>
  <c r="CH52" i="9"/>
  <c r="CI52" i="9"/>
  <c r="CJ52" i="9"/>
  <c r="CK52" i="9"/>
  <c r="CL52" i="9"/>
  <c r="CM52" i="9"/>
  <c r="CN52" i="9"/>
  <c r="CO52" i="9"/>
  <c r="CP52" i="9"/>
  <c r="CQ52" i="9"/>
  <c r="CR52" i="9"/>
  <c r="CS52" i="9"/>
  <c r="CT52" i="9"/>
  <c r="CU52" i="9"/>
  <c r="CV52" i="9"/>
  <c r="CW52" i="9"/>
  <c r="CX52" i="9"/>
  <c r="CY52" i="9"/>
  <c r="CZ52" i="9"/>
  <c r="DA52" i="9"/>
  <c r="DB52" i="9"/>
  <c r="DC52" i="9"/>
  <c r="B53" i="9"/>
  <c r="C53" i="9"/>
  <c r="D53" i="9"/>
  <c r="E53" i="9"/>
  <c r="F53" i="9"/>
  <c r="G53" i="9"/>
  <c r="H53" i="9"/>
  <c r="I53" i="9"/>
  <c r="J53" i="9"/>
  <c r="K53" i="9"/>
  <c r="L53" i="9"/>
  <c r="M53" i="9"/>
  <c r="N53" i="9"/>
  <c r="O53" i="9"/>
  <c r="P53" i="9"/>
  <c r="Q53" i="9"/>
  <c r="R53" i="9"/>
  <c r="S53" i="9"/>
  <c r="T53" i="9"/>
  <c r="U53" i="9"/>
  <c r="V53" i="9"/>
  <c r="W53" i="9"/>
  <c r="X53" i="9"/>
  <c r="Y53" i="9"/>
  <c r="Z53" i="9"/>
  <c r="AA53" i="9"/>
  <c r="AB53" i="9"/>
  <c r="AC53" i="9"/>
  <c r="AD53" i="9"/>
  <c r="AE53" i="9"/>
  <c r="AF53" i="9"/>
  <c r="AG53" i="9"/>
  <c r="AH53" i="9"/>
  <c r="AI53" i="9"/>
  <c r="AJ53" i="9"/>
  <c r="AK53" i="9"/>
  <c r="AL53" i="9"/>
  <c r="AM53" i="9"/>
  <c r="AN53" i="9"/>
  <c r="AO53" i="9"/>
  <c r="AP53" i="9"/>
  <c r="AQ53" i="9"/>
  <c r="AR53" i="9"/>
  <c r="AS53" i="9"/>
  <c r="AT53" i="9"/>
  <c r="AU53" i="9"/>
  <c r="AV53" i="9"/>
  <c r="AW53" i="9"/>
  <c r="AX53" i="9"/>
  <c r="AY53" i="9"/>
  <c r="AZ53" i="9"/>
  <c r="BA53" i="9"/>
  <c r="BB53" i="9"/>
  <c r="BC53" i="9"/>
  <c r="BD53" i="9"/>
  <c r="BE53" i="9"/>
  <c r="BF53" i="9"/>
  <c r="BG53" i="9"/>
  <c r="BH53" i="9"/>
  <c r="BI53" i="9"/>
  <c r="BJ53" i="9"/>
  <c r="BK53" i="9"/>
  <c r="BL53" i="9"/>
  <c r="BM53" i="9"/>
  <c r="BN53" i="9"/>
  <c r="BO53" i="9"/>
  <c r="BP53" i="9"/>
  <c r="BQ53" i="9"/>
  <c r="BR53" i="9"/>
  <c r="BS53" i="9"/>
  <c r="BT53" i="9"/>
  <c r="BU53" i="9"/>
  <c r="BV53" i="9"/>
  <c r="BW53" i="9"/>
  <c r="BX53" i="9"/>
  <c r="BY53" i="9"/>
  <c r="BZ53" i="9"/>
  <c r="CA53" i="9"/>
  <c r="CB53" i="9"/>
  <c r="CC53" i="9"/>
  <c r="CD53" i="9"/>
  <c r="CE53" i="9"/>
  <c r="CF53" i="9"/>
  <c r="CG53" i="9"/>
  <c r="CH53" i="9"/>
  <c r="CI53" i="9"/>
  <c r="CJ53" i="9"/>
  <c r="CK53" i="9"/>
  <c r="CL53" i="9"/>
  <c r="CM53" i="9"/>
  <c r="CN53" i="9"/>
  <c r="CO53" i="9"/>
  <c r="CP53" i="9"/>
  <c r="CQ53" i="9"/>
  <c r="CR53" i="9"/>
  <c r="CS53" i="9"/>
  <c r="CT53" i="9"/>
  <c r="CU53" i="9"/>
  <c r="CV53" i="9"/>
  <c r="CW53" i="9"/>
  <c r="CX53" i="9"/>
  <c r="CY53" i="9"/>
  <c r="CZ53" i="9"/>
  <c r="DA53" i="9"/>
  <c r="DB53" i="9"/>
  <c r="DC53" i="9"/>
  <c r="B54" i="9"/>
  <c r="C54" i="9"/>
  <c r="D54" i="9"/>
  <c r="E54" i="9"/>
  <c r="F54" i="9"/>
  <c r="G54" i="9"/>
  <c r="H54" i="9"/>
  <c r="I54" i="9"/>
  <c r="J54" i="9"/>
  <c r="K54" i="9"/>
  <c r="L54" i="9"/>
  <c r="M54" i="9"/>
  <c r="N54" i="9"/>
  <c r="O54" i="9"/>
  <c r="P54" i="9"/>
  <c r="Q54" i="9"/>
  <c r="R54" i="9"/>
  <c r="S54" i="9"/>
  <c r="T54" i="9"/>
  <c r="U54" i="9"/>
  <c r="V54" i="9"/>
  <c r="W54" i="9"/>
  <c r="X54" i="9"/>
  <c r="Y54" i="9"/>
  <c r="Z54" i="9"/>
  <c r="AA54" i="9"/>
  <c r="AB54" i="9"/>
  <c r="AC54" i="9"/>
  <c r="AD54" i="9"/>
  <c r="AE54" i="9"/>
  <c r="AF54" i="9"/>
  <c r="AG54" i="9"/>
  <c r="AH54" i="9"/>
  <c r="AI54" i="9"/>
  <c r="AJ54" i="9"/>
  <c r="AK54" i="9"/>
  <c r="AL54" i="9"/>
  <c r="AM54" i="9"/>
  <c r="AN54" i="9"/>
  <c r="AO54" i="9"/>
  <c r="AP54" i="9"/>
  <c r="AQ54" i="9"/>
  <c r="AR54" i="9"/>
  <c r="AS54" i="9"/>
  <c r="AT54" i="9"/>
  <c r="AU54" i="9"/>
  <c r="AV54" i="9"/>
  <c r="AW54" i="9"/>
  <c r="AX54" i="9"/>
  <c r="AY54" i="9"/>
  <c r="AZ54" i="9"/>
  <c r="BA54" i="9"/>
  <c r="BB54" i="9"/>
  <c r="BC54" i="9"/>
  <c r="BD54" i="9"/>
  <c r="BE54" i="9"/>
  <c r="BF54" i="9"/>
  <c r="BG54" i="9"/>
  <c r="BH54" i="9"/>
  <c r="BI54" i="9"/>
  <c r="BJ54" i="9"/>
  <c r="BK54" i="9"/>
  <c r="BL54" i="9"/>
  <c r="BM54" i="9"/>
  <c r="BN54" i="9"/>
  <c r="BO54" i="9"/>
  <c r="BP54" i="9"/>
  <c r="BQ54" i="9"/>
  <c r="BR54" i="9"/>
  <c r="BS54" i="9"/>
  <c r="BT54" i="9"/>
  <c r="BU54" i="9"/>
  <c r="BV54" i="9"/>
  <c r="BW54" i="9"/>
  <c r="BX54" i="9"/>
  <c r="BY54" i="9"/>
  <c r="BZ54" i="9"/>
  <c r="CA54" i="9"/>
  <c r="CB54" i="9"/>
  <c r="CC54" i="9"/>
  <c r="CD54" i="9"/>
  <c r="CE54" i="9"/>
  <c r="CF54" i="9"/>
  <c r="CG54" i="9"/>
  <c r="CH54" i="9"/>
  <c r="CI54" i="9"/>
  <c r="CJ54" i="9"/>
  <c r="CK54" i="9"/>
  <c r="CL54" i="9"/>
  <c r="CM54" i="9"/>
  <c r="CN54" i="9"/>
  <c r="CO54" i="9"/>
  <c r="CP54" i="9"/>
  <c r="CQ54" i="9"/>
  <c r="CR54" i="9"/>
  <c r="CS54" i="9"/>
  <c r="CT54" i="9"/>
  <c r="CU54" i="9"/>
  <c r="CV54" i="9"/>
  <c r="CW54" i="9"/>
  <c r="CX54" i="9"/>
  <c r="CY54" i="9"/>
  <c r="CZ54" i="9"/>
  <c r="DA54" i="9"/>
  <c r="DB54" i="9"/>
  <c r="DC54" i="9"/>
  <c r="B55" i="9"/>
  <c r="C55" i="9"/>
  <c r="D55" i="9"/>
  <c r="E55" i="9"/>
  <c r="F55" i="9"/>
  <c r="G55" i="9"/>
  <c r="H55" i="9"/>
  <c r="I55" i="9"/>
  <c r="J55" i="9"/>
  <c r="K55" i="9"/>
  <c r="L55" i="9"/>
  <c r="M55" i="9"/>
  <c r="N55" i="9"/>
  <c r="O55" i="9"/>
  <c r="P55" i="9"/>
  <c r="Q55" i="9"/>
  <c r="R55" i="9"/>
  <c r="S55" i="9"/>
  <c r="T55" i="9"/>
  <c r="U55" i="9"/>
  <c r="V55" i="9"/>
  <c r="W55" i="9"/>
  <c r="X55" i="9"/>
  <c r="Y55" i="9"/>
  <c r="Z55" i="9"/>
  <c r="AA55" i="9"/>
  <c r="AB55" i="9"/>
  <c r="AC55" i="9"/>
  <c r="AD55" i="9"/>
  <c r="AE55" i="9"/>
  <c r="AF55" i="9"/>
  <c r="AG55" i="9"/>
  <c r="AH55" i="9"/>
  <c r="AI55" i="9"/>
  <c r="AJ55" i="9"/>
  <c r="AK55" i="9"/>
  <c r="AL55" i="9"/>
  <c r="AM55" i="9"/>
  <c r="AN55" i="9"/>
  <c r="AO55" i="9"/>
  <c r="AP55" i="9"/>
  <c r="AQ55" i="9"/>
  <c r="AR55" i="9"/>
  <c r="AS55" i="9"/>
  <c r="AT55" i="9"/>
  <c r="AU55" i="9"/>
  <c r="AV55" i="9"/>
  <c r="AW55" i="9"/>
  <c r="AX55" i="9"/>
  <c r="AY55" i="9"/>
  <c r="AZ55" i="9"/>
  <c r="BA55" i="9"/>
  <c r="BB55" i="9"/>
  <c r="BC55" i="9"/>
  <c r="BD55" i="9"/>
  <c r="BE55" i="9"/>
  <c r="BF55" i="9"/>
  <c r="BG55" i="9"/>
  <c r="BH55" i="9"/>
  <c r="BI55" i="9"/>
  <c r="BJ55" i="9"/>
  <c r="BK55" i="9"/>
  <c r="BL55" i="9"/>
  <c r="BM55" i="9"/>
  <c r="BN55" i="9"/>
  <c r="BO55" i="9"/>
  <c r="BP55" i="9"/>
  <c r="BQ55" i="9"/>
  <c r="BR55" i="9"/>
  <c r="BS55" i="9"/>
  <c r="BT55" i="9"/>
  <c r="BU55" i="9"/>
  <c r="BV55" i="9"/>
  <c r="BW55" i="9"/>
  <c r="BX55" i="9"/>
  <c r="BY55" i="9"/>
  <c r="BZ55" i="9"/>
  <c r="CA55" i="9"/>
  <c r="CB55" i="9"/>
  <c r="CC55" i="9"/>
  <c r="CD55" i="9"/>
  <c r="CE55" i="9"/>
  <c r="CF55" i="9"/>
  <c r="CG55" i="9"/>
  <c r="CH55" i="9"/>
  <c r="CI55" i="9"/>
  <c r="CJ55" i="9"/>
  <c r="CK55" i="9"/>
  <c r="CL55" i="9"/>
  <c r="CM55" i="9"/>
  <c r="CN55" i="9"/>
  <c r="CO55" i="9"/>
  <c r="CP55" i="9"/>
  <c r="CQ55" i="9"/>
  <c r="CR55" i="9"/>
  <c r="CS55" i="9"/>
  <c r="CT55" i="9"/>
  <c r="CU55" i="9"/>
  <c r="CV55" i="9"/>
  <c r="CW55" i="9"/>
  <c r="CX55" i="9"/>
  <c r="CY55" i="9"/>
  <c r="CZ55" i="9"/>
  <c r="DA55" i="9"/>
  <c r="DB55" i="9"/>
  <c r="DC55" i="9"/>
  <c r="B56" i="9"/>
  <c r="C56" i="9"/>
  <c r="D56" i="9"/>
  <c r="E56" i="9"/>
  <c r="F56" i="9"/>
  <c r="G56" i="9"/>
  <c r="H56" i="9"/>
  <c r="I56" i="9"/>
  <c r="J56" i="9"/>
  <c r="K56" i="9"/>
  <c r="L56" i="9"/>
  <c r="M56" i="9"/>
  <c r="N56" i="9"/>
  <c r="O56" i="9"/>
  <c r="P56" i="9"/>
  <c r="Q56" i="9"/>
  <c r="R56" i="9"/>
  <c r="S56" i="9"/>
  <c r="T56" i="9"/>
  <c r="U56" i="9"/>
  <c r="V56" i="9"/>
  <c r="W56" i="9"/>
  <c r="X56" i="9"/>
  <c r="Y56" i="9"/>
  <c r="Z56" i="9"/>
  <c r="AA56" i="9"/>
  <c r="AB56" i="9"/>
  <c r="AC56" i="9"/>
  <c r="AD56" i="9"/>
  <c r="AE56" i="9"/>
  <c r="AF56" i="9"/>
  <c r="AG56" i="9"/>
  <c r="AH56" i="9"/>
  <c r="AI56" i="9"/>
  <c r="AJ56" i="9"/>
  <c r="AK56" i="9"/>
  <c r="AL56" i="9"/>
  <c r="AM56" i="9"/>
  <c r="AN56" i="9"/>
  <c r="AO56" i="9"/>
  <c r="AP56" i="9"/>
  <c r="AQ56" i="9"/>
  <c r="AR56" i="9"/>
  <c r="AS56" i="9"/>
  <c r="AT56" i="9"/>
  <c r="AU56" i="9"/>
  <c r="AV56" i="9"/>
  <c r="AW56" i="9"/>
  <c r="AX56" i="9"/>
  <c r="AY56" i="9"/>
  <c r="AZ56" i="9"/>
  <c r="BA56" i="9"/>
  <c r="BB56" i="9"/>
  <c r="BC56" i="9"/>
  <c r="BD56" i="9"/>
  <c r="BE56" i="9"/>
  <c r="BF56" i="9"/>
  <c r="BG56" i="9"/>
  <c r="BH56" i="9"/>
  <c r="BI56" i="9"/>
  <c r="BJ56" i="9"/>
  <c r="BK56" i="9"/>
  <c r="BL56" i="9"/>
  <c r="BM56" i="9"/>
  <c r="BN56" i="9"/>
  <c r="BO56" i="9"/>
  <c r="BP56" i="9"/>
  <c r="BQ56" i="9"/>
  <c r="BR56" i="9"/>
  <c r="BS56" i="9"/>
  <c r="BT56" i="9"/>
  <c r="BU56" i="9"/>
  <c r="BV56" i="9"/>
  <c r="BW56" i="9"/>
  <c r="BX56" i="9"/>
  <c r="BY56" i="9"/>
  <c r="BZ56" i="9"/>
  <c r="CA56" i="9"/>
  <c r="CB56" i="9"/>
  <c r="CC56" i="9"/>
  <c r="CD56" i="9"/>
  <c r="CE56" i="9"/>
  <c r="CF56" i="9"/>
  <c r="CG56" i="9"/>
  <c r="CH56" i="9"/>
  <c r="CI56" i="9"/>
  <c r="CJ56" i="9"/>
  <c r="CK56" i="9"/>
  <c r="CL56" i="9"/>
  <c r="CM56" i="9"/>
  <c r="CN56" i="9"/>
  <c r="CO56" i="9"/>
  <c r="CP56" i="9"/>
  <c r="CQ56" i="9"/>
  <c r="CR56" i="9"/>
  <c r="CS56" i="9"/>
  <c r="CT56" i="9"/>
  <c r="CU56" i="9"/>
  <c r="CV56" i="9"/>
  <c r="CW56" i="9"/>
  <c r="CX56" i="9"/>
  <c r="CY56" i="9"/>
  <c r="CZ56" i="9"/>
  <c r="DA56" i="9"/>
  <c r="DB56" i="9"/>
  <c r="DC56" i="9"/>
  <c r="B57" i="9"/>
  <c r="C57" i="9"/>
  <c r="D57" i="9"/>
  <c r="E57" i="9"/>
  <c r="F57" i="9"/>
  <c r="G57" i="9"/>
  <c r="H57" i="9"/>
  <c r="I57" i="9"/>
  <c r="J57" i="9"/>
  <c r="K57" i="9"/>
  <c r="L57" i="9"/>
  <c r="M57" i="9"/>
  <c r="N57" i="9"/>
  <c r="O57" i="9"/>
  <c r="P57" i="9"/>
  <c r="Q57" i="9"/>
  <c r="R57" i="9"/>
  <c r="S57" i="9"/>
  <c r="T57" i="9"/>
  <c r="U57" i="9"/>
  <c r="V57" i="9"/>
  <c r="W57" i="9"/>
  <c r="X57" i="9"/>
  <c r="Y57" i="9"/>
  <c r="Z57" i="9"/>
  <c r="AA57" i="9"/>
  <c r="AB57" i="9"/>
  <c r="AC57" i="9"/>
  <c r="AD57" i="9"/>
  <c r="AE57" i="9"/>
  <c r="AF57" i="9"/>
  <c r="AG57" i="9"/>
  <c r="AH57" i="9"/>
  <c r="AI57" i="9"/>
  <c r="AJ57" i="9"/>
  <c r="AK57" i="9"/>
  <c r="AL57" i="9"/>
  <c r="AM57" i="9"/>
  <c r="AN57" i="9"/>
  <c r="AO57" i="9"/>
  <c r="AP57" i="9"/>
  <c r="AQ57" i="9"/>
  <c r="AR57" i="9"/>
  <c r="AS57" i="9"/>
  <c r="AT57" i="9"/>
  <c r="AU57" i="9"/>
  <c r="AV57" i="9"/>
  <c r="AW57" i="9"/>
  <c r="AX57" i="9"/>
  <c r="AY57" i="9"/>
  <c r="AZ57" i="9"/>
  <c r="BA57" i="9"/>
  <c r="BB57" i="9"/>
  <c r="BC57" i="9"/>
  <c r="BD57" i="9"/>
  <c r="BE57" i="9"/>
  <c r="BF57" i="9"/>
  <c r="BG57" i="9"/>
  <c r="BH57" i="9"/>
  <c r="BI57" i="9"/>
  <c r="BJ57" i="9"/>
  <c r="BK57" i="9"/>
  <c r="BL57" i="9"/>
  <c r="BM57" i="9"/>
  <c r="BN57" i="9"/>
  <c r="BO57" i="9"/>
  <c r="BP57" i="9"/>
  <c r="BQ57" i="9"/>
  <c r="BR57" i="9"/>
  <c r="BS57" i="9"/>
  <c r="BT57" i="9"/>
  <c r="BU57" i="9"/>
  <c r="BV57" i="9"/>
  <c r="BW57" i="9"/>
  <c r="BX57" i="9"/>
  <c r="BY57" i="9"/>
  <c r="BZ57" i="9"/>
  <c r="CA57" i="9"/>
  <c r="CB57" i="9"/>
  <c r="CC57" i="9"/>
  <c r="CD57" i="9"/>
  <c r="CE57" i="9"/>
  <c r="CF57" i="9"/>
  <c r="CG57" i="9"/>
  <c r="CH57" i="9"/>
  <c r="CI57" i="9"/>
  <c r="CJ57" i="9"/>
  <c r="CK57" i="9"/>
  <c r="CL57" i="9"/>
  <c r="CM57" i="9"/>
  <c r="CN57" i="9"/>
  <c r="CO57" i="9"/>
  <c r="CP57" i="9"/>
  <c r="CQ57" i="9"/>
  <c r="CR57" i="9"/>
  <c r="CS57" i="9"/>
  <c r="CT57" i="9"/>
  <c r="CU57" i="9"/>
  <c r="CV57" i="9"/>
  <c r="CW57" i="9"/>
  <c r="CX57" i="9"/>
  <c r="CY57" i="9"/>
  <c r="CZ57" i="9"/>
  <c r="DA57" i="9"/>
  <c r="DB57" i="9"/>
  <c r="DC57" i="9"/>
  <c r="B58" i="9"/>
  <c r="C58" i="9"/>
  <c r="D58" i="9"/>
  <c r="E58" i="9"/>
  <c r="F58" i="9"/>
  <c r="G58" i="9"/>
  <c r="H58" i="9"/>
  <c r="I58" i="9"/>
  <c r="J58" i="9"/>
  <c r="K58" i="9"/>
  <c r="L58" i="9"/>
  <c r="M58" i="9"/>
  <c r="N58" i="9"/>
  <c r="O58" i="9"/>
  <c r="P58" i="9"/>
  <c r="Q58" i="9"/>
  <c r="R58" i="9"/>
  <c r="S58" i="9"/>
  <c r="T58" i="9"/>
  <c r="U58" i="9"/>
  <c r="V58" i="9"/>
  <c r="W58" i="9"/>
  <c r="X58" i="9"/>
  <c r="Y58" i="9"/>
  <c r="Z58" i="9"/>
  <c r="AA58" i="9"/>
  <c r="AB58" i="9"/>
  <c r="AC58" i="9"/>
  <c r="AD58" i="9"/>
  <c r="AE58" i="9"/>
  <c r="AF58" i="9"/>
  <c r="AG58" i="9"/>
  <c r="AH58" i="9"/>
  <c r="AI58" i="9"/>
  <c r="AJ58" i="9"/>
  <c r="AK58" i="9"/>
  <c r="AL58" i="9"/>
  <c r="AM58" i="9"/>
  <c r="AN58" i="9"/>
  <c r="AO58" i="9"/>
  <c r="AP58" i="9"/>
  <c r="AQ58" i="9"/>
  <c r="AR58" i="9"/>
  <c r="AS58" i="9"/>
  <c r="AT58" i="9"/>
  <c r="AU58" i="9"/>
  <c r="AV58" i="9"/>
  <c r="AW58" i="9"/>
  <c r="AX58" i="9"/>
  <c r="AY58" i="9"/>
  <c r="AZ58" i="9"/>
  <c r="BA58" i="9"/>
  <c r="BB58" i="9"/>
  <c r="BC58" i="9"/>
  <c r="BD58" i="9"/>
  <c r="BE58" i="9"/>
  <c r="BF58" i="9"/>
  <c r="BG58" i="9"/>
  <c r="BH58" i="9"/>
  <c r="BI58" i="9"/>
  <c r="BJ58" i="9"/>
  <c r="BK58" i="9"/>
  <c r="BL58" i="9"/>
  <c r="BM58" i="9"/>
  <c r="BN58" i="9"/>
  <c r="BO58" i="9"/>
  <c r="BP58" i="9"/>
  <c r="BQ58" i="9"/>
  <c r="BR58" i="9"/>
  <c r="BS58" i="9"/>
  <c r="BT58" i="9"/>
  <c r="BU58" i="9"/>
  <c r="BV58" i="9"/>
  <c r="BW58" i="9"/>
  <c r="BX58" i="9"/>
  <c r="BY58" i="9"/>
  <c r="BZ58" i="9"/>
  <c r="CA58" i="9"/>
  <c r="CB58" i="9"/>
  <c r="CC58" i="9"/>
  <c r="CD58" i="9"/>
  <c r="CE58" i="9"/>
  <c r="CF58" i="9"/>
  <c r="CG58" i="9"/>
  <c r="CH58" i="9"/>
  <c r="CI58" i="9"/>
  <c r="CJ58" i="9"/>
  <c r="CK58" i="9"/>
  <c r="CL58" i="9"/>
  <c r="CM58" i="9"/>
  <c r="CN58" i="9"/>
  <c r="CO58" i="9"/>
  <c r="CP58" i="9"/>
  <c r="CQ58" i="9"/>
  <c r="CR58" i="9"/>
  <c r="CS58" i="9"/>
  <c r="CT58" i="9"/>
  <c r="CU58" i="9"/>
  <c r="CV58" i="9"/>
  <c r="CW58" i="9"/>
  <c r="CX58" i="9"/>
  <c r="CY58" i="9"/>
  <c r="CZ58" i="9"/>
  <c r="DA58" i="9"/>
  <c r="DB58" i="9"/>
  <c r="DC58" i="9"/>
  <c r="B59" i="9"/>
  <c r="C59" i="9"/>
  <c r="D59" i="9"/>
  <c r="E59" i="9"/>
  <c r="F59" i="9"/>
  <c r="G59" i="9"/>
  <c r="H59" i="9"/>
  <c r="I59" i="9"/>
  <c r="J59" i="9"/>
  <c r="K59" i="9"/>
  <c r="L59" i="9"/>
  <c r="M59" i="9"/>
  <c r="N59" i="9"/>
  <c r="O59" i="9"/>
  <c r="P59" i="9"/>
  <c r="Q59" i="9"/>
  <c r="R59" i="9"/>
  <c r="S59" i="9"/>
  <c r="T59" i="9"/>
  <c r="U59" i="9"/>
  <c r="V59" i="9"/>
  <c r="W59" i="9"/>
  <c r="X59" i="9"/>
  <c r="Y59" i="9"/>
  <c r="Z59" i="9"/>
  <c r="AA59" i="9"/>
  <c r="AB59" i="9"/>
  <c r="AC59" i="9"/>
  <c r="AD59" i="9"/>
  <c r="AE59" i="9"/>
  <c r="AF59" i="9"/>
  <c r="AG59" i="9"/>
  <c r="AH59" i="9"/>
  <c r="AI59" i="9"/>
  <c r="AJ59" i="9"/>
  <c r="AK59" i="9"/>
  <c r="AL59" i="9"/>
  <c r="AM59" i="9"/>
  <c r="AN59" i="9"/>
  <c r="AO59" i="9"/>
  <c r="AP59" i="9"/>
  <c r="AQ59" i="9"/>
  <c r="AR59" i="9"/>
  <c r="AS59" i="9"/>
  <c r="AT59" i="9"/>
  <c r="AU59" i="9"/>
  <c r="AV59" i="9"/>
  <c r="AW59" i="9"/>
  <c r="AX59" i="9"/>
  <c r="AY59" i="9"/>
  <c r="AZ59" i="9"/>
  <c r="BA59" i="9"/>
  <c r="BB59" i="9"/>
  <c r="BC59" i="9"/>
  <c r="BD59" i="9"/>
  <c r="BE59" i="9"/>
  <c r="BF59" i="9"/>
  <c r="BG59" i="9"/>
  <c r="BH59" i="9"/>
  <c r="BI59" i="9"/>
  <c r="BJ59" i="9"/>
  <c r="BK59" i="9"/>
  <c r="BL59" i="9"/>
  <c r="BM59" i="9"/>
  <c r="BN59" i="9"/>
  <c r="BO59" i="9"/>
  <c r="BP59" i="9"/>
  <c r="BQ59" i="9"/>
  <c r="BR59" i="9"/>
  <c r="BS59" i="9"/>
  <c r="BT59" i="9"/>
  <c r="BU59" i="9"/>
  <c r="BV59" i="9"/>
  <c r="BW59" i="9"/>
  <c r="BX59" i="9"/>
  <c r="BY59" i="9"/>
  <c r="BZ59" i="9"/>
  <c r="CA59" i="9"/>
  <c r="CB59" i="9"/>
  <c r="CC59" i="9"/>
  <c r="CD59" i="9"/>
  <c r="CE59" i="9"/>
  <c r="CF59" i="9"/>
  <c r="CG59" i="9"/>
  <c r="CH59" i="9"/>
  <c r="CI59" i="9"/>
  <c r="CJ59" i="9"/>
  <c r="CK59" i="9"/>
  <c r="CL59" i="9"/>
  <c r="CM59" i="9"/>
  <c r="CN59" i="9"/>
  <c r="CO59" i="9"/>
  <c r="CP59" i="9"/>
  <c r="CQ59" i="9"/>
  <c r="CR59" i="9"/>
  <c r="CS59" i="9"/>
  <c r="CT59" i="9"/>
  <c r="CU59" i="9"/>
  <c r="CV59" i="9"/>
  <c r="CW59" i="9"/>
  <c r="CX59" i="9"/>
  <c r="CY59" i="9"/>
  <c r="CZ59" i="9"/>
  <c r="DA59" i="9"/>
  <c r="DB59" i="9"/>
  <c r="DC59" i="9"/>
  <c r="B60" i="9"/>
  <c r="C60" i="9"/>
  <c r="D60" i="9"/>
  <c r="E60" i="9"/>
  <c r="F60" i="9"/>
  <c r="G60" i="9"/>
  <c r="H60" i="9"/>
  <c r="I60" i="9"/>
  <c r="J60" i="9"/>
  <c r="K60" i="9"/>
  <c r="L60" i="9"/>
  <c r="M60" i="9"/>
  <c r="N60" i="9"/>
  <c r="O60" i="9"/>
  <c r="P60" i="9"/>
  <c r="Q60" i="9"/>
  <c r="R60" i="9"/>
  <c r="S60" i="9"/>
  <c r="T60" i="9"/>
  <c r="U60" i="9"/>
  <c r="V60" i="9"/>
  <c r="W60" i="9"/>
  <c r="X60" i="9"/>
  <c r="Y60" i="9"/>
  <c r="Z60" i="9"/>
  <c r="AA60" i="9"/>
  <c r="AB60" i="9"/>
  <c r="AC60" i="9"/>
  <c r="AD60" i="9"/>
  <c r="AE60" i="9"/>
  <c r="AF60" i="9"/>
  <c r="AG60" i="9"/>
  <c r="AH60" i="9"/>
  <c r="AI60" i="9"/>
  <c r="AJ60" i="9"/>
  <c r="AK60" i="9"/>
  <c r="AL60" i="9"/>
  <c r="AM60" i="9"/>
  <c r="AN60" i="9"/>
  <c r="AO60" i="9"/>
  <c r="AP60" i="9"/>
  <c r="AQ60" i="9"/>
  <c r="AR60" i="9"/>
  <c r="AS60" i="9"/>
  <c r="AT60" i="9"/>
  <c r="AU60" i="9"/>
  <c r="AV60" i="9"/>
  <c r="AW60" i="9"/>
  <c r="AX60" i="9"/>
  <c r="AY60" i="9"/>
  <c r="AZ60" i="9"/>
  <c r="BA60" i="9"/>
  <c r="BB60" i="9"/>
  <c r="BC60" i="9"/>
  <c r="BD60" i="9"/>
  <c r="BE60" i="9"/>
  <c r="BF60" i="9"/>
  <c r="BG60" i="9"/>
  <c r="BH60" i="9"/>
  <c r="BI60" i="9"/>
  <c r="BJ60" i="9"/>
  <c r="BK60" i="9"/>
  <c r="BL60" i="9"/>
  <c r="BM60" i="9"/>
  <c r="BN60" i="9"/>
  <c r="BO60" i="9"/>
  <c r="BP60" i="9"/>
  <c r="BQ60" i="9"/>
  <c r="BR60" i="9"/>
  <c r="BS60" i="9"/>
  <c r="BT60" i="9"/>
  <c r="BU60" i="9"/>
  <c r="BV60" i="9"/>
  <c r="BW60" i="9"/>
  <c r="BX60" i="9"/>
  <c r="BY60" i="9"/>
  <c r="BZ60" i="9"/>
  <c r="CA60" i="9"/>
  <c r="CB60" i="9"/>
  <c r="CC60" i="9"/>
  <c r="CD60" i="9"/>
  <c r="CE60" i="9"/>
  <c r="CF60" i="9"/>
  <c r="CG60" i="9"/>
  <c r="CH60" i="9"/>
  <c r="CI60" i="9"/>
  <c r="CJ60" i="9"/>
  <c r="CK60" i="9"/>
  <c r="CL60" i="9"/>
  <c r="CM60" i="9"/>
  <c r="CN60" i="9"/>
  <c r="CO60" i="9"/>
  <c r="CP60" i="9"/>
  <c r="CQ60" i="9"/>
  <c r="CR60" i="9"/>
  <c r="CS60" i="9"/>
  <c r="CT60" i="9"/>
  <c r="CU60" i="9"/>
  <c r="CV60" i="9"/>
  <c r="CW60" i="9"/>
  <c r="CX60" i="9"/>
  <c r="CY60" i="9"/>
  <c r="CZ60" i="9"/>
  <c r="DA60" i="9"/>
  <c r="DB60" i="9"/>
  <c r="DC60" i="9"/>
  <c r="B61" i="9"/>
  <c r="C61" i="9"/>
  <c r="D61" i="9"/>
  <c r="E61" i="9"/>
  <c r="F61" i="9"/>
  <c r="G61" i="9"/>
  <c r="H61" i="9"/>
  <c r="I61" i="9"/>
  <c r="J61" i="9"/>
  <c r="K61" i="9"/>
  <c r="L61" i="9"/>
  <c r="M61" i="9"/>
  <c r="N61" i="9"/>
  <c r="O61" i="9"/>
  <c r="P61" i="9"/>
  <c r="Q61" i="9"/>
  <c r="R61" i="9"/>
  <c r="S61" i="9"/>
  <c r="T61" i="9"/>
  <c r="U61" i="9"/>
  <c r="V61" i="9"/>
  <c r="W61" i="9"/>
  <c r="X61" i="9"/>
  <c r="Y61" i="9"/>
  <c r="Z61" i="9"/>
  <c r="AA61" i="9"/>
  <c r="AB61" i="9"/>
  <c r="AC61" i="9"/>
  <c r="AD61" i="9"/>
  <c r="AE61" i="9"/>
  <c r="AF61" i="9"/>
  <c r="AG61" i="9"/>
  <c r="AH61" i="9"/>
  <c r="AI61" i="9"/>
  <c r="AJ61" i="9"/>
  <c r="AK61" i="9"/>
  <c r="AL61" i="9"/>
  <c r="AM61" i="9"/>
  <c r="AN61" i="9"/>
  <c r="AO61" i="9"/>
  <c r="AP61" i="9"/>
  <c r="AQ61" i="9"/>
  <c r="AR61" i="9"/>
  <c r="AS61" i="9"/>
  <c r="AT61" i="9"/>
  <c r="AU61" i="9"/>
  <c r="AV61" i="9"/>
  <c r="AW61" i="9"/>
  <c r="AX61" i="9"/>
  <c r="AY61" i="9"/>
  <c r="AZ61" i="9"/>
  <c r="BA61" i="9"/>
  <c r="BB61" i="9"/>
  <c r="BC61" i="9"/>
  <c r="BD61" i="9"/>
  <c r="BE61" i="9"/>
  <c r="BF61" i="9"/>
  <c r="BG61" i="9"/>
  <c r="BH61" i="9"/>
  <c r="BI61" i="9"/>
  <c r="BJ61" i="9"/>
  <c r="BK61" i="9"/>
  <c r="BL61" i="9"/>
  <c r="BM61" i="9"/>
  <c r="BN61" i="9"/>
  <c r="BO61" i="9"/>
  <c r="BP61" i="9"/>
  <c r="BQ61" i="9"/>
  <c r="BR61" i="9"/>
  <c r="BS61" i="9"/>
  <c r="BT61" i="9"/>
  <c r="BU61" i="9"/>
  <c r="BV61" i="9"/>
  <c r="BW61" i="9"/>
  <c r="BX61" i="9"/>
  <c r="BY61" i="9"/>
  <c r="BZ61" i="9"/>
  <c r="CA61" i="9"/>
  <c r="CB61" i="9"/>
  <c r="CC61" i="9"/>
  <c r="CD61" i="9"/>
  <c r="CE61" i="9"/>
  <c r="CF61" i="9"/>
  <c r="CG61" i="9"/>
  <c r="CH61" i="9"/>
  <c r="CI61" i="9"/>
  <c r="CJ61" i="9"/>
  <c r="CK61" i="9"/>
  <c r="CL61" i="9"/>
  <c r="CM61" i="9"/>
  <c r="CN61" i="9"/>
  <c r="CO61" i="9"/>
  <c r="CP61" i="9"/>
  <c r="CQ61" i="9"/>
  <c r="CR61" i="9"/>
  <c r="CS61" i="9"/>
  <c r="CT61" i="9"/>
  <c r="CU61" i="9"/>
  <c r="CV61" i="9"/>
  <c r="CW61" i="9"/>
  <c r="CX61" i="9"/>
  <c r="CY61" i="9"/>
  <c r="CZ61" i="9"/>
  <c r="DA61" i="9"/>
  <c r="DB61" i="9"/>
  <c r="DC61" i="9"/>
  <c r="B62" i="9"/>
  <c r="C62" i="9"/>
  <c r="D62" i="9"/>
  <c r="E62" i="9"/>
  <c r="F62" i="9"/>
  <c r="G62" i="9"/>
  <c r="H62" i="9"/>
  <c r="I62" i="9"/>
  <c r="J62" i="9"/>
  <c r="K62" i="9"/>
  <c r="L62" i="9"/>
  <c r="M62" i="9"/>
  <c r="N62" i="9"/>
  <c r="O62" i="9"/>
  <c r="P62" i="9"/>
  <c r="Q62" i="9"/>
  <c r="R62" i="9"/>
  <c r="S62" i="9"/>
  <c r="T62" i="9"/>
  <c r="U62" i="9"/>
  <c r="V62" i="9"/>
  <c r="W62" i="9"/>
  <c r="X62" i="9"/>
  <c r="Y62" i="9"/>
  <c r="Z62" i="9"/>
  <c r="AA62" i="9"/>
  <c r="AB62" i="9"/>
  <c r="AC62" i="9"/>
  <c r="AD62" i="9"/>
  <c r="AE62" i="9"/>
  <c r="AF62" i="9"/>
  <c r="AG62" i="9"/>
  <c r="AH62" i="9"/>
  <c r="AI62" i="9"/>
  <c r="AJ62" i="9"/>
  <c r="AK62" i="9"/>
  <c r="AL62" i="9"/>
  <c r="AM62" i="9"/>
  <c r="AN62" i="9"/>
  <c r="AO62" i="9"/>
  <c r="AP62" i="9"/>
  <c r="AQ62" i="9"/>
  <c r="AR62" i="9"/>
  <c r="AS62" i="9"/>
  <c r="AT62" i="9"/>
  <c r="AU62" i="9"/>
  <c r="AV62" i="9"/>
  <c r="AW62" i="9"/>
  <c r="AX62" i="9"/>
  <c r="AY62" i="9"/>
  <c r="AZ62" i="9"/>
  <c r="BA62" i="9"/>
  <c r="BB62" i="9"/>
  <c r="BC62" i="9"/>
  <c r="BD62" i="9"/>
  <c r="BE62" i="9"/>
  <c r="BF62" i="9"/>
  <c r="BG62" i="9"/>
  <c r="BH62" i="9"/>
  <c r="BI62" i="9"/>
  <c r="BJ62" i="9"/>
  <c r="BK62" i="9"/>
  <c r="BL62" i="9"/>
  <c r="BM62" i="9"/>
  <c r="BN62" i="9"/>
  <c r="BO62" i="9"/>
  <c r="BP62" i="9"/>
  <c r="BQ62" i="9"/>
  <c r="BR62" i="9"/>
  <c r="BS62" i="9"/>
  <c r="BT62" i="9"/>
  <c r="BU62" i="9"/>
  <c r="BV62" i="9"/>
  <c r="BW62" i="9"/>
  <c r="BX62" i="9"/>
  <c r="BY62" i="9"/>
  <c r="BZ62" i="9"/>
  <c r="CA62" i="9"/>
  <c r="CB62" i="9"/>
  <c r="CC62" i="9"/>
  <c r="CD62" i="9"/>
  <c r="CE62" i="9"/>
  <c r="CF62" i="9"/>
  <c r="CG62" i="9"/>
  <c r="CH62" i="9"/>
  <c r="CI62" i="9"/>
  <c r="CJ62" i="9"/>
  <c r="CK62" i="9"/>
  <c r="CL62" i="9"/>
  <c r="CM62" i="9"/>
  <c r="CN62" i="9"/>
  <c r="CO62" i="9"/>
  <c r="CP62" i="9"/>
  <c r="CQ62" i="9"/>
  <c r="CR62" i="9"/>
  <c r="CS62" i="9"/>
  <c r="CT62" i="9"/>
  <c r="CU62" i="9"/>
  <c r="CV62" i="9"/>
  <c r="CW62" i="9"/>
  <c r="CX62" i="9"/>
  <c r="CY62" i="9"/>
  <c r="CZ62" i="9"/>
  <c r="DA62" i="9"/>
  <c r="DB62" i="9"/>
  <c r="DC62" i="9"/>
  <c r="B63" i="9"/>
  <c r="C63" i="9"/>
  <c r="D63" i="9"/>
  <c r="E63" i="9"/>
  <c r="F63" i="9"/>
  <c r="G63" i="9"/>
  <c r="H63" i="9"/>
  <c r="I63" i="9"/>
  <c r="J63" i="9"/>
  <c r="K63" i="9"/>
  <c r="L63" i="9"/>
  <c r="M63" i="9"/>
  <c r="N63" i="9"/>
  <c r="O63" i="9"/>
  <c r="P63" i="9"/>
  <c r="Q63" i="9"/>
  <c r="R63" i="9"/>
  <c r="S63" i="9"/>
  <c r="T63" i="9"/>
  <c r="U63" i="9"/>
  <c r="V63" i="9"/>
  <c r="W63" i="9"/>
  <c r="X63" i="9"/>
  <c r="Y63" i="9"/>
  <c r="Z63" i="9"/>
  <c r="AA63" i="9"/>
  <c r="AB63" i="9"/>
  <c r="AC63" i="9"/>
  <c r="AD63" i="9"/>
  <c r="AE63" i="9"/>
  <c r="AF63" i="9"/>
  <c r="AG63" i="9"/>
  <c r="AH63" i="9"/>
  <c r="AI63" i="9"/>
  <c r="AJ63" i="9"/>
  <c r="AK63" i="9"/>
  <c r="AL63" i="9"/>
  <c r="AM63" i="9"/>
  <c r="AN63" i="9"/>
  <c r="AO63" i="9"/>
  <c r="AP63" i="9"/>
  <c r="AQ63" i="9"/>
  <c r="AR63" i="9"/>
  <c r="AS63" i="9"/>
  <c r="AT63" i="9"/>
  <c r="AU63" i="9"/>
  <c r="AV63" i="9"/>
  <c r="AW63" i="9"/>
  <c r="AX63" i="9"/>
  <c r="AY63" i="9"/>
  <c r="AZ63" i="9"/>
  <c r="BA63" i="9"/>
  <c r="BB63" i="9"/>
  <c r="BC63" i="9"/>
  <c r="BD63" i="9"/>
  <c r="BE63" i="9"/>
  <c r="BF63" i="9"/>
  <c r="BG63" i="9"/>
  <c r="BH63" i="9"/>
  <c r="BI63" i="9"/>
  <c r="BJ63" i="9"/>
  <c r="BK63" i="9"/>
  <c r="BL63" i="9"/>
  <c r="BM63" i="9"/>
  <c r="BN63" i="9"/>
  <c r="BO63" i="9"/>
  <c r="BP63" i="9"/>
  <c r="BQ63" i="9"/>
  <c r="BR63" i="9"/>
  <c r="BS63" i="9"/>
  <c r="BT63" i="9"/>
  <c r="BU63" i="9"/>
  <c r="BV63" i="9"/>
  <c r="BW63" i="9"/>
  <c r="BX63" i="9"/>
  <c r="BY63" i="9"/>
  <c r="BZ63" i="9"/>
  <c r="CA63" i="9"/>
  <c r="CB63" i="9"/>
  <c r="CC63" i="9"/>
  <c r="CD63" i="9"/>
  <c r="CE63" i="9"/>
  <c r="CF63" i="9"/>
  <c r="CG63" i="9"/>
  <c r="CH63" i="9"/>
  <c r="CI63" i="9"/>
  <c r="CJ63" i="9"/>
  <c r="CK63" i="9"/>
  <c r="CL63" i="9"/>
  <c r="CM63" i="9"/>
  <c r="CN63" i="9"/>
  <c r="CO63" i="9"/>
  <c r="CP63" i="9"/>
  <c r="CQ63" i="9"/>
  <c r="CR63" i="9"/>
  <c r="CS63" i="9"/>
  <c r="CT63" i="9"/>
  <c r="CU63" i="9"/>
  <c r="CV63" i="9"/>
  <c r="CW63" i="9"/>
  <c r="CX63" i="9"/>
  <c r="CY63" i="9"/>
  <c r="CZ63" i="9"/>
  <c r="DA63" i="9"/>
  <c r="DB63" i="9"/>
  <c r="DC63" i="9"/>
  <c r="B64" i="9"/>
  <c r="C64" i="9"/>
  <c r="D64" i="9"/>
  <c r="E64" i="9"/>
  <c r="F64" i="9"/>
  <c r="G64" i="9"/>
  <c r="H64" i="9"/>
  <c r="I64" i="9"/>
  <c r="J64" i="9"/>
  <c r="K64" i="9"/>
  <c r="L64" i="9"/>
  <c r="M64" i="9"/>
  <c r="N64" i="9"/>
  <c r="O64" i="9"/>
  <c r="P64" i="9"/>
  <c r="Q64" i="9"/>
  <c r="R64" i="9"/>
  <c r="S64" i="9"/>
  <c r="T64" i="9"/>
  <c r="U64" i="9"/>
  <c r="V64" i="9"/>
  <c r="W64" i="9"/>
  <c r="X64" i="9"/>
  <c r="Y64" i="9"/>
  <c r="Z64" i="9"/>
  <c r="AA64" i="9"/>
  <c r="AB64" i="9"/>
  <c r="AC64" i="9"/>
  <c r="AD64" i="9"/>
  <c r="AE64" i="9"/>
  <c r="AF64" i="9"/>
  <c r="AG64" i="9"/>
  <c r="AH64" i="9"/>
  <c r="AI64" i="9"/>
  <c r="AJ64" i="9"/>
  <c r="AK64" i="9"/>
  <c r="AL64" i="9"/>
  <c r="AM64" i="9"/>
  <c r="AN64" i="9"/>
  <c r="AO64" i="9"/>
  <c r="AP64" i="9"/>
  <c r="AQ64" i="9"/>
  <c r="AR64" i="9"/>
  <c r="AS64" i="9"/>
  <c r="AT64" i="9"/>
  <c r="AU64" i="9"/>
  <c r="AV64" i="9"/>
  <c r="AW64" i="9"/>
  <c r="AX64" i="9"/>
  <c r="AY64" i="9"/>
  <c r="AZ64" i="9"/>
  <c r="BA64" i="9"/>
  <c r="BB64" i="9"/>
  <c r="BC64" i="9"/>
  <c r="BD64" i="9"/>
  <c r="BE64" i="9"/>
  <c r="BF64" i="9"/>
  <c r="BG64" i="9"/>
  <c r="BH64" i="9"/>
  <c r="BI64" i="9"/>
  <c r="BJ64" i="9"/>
  <c r="BK64" i="9"/>
  <c r="BL64" i="9"/>
  <c r="BM64" i="9"/>
  <c r="BN64" i="9"/>
  <c r="BO64" i="9"/>
  <c r="BP64" i="9"/>
  <c r="BQ64" i="9"/>
  <c r="BR64" i="9"/>
  <c r="BS64" i="9"/>
  <c r="BT64" i="9"/>
  <c r="BU64" i="9"/>
  <c r="BV64" i="9"/>
  <c r="BW64" i="9"/>
  <c r="BX64" i="9"/>
  <c r="BY64" i="9"/>
  <c r="BZ64" i="9"/>
  <c r="CA64" i="9"/>
  <c r="CB64" i="9"/>
  <c r="CC64" i="9"/>
  <c r="CD64" i="9"/>
  <c r="CE64" i="9"/>
  <c r="CF64" i="9"/>
  <c r="CG64" i="9"/>
  <c r="CH64" i="9"/>
  <c r="CI64" i="9"/>
  <c r="CJ64" i="9"/>
  <c r="CK64" i="9"/>
  <c r="CL64" i="9"/>
  <c r="CM64" i="9"/>
  <c r="CN64" i="9"/>
  <c r="CO64" i="9"/>
  <c r="CP64" i="9"/>
  <c r="CQ64" i="9"/>
  <c r="CR64" i="9"/>
  <c r="CS64" i="9"/>
  <c r="CT64" i="9"/>
  <c r="CU64" i="9"/>
  <c r="CV64" i="9"/>
  <c r="CW64" i="9"/>
  <c r="CX64" i="9"/>
  <c r="CY64" i="9"/>
  <c r="CZ64" i="9"/>
  <c r="DA64" i="9"/>
  <c r="DB64" i="9"/>
  <c r="DC64" i="9"/>
  <c r="B65" i="9"/>
  <c r="C65" i="9"/>
  <c r="D65" i="9"/>
  <c r="E65" i="9"/>
  <c r="F65" i="9"/>
  <c r="G65" i="9"/>
  <c r="H65" i="9"/>
  <c r="I65" i="9"/>
  <c r="J65" i="9"/>
  <c r="K65" i="9"/>
  <c r="L65" i="9"/>
  <c r="M65" i="9"/>
  <c r="N65" i="9"/>
  <c r="O65" i="9"/>
  <c r="P65" i="9"/>
  <c r="Q65" i="9"/>
  <c r="R65" i="9"/>
  <c r="S65" i="9"/>
  <c r="T65" i="9"/>
  <c r="U65" i="9"/>
  <c r="V65" i="9"/>
  <c r="W65" i="9"/>
  <c r="X65" i="9"/>
  <c r="Y65" i="9"/>
  <c r="Z65" i="9"/>
  <c r="AA65" i="9"/>
  <c r="AB65" i="9"/>
  <c r="AC65" i="9"/>
  <c r="AD65" i="9"/>
  <c r="AE65" i="9"/>
  <c r="AF65" i="9"/>
  <c r="AG65" i="9"/>
  <c r="AH65" i="9"/>
  <c r="AI65" i="9"/>
  <c r="AJ65" i="9"/>
  <c r="AK65" i="9"/>
  <c r="AL65" i="9"/>
  <c r="AM65" i="9"/>
  <c r="AN65" i="9"/>
  <c r="AO65" i="9"/>
  <c r="AP65" i="9"/>
  <c r="AQ65" i="9"/>
  <c r="AR65" i="9"/>
  <c r="AS65" i="9"/>
  <c r="AT65" i="9"/>
  <c r="AU65" i="9"/>
  <c r="AV65" i="9"/>
  <c r="AW65" i="9"/>
  <c r="AX65" i="9"/>
  <c r="AY65" i="9"/>
  <c r="AZ65" i="9"/>
  <c r="BA65" i="9"/>
  <c r="BB65" i="9"/>
  <c r="BC65" i="9"/>
  <c r="BD65" i="9"/>
  <c r="BE65" i="9"/>
  <c r="BF65" i="9"/>
  <c r="BG65" i="9"/>
  <c r="BH65" i="9"/>
  <c r="BI65" i="9"/>
  <c r="BJ65" i="9"/>
  <c r="BK65" i="9"/>
  <c r="BL65" i="9"/>
  <c r="BM65" i="9"/>
  <c r="BN65" i="9"/>
  <c r="BO65" i="9"/>
  <c r="BP65" i="9"/>
  <c r="BQ65" i="9"/>
  <c r="BR65" i="9"/>
  <c r="BS65" i="9"/>
  <c r="BT65" i="9"/>
  <c r="BU65" i="9"/>
  <c r="BV65" i="9"/>
  <c r="BW65" i="9"/>
  <c r="BX65" i="9"/>
  <c r="BY65" i="9"/>
  <c r="BZ65" i="9"/>
  <c r="CA65" i="9"/>
  <c r="CB65" i="9"/>
  <c r="CC65" i="9"/>
  <c r="CD65" i="9"/>
  <c r="CE65" i="9"/>
  <c r="CF65" i="9"/>
  <c r="CG65" i="9"/>
  <c r="CH65" i="9"/>
  <c r="CI65" i="9"/>
  <c r="CJ65" i="9"/>
  <c r="CK65" i="9"/>
  <c r="CL65" i="9"/>
  <c r="CM65" i="9"/>
  <c r="CN65" i="9"/>
  <c r="CO65" i="9"/>
  <c r="CP65" i="9"/>
  <c r="CQ65" i="9"/>
  <c r="CR65" i="9"/>
  <c r="CS65" i="9"/>
  <c r="CT65" i="9"/>
  <c r="CU65" i="9"/>
  <c r="CV65" i="9"/>
  <c r="CW65" i="9"/>
  <c r="CX65" i="9"/>
  <c r="CY65" i="9"/>
  <c r="CZ65" i="9"/>
  <c r="DA65" i="9"/>
  <c r="DB65" i="9"/>
  <c r="DC65" i="9"/>
  <c r="B66" i="9"/>
  <c r="C66" i="9"/>
  <c r="D66" i="9"/>
  <c r="E66" i="9"/>
  <c r="F66" i="9"/>
  <c r="G66" i="9"/>
  <c r="H66" i="9"/>
  <c r="I66" i="9"/>
  <c r="J66" i="9"/>
  <c r="K66" i="9"/>
  <c r="L66" i="9"/>
  <c r="M66" i="9"/>
  <c r="N66" i="9"/>
  <c r="O66" i="9"/>
  <c r="P66" i="9"/>
  <c r="Q66" i="9"/>
  <c r="R66" i="9"/>
  <c r="S66" i="9"/>
  <c r="T66" i="9"/>
  <c r="U66" i="9"/>
  <c r="V66" i="9"/>
  <c r="W66" i="9"/>
  <c r="X66" i="9"/>
  <c r="Y66" i="9"/>
  <c r="Z66" i="9"/>
  <c r="AA66" i="9"/>
  <c r="AB66" i="9"/>
  <c r="AC66" i="9"/>
  <c r="AD66" i="9"/>
  <c r="AE66" i="9"/>
  <c r="AF66" i="9"/>
  <c r="AG66" i="9"/>
  <c r="AH66" i="9"/>
  <c r="AI66" i="9"/>
  <c r="AJ66" i="9"/>
  <c r="AK66" i="9"/>
  <c r="AL66" i="9"/>
  <c r="AM66" i="9"/>
  <c r="AN66" i="9"/>
  <c r="AO66" i="9"/>
  <c r="AP66" i="9"/>
  <c r="AQ66" i="9"/>
  <c r="AR66" i="9"/>
  <c r="AS66" i="9"/>
  <c r="AT66" i="9"/>
  <c r="AU66" i="9"/>
  <c r="AV66" i="9"/>
  <c r="AW66" i="9"/>
  <c r="AX66" i="9"/>
  <c r="AY66" i="9"/>
  <c r="AZ66" i="9"/>
  <c r="BA66" i="9"/>
  <c r="BB66" i="9"/>
  <c r="BC66" i="9"/>
  <c r="BD66" i="9"/>
  <c r="BE66" i="9"/>
  <c r="BF66" i="9"/>
  <c r="BG66" i="9"/>
  <c r="BH66" i="9"/>
  <c r="BI66" i="9"/>
  <c r="BJ66" i="9"/>
  <c r="BK66" i="9"/>
  <c r="BL66" i="9"/>
  <c r="BM66" i="9"/>
  <c r="BN66" i="9"/>
  <c r="BO66" i="9"/>
  <c r="BP66" i="9"/>
  <c r="BQ66" i="9"/>
  <c r="BR66" i="9"/>
  <c r="BS66" i="9"/>
  <c r="BT66" i="9"/>
  <c r="BU66" i="9"/>
  <c r="BV66" i="9"/>
  <c r="BW66" i="9"/>
  <c r="BX66" i="9"/>
  <c r="BY66" i="9"/>
  <c r="BZ66" i="9"/>
  <c r="CA66" i="9"/>
  <c r="CB66" i="9"/>
  <c r="CC66" i="9"/>
  <c r="CD66" i="9"/>
  <c r="CE66" i="9"/>
  <c r="CF66" i="9"/>
  <c r="CG66" i="9"/>
  <c r="CH66" i="9"/>
  <c r="CI66" i="9"/>
  <c r="CJ66" i="9"/>
  <c r="CK66" i="9"/>
  <c r="CL66" i="9"/>
  <c r="CM66" i="9"/>
  <c r="CN66" i="9"/>
  <c r="CO66" i="9"/>
  <c r="CP66" i="9"/>
  <c r="CQ66" i="9"/>
  <c r="CR66" i="9"/>
  <c r="CS66" i="9"/>
  <c r="CT66" i="9"/>
  <c r="CU66" i="9"/>
  <c r="CV66" i="9"/>
  <c r="CW66" i="9"/>
  <c r="CX66" i="9"/>
  <c r="CY66" i="9"/>
  <c r="CZ66" i="9"/>
  <c r="DA66" i="9"/>
  <c r="DB66" i="9"/>
  <c r="DC66" i="9"/>
  <c r="B67" i="9"/>
  <c r="C67" i="9"/>
  <c r="D67" i="9"/>
  <c r="E67" i="9"/>
  <c r="F67" i="9"/>
  <c r="G67" i="9"/>
  <c r="H67" i="9"/>
  <c r="I67" i="9"/>
  <c r="J67" i="9"/>
  <c r="K67" i="9"/>
  <c r="L67" i="9"/>
  <c r="M67" i="9"/>
  <c r="N67" i="9"/>
  <c r="O67" i="9"/>
  <c r="P67" i="9"/>
  <c r="Q67" i="9"/>
  <c r="R67" i="9"/>
  <c r="S67" i="9"/>
  <c r="T67" i="9"/>
  <c r="U67" i="9"/>
  <c r="V67" i="9"/>
  <c r="W67" i="9"/>
  <c r="X67" i="9"/>
  <c r="Y67" i="9"/>
  <c r="Z67" i="9"/>
  <c r="AA67" i="9"/>
  <c r="AB67" i="9"/>
  <c r="AC67" i="9"/>
  <c r="AD67" i="9"/>
  <c r="AE67" i="9"/>
  <c r="AF67" i="9"/>
  <c r="AG67" i="9"/>
  <c r="AH67" i="9"/>
  <c r="AI67" i="9"/>
  <c r="AJ67" i="9"/>
  <c r="AK67" i="9"/>
  <c r="AL67" i="9"/>
  <c r="AM67" i="9"/>
  <c r="AN67" i="9"/>
  <c r="AO67" i="9"/>
  <c r="AP67" i="9"/>
  <c r="AQ67" i="9"/>
  <c r="AR67" i="9"/>
  <c r="AS67" i="9"/>
  <c r="AT67" i="9"/>
  <c r="AU67" i="9"/>
  <c r="AV67" i="9"/>
  <c r="AW67" i="9"/>
  <c r="AX67" i="9"/>
  <c r="AY67" i="9"/>
  <c r="AZ67" i="9"/>
  <c r="BA67" i="9"/>
  <c r="BB67" i="9"/>
  <c r="BC67" i="9"/>
  <c r="BD67" i="9"/>
  <c r="BE67" i="9"/>
  <c r="BF67" i="9"/>
  <c r="BG67" i="9"/>
  <c r="BH67" i="9"/>
  <c r="BI67" i="9"/>
  <c r="BJ67" i="9"/>
  <c r="BK67" i="9"/>
  <c r="BL67" i="9"/>
  <c r="BM67" i="9"/>
  <c r="BN67" i="9"/>
  <c r="BO67" i="9"/>
  <c r="BP67" i="9"/>
  <c r="BQ67" i="9"/>
  <c r="BR67" i="9"/>
  <c r="BS67" i="9"/>
  <c r="BT67" i="9"/>
  <c r="BU67" i="9"/>
  <c r="BV67" i="9"/>
  <c r="BW67" i="9"/>
  <c r="BX67" i="9"/>
  <c r="BY67" i="9"/>
  <c r="BZ67" i="9"/>
  <c r="CA67" i="9"/>
  <c r="CB67" i="9"/>
  <c r="CC67" i="9"/>
  <c r="CD67" i="9"/>
  <c r="CE67" i="9"/>
  <c r="CF67" i="9"/>
  <c r="CG67" i="9"/>
  <c r="CH67" i="9"/>
  <c r="CI67" i="9"/>
  <c r="CJ67" i="9"/>
  <c r="CK67" i="9"/>
  <c r="CL67" i="9"/>
  <c r="CM67" i="9"/>
  <c r="CN67" i="9"/>
  <c r="CO67" i="9"/>
  <c r="CP67" i="9"/>
  <c r="CQ67" i="9"/>
  <c r="CR67" i="9"/>
  <c r="CS67" i="9"/>
  <c r="CT67" i="9"/>
  <c r="CU67" i="9"/>
  <c r="CV67" i="9"/>
  <c r="CW67" i="9"/>
  <c r="CX67" i="9"/>
  <c r="CY67" i="9"/>
  <c r="CZ67" i="9"/>
  <c r="DA67" i="9"/>
  <c r="DB67" i="9"/>
  <c r="DC67" i="9"/>
  <c r="B68" i="9"/>
  <c r="C68" i="9"/>
  <c r="D68" i="9"/>
  <c r="E68" i="9"/>
  <c r="F68" i="9"/>
  <c r="G68" i="9"/>
  <c r="H68" i="9"/>
  <c r="I68" i="9"/>
  <c r="J68" i="9"/>
  <c r="K68" i="9"/>
  <c r="L68" i="9"/>
  <c r="M68" i="9"/>
  <c r="N68" i="9"/>
  <c r="O68" i="9"/>
  <c r="P68" i="9"/>
  <c r="Q68" i="9"/>
  <c r="R68" i="9"/>
  <c r="S68" i="9"/>
  <c r="T68" i="9"/>
  <c r="U68" i="9"/>
  <c r="V68" i="9"/>
  <c r="W68" i="9"/>
  <c r="X68" i="9"/>
  <c r="Y68" i="9"/>
  <c r="Z68" i="9"/>
  <c r="AA68" i="9"/>
  <c r="AB68" i="9"/>
  <c r="AC68" i="9"/>
  <c r="AD68" i="9"/>
  <c r="AE68" i="9"/>
  <c r="AF68" i="9"/>
  <c r="AG68" i="9"/>
  <c r="AH68" i="9"/>
  <c r="AI68" i="9"/>
  <c r="AJ68" i="9"/>
  <c r="AK68" i="9"/>
  <c r="AL68" i="9"/>
  <c r="AM68" i="9"/>
  <c r="AN68" i="9"/>
  <c r="AO68" i="9"/>
  <c r="AP68" i="9"/>
  <c r="AQ68" i="9"/>
  <c r="AR68" i="9"/>
  <c r="AS68" i="9"/>
  <c r="AT68" i="9"/>
  <c r="AU68" i="9"/>
  <c r="AV68" i="9"/>
  <c r="AW68" i="9"/>
  <c r="AX68" i="9"/>
  <c r="AY68" i="9"/>
  <c r="AZ68" i="9"/>
  <c r="BA68" i="9"/>
  <c r="BB68" i="9"/>
  <c r="BC68" i="9"/>
  <c r="BD68" i="9"/>
  <c r="BE68" i="9"/>
  <c r="BF68" i="9"/>
  <c r="BG68" i="9"/>
  <c r="BH68" i="9"/>
  <c r="BI68" i="9"/>
  <c r="BJ68" i="9"/>
  <c r="BK68" i="9"/>
  <c r="BL68" i="9"/>
  <c r="BM68" i="9"/>
  <c r="BN68" i="9"/>
  <c r="BO68" i="9"/>
  <c r="BP68" i="9"/>
  <c r="BQ68" i="9"/>
  <c r="BR68" i="9"/>
  <c r="BS68" i="9"/>
  <c r="BT68" i="9"/>
  <c r="BU68" i="9"/>
  <c r="BV68" i="9"/>
  <c r="BW68" i="9"/>
  <c r="BX68" i="9"/>
  <c r="BY68" i="9"/>
  <c r="BZ68" i="9"/>
  <c r="CA68" i="9"/>
  <c r="CB68" i="9"/>
  <c r="CC68" i="9"/>
  <c r="CD68" i="9"/>
  <c r="CE68" i="9"/>
  <c r="CF68" i="9"/>
  <c r="CG68" i="9"/>
  <c r="CH68" i="9"/>
  <c r="CI68" i="9"/>
  <c r="CJ68" i="9"/>
  <c r="CK68" i="9"/>
  <c r="CL68" i="9"/>
  <c r="CM68" i="9"/>
  <c r="CN68" i="9"/>
  <c r="CO68" i="9"/>
  <c r="CP68" i="9"/>
  <c r="CQ68" i="9"/>
  <c r="CR68" i="9"/>
  <c r="CS68" i="9"/>
  <c r="CT68" i="9"/>
  <c r="CU68" i="9"/>
  <c r="CV68" i="9"/>
  <c r="CW68" i="9"/>
  <c r="CX68" i="9"/>
  <c r="CY68" i="9"/>
  <c r="CZ68" i="9"/>
  <c r="DA68" i="9"/>
  <c r="DB68" i="9"/>
  <c r="DC68" i="9"/>
  <c r="B69" i="9"/>
  <c r="C69" i="9"/>
  <c r="D69" i="9"/>
  <c r="E69" i="9"/>
  <c r="F69" i="9"/>
  <c r="G69" i="9"/>
  <c r="H69" i="9"/>
  <c r="I69" i="9"/>
  <c r="J69" i="9"/>
  <c r="K69" i="9"/>
  <c r="L69" i="9"/>
  <c r="M69" i="9"/>
  <c r="N69" i="9"/>
  <c r="O69" i="9"/>
  <c r="P69" i="9"/>
  <c r="Q69" i="9"/>
  <c r="R69" i="9"/>
  <c r="S69" i="9"/>
  <c r="T69" i="9"/>
  <c r="U69" i="9"/>
  <c r="V69" i="9"/>
  <c r="W69" i="9"/>
  <c r="X69" i="9"/>
  <c r="Y69" i="9"/>
  <c r="Z69" i="9"/>
  <c r="AA69" i="9"/>
  <c r="AB69" i="9"/>
  <c r="AC69" i="9"/>
  <c r="AD69" i="9"/>
  <c r="AE69" i="9"/>
  <c r="AF69" i="9"/>
  <c r="AG69" i="9"/>
  <c r="AH69" i="9"/>
  <c r="AI69" i="9"/>
  <c r="AJ69" i="9"/>
  <c r="AK69" i="9"/>
  <c r="AL69" i="9"/>
  <c r="AM69" i="9"/>
  <c r="AN69" i="9"/>
  <c r="AO69" i="9"/>
  <c r="AP69" i="9"/>
  <c r="AQ69" i="9"/>
  <c r="AR69" i="9"/>
  <c r="AS69" i="9"/>
  <c r="AT69" i="9"/>
  <c r="AU69" i="9"/>
  <c r="AV69" i="9"/>
  <c r="AW69" i="9"/>
  <c r="AX69" i="9"/>
  <c r="AY69" i="9"/>
  <c r="AZ69" i="9"/>
  <c r="BA69" i="9"/>
  <c r="BB69" i="9"/>
  <c r="BC69" i="9"/>
  <c r="BD69" i="9"/>
  <c r="BE69" i="9"/>
  <c r="BF69" i="9"/>
  <c r="BG69" i="9"/>
  <c r="BH69" i="9"/>
  <c r="BI69" i="9"/>
  <c r="BJ69" i="9"/>
  <c r="BK69" i="9"/>
  <c r="BL69" i="9"/>
  <c r="BM69" i="9"/>
  <c r="BN69" i="9"/>
  <c r="BO69" i="9"/>
  <c r="BP69" i="9"/>
  <c r="BQ69" i="9"/>
  <c r="BR69" i="9"/>
  <c r="BS69" i="9"/>
  <c r="BT69" i="9"/>
  <c r="BU69" i="9"/>
  <c r="BV69" i="9"/>
  <c r="BW69" i="9"/>
  <c r="BX69" i="9"/>
  <c r="BY69" i="9"/>
  <c r="BZ69" i="9"/>
  <c r="CA69" i="9"/>
  <c r="CB69" i="9"/>
  <c r="CC69" i="9"/>
  <c r="CD69" i="9"/>
  <c r="CE69" i="9"/>
  <c r="CF69" i="9"/>
  <c r="CG69" i="9"/>
  <c r="CH69" i="9"/>
  <c r="CI69" i="9"/>
  <c r="CJ69" i="9"/>
  <c r="CK69" i="9"/>
  <c r="CL69" i="9"/>
  <c r="CM69" i="9"/>
  <c r="CN69" i="9"/>
  <c r="CO69" i="9"/>
  <c r="CP69" i="9"/>
  <c r="CQ69" i="9"/>
  <c r="CR69" i="9"/>
  <c r="CS69" i="9"/>
  <c r="CT69" i="9"/>
  <c r="CU69" i="9"/>
  <c r="CV69" i="9"/>
  <c r="CW69" i="9"/>
  <c r="CX69" i="9"/>
  <c r="CY69" i="9"/>
  <c r="CZ69" i="9"/>
  <c r="DA69" i="9"/>
  <c r="DB69" i="9"/>
  <c r="DC69" i="9"/>
  <c r="B70" i="9"/>
  <c r="C70" i="9"/>
  <c r="D70" i="9"/>
  <c r="E70" i="9"/>
  <c r="F70" i="9"/>
  <c r="G70" i="9"/>
  <c r="H70" i="9"/>
  <c r="I70" i="9"/>
  <c r="J70" i="9"/>
  <c r="K70" i="9"/>
  <c r="L70" i="9"/>
  <c r="M70" i="9"/>
  <c r="N70" i="9"/>
  <c r="O70" i="9"/>
  <c r="P70" i="9"/>
  <c r="Q70" i="9"/>
  <c r="R70" i="9"/>
  <c r="S70" i="9"/>
  <c r="T70" i="9"/>
  <c r="U70" i="9"/>
  <c r="V70" i="9"/>
  <c r="W70" i="9"/>
  <c r="X70" i="9"/>
  <c r="Y70" i="9"/>
  <c r="Z70" i="9"/>
  <c r="AA70" i="9"/>
  <c r="AB70" i="9"/>
  <c r="AC70" i="9"/>
  <c r="AD70" i="9"/>
  <c r="AE70" i="9"/>
  <c r="AF70" i="9"/>
  <c r="AG70" i="9"/>
  <c r="AH70" i="9"/>
  <c r="AI70" i="9"/>
  <c r="AJ70" i="9"/>
  <c r="AK70" i="9"/>
  <c r="AL70" i="9"/>
  <c r="AM70" i="9"/>
  <c r="AN70" i="9"/>
  <c r="AO70" i="9"/>
  <c r="AP70" i="9"/>
  <c r="AQ70" i="9"/>
  <c r="AR70" i="9"/>
  <c r="AS70" i="9"/>
  <c r="AT70" i="9"/>
  <c r="AU70" i="9"/>
  <c r="AV70" i="9"/>
  <c r="AW70" i="9"/>
  <c r="AX70" i="9"/>
  <c r="AY70" i="9"/>
  <c r="AZ70" i="9"/>
  <c r="BA70" i="9"/>
  <c r="BB70" i="9"/>
  <c r="BC70" i="9"/>
  <c r="BD70" i="9"/>
  <c r="BE70" i="9"/>
  <c r="BF70" i="9"/>
  <c r="BG70" i="9"/>
  <c r="BH70" i="9"/>
  <c r="BI70" i="9"/>
  <c r="BJ70" i="9"/>
  <c r="BK70" i="9"/>
  <c r="BL70" i="9"/>
  <c r="BM70" i="9"/>
  <c r="BN70" i="9"/>
  <c r="BO70" i="9"/>
  <c r="BP70" i="9"/>
  <c r="BQ70" i="9"/>
  <c r="BR70" i="9"/>
  <c r="BS70" i="9"/>
  <c r="BT70" i="9"/>
  <c r="BU70" i="9"/>
  <c r="BV70" i="9"/>
  <c r="BW70" i="9"/>
  <c r="BX70" i="9"/>
  <c r="BY70" i="9"/>
  <c r="BZ70" i="9"/>
  <c r="CA70" i="9"/>
  <c r="CB70" i="9"/>
  <c r="CC70" i="9"/>
  <c r="CD70" i="9"/>
  <c r="CE70" i="9"/>
  <c r="CF70" i="9"/>
  <c r="CG70" i="9"/>
  <c r="CH70" i="9"/>
  <c r="CI70" i="9"/>
  <c r="CJ70" i="9"/>
  <c r="CK70" i="9"/>
  <c r="CL70" i="9"/>
  <c r="CM70" i="9"/>
  <c r="CN70" i="9"/>
  <c r="CO70" i="9"/>
  <c r="CP70" i="9"/>
  <c r="CQ70" i="9"/>
  <c r="CR70" i="9"/>
  <c r="CS70" i="9"/>
  <c r="CT70" i="9"/>
  <c r="CU70" i="9"/>
  <c r="CV70" i="9"/>
  <c r="CW70" i="9"/>
  <c r="CX70" i="9"/>
  <c r="CY70" i="9"/>
  <c r="CZ70" i="9"/>
  <c r="DA70" i="9"/>
  <c r="DB70" i="9"/>
  <c r="DC70" i="9"/>
  <c r="B71" i="9"/>
  <c r="C71" i="9"/>
  <c r="D71" i="9"/>
  <c r="E71" i="9"/>
  <c r="F71" i="9"/>
  <c r="G71" i="9"/>
  <c r="H71" i="9"/>
  <c r="I71" i="9"/>
  <c r="J71" i="9"/>
  <c r="K71" i="9"/>
  <c r="L71" i="9"/>
  <c r="M71" i="9"/>
  <c r="N71" i="9"/>
  <c r="O71" i="9"/>
  <c r="P71" i="9"/>
  <c r="Q71" i="9"/>
  <c r="R71" i="9"/>
  <c r="S71" i="9"/>
  <c r="T71" i="9"/>
  <c r="U71" i="9"/>
  <c r="V71" i="9"/>
  <c r="W71" i="9"/>
  <c r="X71" i="9"/>
  <c r="Y71" i="9"/>
  <c r="Z71" i="9"/>
  <c r="AA71" i="9"/>
  <c r="AB71" i="9"/>
  <c r="AC71" i="9"/>
  <c r="AD71" i="9"/>
  <c r="AE71" i="9"/>
  <c r="AF71" i="9"/>
  <c r="AG71" i="9"/>
  <c r="AH71" i="9"/>
  <c r="AI71" i="9"/>
  <c r="AJ71" i="9"/>
  <c r="AK71" i="9"/>
  <c r="AL71" i="9"/>
  <c r="AM71" i="9"/>
  <c r="AN71" i="9"/>
  <c r="AO71" i="9"/>
  <c r="AP71" i="9"/>
  <c r="AQ71" i="9"/>
  <c r="AR71" i="9"/>
  <c r="AS71" i="9"/>
  <c r="AT71" i="9"/>
  <c r="AU71" i="9"/>
  <c r="AV71" i="9"/>
  <c r="AW71" i="9"/>
  <c r="AX71" i="9"/>
  <c r="AY71" i="9"/>
  <c r="AZ71" i="9"/>
  <c r="BA71" i="9"/>
  <c r="BB71" i="9"/>
  <c r="BC71" i="9"/>
  <c r="BD71" i="9"/>
  <c r="BE71" i="9"/>
  <c r="BF71" i="9"/>
  <c r="BG71" i="9"/>
  <c r="BH71" i="9"/>
  <c r="BI71" i="9"/>
  <c r="BJ71" i="9"/>
  <c r="BK71" i="9"/>
  <c r="BL71" i="9"/>
  <c r="BM71" i="9"/>
  <c r="BN71" i="9"/>
  <c r="BO71" i="9"/>
  <c r="BP71" i="9"/>
  <c r="BQ71" i="9"/>
  <c r="BR71" i="9"/>
  <c r="BS71" i="9"/>
  <c r="BT71" i="9"/>
  <c r="BU71" i="9"/>
  <c r="BV71" i="9"/>
  <c r="BW71" i="9"/>
  <c r="BX71" i="9"/>
  <c r="BY71" i="9"/>
  <c r="BZ71" i="9"/>
  <c r="CA71" i="9"/>
  <c r="CB71" i="9"/>
  <c r="CC71" i="9"/>
  <c r="CD71" i="9"/>
  <c r="CE71" i="9"/>
  <c r="CF71" i="9"/>
  <c r="CG71" i="9"/>
  <c r="CH71" i="9"/>
  <c r="CI71" i="9"/>
  <c r="CJ71" i="9"/>
  <c r="CK71" i="9"/>
  <c r="CL71" i="9"/>
  <c r="CM71" i="9"/>
  <c r="CN71" i="9"/>
  <c r="CO71" i="9"/>
  <c r="CP71" i="9"/>
  <c r="CQ71" i="9"/>
  <c r="CR71" i="9"/>
  <c r="CS71" i="9"/>
  <c r="CT71" i="9"/>
  <c r="CU71" i="9"/>
  <c r="CV71" i="9"/>
  <c r="CW71" i="9"/>
  <c r="CX71" i="9"/>
  <c r="CY71" i="9"/>
  <c r="CZ71" i="9"/>
  <c r="DA71" i="9"/>
  <c r="DB71" i="9"/>
  <c r="DC71" i="9"/>
  <c r="B72" i="9"/>
  <c r="C72" i="9"/>
  <c r="D72" i="9"/>
  <c r="E72" i="9"/>
  <c r="F72" i="9"/>
  <c r="G72" i="9"/>
  <c r="H72" i="9"/>
  <c r="I72" i="9"/>
  <c r="J72" i="9"/>
  <c r="K72" i="9"/>
  <c r="L72" i="9"/>
  <c r="M72" i="9"/>
  <c r="N72" i="9"/>
  <c r="O72" i="9"/>
  <c r="P72" i="9"/>
  <c r="Q72" i="9"/>
  <c r="R72" i="9"/>
  <c r="S72" i="9"/>
  <c r="T72" i="9"/>
  <c r="U72" i="9"/>
  <c r="V72" i="9"/>
  <c r="W72" i="9"/>
  <c r="X72" i="9"/>
  <c r="Y72" i="9"/>
  <c r="Z72" i="9"/>
  <c r="AA72" i="9"/>
  <c r="AB72" i="9"/>
  <c r="AC72" i="9"/>
  <c r="AD72" i="9"/>
  <c r="AE72" i="9"/>
  <c r="AF72" i="9"/>
  <c r="AG72" i="9"/>
  <c r="AH72" i="9"/>
  <c r="AI72" i="9"/>
  <c r="AJ72" i="9"/>
  <c r="AK72" i="9"/>
  <c r="AL72" i="9"/>
  <c r="AM72" i="9"/>
  <c r="AN72" i="9"/>
  <c r="AO72" i="9"/>
  <c r="AP72" i="9"/>
  <c r="AQ72" i="9"/>
  <c r="AR72" i="9"/>
  <c r="AS72" i="9"/>
  <c r="AT72" i="9"/>
  <c r="AU72" i="9"/>
  <c r="AV72" i="9"/>
  <c r="AW72" i="9"/>
  <c r="AX72" i="9"/>
  <c r="AY72" i="9"/>
  <c r="AZ72" i="9"/>
  <c r="BA72" i="9"/>
  <c r="BB72" i="9"/>
  <c r="BC72" i="9"/>
  <c r="BD72" i="9"/>
  <c r="BE72" i="9"/>
  <c r="BF72" i="9"/>
  <c r="BG72" i="9"/>
  <c r="BH72" i="9"/>
  <c r="BI72" i="9"/>
  <c r="BJ72" i="9"/>
  <c r="BK72" i="9"/>
  <c r="BL72" i="9"/>
  <c r="BM72" i="9"/>
  <c r="BN72" i="9"/>
  <c r="BO72" i="9"/>
  <c r="BP72" i="9"/>
  <c r="BQ72" i="9"/>
  <c r="BR72" i="9"/>
  <c r="BS72" i="9"/>
  <c r="BT72" i="9"/>
  <c r="BU72" i="9"/>
  <c r="BV72" i="9"/>
  <c r="BW72" i="9"/>
  <c r="BX72" i="9"/>
  <c r="BY72" i="9"/>
  <c r="BZ72" i="9"/>
  <c r="CA72" i="9"/>
  <c r="CB72" i="9"/>
  <c r="CC72" i="9"/>
  <c r="CD72" i="9"/>
  <c r="CE72" i="9"/>
  <c r="CF72" i="9"/>
  <c r="CG72" i="9"/>
  <c r="CH72" i="9"/>
  <c r="CI72" i="9"/>
  <c r="CJ72" i="9"/>
  <c r="CK72" i="9"/>
  <c r="CL72" i="9"/>
  <c r="CM72" i="9"/>
  <c r="CN72" i="9"/>
  <c r="CO72" i="9"/>
  <c r="CP72" i="9"/>
  <c r="CQ72" i="9"/>
  <c r="CR72" i="9"/>
  <c r="CS72" i="9"/>
  <c r="CT72" i="9"/>
  <c r="CU72" i="9"/>
  <c r="CV72" i="9"/>
  <c r="CW72" i="9"/>
  <c r="CX72" i="9"/>
  <c r="CY72" i="9"/>
  <c r="CZ72" i="9"/>
  <c r="DA72" i="9"/>
  <c r="DB72" i="9"/>
  <c r="DC72" i="9"/>
  <c r="B73" i="9"/>
  <c r="C73" i="9"/>
  <c r="D73" i="9"/>
  <c r="E73" i="9"/>
  <c r="F73" i="9"/>
  <c r="G73" i="9"/>
  <c r="H73" i="9"/>
  <c r="I73" i="9"/>
  <c r="J73" i="9"/>
  <c r="K73" i="9"/>
  <c r="L73" i="9"/>
  <c r="M73" i="9"/>
  <c r="N73" i="9"/>
  <c r="O73" i="9"/>
  <c r="P73" i="9"/>
  <c r="Q73" i="9"/>
  <c r="R73" i="9"/>
  <c r="S73" i="9"/>
  <c r="T73" i="9"/>
  <c r="U73" i="9"/>
  <c r="V73" i="9"/>
  <c r="W73" i="9"/>
  <c r="X73" i="9"/>
  <c r="Y73" i="9"/>
  <c r="Z73" i="9"/>
  <c r="AA73" i="9"/>
  <c r="AB73" i="9"/>
  <c r="AC73" i="9"/>
  <c r="AD73" i="9"/>
  <c r="AE73" i="9"/>
  <c r="AF73" i="9"/>
  <c r="AG73" i="9"/>
  <c r="AH73" i="9"/>
  <c r="AI73" i="9"/>
  <c r="AJ73" i="9"/>
  <c r="AK73" i="9"/>
  <c r="AL73" i="9"/>
  <c r="AM73" i="9"/>
  <c r="AN73" i="9"/>
  <c r="AO73" i="9"/>
  <c r="AP73" i="9"/>
  <c r="AQ73" i="9"/>
  <c r="AR73" i="9"/>
  <c r="AS73" i="9"/>
  <c r="AT73" i="9"/>
  <c r="AU73" i="9"/>
  <c r="AV73" i="9"/>
  <c r="AW73" i="9"/>
  <c r="AX73" i="9"/>
  <c r="AY73" i="9"/>
  <c r="AZ73" i="9"/>
  <c r="BA73" i="9"/>
  <c r="BB73" i="9"/>
  <c r="BC73" i="9"/>
  <c r="BD73" i="9"/>
  <c r="BE73" i="9"/>
  <c r="BF73" i="9"/>
  <c r="BG73" i="9"/>
  <c r="BH73" i="9"/>
  <c r="BI73" i="9"/>
  <c r="BJ73" i="9"/>
  <c r="BK73" i="9"/>
  <c r="BL73" i="9"/>
  <c r="BM73" i="9"/>
  <c r="BN73" i="9"/>
  <c r="BO73" i="9"/>
  <c r="BP73" i="9"/>
  <c r="BQ73" i="9"/>
  <c r="BR73" i="9"/>
  <c r="BS73" i="9"/>
  <c r="BT73" i="9"/>
  <c r="BU73" i="9"/>
  <c r="BV73" i="9"/>
  <c r="BW73" i="9"/>
  <c r="BX73" i="9"/>
  <c r="BY73" i="9"/>
  <c r="BZ73" i="9"/>
  <c r="CA73" i="9"/>
  <c r="CB73" i="9"/>
  <c r="CC73" i="9"/>
  <c r="CD73" i="9"/>
  <c r="CE73" i="9"/>
  <c r="CF73" i="9"/>
  <c r="CG73" i="9"/>
  <c r="CH73" i="9"/>
  <c r="CI73" i="9"/>
  <c r="CJ73" i="9"/>
  <c r="CK73" i="9"/>
  <c r="CL73" i="9"/>
  <c r="CM73" i="9"/>
  <c r="CN73" i="9"/>
  <c r="CO73" i="9"/>
  <c r="CP73" i="9"/>
  <c r="CQ73" i="9"/>
  <c r="CR73" i="9"/>
  <c r="CS73" i="9"/>
  <c r="CT73" i="9"/>
  <c r="CU73" i="9"/>
  <c r="CV73" i="9"/>
  <c r="CW73" i="9"/>
  <c r="CX73" i="9"/>
  <c r="CY73" i="9"/>
  <c r="CZ73" i="9"/>
  <c r="DA73" i="9"/>
  <c r="DB73" i="9"/>
  <c r="DC73" i="9"/>
  <c r="B74" i="9"/>
  <c r="C74" i="9"/>
  <c r="D74" i="9"/>
  <c r="E74" i="9"/>
  <c r="F74" i="9"/>
  <c r="G74" i="9"/>
  <c r="H74" i="9"/>
  <c r="I74" i="9"/>
  <c r="J74" i="9"/>
  <c r="K74" i="9"/>
  <c r="L74" i="9"/>
  <c r="M74" i="9"/>
  <c r="N74" i="9"/>
  <c r="O74" i="9"/>
  <c r="P74" i="9"/>
  <c r="Q74" i="9"/>
  <c r="R74" i="9"/>
  <c r="S74" i="9"/>
  <c r="T74" i="9"/>
  <c r="U74" i="9"/>
  <c r="V74" i="9"/>
  <c r="W74" i="9"/>
  <c r="X74" i="9"/>
  <c r="Y74" i="9"/>
  <c r="Z74" i="9"/>
  <c r="AA74" i="9"/>
  <c r="AB74" i="9"/>
  <c r="AC74" i="9"/>
  <c r="AD74" i="9"/>
  <c r="AE74" i="9"/>
  <c r="AF74" i="9"/>
  <c r="AG74" i="9"/>
  <c r="AH74" i="9"/>
  <c r="AI74" i="9"/>
  <c r="AJ74" i="9"/>
  <c r="AK74" i="9"/>
  <c r="AL74" i="9"/>
  <c r="AM74" i="9"/>
  <c r="AN74" i="9"/>
  <c r="AO74" i="9"/>
  <c r="AP74" i="9"/>
  <c r="AQ74" i="9"/>
  <c r="AR74" i="9"/>
  <c r="AS74" i="9"/>
  <c r="AT74" i="9"/>
  <c r="AU74" i="9"/>
  <c r="AV74" i="9"/>
  <c r="AW74" i="9"/>
  <c r="AX74" i="9"/>
  <c r="AY74" i="9"/>
  <c r="AZ74" i="9"/>
  <c r="BA74" i="9"/>
  <c r="BB74" i="9"/>
  <c r="BC74" i="9"/>
  <c r="BD74" i="9"/>
  <c r="BE74" i="9"/>
  <c r="BF74" i="9"/>
  <c r="BG74" i="9"/>
  <c r="BH74" i="9"/>
  <c r="BI74" i="9"/>
  <c r="BJ74" i="9"/>
  <c r="BK74" i="9"/>
  <c r="BL74" i="9"/>
  <c r="BM74" i="9"/>
  <c r="BN74" i="9"/>
  <c r="BO74" i="9"/>
  <c r="BP74" i="9"/>
  <c r="BQ74" i="9"/>
  <c r="BR74" i="9"/>
  <c r="BS74" i="9"/>
  <c r="BT74" i="9"/>
  <c r="BU74" i="9"/>
  <c r="BV74" i="9"/>
  <c r="BW74" i="9"/>
  <c r="BX74" i="9"/>
  <c r="BY74" i="9"/>
  <c r="BZ74" i="9"/>
  <c r="CA74" i="9"/>
  <c r="CB74" i="9"/>
  <c r="CC74" i="9"/>
  <c r="CD74" i="9"/>
  <c r="CE74" i="9"/>
  <c r="CF74" i="9"/>
  <c r="CG74" i="9"/>
  <c r="CH74" i="9"/>
  <c r="CI74" i="9"/>
  <c r="CJ74" i="9"/>
  <c r="CK74" i="9"/>
  <c r="CL74" i="9"/>
  <c r="CM74" i="9"/>
  <c r="CN74" i="9"/>
  <c r="CO74" i="9"/>
  <c r="CP74" i="9"/>
  <c r="CQ74" i="9"/>
  <c r="CR74" i="9"/>
  <c r="CS74" i="9"/>
  <c r="CT74" i="9"/>
  <c r="CU74" i="9"/>
  <c r="CV74" i="9"/>
  <c r="CW74" i="9"/>
  <c r="CX74" i="9"/>
  <c r="CY74" i="9"/>
  <c r="CZ74" i="9"/>
  <c r="DA74" i="9"/>
  <c r="DB74" i="9"/>
  <c r="DC74" i="9"/>
  <c r="B75" i="9"/>
  <c r="C75" i="9"/>
  <c r="D75" i="9"/>
  <c r="E75" i="9"/>
  <c r="F75" i="9"/>
  <c r="G75" i="9"/>
  <c r="H75" i="9"/>
  <c r="I75" i="9"/>
  <c r="J75" i="9"/>
  <c r="K75" i="9"/>
  <c r="L75" i="9"/>
  <c r="M75" i="9"/>
  <c r="N75" i="9"/>
  <c r="O75" i="9"/>
  <c r="P75" i="9"/>
  <c r="Q75" i="9"/>
  <c r="R75" i="9"/>
  <c r="S75" i="9"/>
  <c r="T75" i="9"/>
  <c r="U75" i="9"/>
  <c r="V75" i="9"/>
  <c r="W75" i="9"/>
  <c r="X75" i="9"/>
  <c r="Y75" i="9"/>
  <c r="Z75" i="9"/>
  <c r="AA75" i="9"/>
  <c r="AB75" i="9"/>
  <c r="AC75" i="9"/>
  <c r="AD75" i="9"/>
  <c r="AE75" i="9"/>
  <c r="AF75" i="9"/>
  <c r="AG75" i="9"/>
  <c r="AH75" i="9"/>
  <c r="AI75" i="9"/>
  <c r="AJ75" i="9"/>
  <c r="AK75" i="9"/>
  <c r="AL75" i="9"/>
  <c r="AM75" i="9"/>
  <c r="AN75" i="9"/>
  <c r="AO75" i="9"/>
  <c r="AP75" i="9"/>
  <c r="AQ75" i="9"/>
  <c r="AR75" i="9"/>
  <c r="AS75" i="9"/>
  <c r="AT75" i="9"/>
  <c r="AU75" i="9"/>
  <c r="AV75" i="9"/>
  <c r="AW75" i="9"/>
  <c r="AX75" i="9"/>
  <c r="AY75" i="9"/>
  <c r="AZ75" i="9"/>
  <c r="BA75" i="9"/>
  <c r="BB75" i="9"/>
  <c r="BC75" i="9"/>
  <c r="BD75" i="9"/>
  <c r="BE75" i="9"/>
  <c r="BF75" i="9"/>
  <c r="BG75" i="9"/>
  <c r="BH75" i="9"/>
  <c r="BI75" i="9"/>
  <c r="BJ75" i="9"/>
  <c r="BK75" i="9"/>
  <c r="BL75" i="9"/>
  <c r="BM75" i="9"/>
  <c r="BN75" i="9"/>
  <c r="BO75" i="9"/>
  <c r="BP75" i="9"/>
  <c r="BQ75" i="9"/>
  <c r="BR75" i="9"/>
  <c r="BS75" i="9"/>
  <c r="BT75" i="9"/>
  <c r="BU75" i="9"/>
  <c r="BV75" i="9"/>
  <c r="BW75" i="9"/>
  <c r="BX75" i="9"/>
  <c r="BY75" i="9"/>
  <c r="BZ75" i="9"/>
  <c r="CA75" i="9"/>
  <c r="CB75" i="9"/>
  <c r="CC75" i="9"/>
  <c r="CD75" i="9"/>
  <c r="CE75" i="9"/>
  <c r="CF75" i="9"/>
  <c r="CG75" i="9"/>
  <c r="CH75" i="9"/>
  <c r="CI75" i="9"/>
  <c r="CJ75" i="9"/>
  <c r="CK75" i="9"/>
  <c r="CL75" i="9"/>
  <c r="CM75" i="9"/>
  <c r="CN75" i="9"/>
  <c r="CO75" i="9"/>
  <c r="CP75" i="9"/>
  <c r="CQ75" i="9"/>
  <c r="CR75" i="9"/>
  <c r="CS75" i="9"/>
  <c r="CT75" i="9"/>
  <c r="CU75" i="9"/>
  <c r="CV75" i="9"/>
  <c r="CW75" i="9"/>
  <c r="CX75" i="9"/>
  <c r="CY75" i="9"/>
  <c r="CZ75" i="9"/>
  <c r="DA75" i="9"/>
  <c r="DB75" i="9"/>
  <c r="DC75" i="9"/>
  <c r="B76" i="9"/>
  <c r="C76" i="9"/>
  <c r="D76" i="9"/>
  <c r="E76" i="9"/>
  <c r="F76" i="9"/>
  <c r="G76" i="9"/>
  <c r="H76" i="9"/>
  <c r="I76" i="9"/>
  <c r="J76" i="9"/>
  <c r="K76" i="9"/>
  <c r="L76" i="9"/>
  <c r="M76" i="9"/>
  <c r="N76" i="9"/>
  <c r="O76" i="9"/>
  <c r="P76" i="9"/>
  <c r="Q76" i="9"/>
  <c r="R76" i="9"/>
  <c r="S76" i="9"/>
  <c r="T76" i="9"/>
  <c r="U76" i="9"/>
  <c r="V76" i="9"/>
  <c r="W76" i="9"/>
  <c r="X76" i="9"/>
  <c r="Y76" i="9"/>
  <c r="Z76" i="9"/>
  <c r="AA76" i="9"/>
  <c r="AB76" i="9"/>
  <c r="AC76" i="9"/>
  <c r="AD76" i="9"/>
  <c r="AE76" i="9"/>
  <c r="AF76" i="9"/>
  <c r="AG76" i="9"/>
  <c r="AH76" i="9"/>
  <c r="AI76" i="9"/>
  <c r="AJ76" i="9"/>
  <c r="AK76" i="9"/>
  <c r="AL76" i="9"/>
  <c r="AM76" i="9"/>
  <c r="AN76" i="9"/>
  <c r="AO76" i="9"/>
  <c r="AP76" i="9"/>
  <c r="AQ76" i="9"/>
  <c r="AR76" i="9"/>
  <c r="AS76" i="9"/>
  <c r="AT76" i="9"/>
  <c r="AU76" i="9"/>
  <c r="AV76" i="9"/>
  <c r="AW76" i="9"/>
  <c r="AX76" i="9"/>
  <c r="AY76" i="9"/>
  <c r="AZ76" i="9"/>
  <c r="BA76" i="9"/>
  <c r="BB76" i="9"/>
  <c r="BC76" i="9"/>
  <c r="BD76" i="9"/>
  <c r="BE76" i="9"/>
  <c r="BF76" i="9"/>
  <c r="BG76" i="9"/>
  <c r="BH76" i="9"/>
  <c r="BI76" i="9"/>
  <c r="BJ76" i="9"/>
  <c r="BK76" i="9"/>
  <c r="BL76" i="9"/>
  <c r="BM76" i="9"/>
  <c r="BN76" i="9"/>
  <c r="BO76" i="9"/>
  <c r="BP76" i="9"/>
  <c r="BQ76" i="9"/>
  <c r="BR76" i="9"/>
  <c r="BS76" i="9"/>
  <c r="BT76" i="9"/>
  <c r="BU76" i="9"/>
  <c r="BV76" i="9"/>
  <c r="BW76" i="9"/>
  <c r="BX76" i="9"/>
  <c r="BY76" i="9"/>
  <c r="BZ76" i="9"/>
  <c r="CA76" i="9"/>
  <c r="CB76" i="9"/>
  <c r="CC76" i="9"/>
  <c r="CD76" i="9"/>
  <c r="CE76" i="9"/>
  <c r="CF76" i="9"/>
  <c r="CG76" i="9"/>
  <c r="CH76" i="9"/>
  <c r="CI76" i="9"/>
  <c r="CJ76" i="9"/>
  <c r="CK76" i="9"/>
  <c r="CL76" i="9"/>
  <c r="CM76" i="9"/>
  <c r="CN76" i="9"/>
  <c r="CO76" i="9"/>
  <c r="CP76" i="9"/>
  <c r="CQ76" i="9"/>
  <c r="CR76" i="9"/>
  <c r="CS76" i="9"/>
  <c r="CT76" i="9"/>
  <c r="CU76" i="9"/>
  <c r="CV76" i="9"/>
  <c r="CW76" i="9"/>
  <c r="CX76" i="9"/>
  <c r="CY76" i="9"/>
  <c r="CZ76" i="9"/>
  <c r="DA76" i="9"/>
  <c r="DB76" i="9"/>
  <c r="DC76" i="9"/>
  <c r="B77" i="9"/>
  <c r="C77" i="9"/>
  <c r="D77" i="9"/>
  <c r="E77" i="9"/>
  <c r="F77" i="9"/>
  <c r="G77" i="9"/>
  <c r="H77" i="9"/>
  <c r="I77" i="9"/>
  <c r="J77" i="9"/>
  <c r="K77" i="9"/>
  <c r="L77" i="9"/>
  <c r="M77" i="9"/>
  <c r="N77" i="9"/>
  <c r="O77" i="9"/>
  <c r="P77" i="9"/>
  <c r="Q77" i="9"/>
  <c r="R77" i="9"/>
  <c r="S77" i="9"/>
  <c r="T77" i="9"/>
  <c r="U77" i="9"/>
  <c r="V77" i="9"/>
  <c r="W77" i="9"/>
  <c r="X77" i="9"/>
  <c r="Y77" i="9"/>
  <c r="Z77" i="9"/>
  <c r="AA77" i="9"/>
  <c r="AB77" i="9"/>
  <c r="AC77" i="9"/>
  <c r="AD77" i="9"/>
  <c r="AE77" i="9"/>
  <c r="AF77" i="9"/>
  <c r="AG77" i="9"/>
  <c r="AH77" i="9"/>
  <c r="AI77" i="9"/>
  <c r="AJ77" i="9"/>
  <c r="AK77" i="9"/>
  <c r="AL77" i="9"/>
  <c r="AM77" i="9"/>
  <c r="AN77" i="9"/>
  <c r="AO77" i="9"/>
  <c r="AP77" i="9"/>
  <c r="AQ77" i="9"/>
  <c r="AR77" i="9"/>
  <c r="AS77" i="9"/>
  <c r="AT77" i="9"/>
  <c r="AU77" i="9"/>
  <c r="AV77" i="9"/>
  <c r="AW77" i="9"/>
  <c r="AX77" i="9"/>
  <c r="AY77" i="9"/>
  <c r="AZ77" i="9"/>
  <c r="BA77" i="9"/>
  <c r="BB77" i="9"/>
  <c r="BC77" i="9"/>
  <c r="BD77" i="9"/>
  <c r="BE77" i="9"/>
  <c r="BF77" i="9"/>
  <c r="BG77" i="9"/>
  <c r="BH77" i="9"/>
  <c r="BI77" i="9"/>
  <c r="BJ77" i="9"/>
  <c r="BK77" i="9"/>
  <c r="BL77" i="9"/>
  <c r="BM77" i="9"/>
  <c r="BN77" i="9"/>
  <c r="BO77" i="9"/>
  <c r="BP77" i="9"/>
  <c r="BQ77" i="9"/>
  <c r="BR77" i="9"/>
  <c r="BS77" i="9"/>
  <c r="BT77" i="9"/>
  <c r="BU77" i="9"/>
  <c r="BV77" i="9"/>
  <c r="BW77" i="9"/>
  <c r="BX77" i="9"/>
  <c r="BY77" i="9"/>
  <c r="BZ77" i="9"/>
  <c r="CA77" i="9"/>
  <c r="CB77" i="9"/>
  <c r="CC77" i="9"/>
  <c r="CD77" i="9"/>
  <c r="CE77" i="9"/>
  <c r="CF77" i="9"/>
  <c r="CG77" i="9"/>
  <c r="CH77" i="9"/>
  <c r="CI77" i="9"/>
  <c r="CJ77" i="9"/>
  <c r="CK77" i="9"/>
  <c r="CL77" i="9"/>
  <c r="CM77" i="9"/>
  <c r="CN77" i="9"/>
  <c r="CO77" i="9"/>
  <c r="CP77" i="9"/>
  <c r="CQ77" i="9"/>
  <c r="CR77" i="9"/>
  <c r="CS77" i="9"/>
  <c r="CT77" i="9"/>
  <c r="CU77" i="9"/>
  <c r="CV77" i="9"/>
  <c r="CW77" i="9"/>
  <c r="CX77" i="9"/>
  <c r="CY77" i="9"/>
  <c r="CZ77" i="9"/>
  <c r="DA77" i="9"/>
  <c r="DB77" i="9"/>
  <c r="DC77" i="9"/>
  <c r="B78" i="9"/>
  <c r="C78" i="9"/>
  <c r="D78" i="9"/>
  <c r="E78" i="9"/>
  <c r="F78" i="9"/>
  <c r="G78" i="9"/>
  <c r="H78" i="9"/>
  <c r="I78" i="9"/>
  <c r="J78" i="9"/>
  <c r="K78" i="9"/>
  <c r="L78" i="9"/>
  <c r="M78" i="9"/>
  <c r="N78" i="9"/>
  <c r="O78" i="9"/>
  <c r="P78" i="9"/>
  <c r="Q78" i="9"/>
  <c r="R78" i="9"/>
  <c r="S78" i="9"/>
  <c r="T78" i="9"/>
  <c r="U78" i="9"/>
  <c r="V78" i="9"/>
  <c r="W78" i="9"/>
  <c r="X78" i="9"/>
  <c r="Y78" i="9"/>
  <c r="Z78" i="9"/>
  <c r="AA78" i="9"/>
  <c r="AB78" i="9"/>
  <c r="AC78" i="9"/>
  <c r="AD78" i="9"/>
  <c r="AE78" i="9"/>
  <c r="AF78" i="9"/>
  <c r="AG78" i="9"/>
  <c r="AH78" i="9"/>
  <c r="AI78" i="9"/>
  <c r="AJ78" i="9"/>
  <c r="AK78" i="9"/>
  <c r="AL78" i="9"/>
  <c r="AM78" i="9"/>
  <c r="AN78" i="9"/>
  <c r="AO78" i="9"/>
  <c r="AP78" i="9"/>
  <c r="AQ78" i="9"/>
  <c r="AR78" i="9"/>
  <c r="AS78" i="9"/>
  <c r="AT78" i="9"/>
  <c r="AU78" i="9"/>
  <c r="AV78" i="9"/>
  <c r="AW78" i="9"/>
  <c r="AX78" i="9"/>
  <c r="AY78" i="9"/>
  <c r="AZ78" i="9"/>
  <c r="BA78" i="9"/>
  <c r="BB78" i="9"/>
  <c r="BC78" i="9"/>
  <c r="BD78" i="9"/>
  <c r="BE78" i="9"/>
  <c r="BF78" i="9"/>
  <c r="BG78" i="9"/>
  <c r="BH78" i="9"/>
  <c r="BI78" i="9"/>
  <c r="BJ78" i="9"/>
  <c r="BK78" i="9"/>
  <c r="BL78" i="9"/>
  <c r="BM78" i="9"/>
  <c r="BN78" i="9"/>
  <c r="BO78" i="9"/>
  <c r="BP78" i="9"/>
  <c r="BQ78" i="9"/>
  <c r="BR78" i="9"/>
  <c r="BS78" i="9"/>
  <c r="BT78" i="9"/>
  <c r="BU78" i="9"/>
  <c r="BV78" i="9"/>
  <c r="BW78" i="9"/>
  <c r="BX78" i="9"/>
  <c r="BY78" i="9"/>
  <c r="BZ78" i="9"/>
  <c r="CA78" i="9"/>
  <c r="CB78" i="9"/>
  <c r="CC78" i="9"/>
  <c r="CD78" i="9"/>
  <c r="CE78" i="9"/>
  <c r="CF78" i="9"/>
  <c r="CG78" i="9"/>
  <c r="CH78" i="9"/>
  <c r="CI78" i="9"/>
  <c r="CJ78" i="9"/>
  <c r="CK78" i="9"/>
  <c r="CL78" i="9"/>
  <c r="CM78" i="9"/>
  <c r="CN78" i="9"/>
  <c r="CO78" i="9"/>
  <c r="CP78" i="9"/>
  <c r="CQ78" i="9"/>
  <c r="CR78" i="9"/>
  <c r="CS78" i="9"/>
  <c r="CT78" i="9"/>
  <c r="CU78" i="9"/>
  <c r="CV78" i="9"/>
  <c r="CW78" i="9"/>
  <c r="CX78" i="9"/>
  <c r="CY78" i="9"/>
  <c r="CZ78" i="9"/>
  <c r="DA78" i="9"/>
  <c r="DB78" i="9"/>
  <c r="DC78" i="9"/>
  <c r="B79" i="9"/>
  <c r="C79" i="9"/>
  <c r="D79" i="9"/>
  <c r="E79" i="9"/>
  <c r="F79" i="9"/>
  <c r="G79" i="9"/>
  <c r="H79" i="9"/>
  <c r="I79" i="9"/>
  <c r="J79" i="9"/>
  <c r="K79" i="9"/>
  <c r="L79" i="9"/>
  <c r="M79" i="9"/>
  <c r="N79" i="9"/>
  <c r="O79" i="9"/>
  <c r="P79" i="9"/>
  <c r="Q79" i="9"/>
  <c r="R79" i="9"/>
  <c r="S79" i="9"/>
  <c r="T79" i="9"/>
  <c r="U79" i="9"/>
  <c r="V79" i="9"/>
  <c r="W79" i="9"/>
  <c r="X79" i="9"/>
  <c r="Y79" i="9"/>
  <c r="Z79" i="9"/>
  <c r="AA79" i="9"/>
  <c r="AB79" i="9"/>
  <c r="AC79" i="9"/>
  <c r="AD79" i="9"/>
  <c r="AE79" i="9"/>
  <c r="AF79" i="9"/>
  <c r="AG79" i="9"/>
  <c r="AH79" i="9"/>
  <c r="AI79" i="9"/>
  <c r="AJ79" i="9"/>
  <c r="AK79" i="9"/>
  <c r="AL79" i="9"/>
  <c r="AM79" i="9"/>
  <c r="AN79" i="9"/>
  <c r="AO79" i="9"/>
  <c r="AP79" i="9"/>
  <c r="AQ79" i="9"/>
  <c r="AR79" i="9"/>
  <c r="AS79" i="9"/>
  <c r="AT79" i="9"/>
  <c r="AU79" i="9"/>
  <c r="AV79" i="9"/>
  <c r="AW79" i="9"/>
  <c r="AX79" i="9"/>
  <c r="AY79" i="9"/>
  <c r="AZ79" i="9"/>
  <c r="BA79" i="9"/>
  <c r="BB79" i="9"/>
  <c r="BC79" i="9"/>
  <c r="BD79" i="9"/>
  <c r="BE79" i="9"/>
  <c r="BF79" i="9"/>
  <c r="BG79" i="9"/>
  <c r="BH79" i="9"/>
  <c r="BI79" i="9"/>
  <c r="BJ79" i="9"/>
  <c r="BK79" i="9"/>
  <c r="BL79" i="9"/>
  <c r="BM79" i="9"/>
  <c r="BN79" i="9"/>
  <c r="BO79" i="9"/>
  <c r="BP79" i="9"/>
  <c r="BQ79" i="9"/>
  <c r="BR79" i="9"/>
  <c r="BS79" i="9"/>
  <c r="BT79" i="9"/>
  <c r="BU79" i="9"/>
  <c r="BV79" i="9"/>
  <c r="BW79" i="9"/>
  <c r="BX79" i="9"/>
  <c r="BY79" i="9"/>
  <c r="BZ79" i="9"/>
  <c r="CA79" i="9"/>
  <c r="CB79" i="9"/>
  <c r="CC79" i="9"/>
  <c r="CD79" i="9"/>
  <c r="CE79" i="9"/>
  <c r="CF79" i="9"/>
  <c r="CG79" i="9"/>
  <c r="CH79" i="9"/>
  <c r="CI79" i="9"/>
  <c r="CJ79" i="9"/>
  <c r="CK79" i="9"/>
  <c r="CL79" i="9"/>
  <c r="CM79" i="9"/>
  <c r="CN79" i="9"/>
  <c r="CO79" i="9"/>
  <c r="CP79" i="9"/>
  <c r="CQ79" i="9"/>
  <c r="CR79" i="9"/>
  <c r="CS79" i="9"/>
  <c r="CT79" i="9"/>
  <c r="CU79" i="9"/>
  <c r="CV79" i="9"/>
  <c r="CW79" i="9"/>
  <c r="CX79" i="9"/>
  <c r="CY79" i="9"/>
  <c r="CZ79" i="9"/>
  <c r="DA79" i="9"/>
  <c r="DB79" i="9"/>
  <c r="DC79" i="9"/>
  <c r="B80" i="9"/>
  <c r="C80" i="9"/>
  <c r="D80" i="9"/>
  <c r="E80" i="9"/>
  <c r="F80" i="9"/>
  <c r="G80" i="9"/>
  <c r="H80" i="9"/>
  <c r="I80" i="9"/>
  <c r="J80" i="9"/>
  <c r="K80" i="9"/>
  <c r="L80" i="9"/>
  <c r="M80" i="9"/>
  <c r="N80" i="9"/>
  <c r="O80" i="9"/>
  <c r="P80" i="9"/>
  <c r="Q80" i="9"/>
  <c r="R80" i="9"/>
  <c r="S80" i="9"/>
  <c r="T80" i="9"/>
  <c r="U80" i="9"/>
  <c r="V80" i="9"/>
  <c r="W80" i="9"/>
  <c r="X80" i="9"/>
  <c r="Y80" i="9"/>
  <c r="Z80" i="9"/>
  <c r="AA80" i="9"/>
  <c r="AB80" i="9"/>
  <c r="AC80" i="9"/>
  <c r="AD80" i="9"/>
  <c r="AE80" i="9"/>
  <c r="AF80" i="9"/>
  <c r="AG80" i="9"/>
  <c r="AH80" i="9"/>
  <c r="AI80" i="9"/>
  <c r="AJ80" i="9"/>
  <c r="AK80" i="9"/>
  <c r="AL80" i="9"/>
  <c r="AM80" i="9"/>
  <c r="AN80" i="9"/>
  <c r="AO80" i="9"/>
  <c r="AP80" i="9"/>
  <c r="AQ80" i="9"/>
  <c r="AR80" i="9"/>
  <c r="AS80" i="9"/>
  <c r="AT80" i="9"/>
  <c r="AU80" i="9"/>
  <c r="AV80" i="9"/>
  <c r="AW80" i="9"/>
  <c r="AX80" i="9"/>
  <c r="AY80" i="9"/>
  <c r="AZ80" i="9"/>
  <c r="BA80" i="9"/>
  <c r="BB80" i="9"/>
  <c r="BC80" i="9"/>
  <c r="BD80" i="9"/>
  <c r="BE80" i="9"/>
  <c r="BF80" i="9"/>
  <c r="BG80" i="9"/>
  <c r="BH80" i="9"/>
  <c r="BI80" i="9"/>
  <c r="BJ80" i="9"/>
  <c r="BK80" i="9"/>
  <c r="BL80" i="9"/>
  <c r="BM80" i="9"/>
  <c r="BN80" i="9"/>
  <c r="BO80" i="9"/>
  <c r="BP80" i="9"/>
  <c r="BQ80" i="9"/>
  <c r="BR80" i="9"/>
  <c r="BS80" i="9"/>
  <c r="BT80" i="9"/>
  <c r="BU80" i="9"/>
  <c r="BV80" i="9"/>
  <c r="BW80" i="9"/>
  <c r="BX80" i="9"/>
  <c r="BY80" i="9"/>
  <c r="BZ80" i="9"/>
  <c r="CA80" i="9"/>
  <c r="CB80" i="9"/>
  <c r="CC80" i="9"/>
  <c r="CD80" i="9"/>
  <c r="CE80" i="9"/>
  <c r="CF80" i="9"/>
  <c r="CG80" i="9"/>
  <c r="CH80" i="9"/>
  <c r="CI80" i="9"/>
  <c r="CJ80" i="9"/>
  <c r="CK80" i="9"/>
  <c r="CL80" i="9"/>
  <c r="CM80" i="9"/>
  <c r="CN80" i="9"/>
  <c r="CO80" i="9"/>
  <c r="CP80" i="9"/>
  <c r="CQ80" i="9"/>
  <c r="CR80" i="9"/>
  <c r="CS80" i="9"/>
  <c r="CT80" i="9"/>
  <c r="CU80" i="9"/>
  <c r="CV80" i="9"/>
  <c r="CW80" i="9"/>
  <c r="CX80" i="9"/>
  <c r="CY80" i="9"/>
  <c r="CZ80" i="9"/>
  <c r="DA80" i="9"/>
  <c r="DB80" i="9"/>
  <c r="DC80" i="9"/>
  <c r="B81" i="9"/>
  <c r="C81" i="9"/>
  <c r="D81" i="9"/>
  <c r="E81" i="9"/>
  <c r="F81" i="9"/>
  <c r="G81" i="9"/>
  <c r="H81" i="9"/>
  <c r="I81" i="9"/>
  <c r="J81" i="9"/>
  <c r="K81" i="9"/>
  <c r="L81" i="9"/>
  <c r="M81" i="9"/>
  <c r="N81" i="9"/>
  <c r="O81" i="9"/>
  <c r="P81" i="9"/>
  <c r="Q81" i="9"/>
  <c r="R81" i="9"/>
  <c r="S81" i="9"/>
  <c r="T81" i="9"/>
  <c r="U81" i="9"/>
  <c r="V81" i="9"/>
  <c r="W81" i="9"/>
  <c r="X81" i="9"/>
  <c r="Y81" i="9"/>
  <c r="Z81" i="9"/>
  <c r="AA81" i="9"/>
  <c r="AB81" i="9"/>
  <c r="AC81" i="9"/>
  <c r="AD81" i="9"/>
  <c r="AE81" i="9"/>
  <c r="AF81" i="9"/>
  <c r="AG81" i="9"/>
  <c r="AH81" i="9"/>
  <c r="AI81" i="9"/>
  <c r="AJ81" i="9"/>
  <c r="AK81" i="9"/>
  <c r="AL81" i="9"/>
  <c r="AM81" i="9"/>
  <c r="AN81" i="9"/>
  <c r="AO81" i="9"/>
  <c r="AP81" i="9"/>
  <c r="AQ81" i="9"/>
  <c r="AR81" i="9"/>
  <c r="AS81" i="9"/>
  <c r="AT81" i="9"/>
  <c r="AU81" i="9"/>
  <c r="AV81" i="9"/>
  <c r="AW81" i="9"/>
  <c r="AX81" i="9"/>
  <c r="AY81" i="9"/>
  <c r="AZ81" i="9"/>
  <c r="BA81" i="9"/>
  <c r="BB81" i="9"/>
  <c r="BC81" i="9"/>
  <c r="BD81" i="9"/>
  <c r="BE81" i="9"/>
  <c r="BF81" i="9"/>
  <c r="BG81" i="9"/>
  <c r="BH81" i="9"/>
  <c r="BI81" i="9"/>
  <c r="BJ81" i="9"/>
  <c r="BK81" i="9"/>
  <c r="BL81" i="9"/>
  <c r="BM81" i="9"/>
  <c r="BN81" i="9"/>
  <c r="BO81" i="9"/>
  <c r="BP81" i="9"/>
  <c r="BQ81" i="9"/>
  <c r="BR81" i="9"/>
  <c r="BS81" i="9"/>
  <c r="BT81" i="9"/>
  <c r="BU81" i="9"/>
  <c r="BV81" i="9"/>
  <c r="BW81" i="9"/>
  <c r="BX81" i="9"/>
  <c r="BY81" i="9"/>
  <c r="BZ81" i="9"/>
  <c r="CA81" i="9"/>
  <c r="CB81" i="9"/>
  <c r="CC81" i="9"/>
  <c r="CD81" i="9"/>
  <c r="CE81" i="9"/>
  <c r="CF81" i="9"/>
  <c r="CG81" i="9"/>
  <c r="CH81" i="9"/>
  <c r="CI81" i="9"/>
  <c r="CJ81" i="9"/>
  <c r="CK81" i="9"/>
  <c r="CL81" i="9"/>
  <c r="CM81" i="9"/>
  <c r="CN81" i="9"/>
  <c r="CO81" i="9"/>
  <c r="CP81" i="9"/>
  <c r="CQ81" i="9"/>
  <c r="CR81" i="9"/>
  <c r="CS81" i="9"/>
  <c r="CT81" i="9"/>
  <c r="CU81" i="9"/>
  <c r="CV81" i="9"/>
  <c r="CW81" i="9"/>
  <c r="CX81" i="9"/>
  <c r="CY81" i="9"/>
  <c r="CZ81" i="9"/>
  <c r="DA81" i="9"/>
  <c r="DB81" i="9"/>
  <c r="DC81" i="9"/>
  <c r="B82" i="9"/>
  <c r="C82" i="9"/>
  <c r="D82" i="9"/>
  <c r="E82" i="9"/>
  <c r="F82" i="9"/>
  <c r="G82" i="9"/>
  <c r="H82" i="9"/>
  <c r="I82" i="9"/>
  <c r="J82" i="9"/>
  <c r="K82" i="9"/>
  <c r="L82" i="9"/>
  <c r="M82" i="9"/>
  <c r="N82" i="9"/>
  <c r="O82" i="9"/>
  <c r="P82" i="9"/>
  <c r="Q82" i="9"/>
  <c r="R82" i="9"/>
  <c r="S82" i="9"/>
  <c r="T82" i="9"/>
  <c r="U82" i="9"/>
  <c r="V82" i="9"/>
  <c r="W82" i="9"/>
  <c r="X82" i="9"/>
  <c r="Y82" i="9"/>
  <c r="Z82" i="9"/>
  <c r="AA82" i="9"/>
  <c r="AB82" i="9"/>
  <c r="AC82" i="9"/>
  <c r="AD82" i="9"/>
  <c r="AE82" i="9"/>
  <c r="AF82" i="9"/>
  <c r="AG82" i="9"/>
  <c r="AH82" i="9"/>
  <c r="AI82" i="9"/>
  <c r="AJ82" i="9"/>
  <c r="AK82" i="9"/>
  <c r="AL82" i="9"/>
  <c r="AM82" i="9"/>
  <c r="AN82" i="9"/>
  <c r="AO82" i="9"/>
  <c r="AP82" i="9"/>
  <c r="AQ82" i="9"/>
  <c r="AR82" i="9"/>
  <c r="AS82" i="9"/>
  <c r="AT82" i="9"/>
  <c r="AU82" i="9"/>
  <c r="AV82" i="9"/>
  <c r="AW82" i="9"/>
  <c r="AX82" i="9"/>
  <c r="AY82" i="9"/>
  <c r="AZ82" i="9"/>
  <c r="BA82" i="9"/>
  <c r="BB82" i="9"/>
  <c r="BC82" i="9"/>
  <c r="BD82" i="9"/>
  <c r="BE82" i="9"/>
  <c r="BF82" i="9"/>
  <c r="BG82" i="9"/>
  <c r="BH82" i="9"/>
  <c r="BI82" i="9"/>
  <c r="BJ82" i="9"/>
  <c r="BK82" i="9"/>
  <c r="BL82" i="9"/>
  <c r="BM82" i="9"/>
  <c r="BN82" i="9"/>
  <c r="BO82" i="9"/>
  <c r="BP82" i="9"/>
  <c r="BQ82" i="9"/>
  <c r="BR82" i="9"/>
  <c r="BS82" i="9"/>
  <c r="BT82" i="9"/>
  <c r="BU82" i="9"/>
  <c r="BV82" i="9"/>
  <c r="BW82" i="9"/>
  <c r="BX82" i="9"/>
  <c r="BY82" i="9"/>
  <c r="BZ82" i="9"/>
  <c r="CA82" i="9"/>
  <c r="CB82" i="9"/>
  <c r="CC82" i="9"/>
  <c r="CD82" i="9"/>
  <c r="CE82" i="9"/>
  <c r="CF82" i="9"/>
  <c r="CG82" i="9"/>
  <c r="CH82" i="9"/>
  <c r="CI82" i="9"/>
  <c r="CJ82" i="9"/>
  <c r="CK82" i="9"/>
  <c r="CL82" i="9"/>
  <c r="CM82" i="9"/>
  <c r="CN82" i="9"/>
  <c r="CO82" i="9"/>
  <c r="CP82" i="9"/>
  <c r="CQ82" i="9"/>
  <c r="CR82" i="9"/>
  <c r="CS82" i="9"/>
  <c r="CT82" i="9"/>
  <c r="CU82" i="9"/>
  <c r="CV82" i="9"/>
  <c r="CW82" i="9"/>
  <c r="CX82" i="9"/>
  <c r="CY82" i="9"/>
  <c r="CZ82" i="9"/>
  <c r="DA82" i="9"/>
  <c r="DB82" i="9"/>
  <c r="DC82" i="9"/>
  <c r="B83" i="9"/>
  <c r="C83" i="9"/>
  <c r="D83" i="9"/>
  <c r="E83" i="9"/>
  <c r="F83" i="9"/>
  <c r="G83" i="9"/>
  <c r="H83" i="9"/>
  <c r="I83" i="9"/>
  <c r="J83" i="9"/>
  <c r="K83" i="9"/>
  <c r="L83" i="9"/>
  <c r="M83" i="9"/>
  <c r="N83" i="9"/>
  <c r="O83" i="9"/>
  <c r="P83" i="9"/>
  <c r="Q83" i="9"/>
  <c r="R83" i="9"/>
  <c r="S83" i="9"/>
  <c r="T83" i="9"/>
  <c r="U83" i="9"/>
  <c r="V83" i="9"/>
  <c r="W83" i="9"/>
  <c r="X83" i="9"/>
  <c r="Y83" i="9"/>
  <c r="Z83" i="9"/>
  <c r="AA83" i="9"/>
  <c r="AB83" i="9"/>
  <c r="AC83" i="9"/>
  <c r="AD83" i="9"/>
  <c r="AE83" i="9"/>
  <c r="AF83" i="9"/>
  <c r="AG83" i="9"/>
  <c r="AH83" i="9"/>
  <c r="AI83" i="9"/>
  <c r="AJ83" i="9"/>
  <c r="AK83" i="9"/>
  <c r="AL83" i="9"/>
  <c r="AM83" i="9"/>
  <c r="AN83" i="9"/>
  <c r="AO83" i="9"/>
  <c r="AP83" i="9"/>
  <c r="AQ83" i="9"/>
  <c r="AR83" i="9"/>
  <c r="AS83" i="9"/>
  <c r="AT83" i="9"/>
  <c r="AU83" i="9"/>
  <c r="AV83" i="9"/>
  <c r="AW83" i="9"/>
  <c r="AX83" i="9"/>
  <c r="AY83" i="9"/>
  <c r="AZ83" i="9"/>
  <c r="BA83" i="9"/>
  <c r="BB83" i="9"/>
  <c r="BC83" i="9"/>
  <c r="BD83" i="9"/>
  <c r="BE83" i="9"/>
  <c r="BF83" i="9"/>
  <c r="BG83" i="9"/>
  <c r="BH83" i="9"/>
  <c r="BI83" i="9"/>
  <c r="BJ83" i="9"/>
  <c r="BK83" i="9"/>
  <c r="BL83" i="9"/>
  <c r="BM83" i="9"/>
  <c r="BN83" i="9"/>
  <c r="BO83" i="9"/>
  <c r="BP83" i="9"/>
  <c r="BQ83" i="9"/>
  <c r="BR83" i="9"/>
  <c r="BS83" i="9"/>
  <c r="BT83" i="9"/>
  <c r="BU83" i="9"/>
  <c r="BV83" i="9"/>
  <c r="BW83" i="9"/>
  <c r="BX83" i="9"/>
  <c r="BY83" i="9"/>
  <c r="BZ83" i="9"/>
  <c r="CA83" i="9"/>
  <c r="CB83" i="9"/>
  <c r="CC83" i="9"/>
  <c r="CD83" i="9"/>
  <c r="CE83" i="9"/>
  <c r="CF83" i="9"/>
  <c r="CG83" i="9"/>
  <c r="CH83" i="9"/>
  <c r="CI83" i="9"/>
  <c r="CJ83" i="9"/>
  <c r="CK83" i="9"/>
  <c r="CL83" i="9"/>
  <c r="CM83" i="9"/>
  <c r="CN83" i="9"/>
  <c r="CO83" i="9"/>
  <c r="CP83" i="9"/>
  <c r="CQ83" i="9"/>
  <c r="CR83" i="9"/>
  <c r="CS83" i="9"/>
  <c r="CT83" i="9"/>
  <c r="CU83" i="9"/>
  <c r="CV83" i="9"/>
  <c r="CW83" i="9"/>
  <c r="CX83" i="9"/>
  <c r="CY83" i="9"/>
  <c r="CZ83" i="9"/>
  <c r="DA83" i="9"/>
  <c r="DB83" i="9"/>
  <c r="DC83" i="9"/>
  <c r="B84" i="9"/>
  <c r="C84" i="9"/>
  <c r="D84" i="9"/>
  <c r="E84" i="9"/>
  <c r="F84" i="9"/>
  <c r="G84" i="9"/>
  <c r="H84" i="9"/>
  <c r="I84" i="9"/>
  <c r="J84" i="9"/>
  <c r="K84" i="9"/>
  <c r="L84" i="9"/>
  <c r="M84" i="9"/>
  <c r="N84" i="9"/>
  <c r="O84" i="9"/>
  <c r="P84" i="9"/>
  <c r="Q84" i="9"/>
  <c r="R84" i="9"/>
  <c r="S84" i="9"/>
  <c r="T84" i="9"/>
  <c r="U84" i="9"/>
  <c r="V84" i="9"/>
  <c r="W84" i="9"/>
  <c r="X84" i="9"/>
  <c r="Y84" i="9"/>
  <c r="Z84" i="9"/>
  <c r="AA84" i="9"/>
  <c r="AB84" i="9"/>
  <c r="AC84" i="9"/>
  <c r="AD84" i="9"/>
  <c r="AE84" i="9"/>
  <c r="AF84" i="9"/>
  <c r="AG84" i="9"/>
  <c r="AH84" i="9"/>
  <c r="AI84" i="9"/>
  <c r="AJ84" i="9"/>
  <c r="AK84" i="9"/>
  <c r="AL84" i="9"/>
  <c r="AM84" i="9"/>
  <c r="AN84" i="9"/>
  <c r="AO84" i="9"/>
  <c r="AP84" i="9"/>
  <c r="AQ84" i="9"/>
  <c r="AR84" i="9"/>
  <c r="AS84" i="9"/>
  <c r="AT84" i="9"/>
  <c r="AU84" i="9"/>
  <c r="AV84" i="9"/>
  <c r="AW84" i="9"/>
  <c r="AX84" i="9"/>
  <c r="AY84" i="9"/>
  <c r="AZ84" i="9"/>
  <c r="BA84" i="9"/>
  <c r="BB84" i="9"/>
  <c r="BC84" i="9"/>
  <c r="BD84" i="9"/>
  <c r="BE84" i="9"/>
  <c r="BF84" i="9"/>
  <c r="BG84" i="9"/>
  <c r="BH84" i="9"/>
  <c r="BI84" i="9"/>
  <c r="BJ84" i="9"/>
  <c r="BK84" i="9"/>
  <c r="BL84" i="9"/>
  <c r="BM84" i="9"/>
  <c r="BN84" i="9"/>
  <c r="BO84" i="9"/>
  <c r="BP84" i="9"/>
  <c r="BQ84" i="9"/>
  <c r="BR84" i="9"/>
  <c r="BS84" i="9"/>
  <c r="BT84" i="9"/>
  <c r="BU84" i="9"/>
  <c r="BV84" i="9"/>
  <c r="BW84" i="9"/>
  <c r="BX84" i="9"/>
  <c r="BY84" i="9"/>
  <c r="BZ84" i="9"/>
  <c r="CA84" i="9"/>
  <c r="CB84" i="9"/>
  <c r="CC84" i="9"/>
  <c r="CD84" i="9"/>
  <c r="CE84" i="9"/>
  <c r="CF84" i="9"/>
  <c r="CG84" i="9"/>
  <c r="CH84" i="9"/>
  <c r="CI84" i="9"/>
  <c r="CJ84" i="9"/>
  <c r="CK84" i="9"/>
  <c r="CL84" i="9"/>
  <c r="CM84" i="9"/>
  <c r="CN84" i="9"/>
  <c r="CO84" i="9"/>
  <c r="CP84" i="9"/>
  <c r="CQ84" i="9"/>
  <c r="CR84" i="9"/>
  <c r="CS84" i="9"/>
  <c r="CT84" i="9"/>
  <c r="CU84" i="9"/>
  <c r="CV84" i="9"/>
  <c r="CW84" i="9"/>
  <c r="CX84" i="9"/>
  <c r="CY84" i="9"/>
  <c r="CZ84" i="9"/>
  <c r="DA84" i="9"/>
  <c r="DB84" i="9"/>
  <c r="DC84" i="9"/>
  <c r="B85" i="9"/>
  <c r="C85" i="9"/>
  <c r="D85" i="9"/>
  <c r="E85" i="9"/>
  <c r="F85" i="9"/>
  <c r="G85" i="9"/>
  <c r="H85" i="9"/>
  <c r="I85" i="9"/>
  <c r="J85" i="9"/>
  <c r="K85" i="9"/>
  <c r="L85" i="9"/>
  <c r="M85" i="9"/>
  <c r="N85" i="9"/>
  <c r="O85" i="9"/>
  <c r="P85" i="9"/>
  <c r="Q85" i="9"/>
  <c r="R85" i="9"/>
  <c r="S85" i="9"/>
  <c r="T85" i="9"/>
  <c r="U85" i="9"/>
  <c r="V85" i="9"/>
  <c r="W85" i="9"/>
  <c r="X85" i="9"/>
  <c r="Y85" i="9"/>
  <c r="Z85" i="9"/>
  <c r="AA85" i="9"/>
  <c r="AB85" i="9"/>
  <c r="AC85" i="9"/>
  <c r="AD85" i="9"/>
  <c r="AE85" i="9"/>
  <c r="AF85" i="9"/>
  <c r="AG85" i="9"/>
  <c r="AH85" i="9"/>
  <c r="AI85" i="9"/>
  <c r="AJ85" i="9"/>
  <c r="AK85" i="9"/>
  <c r="AL85" i="9"/>
  <c r="AM85" i="9"/>
  <c r="AN85" i="9"/>
  <c r="AO85" i="9"/>
  <c r="AP85" i="9"/>
  <c r="AQ85" i="9"/>
  <c r="AR85" i="9"/>
  <c r="AS85" i="9"/>
  <c r="AT85" i="9"/>
  <c r="AU85" i="9"/>
  <c r="AV85" i="9"/>
  <c r="AW85" i="9"/>
  <c r="AX85" i="9"/>
  <c r="AY85" i="9"/>
  <c r="AZ85" i="9"/>
  <c r="BA85" i="9"/>
  <c r="BB85" i="9"/>
  <c r="BC85" i="9"/>
  <c r="BD85" i="9"/>
  <c r="BE85" i="9"/>
  <c r="BF85" i="9"/>
  <c r="BG85" i="9"/>
  <c r="BH85" i="9"/>
  <c r="BI85" i="9"/>
  <c r="BJ85" i="9"/>
  <c r="BK85" i="9"/>
  <c r="BL85" i="9"/>
  <c r="BM85" i="9"/>
  <c r="BN85" i="9"/>
  <c r="BO85" i="9"/>
  <c r="BP85" i="9"/>
  <c r="BQ85" i="9"/>
  <c r="BR85" i="9"/>
  <c r="BS85" i="9"/>
  <c r="BT85" i="9"/>
  <c r="BU85" i="9"/>
  <c r="BV85" i="9"/>
  <c r="BW85" i="9"/>
  <c r="BX85" i="9"/>
  <c r="BY85" i="9"/>
  <c r="BZ85" i="9"/>
  <c r="CA85" i="9"/>
  <c r="CB85" i="9"/>
  <c r="CC85" i="9"/>
  <c r="CD85" i="9"/>
  <c r="CE85" i="9"/>
  <c r="CF85" i="9"/>
  <c r="CG85" i="9"/>
  <c r="CH85" i="9"/>
  <c r="CI85" i="9"/>
  <c r="CJ85" i="9"/>
  <c r="CK85" i="9"/>
  <c r="CL85" i="9"/>
  <c r="CM85" i="9"/>
  <c r="CN85" i="9"/>
  <c r="CO85" i="9"/>
  <c r="CP85" i="9"/>
  <c r="CQ85" i="9"/>
  <c r="CR85" i="9"/>
  <c r="CS85" i="9"/>
  <c r="CT85" i="9"/>
  <c r="CU85" i="9"/>
  <c r="CV85" i="9"/>
  <c r="CW85" i="9"/>
  <c r="CX85" i="9"/>
  <c r="CY85" i="9"/>
  <c r="CZ85" i="9"/>
  <c r="DA85" i="9"/>
  <c r="DB85" i="9"/>
  <c r="DC85" i="9"/>
  <c r="B86" i="9"/>
  <c r="C86" i="9"/>
  <c r="D86" i="9"/>
  <c r="E86" i="9"/>
  <c r="F86" i="9"/>
  <c r="G86" i="9"/>
  <c r="H86" i="9"/>
  <c r="I86" i="9"/>
  <c r="J86" i="9"/>
  <c r="K86" i="9"/>
  <c r="L86" i="9"/>
  <c r="M86" i="9"/>
  <c r="N86" i="9"/>
  <c r="O86" i="9"/>
  <c r="P86" i="9"/>
  <c r="Q86" i="9"/>
  <c r="R86" i="9"/>
  <c r="S86" i="9"/>
  <c r="T86" i="9"/>
  <c r="U86" i="9"/>
  <c r="V86" i="9"/>
  <c r="W86" i="9"/>
  <c r="X86" i="9"/>
  <c r="Y86" i="9"/>
  <c r="Z86" i="9"/>
  <c r="AA86" i="9"/>
  <c r="AB86" i="9"/>
  <c r="AC86" i="9"/>
  <c r="AD86" i="9"/>
  <c r="AE86" i="9"/>
  <c r="AF86" i="9"/>
  <c r="AG86" i="9"/>
  <c r="AH86" i="9"/>
  <c r="AI86" i="9"/>
  <c r="AJ86" i="9"/>
  <c r="AK86" i="9"/>
  <c r="AL86" i="9"/>
  <c r="AM86" i="9"/>
  <c r="AN86" i="9"/>
  <c r="AO86" i="9"/>
  <c r="AP86" i="9"/>
  <c r="AQ86" i="9"/>
  <c r="AR86" i="9"/>
  <c r="AS86" i="9"/>
  <c r="AT86" i="9"/>
  <c r="AU86" i="9"/>
  <c r="AV86" i="9"/>
  <c r="AW86" i="9"/>
  <c r="AX86" i="9"/>
  <c r="AY86" i="9"/>
  <c r="AZ86" i="9"/>
  <c r="BA86" i="9"/>
  <c r="BB86" i="9"/>
  <c r="BC86" i="9"/>
  <c r="BD86" i="9"/>
  <c r="BE86" i="9"/>
  <c r="BF86" i="9"/>
  <c r="BG86" i="9"/>
  <c r="BH86" i="9"/>
  <c r="BI86" i="9"/>
  <c r="BJ86" i="9"/>
  <c r="BK86" i="9"/>
  <c r="BL86" i="9"/>
  <c r="BM86" i="9"/>
  <c r="BN86" i="9"/>
  <c r="BO86" i="9"/>
  <c r="BP86" i="9"/>
  <c r="BQ86" i="9"/>
  <c r="BR86" i="9"/>
  <c r="BS86" i="9"/>
  <c r="BT86" i="9"/>
  <c r="BU86" i="9"/>
  <c r="BV86" i="9"/>
  <c r="BW86" i="9"/>
  <c r="BX86" i="9"/>
  <c r="BY86" i="9"/>
  <c r="BZ86" i="9"/>
  <c r="CA86" i="9"/>
  <c r="CB86" i="9"/>
  <c r="CC86" i="9"/>
  <c r="CD86" i="9"/>
  <c r="CE86" i="9"/>
  <c r="CF86" i="9"/>
  <c r="CG86" i="9"/>
  <c r="CH86" i="9"/>
  <c r="CI86" i="9"/>
  <c r="CJ86" i="9"/>
  <c r="CK86" i="9"/>
  <c r="CL86" i="9"/>
  <c r="CM86" i="9"/>
  <c r="CN86" i="9"/>
  <c r="CO86" i="9"/>
  <c r="CP86" i="9"/>
  <c r="CQ86" i="9"/>
  <c r="CR86" i="9"/>
  <c r="CS86" i="9"/>
  <c r="CT86" i="9"/>
  <c r="CU86" i="9"/>
  <c r="CV86" i="9"/>
  <c r="CW86" i="9"/>
  <c r="CX86" i="9"/>
  <c r="CY86" i="9"/>
  <c r="CZ86" i="9"/>
  <c r="DA86" i="9"/>
  <c r="DB86" i="9"/>
  <c r="DC86" i="9"/>
  <c r="B87" i="9"/>
  <c r="C87" i="9"/>
  <c r="D87" i="9"/>
  <c r="E87" i="9"/>
  <c r="F87" i="9"/>
  <c r="G87" i="9"/>
  <c r="H87" i="9"/>
  <c r="I87" i="9"/>
  <c r="J87" i="9"/>
  <c r="K87" i="9"/>
  <c r="L87" i="9"/>
  <c r="M87" i="9"/>
  <c r="N87" i="9"/>
  <c r="O87" i="9"/>
  <c r="P87" i="9"/>
  <c r="Q87" i="9"/>
  <c r="R87" i="9"/>
  <c r="S87" i="9"/>
  <c r="T87" i="9"/>
  <c r="U87" i="9"/>
  <c r="V87" i="9"/>
  <c r="W87" i="9"/>
  <c r="X87" i="9"/>
  <c r="Y87" i="9"/>
  <c r="Z87" i="9"/>
  <c r="AA87" i="9"/>
  <c r="AB87" i="9"/>
  <c r="AC87" i="9"/>
  <c r="AD87" i="9"/>
  <c r="AE87" i="9"/>
  <c r="AF87" i="9"/>
  <c r="AG87" i="9"/>
  <c r="AH87" i="9"/>
  <c r="AI87" i="9"/>
  <c r="AJ87" i="9"/>
  <c r="AK87" i="9"/>
  <c r="AL87" i="9"/>
  <c r="AM87" i="9"/>
  <c r="AN87" i="9"/>
  <c r="AO87" i="9"/>
  <c r="AP87" i="9"/>
  <c r="AQ87" i="9"/>
  <c r="AR87" i="9"/>
  <c r="AS87" i="9"/>
  <c r="AT87" i="9"/>
  <c r="AU87" i="9"/>
  <c r="AV87" i="9"/>
  <c r="AW87" i="9"/>
  <c r="AX87" i="9"/>
  <c r="AY87" i="9"/>
  <c r="AZ87" i="9"/>
  <c r="BA87" i="9"/>
  <c r="BB87" i="9"/>
  <c r="BC87" i="9"/>
  <c r="BD87" i="9"/>
  <c r="BE87" i="9"/>
  <c r="BF87" i="9"/>
  <c r="BG87" i="9"/>
  <c r="BH87" i="9"/>
  <c r="BI87" i="9"/>
  <c r="BJ87" i="9"/>
  <c r="BK87" i="9"/>
  <c r="BL87" i="9"/>
  <c r="BM87" i="9"/>
  <c r="BN87" i="9"/>
  <c r="BO87" i="9"/>
  <c r="BP87" i="9"/>
  <c r="BQ87" i="9"/>
  <c r="BR87" i="9"/>
  <c r="BS87" i="9"/>
  <c r="BT87" i="9"/>
  <c r="BU87" i="9"/>
  <c r="BV87" i="9"/>
  <c r="BW87" i="9"/>
  <c r="BX87" i="9"/>
  <c r="BY87" i="9"/>
  <c r="BZ87" i="9"/>
  <c r="CA87" i="9"/>
  <c r="CB87" i="9"/>
  <c r="CC87" i="9"/>
  <c r="CD87" i="9"/>
  <c r="CE87" i="9"/>
  <c r="CF87" i="9"/>
  <c r="CG87" i="9"/>
  <c r="CH87" i="9"/>
  <c r="CI87" i="9"/>
  <c r="CJ87" i="9"/>
  <c r="CK87" i="9"/>
  <c r="CL87" i="9"/>
  <c r="CM87" i="9"/>
  <c r="CN87" i="9"/>
  <c r="CO87" i="9"/>
  <c r="CP87" i="9"/>
  <c r="CQ87" i="9"/>
  <c r="CR87" i="9"/>
  <c r="CS87" i="9"/>
  <c r="CT87" i="9"/>
  <c r="CU87" i="9"/>
  <c r="CV87" i="9"/>
  <c r="CW87" i="9"/>
  <c r="CX87" i="9"/>
  <c r="CY87" i="9"/>
  <c r="CZ87" i="9"/>
  <c r="DA87" i="9"/>
  <c r="DB87" i="9"/>
  <c r="DC87" i="9"/>
  <c r="B88" i="9"/>
  <c r="C88" i="9"/>
  <c r="D88" i="9"/>
  <c r="E88" i="9"/>
  <c r="F88" i="9"/>
  <c r="G88" i="9"/>
  <c r="H88" i="9"/>
  <c r="I88" i="9"/>
  <c r="J88" i="9"/>
  <c r="K88" i="9"/>
  <c r="L88" i="9"/>
  <c r="M88" i="9"/>
  <c r="N88" i="9"/>
  <c r="O88" i="9"/>
  <c r="P88" i="9"/>
  <c r="Q88" i="9"/>
  <c r="R88" i="9"/>
  <c r="S88" i="9"/>
  <c r="T88" i="9"/>
  <c r="U88" i="9"/>
  <c r="V88" i="9"/>
  <c r="W88" i="9"/>
  <c r="X88" i="9"/>
  <c r="Y88" i="9"/>
  <c r="Z88" i="9"/>
  <c r="AA88" i="9"/>
  <c r="AB88" i="9"/>
  <c r="AC88" i="9"/>
  <c r="AD88" i="9"/>
  <c r="AE88" i="9"/>
  <c r="AF88" i="9"/>
  <c r="AG88" i="9"/>
  <c r="AH88" i="9"/>
  <c r="AI88" i="9"/>
  <c r="AJ88" i="9"/>
  <c r="AK88" i="9"/>
  <c r="AL88" i="9"/>
  <c r="AM88" i="9"/>
  <c r="AN88" i="9"/>
  <c r="AO88" i="9"/>
  <c r="AP88" i="9"/>
  <c r="AQ88" i="9"/>
  <c r="AR88" i="9"/>
  <c r="AS88" i="9"/>
  <c r="AT88" i="9"/>
  <c r="AU88" i="9"/>
  <c r="AV88" i="9"/>
  <c r="AW88" i="9"/>
  <c r="AX88" i="9"/>
  <c r="AY88" i="9"/>
  <c r="AZ88" i="9"/>
  <c r="BA88" i="9"/>
  <c r="BB88" i="9"/>
  <c r="BC88" i="9"/>
  <c r="BD88" i="9"/>
  <c r="BE88" i="9"/>
  <c r="BF88" i="9"/>
  <c r="BG88" i="9"/>
  <c r="BH88" i="9"/>
  <c r="BI88" i="9"/>
  <c r="BJ88" i="9"/>
  <c r="BK88" i="9"/>
  <c r="BL88" i="9"/>
  <c r="BM88" i="9"/>
  <c r="BN88" i="9"/>
  <c r="BO88" i="9"/>
  <c r="BP88" i="9"/>
  <c r="BQ88" i="9"/>
  <c r="BR88" i="9"/>
  <c r="BS88" i="9"/>
  <c r="BT88" i="9"/>
  <c r="BU88" i="9"/>
  <c r="BV88" i="9"/>
  <c r="BW88" i="9"/>
  <c r="BX88" i="9"/>
  <c r="BY88" i="9"/>
  <c r="BZ88" i="9"/>
  <c r="CA88" i="9"/>
  <c r="CB88" i="9"/>
  <c r="CC88" i="9"/>
  <c r="CD88" i="9"/>
  <c r="CE88" i="9"/>
  <c r="CF88" i="9"/>
  <c r="CG88" i="9"/>
  <c r="CH88" i="9"/>
  <c r="CI88" i="9"/>
  <c r="CJ88" i="9"/>
  <c r="CK88" i="9"/>
  <c r="CL88" i="9"/>
  <c r="CM88" i="9"/>
  <c r="CN88" i="9"/>
  <c r="CO88" i="9"/>
  <c r="CP88" i="9"/>
  <c r="CQ88" i="9"/>
  <c r="CR88" i="9"/>
  <c r="CS88" i="9"/>
  <c r="CT88" i="9"/>
  <c r="CU88" i="9"/>
  <c r="CV88" i="9"/>
  <c r="CW88" i="9"/>
  <c r="CX88" i="9"/>
  <c r="CY88" i="9"/>
  <c r="CZ88" i="9"/>
  <c r="DA88" i="9"/>
  <c r="DB88" i="9"/>
  <c r="DC88" i="9"/>
  <c r="B89" i="9"/>
  <c r="C89" i="9"/>
  <c r="D89" i="9"/>
  <c r="E89" i="9"/>
  <c r="F89" i="9"/>
  <c r="G89" i="9"/>
  <c r="H89" i="9"/>
  <c r="I89" i="9"/>
  <c r="J89" i="9"/>
  <c r="K89" i="9"/>
  <c r="L89" i="9"/>
  <c r="M89" i="9"/>
  <c r="N89" i="9"/>
  <c r="O89" i="9"/>
  <c r="P89" i="9"/>
  <c r="Q89" i="9"/>
  <c r="R89" i="9"/>
  <c r="S89" i="9"/>
  <c r="T89" i="9"/>
  <c r="U89" i="9"/>
  <c r="V89" i="9"/>
  <c r="W89" i="9"/>
  <c r="X89" i="9"/>
  <c r="Y89" i="9"/>
  <c r="Z89" i="9"/>
  <c r="AA89" i="9"/>
  <c r="AB89" i="9"/>
  <c r="AC89" i="9"/>
  <c r="AD89" i="9"/>
  <c r="AE89" i="9"/>
  <c r="AF89" i="9"/>
  <c r="AG89" i="9"/>
  <c r="AH89" i="9"/>
  <c r="AI89" i="9"/>
  <c r="AJ89" i="9"/>
  <c r="AK89" i="9"/>
  <c r="AL89" i="9"/>
  <c r="AM89" i="9"/>
  <c r="AN89" i="9"/>
  <c r="AO89" i="9"/>
  <c r="AP89" i="9"/>
  <c r="AQ89" i="9"/>
  <c r="AR89" i="9"/>
  <c r="AS89" i="9"/>
  <c r="AT89" i="9"/>
  <c r="AU89" i="9"/>
  <c r="AV89" i="9"/>
  <c r="AW89" i="9"/>
  <c r="AX89" i="9"/>
  <c r="AY89" i="9"/>
  <c r="AZ89" i="9"/>
  <c r="BA89" i="9"/>
  <c r="BB89" i="9"/>
  <c r="BC89" i="9"/>
  <c r="BD89" i="9"/>
  <c r="BE89" i="9"/>
  <c r="BF89" i="9"/>
  <c r="BG89" i="9"/>
  <c r="BH89" i="9"/>
  <c r="BI89" i="9"/>
  <c r="BJ89" i="9"/>
  <c r="BK89" i="9"/>
  <c r="BL89" i="9"/>
  <c r="BM89" i="9"/>
  <c r="BN89" i="9"/>
  <c r="BO89" i="9"/>
  <c r="BP89" i="9"/>
  <c r="BQ89" i="9"/>
  <c r="BR89" i="9"/>
  <c r="BS89" i="9"/>
  <c r="BT89" i="9"/>
  <c r="BU89" i="9"/>
  <c r="BV89" i="9"/>
  <c r="BW89" i="9"/>
  <c r="BX89" i="9"/>
  <c r="BY89" i="9"/>
  <c r="BZ89" i="9"/>
  <c r="CA89" i="9"/>
  <c r="CB89" i="9"/>
  <c r="CC89" i="9"/>
  <c r="CD89" i="9"/>
  <c r="CE89" i="9"/>
  <c r="CF89" i="9"/>
  <c r="CG89" i="9"/>
  <c r="CH89" i="9"/>
  <c r="CI89" i="9"/>
  <c r="CJ89" i="9"/>
  <c r="CK89" i="9"/>
  <c r="CL89" i="9"/>
  <c r="CM89" i="9"/>
  <c r="CN89" i="9"/>
  <c r="CO89" i="9"/>
  <c r="CP89" i="9"/>
  <c r="CQ89" i="9"/>
  <c r="CR89" i="9"/>
  <c r="CS89" i="9"/>
  <c r="CT89" i="9"/>
  <c r="CU89" i="9"/>
  <c r="CV89" i="9"/>
  <c r="CW89" i="9"/>
  <c r="CX89" i="9"/>
  <c r="CY89" i="9"/>
  <c r="CZ89" i="9"/>
  <c r="DA89" i="9"/>
  <c r="DB89" i="9"/>
  <c r="DC89" i="9"/>
  <c r="B90" i="9"/>
  <c r="C90" i="9"/>
  <c r="D90" i="9"/>
  <c r="E90" i="9"/>
  <c r="F90" i="9"/>
  <c r="G90" i="9"/>
  <c r="H90" i="9"/>
  <c r="I90" i="9"/>
  <c r="J90" i="9"/>
  <c r="K90" i="9"/>
  <c r="L90" i="9"/>
  <c r="M90" i="9"/>
  <c r="N90" i="9"/>
  <c r="O90" i="9"/>
  <c r="P90" i="9"/>
  <c r="Q90" i="9"/>
  <c r="R90" i="9"/>
  <c r="S90" i="9"/>
  <c r="T90" i="9"/>
  <c r="U90" i="9"/>
  <c r="V90" i="9"/>
  <c r="W90" i="9"/>
  <c r="X90" i="9"/>
  <c r="Y90" i="9"/>
  <c r="Z90" i="9"/>
  <c r="AA90" i="9"/>
  <c r="AB90" i="9"/>
  <c r="AC90" i="9"/>
  <c r="AD90" i="9"/>
  <c r="AE90" i="9"/>
  <c r="AF90" i="9"/>
  <c r="AG90" i="9"/>
  <c r="AH90" i="9"/>
  <c r="AI90" i="9"/>
  <c r="AJ90" i="9"/>
  <c r="AK90" i="9"/>
  <c r="AL90" i="9"/>
  <c r="AM90" i="9"/>
  <c r="AN90" i="9"/>
  <c r="AO90" i="9"/>
  <c r="AP90" i="9"/>
  <c r="AQ90" i="9"/>
  <c r="AR90" i="9"/>
  <c r="AS90" i="9"/>
  <c r="AT90" i="9"/>
  <c r="AU90" i="9"/>
  <c r="AV90" i="9"/>
  <c r="AW90" i="9"/>
  <c r="AX90" i="9"/>
  <c r="AY90" i="9"/>
  <c r="AZ90" i="9"/>
  <c r="BA90" i="9"/>
  <c r="BB90" i="9"/>
  <c r="BC90" i="9"/>
  <c r="BD90" i="9"/>
  <c r="BE90" i="9"/>
  <c r="BF90" i="9"/>
  <c r="BG90" i="9"/>
  <c r="BH90" i="9"/>
  <c r="BI90" i="9"/>
  <c r="BJ90" i="9"/>
  <c r="BK90" i="9"/>
  <c r="BL90" i="9"/>
  <c r="BM90" i="9"/>
  <c r="BN90" i="9"/>
  <c r="BO90" i="9"/>
  <c r="BP90" i="9"/>
  <c r="BQ90" i="9"/>
  <c r="BR90" i="9"/>
  <c r="BS90" i="9"/>
  <c r="BT90" i="9"/>
  <c r="BU90" i="9"/>
  <c r="BV90" i="9"/>
  <c r="BW90" i="9"/>
  <c r="BX90" i="9"/>
  <c r="BY90" i="9"/>
  <c r="BZ90" i="9"/>
  <c r="CA90" i="9"/>
  <c r="CB90" i="9"/>
  <c r="CC90" i="9"/>
  <c r="CD90" i="9"/>
  <c r="CE90" i="9"/>
  <c r="CF90" i="9"/>
  <c r="CG90" i="9"/>
  <c r="CH90" i="9"/>
  <c r="CI90" i="9"/>
  <c r="CJ90" i="9"/>
  <c r="CK90" i="9"/>
  <c r="CL90" i="9"/>
  <c r="CM90" i="9"/>
  <c r="CN90" i="9"/>
  <c r="CO90" i="9"/>
  <c r="CP90" i="9"/>
  <c r="CQ90" i="9"/>
  <c r="CR90" i="9"/>
  <c r="CS90" i="9"/>
  <c r="CT90" i="9"/>
  <c r="CU90" i="9"/>
  <c r="CV90" i="9"/>
  <c r="CW90" i="9"/>
  <c r="CX90" i="9"/>
  <c r="CY90" i="9"/>
  <c r="CZ90" i="9"/>
  <c r="DA90" i="9"/>
  <c r="DB90" i="9"/>
  <c r="DC90" i="9"/>
  <c r="B91" i="9"/>
  <c r="C91" i="9"/>
  <c r="D91" i="9"/>
  <c r="E91" i="9"/>
  <c r="F91" i="9"/>
  <c r="G91" i="9"/>
  <c r="H91" i="9"/>
  <c r="I91" i="9"/>
  <c r="J91" i="9"/>
  <c r="K91" i="9"/>
  <c r="L91" i="9"/>
  <c r="M91" i="9"/>
  <c r="N91" i="9"/>
  <c r="O91" i="9"/>
  <c r="P91" i="9"/>
  <c r="Q91" i="9"/>
  <c r="R91" i="9"/>
  <c r="S91" i="9"/>
  <c r="T91" i="9"/>
  <c r="U91" i="9"/>
  <c r="V91" i="9"/>
  <c r="W91" i="9"/>
  <c r="X91" i="9"/>
  <c r="Y91" i="9"/>
  <c r="Z91" i="9"/>
  <c r="AA91" i="9"/>
  <c r="AB91" i="9"/>
  <c r="AC91" i="9"/>
  <c r="AD91" i="9"/>
  <c r="AE91" i="9"/>
  <c r="AF91" i="9"/>
  <c r="AG91" i="9"/>
  <c r="AH91" i="9"/>
  <c r="AI91" i="9"/>
  <c r="AJ91" i="9"/>
  <c r="AK91" i="9"/>
  <c r="AL91" i="9"/>
  <c r="AM91" i="9"/>
  <c r="AN91" i="9"/>
  <c r="AO91" i="9"/>
  <c r="AP91" i="9"/>
  <c r="AQ91" i="9"/>
  <c r="AR91" i="9"/>
  <c r="AS91" i="9"/>
  <c r="AT91" i="9"/>
  <c r="AU91" i="9"/>
  <c r="AV91" i="9"/>
  <c r="AW91" i="9"/>
  <c r="AX91" i="9"/>
  <c r="AY91" i="9"/>
  <c r="AZ91" i="9"/>
  <c r="BA91" i="9"/>
  <c r="BB91" i="9"/>
  <c r="BC91" i="9"/>
  <c r="BD91" i="9"/>
  <c r="BE91" i="9"/>
  <c r="BF91" i="9"/>
  <c r="BG91" i="9"/>
  <c r="BH91" i="9"/>
  <c r="BI91" i="9"/>
  <c r="BJ91" i="9"/>
  <c r="BK91" i="9"/>
  <c r="BL91" i="9"/>
  <c r="BM91" i="9"/>
  <c r="BN91" i="9"/>
  <c r="BO91" i="9"/>
  <c r="BP91" i="9"/>
  <c r="BQ91" i="9"/>
  <c r="BR91" i="9"/>
  <c r="BS91" i="9"/>
  <c r="BT91" i="9"/>
  <c r="BU91" i="9"/>
  <c r="BV91" i="9"/>
  <c r="BW91" i="9"/>
  <c r="BX91" i="9"/>
  <c r="BY91" i="9"/>
  <c r="BZ91" i="9"/>
  <c r="CA91" i="9"/>
  <c r="CB91" i="9"/>
  <c r="CC91" i="9"/>
  <c r="CD91" i="9"/>
  <c r="CE91" i="9"/>
  <c r="CF91" i="9"/>
  <c r="CG91" i="9"/>
  <c r="CH91" i="9"/>
  <c r="CI91" i="9"/>
  <c r="CJ91" i="9"/>
  <c r="CK91" i="9"/>
  <c r="CL91" i="9"/>
  <c r="CM91" i="9"/>
  <c r="CN91" i="9"/>
  <c r="CO91" i="9"/>
  <c r="CP91" i="9"/>
  <c r="CQ91" i="9"/>
  <c r="CR91" i="9"/>
  <c r="CS91" i="9"/>
  <c r="CT91" i="9"/>
  <c r="CU91" i="9"/>
  <c r="CV91" i="9"/>
  <c r="CW91" i="9"/>
  <c r="CX91" i="9"/>
  <c r="CY91" i="9"/>
  <c r="CZ91" i="9"/>
  <c r="DA91" i="9"/>
  <c r="DB91" i="9"/>
  <c r="DC91" i="9"/>
  <c r="B92" i="9"/>
  <c r="C92" i="9"/>
  <c r="D92" i="9"/>
  <c r="E92" i="9"/>
  <c r="F92" i="9"/>
  <c r="G92" i="9"/>
  <c r="H92" i="9"/>
  <c r="I92" i="9"/>
  <c r="J92" i="9"/>
  <c r="K92" i="9"/>
  <c r="L92" i="9"/>
  <c r="M92" i="9"/>
  <c r="N92" i="9"/>
  <c r="O92" i="9"/>
  <c r="P92" i="9"/>
  <c r="Q92" i="9"/>
  <c r="R92" i="9"/>
  <c r="S92" i="9"/>
  <c r="T92" i="9"/>
  <c r="U92" i="9"/>
  <c r="V92" i="9"/>
  <c r="W92" i="9"/>
  <c r="X92" i="9"/>
  <c r="Y92" i="9"/>
  <c r="Z92" i="9"/>
  <c r="AA92" i="9"/>
  <c r="AB92" i="9"/>
  <c r="AC92" i="9"/>
  <c r="AD92" i="9"/>
  <c r="AE92" i="9"/>
  <c r="AF92" i="9"/>
  <c r="AG92" i="9"/>
  <c r="AH92" i="9"/>
  <c r="AI92" i="9"/>
  <c r="AJ92" i="9"/>
  <c r="AK92" i="9"/>
  <c r="AL92" i="9"/>
  <c r="AM92" i="9"/>
  <c r="AN92" i="9"/>
  <c r="AO92" i="9"/>
  <c r="AP92" i="9"/>
  <c r="AQ92" i="9"/>
  <c r="AR92" i="9"/>
  <c r="AS92" i="9"/>
  <c r="AT92" i="9"/>
  <c r="AU92" i="9"/>
  <c r="AV92" i="9"/>
  <c r="AW92" i="9"/>
  <c r="AX92" i="9"/>
  <c r="AY92" i="9"/>
  <c r="AZ92" i="9"/>
  <c r="BA92" i="9"/>
  <c r="BB92" i="9"/>
  <c r="BC92" i="9"/>
  <c r="BD92" i="9"/>
  <c r="BE92" i="9"/>
  <c r="BF92" i="9"/>
  <c r="BG92" i="9"/>
  <c r="BH92" i="9"/>
  <c r="BI92" i="9"/>
  <c r="BJ92" i="9"/>
  <c r="BK92" i="9"/>
  <c r="BL92" i="9"/>
  <c r="BM92" i="9"/>
  <c r="BN92" i="9"/>
  <c r="BO92" i="9"/>
  <c r="BP92" i="9"/>
  <c r="BQ92" i="9"/>
  <c r="BR92" i="9"/>
  <c r="BS92" i="9"/>
  <c r="BT92" i="9"/>
  <c r="BU92" i="9"/>
  <c r="BV92" i="9"/>
  <c r="BW92" i="9"/>
  <c r="BX92" i="9"/>
  <c r="BY92" i="9"/>
  <c r="BZ92" i="9"/>
  <c r="CA92" i="9"/>
  <c r="CB92" i="9"/>
  <c r="CC92" i="9"/>
  <c r="CD92" i="9"/>
  <c r="CE92" i="9"/>
  <c r="CF92" i="9"/>
  <c r="CG92" i="9"/>
  <c r="CH92" i="9"/>
  <c r="CI92" i="9"/>
  <c r="CJ92" i="9"/>
  <c r="CK92" i="9"/>
  <c r="CL92" i="9"/>
  <c r="CM92" i="9"/>
  <c r="CN92" i="9"/>
  <c r="CO92" i="9"/>
  <c r="CP92" i="9"/>
  <c r="CQ92" i="9"/>
  <c r="CR92" i="9"/>
  <c r="CS92" i="9"/>
  <c r="CT92" i="9"/>
  <c r="CU92" i="9"/>
  <c r="CV92" i="9"/>
  <c r="CW92" i="9"/>
  <c r="CX92" i="9"/>
  <c r="CY92" i="9"/>
  <c r="CZ92" i="9"/>
  <c r="DA92" i="9"/>
  <c r="DB92" i="9"/>
  <c r="DC92" i="9"/>
  <c r="B93" i="9"/>
  <c r="C93" i="9"/>
  <c r="D93" i="9"/>
  <c r="E93" i="9"/>
  <c r="F93" i="9"/>
  <c r="G93" i="9"/>
  <c r="H93" i="9"/>
  <c r="I93" i="9"/>
  <c r="J93" i="9"/>
  <c r="K93" i="9"/>
  <c r="L93" i="9"/>
  <c r="M93" i="9"/>
  <c r="N93" i="9"/>
  <c r="O93" i="9"/>
  <c r="P93" i="9"/>
  <c r="Q93" i="9"/>
  <c r="R93" i="9"/>
  <c r="S93" i="9"/>
  <c r="T93" i="9"/>
  <c r="U93" i="9"/>
  <c r="V93" i="9"/>
  <c r="W93" i="9"/>
  <c r="X93" i="9"/>
  <c r="Y93" i="9"/>
  <c r="Z93" i="9"/>
  <c r="AA93" i="9"/>
  <c r="AB93" i="9"/>
  <c r="AC93" i="9"/>
  <c r="AD93" i="9"/>
  <c r="AE93" i="9"/>
  <c r="AF93" i="9"/>
  <c r="AG93" i="9"/>
  <c r="AH93" i="9"/>
  <c r="AI93" i="9"/>
  <c r="AJ93" i="9"/>
  <c r="AK93" i="9"/>
  <c r="AL93" i="9"/>
  <c r="AM93" i="9"/>
  <c r="AN93" i="9"/>
  <c r="AO93" i="9"/>
  <c r="AP93" i="9"/>
  <c r="AQ93" i="9"/>
  <c r="AR93" i="9"/>
  <c r="AS93" i="9"/>
  <c r="AT93" i="9"/>
  <c r="AU93" i="9"/>
  <c r="AV93" i="9"/>
  <c r="AW93" i="9"/>
  <c r="AX93" i="9"/>
  <c r="AY93" i="9"/>
  <c r="AZ93" i="9"/>
  <c r="BA93" i="9"/>
  <c r="BB93" i="9"/>
  <c r="BC93" i="9"/>
  <c r="BD93" i="9"/>
  <c r="BE93" i="9"/>
  <c r="BF93" i="9"/>
  <c r="BG93" i="9"/>
  <c r="BH93" i="9"/>
  <c r="BI93" i="9"/>
  <c r="BJ93" i="9"/>
  <c r="BK93" i="9"/>
  <c r="BL93" i="9"/>
  <c r="BM93" i="9"/>
  <c r="BN93" i="9"/>
  <c r="BO93" i="9"/>
  <c r="BP93" i="9"/>
  <c r="BQ93" i="9"/>
  <c r="BR93" i="9"/>
  <c r="BS93" i="9"/>
  <c r="BT93" i="9"/>
  <c r="BU93" i="9"/>
  <c r="BV93" i="9"/>
  <c r="BW93" i="9"/>
  <c r="BX93" i="9"/>
  <c r="BY93" i="9"/>
  <c r="BZ93" i="9"/>
  <c r="CA93" i="9"/>
  <c r="CB93" i="9"/>
  <c r="CC93" i="9"/>
  <c r="CD93" i="9"/>
  <c r="CE93" i="9"/>
  <c r="CF93" i="9"/>
  <c r="CG93" i="9"/>
  <c r="CH93" i="9"/>
  <c r="CI93" i="9"/>
  <c r="CJ93" i="9"/>
  <c r="CK93" i="9"/>
  <c r="CL93" i="9"/>
  <c r="CM93" i="9"/>
  <c r="CN93" i="9"/>
  <c r="CO93" i="9"/>
  <c r="CP93" i="9"/>
  <c r="CQ93" i="9"/>
  <c r="CR93" i="9"/>
  <c r="CS93" i="9"/>
  <c r="CT93" i="9"/>
  <c r="CU93" i="9"/>
  <c r="CV93" i="9"/>
  <c r="CW93" i="9"/>
  <c r="CX93" i="9"/>
  <c r="CY93" i="9"/>
  <c r="CZ93" i="9"/>
  <c r="DA93" i="9"/>
  <c r="DB93" i="9"/>
  <c r="DC93" i="9"/>
  <c r="B94" i="9"/>
  <c r="C94" i="9"/>
  <c r="D94" i="9"/>
  <c r="E94" i="9"/>
  <c r="F94" i="9"/>
  <c r="G94" i="9"/>
  <c r="H94" i="9"/>
  <c r="I94" i="9"/>
  <c r="J94" i="9"/>
  <c r="K94" i="9"/>
  <c r="L94" i="9"/>
  <c r="M94" i="9"/>
  <c r="N94" i="9"/>
  <c r="O94" i="9"/>
  <c r="P94" i="9"/>
  <c r="Q94" i="9"/>
  <c r="R94" i="9"/>
  <c r="S94" i="9"/>
  <c r="T94" i="9"/>
  <c r="U94" i="9"/>
  <c r="V94" i="9"/>
  <c r="W94" i="9"/>
  <c r="X94" i="9"/>
  <c r="Y94" i="9"/>
  <c r="Z94" i="9"/>
  <c r="AA94" i="9"/>
  <c r="AB94" i="9"/>
  <c r="AC94" i="9"/>
  <c r="AD94" i="9"/>
  <c r="AE94" i="9"/>
  <c r="AF94" i="9"/>
  <c r="AG94" i="9"/>
  <c r="AH94" i="9"/>
  <c r="AI94" i="9"/>
  <c r="AJ94" i="9"/>
  <c r="AK94" i="9"/>
  <c r="AL94" i="9"/>
  <c r="AM94" i="9"/>
  <c r="AN94" i="9"/>
  <c r="AO94" i="9"/>
  <c r="AP94" i="9"/>
  <c r="AQ94" i="9"/>
  <c r="AR94" i="9"/>
  <c r="AS94" i="9"/>
  <c r="AT94" i="9"/>
  <c r="AU94" i="9"/>
  <c r="AV94" i="9"/>
  <c r="AW94" i="9"/>
  <c r="AX94" i="9"/>
  <c r="AY94" i="9"/>
  <c r="AZ94" i="9"/>
  <c r="BA94" i="9"/>
  <c r="BB94" i="9"/>
  <c r="BC94" i="9"/>
  <c r="BD94" i="9"/>
  <c r="BE94" i="9"/>
  <c r="BF94" i="9"/>
  <c r="BG94" i="9"/>
  <c r="BH94" i="9"/>
  <c r="BI94" i="9"/>
  <c r="BJ94" i="9"/>
  <c r="BK94" i="9"/>
  <c r="BL94" i="9"/>
  <c r="BM94" i="9"/>
  <c r="BN94" i="9"/>
  <c r="BO94" i="9"/>
  <c r="BP94" i="9"/>
  <c r="BQ94" i="9"/>
  <c r="BR94" i="9"/>
  <c r="BS94" i="9"/>
  <c r="BT94" i="9"/>
  <c r="BU94" i="9"/>
  <c r="BV94" i="9"/>
  <c r="BW94" i="9"/>
  <c r="BX94" i="9"/>
  <c r="BY94" i="9"/>
  <c r="BZ94" i="9"/>
  <c r="CA94" i="9"/>
  <c r="CB94" i="9"/>
  <c r="CC94" i="9"/>
  <c r="CD94" i="9"/>
  <c r="CE94" i="9"/>
  <c r="CF94" i="9"/>
  <c r="CG94" i="9"/>
  <c r="CH94" i="9"/>
  <c r="CI94" i="9"/>
  <c r="CJ94" i="9"/>
  <c r="CK94" i="9"/>
  <c r="CL94" i="9"/>
  <c r="CM94" i="9"/>
  <c r="CN94" i="9"/>
  <c r="CO94" i="9"/>
  <c r="CP94" i="9"/>
  <c r="CQ94" i="9"/>
  <c r="CR94" i="9"/>
  <c r="CS94" i="9"/>
  <c r="CT94" i="9"/>
  <c r="CU94" i="9"/>
  <c r="CV94" i="9"/>
  <c r="CW94" i="9"/>
  <c r="CX94" i="9"/>
  <c r="CY94" i="9"/>
  <c r="CZ94" i="9"/>
  <c r="DA94" i="9"/>
  <c r="DB94" i="9"/>
  <c r="DC94" i="9"/>
  <c r="B95" i="9"/>
  <c r="C95" i="9"/>
  <c r="D95" i="9"/>
  <c r="E95" i="9"/>
  <c r="F95" i="9"/>
  <c r="G95" i="9"/>
  <c r="H95" i="9"/>
  <c r="I95" i="9"/>
  <c r="J95" i="9"/>
  <c r="K95" i="9"/>
  <c r="L95" i="9"/>
  <c r="M95" i="9"/>
  <c r="N95" i="9"/>
  <c r="O95" i="9"/>
  <c r="P95" i="9"/>
  <c r="Q95" i="9"/>
  <c r="R95" i="9"/>
  <c r="S95" i="9"/>
  <c r="T95" i="9"/>
  <c r="U95" i="9"/>
  <c r="V95" i="9"/>
  <c r="W95" i="9"/>
  <c r="X95" i="9"/>
  <c r="Y95" i="9"/>
  <c r="Z95" i="9"/>
  <c r="AA95" i="9"/>
  <c r="AB95" i="9"/>
  <c r="AC95" i="9"/>
  <c r="AD95" i="9"/>
  <c r="AE95" i="9"/>
  <c r="AF95" i="9"/>
  <c r="AG95" i="9"/>
  <c r="AH95" i="9"/>
  <c r="AI95" i="9"/>
  <c r="AJ95" i="9"/>
  <c r="AK95" i="9"/>
  <c r="AL95" i="9"/>
  <c r="AM95" i="9"/>
  <c r="AN95" i="9"/>
  <c r="AO95" i="9"/>
  <c r="AP95" i="9"/>
  <c r="AQ95" i="9"/>
  <c r="AR95" i="9"/>
  <c r="AS95" i="9"/>
  <c r="AT95" i="9"/>
  <c r="AU95" i="9"/>
  <c r="AV95" i="9"/>
  <c r="AW95" i="9"/>
  <c r="AX95" i="9"/>
  <c r="AY95" i="9"/>
  <c r="AZ95" i="9"/>
  <c r="BA95" i="9"/>
  <c r="BB95" i="9"/>
  <c r="BC95" i="9"/>
  <c r="BD95" i="9"/>
  <c r="BE95" i="9"/>
  <c r="BF95" i="9"/>
  <c r="BG95" i="9"/>
  <c r="BH95" i="9"/>
  <c r="BI95" i="9"/>
  <c r="BJ95" i="9"/>
  <c r="BK95" i="9"/>
  <c r="BL95" i="9"/>
  <c r="BM95" i="9"/>
  <c r="BN95" i="9"/>
  <c r="BO95" i="9"/>
  <c r="BP95" i="9"/>
  <c r="BQ95" i="9"/>
  <c r="BR95" i="9"/>
  <c r="BS95" i="9"/>
  <c r="BT95" i="9"/>
  <c r="BU95" i="9"/>
  <c r="BV95" i="9"/>
  <c r="BW95" i="9"/>
  <c r="BX95" i="9"/>
  <c r="BY95" i="9"/>
  <c r="BZ95" i="9"/>
  <c r="CA95" i="9"/>
  <c r="CB95" i="9"/>
  <c r="CC95" i="9"/>
  <c r="CD95" i="9"/>
  <c r="CE95" i="9"/>
  <c r="CF95" i="9"/>
  <c r="CG95" i="9"/>
  <c r="CH95" i="9"/>
  <c r="CI95" i="9"/>
  <c r="CJ95" i="9"/>
  <c r="CK95" i="9"/>
  <c r="CL95" i="9"/>
  <c r="CM95" i="9"/>
  <c r="CN95" i="9"/>
  <c r="CO95" i="9"/>
  <c r="CP95" i="9"/>
  <c r="CQ95" i="9"/>
  <c r="CR95" i="9"/>
  <c r="CS95" i="9"/>
  <c r="CT95" i="9"/>
  <c r="CU95" i="9"/>
  <c r="CV95" i="9"/>
  <c r="CW95" i="9"/>
  <c r="CX95" i="9"/>
  <c r="CY95" i="9"/>
  <c r="CZ95" i="9"/>
  <c r="DA95" i="9"/>
  <c r="DB95" i="9"/>
  <c r="DC95" i="9"/>
  <c r="B96" i="9"/>
  <c r="C96" i="9"/>
  <c r="D96" i="9"/>
  <c r="E96" i="9"/>
  <c r="F96" i="9"/>
  <c r="G96" i="9"/>
  <c r="H96" i="9"/>
  <c r="I96" i="9"/>
  <c r="J96" i="9"/>
  <c r="K96" i="9"/>
  <c r="L96" i="9"/>
  <c r="M96" i="9"/>
  <c r="N96" i="9"/>
  <c r="O96" i="9"/>
  <c r="P96" i="9"/>
  <c r="Q96" i="9"/>
  <c r="R96" i="9"/>
  <c r="S96" i="9"/>
  <c r="T96" i="9"/>
  <c r="U96" i="9"/>
  <c r="V96" i="9"/>
  <c r="W96" i="9"/>
  <c r="X96" i="9"/>
  <c r="Y96" i="9"/>
  <c r="Z96" i="9"/>
  <c r="AA96" i="9"/>
  <c r="AB96" i="9"/>
  <c r="AC96" i="9"/>
  <c r="AD96" i="9"/>
  <c r="AE96" i="9"/>
  <c r="AF96" i="9"/>
  <c r="AG96" i="9"/>
  <c r="AH96" i="9"/>
  <c r="AI96" i="9"/>
  <c r="AJ96" i="9"/>
  <c r="AK96" i="9"/>
  <c r="AL96" i="9"/>
  <c r="AM96" i="9"/>
  <c r="AN96" i="9"/>
  <c r="AO96" i="9"/>
  <c r="AP96" i="9"/>
  <c r="AQ96" i="9"/>
  <c r="AR96" i="9"/>
  <c r="AS96" i="9"/>
  <c r="AT96" i="9"/>
  <c r="AU96" i="9"/>
  <c r="AV96" i="9"/>
  <c r="AW96" i="9"/>
  <c r="AX96" i="9"/>
  <c r="AY96" i="9"/>
  <c r="AZ96" i="9"/>
  <c r="BA96" i="9"/>
  <c r="BB96" i="9"/>
  <c r="BC96" i="9"/>
  <c r="BD96" i="9"/>
  <c r="BE96" i="9"/>
  <c r="BF96" i="9"/>
  <c r="BG96" i="9"/>
  <c r="BH96" i="9"/>
  <c r="BI96" i="9"/>
  <c r="BJ96" i="9"/>
  <c r="BK96" i="9"/>
  <c r="BL96" i="9"/>
  <c r="BM96" i="9"/>
  <c r="BN96" i="9"/>
  <c r="BO96" i="9"/>
  <c r="BP96" i="9"/>
  <c r="BQ96" i="9"/>
  <c r="BR96" i="9"/>
  <c r="BS96" i="9"/>
  <c r="BT96" i="9"/>
  <c r="BU96" i="9"/>
  <c r="BV96" i="9"/>
  <c r="BW96" i="9"/>
  <c r="BX96" i="9"/>
  <c r="BY96" i="9"/>
  <c r="BZ96" i="9"/>
  <c r="CA96" i="9"/>
  <c r="CB96" i="9"/>
  <c r="CC96" i="9"/>
  <c r="CD96" i="9"/>
  <c r="CE96" i="9"/>
  <c r="CF96" i="9"/>
  <c r="CG96" i="9"/>
  <c r="CH96" i="9"/>
  <c r="CI96" i="9"/>
  <c r="CJ96" i="9"/>
  <c r="CK96" i="9"/>
  <c r="CL96" i="9"/>
  <c r="CM96" i="9"/>
  <c r="CN96" i="9"/>
  <c r="CO96" i="9"/>
  <c r="CP96" i="9"/>
  <c r="CQ96" i="9"/>
  <c r="CR96" i="9"/>
  <c r="CS96" i="9"/>
  <c r="CT96" i="9"/>
  <c r="CU96" i="9"/>
  <c r="CV96" i="9"/>
  <c r="CW96" i="9"/>
  <c r="CX96" i="9"/>
  <c r="CY96" i="9"/>
  <c r="CZ96" i="9"/>
  <c r="DA96" i="9"/>
  <c r="DB96" i="9"/>
  <c r="DC96" i="9"/>
  <c r="B97" i="9"/>
  <c r="C97" i="9"/>
  <c r="D97" i="9"/>
  <c r="E97" i="9"/>
  <c r="F97" i="9"/>
  <c r="G97" i="9"/>
  <c r="H97" i="9"/>
  <c r="I97" i="9"/>
  <c r="J97" i="9"/>
  <c r="K97" i="9"/>
  <c r="L97" i="9"/>
  <c r="M97" i="9"/>
  <c r="N97" i="9"/>
  <c r="O97" i="9"/>
  <c r="P97" i="9"/>
  <c r="Q97" i="9"/>
  <c r="R97" i="9"/>
  <c r="S97" i="9"/>
  <c r="T97" i="9"/>
  <c r="U97" i="9"/>
  <c r="V97" i="9"/>
  <c r="W97" i="9"/>
  <c r="X97" i="9"/>
  <c r="Y97" i="9"/>
  <c r="Z97" i="9"/>
  <c r="AA97" i="9"/>
  <c r="AB97" i="9"/>
  <c r="AC97" i="9"/>
  <c r="AD97" i="9"/>
  <c r="AE97" i="9"/>
  <c r="AF97" i="9"/>
  <c r="AG97" i="9"/>
  <c r="AH97" i="9"/>
  <c r="AI97" i="9"/>
  <c r="AJ97" i="9"/>
  <c r="AK97" i="9"/>
  <c r="AL97" i="9"/>
  <c r="AM97" i="9"/>
  <c r="AN97" i="9"/>
  <c r="AO97" i="9"/>
  <c r="AP97" i="9"/>
  <c r="AQ97" i="9"/>
  <c r="AR97" i="9"/>
  <c r="AS97" i="9"/>
  <c r="AT97" i="9"/>
  <c r="AU97" i="9"/>
  <c r="AV97" i="9"/>
  <c r="AW97" i="9"/>
  <c r="AX97" i="9"/>
  <c r="AY97" i="9"/>
  <c r="AZ97" i="9"/>
  <c r="BA97" i="9"/>
  <c r="BB97" i="9"/>
  <c r="BC97" i="9"/>
  <c r="BD97" i="9"/>
  <c r="BE97" i="9"/>
  <c r="BF97" i="9"/>
  <c r="BG97" i="9"/>
  <c r="BH97" i="9"/>
  <c r="BI97" i="9"/>
  <c r="BJ97" i="9"/>
  <c r="BK97" i="9"/>
  <c r="BL97" i="9"/>
  <c r="BM97" i="9"/>
  <c r="BN97" i="9"/>
  <c r="BO97" i="9"/>
  <c r="BP97" i="9"/>
  <c r="BQ97" i="9"/>
  <c r="BR97" i="9"/>
  <c r="BS97" i="9"/>
  <c r="BT97" i="9"/>
  <c r="BU97" i="9"/>
  <c r="BV97" i="9"/>
  <c r="BW97" i="9"/>
  <c r="BX97" i="9"/>
  <c r="BY97" i="9"/>
  <c r="BZ97" i="9"/>
  <c r="CA97" i="9"/>
  <c r="CB97" i="9"/>
  <c r="CC97" i="9"/>
  <c r="CD97" i="9"/>
  <c r="CE97" i="9"/>
  <c r="CF97" i="9"/>
  <c r="CG97" i="9"/>
  <c r="CH97" i="9"/>
  <c r="CI97" i="9"/>
  <c r="CJ97" i="9"/>
  <c r="CK97" i="9"/>
  <c r="CL97" i="9"/>
  <c r="CM97" i="9"/>
  <c r="CN97" i="9"/>
  <c r="CO97" i="9"/>
  <c r="CP97" i="9"/>
  <c r="CQ97" i="9"/>
  <c r="CR97" i="9"/>
  <c r="CS97" i="9"/>
  <c r="CT97" i="9"/>
  <c r="CU97" i="9"/>
  <c r="CV97" i="9"/>
  <c r="CW97" i="9"/>
  <c r="CX97" i="9"/>
  <c r="CY97" i="9"/>
  <c r="CZ97" i="9"/>
  <c r="DA97" i="9"/>
  <c r="DB97" i="9"/>
  <c r="DC97" i="9"/>
  <c r="B98" i="9"/>
  <c r="C98" i="9"/>
  <c r="D98" i="9"/>
  <c r="E98" i="9"/>
  <c r="F98" i="9"/>
  <c r="G98" i="9"/>
  <c r="H98" i="9"/>
  <c r="I98" i="9"/>
  <c r="J98" i="9"/>
  <c r="K98" i="9"/>
  <c r="L98" i="9"/>
  <c r="M98" i="9"/>
  <c r="N98" i="9"/>
  <c r="O98" i="9"/>
  <c r="P98" i="9"/>
  <c r="Q98" i="9"/>
  <c r="R98" i="9"/>
  <c r="S98" i="9"/>
  <c r="T98" i="9"/>
  <c r="U98" i="9"/>
  <c r="V98" i="9"/>
  <c r="W98" i="9"/>
  <c r="X98" i="9"/>
  <c r="Y98" i="9"/>
  <c r="Z98" i="9"/>
  <c r="AA98" i="9"/>
  <c r="AB98" i="9"/>
  <c r="AC98" i="9"/>
  <c r="AD98" i="9"/>
  <c r="AE98" i="9"/>
  <c r="AF98" i="9"/>
  <c r="AG98" i="9"/>
  <c r="AH98" i="9"/>
  <c r="AI98" i="9"/>
  <c r="AJ98" i="9"/>
  <c r="AK98" i="9"/>
  <c r="AL98" i="9"/>
  <c r="AM98" i="9"/>
  <c r="AN98" i="9"/>
  <c r="AO98" i="9"/>
  <c r="AP98" i="9"/>
  <c r="AQ98" i="9"/>
  <c r="AR98" i="9"/>
  <c r="AS98" i="9"/>
  <c r="AT98" i="9"/>
  <c r="AU98" i="9"/>
  <c r="AV98" i="9"/>
  <c r="AW98" i="9"/>
  <c r="AX98" i="9"/>
  <c r="AY98" i="9"/>
  <c r="AZ98" i="9"/>
  <c r="BA98" i="9"/>
  <c r="BB98" i="9"/>
  <c r="BC98" i="9"/>
  <c r="BD98" i="9"/>
  <c r="BE98" i="9"/>
  <c r="BF98" i="9"/>
  <c r="BG98" i="9"/>
  <c r="BH98" i="9"/>
  <c r="BI98" i="9"/>
  <c r="BJ98" i="9"/>
  <c r="BK98" i="9"/>
  <c r="BL98" i="9"/>
  <c r="BM98" i="9"/>
  <c r="BN98" i="9"/>
  <c r="BO98" i="9"/>
  <c r="BP98" i="9"/>
  <c r="BQ98" i="9"/>
  <c r="BR98" i="9"/>
  <c r="BS98" i="9"/>
  <c r="BT98" i="9"/>
  <c r="BU98" i="9"/>
  <c r="BV98" i="9"/>
  <c r="BW98" i="9"/>
  <c r="BX98" i="9"/>
  <c r="BY98" i="9"/>
  <c r="BZ98" i="9"/>
  <c r="CA98" i="9"/>
  <c r="CB98" i="9"/>
  <c r="CC98" i="9"/>
  <c r="CD98" i="9"/>
  <c r="CE98" i="9"/>
  <c r="CF98" i="9"/>
  <c r="CG98" i="9"/>
  <c r="CH98" i="9"/>
  <c r="CI98" i="9"/>
  <c r="CJ98" i="9"/>
  <c r="CK98" i="9"/>
  <c r="CL98" i="9"/>
  <c r="CM98" i="9"/>
  <c r="CN98" i="9"/>
  <c r="CO98" i="9"/>
  <c r="CP98" i="9"/>
  <c r="CQ98" i="9"/>
  <c r="CR98" i="9"/>
  <c r="CS98" i="9"/>
  <c r="CT98" i="9"/>
  <c r="CU98" i="9"/>
  <c r="CV98" i="9"/>
  <c r="CW98" i="9"/>
  <c r="CX98" i="9"/>
  <c r="CY98" i="9"/>
  <c r="CZ98" i="9"/>
  <c r="DA98" i="9"/>
  <c r="DB98" i="9"/>
  <c r="DC98" i="9"/>
  <c r="B99" i="9"/>
  <c r="C99" i="9"/>
  <c r="D99" i="9"/>
  <c r="E99" i="9"/>
  <c r="F99" i="9"/>
  <c r="G99" i="9"/>
  <c r="H99" i="9"/>
  <c r="I99" i="9"/>
  <c r="J99" i="9"/>
  <c r="K99" i="9"/>
  <c r="L99" i="9"/>
  <c r="M99" i="9"/>
  <c r="N99" i="9"/>
  <c r="O99" i="9"/>
  <c r="P99" i="9"/>
  <c r="Q99" i="9"/>
  <c r="R99" i="9"/>
  <c r="S99" i="9"/>
  <c r="T99" i="9"/>
  <c r="U99" i="9"/>
  <c r="V99" i="9"/>
  <c r="W99" i="9"/>
  <c r="X99" i="9"/>
  <c r="Y99" i="9"/>
  <c r="Z99" i="9"/>
  <c r="AA99" i="9"/>
  <c r="AB99" i="9"/>
  <c r="AC99" i="9"/>
  <c r="AD99" i="9"/>
  <c r="AE99" i="9"/>
  <c r="AF99" i="9"/>
  <c r="AG99" i="9"/>
  <c r="AH99" i="9"/>
  <c r="AI99" i="9"/>
  <c r="AJ99" i="9"/>
  <c r="AK99" i="9"/>
  <c r="AL99" i="9"/>
  <c r="AM99" i="9"/>
  <c r="AN99" i="9"/>
  <c r="AO99" i="9"/>
  <c r="AP99" i="9"/>
  <c r="AQ99" i="9"/>
  <c r="AR99" i="9"/>
  <c r="AS99" i="9"/>
  <c r="AT99" i="9"/>
  <c r="AU99" i="9"/>
  <c r="AV99" i="9"/>
  <c r="AW99" i="9"/>
  <c r="AX99" i="9"/>
  <c r="AY99" i="9"/>
  <c r="AZ99" i="9"/>
  <c r="BA99" i="9"/>
  <c r="BB99" i="9"/>
  <c r="BC99" i="9"/>
  <c r="BD99" i="9"/>
  <c r="BE99" i="9"/>
  <c r="BF99" i="9"/>
  <c r="BG99" i="9"/>
  <c r="BH99" i="9"/>
  <c r="BI99" i="9"/>
  <c r="BJ99" i="9"/>
  <c r="BK99" i="9"/>
  <c r="BL99" i="9"/>
  <c r="BM99" i="9"/>
  <c r="BN99" i="9"/>
  <c r="BO99" i="9"/>
  <c r="BP99" i="9"/>
  <c r="BQ99" i="9"/>
  <c r="BR99" i="9"/>
  <c r="BS99" i="9"/>
  <c r="BT99" i="9"/>
  <c r="BU99" i="9"/>
  <c r="BV99" i="9"/>
  <c r="BW99" i="9"/>
  <c r="BX99" i="9"/>
  <c r="BY99" i="9"/>
  <c r="BZ99" i="9"/>
  <c r="CA99" i="9"/>
  <c r="CB99" i="9"/>
  <c r="CC99" i="9"/>
  <c r="CD99" i="9"/>
  <c r="CE99" i="9"/>
  <c r="CF99" i="9"/>
  <c r="CG99" i="9"/>
  <c r="CH99" i="9"/>
  <c r="CI99" i="9"/>
  <c r="CJ99" i="9"/>
  <c r="CK99" i="9"/>
  <c r="CL99" i="9"/>
  <c r="CM99" i="9"/>
  <c r="CN99" i="9"/>
  <c r="CO99" i="9"/>
  <c r="CP99" i="9"/>
  <c r="CQ99" i="9"/>
  <c r="CR99" i="9"/>
  <c r="CS99" i="9"/>
  <c r="CT99" i="9"/>
  <c r="CU99" i="9"/>
  <c r="CV99" i="9"/>
  <c r="CW99" i="9"/>
  <c r="CX99" i="9"/>
  <c r="CY99" i="9"/>
  <c r="CZ99" i="9"/>
  <c r="DA99" i="9"/>
  <c r="DB99" i="9"/>
  <c r="DC99" i="9"/>
  <c r="B100" i="9"/>
  <c r="C100" i="9"/>
  <c r="D100" i="9"/>
  <c r="E100" i="9"/>
  <c r="F100" i="9"/>
  <c r="G100" i="9"/>
  <c r="H100" i="9"/>
  <c r="I100" i="9"/>
  <c r="J100" i="9"/>
  <c r="K100" i="9"/>
  <c r="L100" i="9"/>
  <c r="M100" i="9"/>
  <c r="N100" i="9"/>
  <c r="O100" i="9"/>
  <c r="P100" i="9"/>
  <c r="Q100" i="9"/>
  <c r="R100" i="9"/>
  <c r="S100" i="9"/>
  <c r="T100" i="9"/>
  <c r="U100" i="9"/>
  <c r="V100" i="9"/>
  <c r="W100" i="9"/>
  <c r="X100" i="9"/>
  <c r="Y100" i="9"/>
  <c r="Z100" i="9"/>
  <c r="AA100" i="9"/>
  <c r="AB100" i="9"/>
  <c r="AC100" i="9"/>
  <c r="AD100" i="9"/>
  <c r="AE100" i="9"/>
  <c r="AF100" i="9"/>
  <c r="AG100" i="9"/>
  <c r="AH100" i="9"/>
  <c r="AI100" i="9"/>
  <c r="AJ100" i="9"/>
  <c r="AK100" i="9"/>
  <c r="AL100" i="9"/>
  <c r="AM100" i="9"/>
  <c r="AN100" i="9"/>
  <c r="AO100" i="9"/>
  <c r="AP100" i="9"/>
  <c r="AQ100" i="9"/>
  <c r="AR100" i="9"/>
  <c r="AS100" i="9"/>
  <c r="AT100" i="9"/>
  <c r="AU100" i="9"/>
  <c r="AV100" i="9"/>
  <c r="AW100" i="9"/>
  <c r="AX100" i="9"/>
  <c r="AY100" i="9"/>
  <c r="AZ100" i="9"/>
  <c r="BA100" i="9"/>
  <c r="BB100" i="9"/>
  <c r="BC100" i="9"/>
  <c r="BD100" i="9"/>
  <c r="BE100" i="9"/>
  <c r="BF100" i="9"/>
  <c r="BG100" i="9"/>
  <c r="BH100" i="9"/>
  <c r="BI100" i="9"/>
  <c r="BJ100" i="9"/>
  <c r="BK100" i="9"/>
  <c r="BL100" i="9"/>
  <c r="BM100" i="9"/>
  <c r="BN100" i="9"/>
  <c r="BO100" i="9"/>
  <c r="BP100" i="9"/>
  <c r="BQ100" i="9"/>
  <c r="BR100" i="9"/>
  <c r="BS100" i="9"/>
  <c r="BT100" i="9"/>
  <c r="BU100" i="9"/>
  <c r="BV100" i="9"/>
  <c r="BW100" i="9"/>
  <c r="BX100" i="9"/>
  <c r="BY100" i="9"/>
  <c r="BZ100" i="9"/>
  <c r="CA100" i="9"/>
  <c r="CB100" i="9"/>
  <c r="CC100" i="9"/>
  <c r="CD100" i="9"/>
  <c r="CE100" i="9"/>
  <c r="CF100" i="9"/>
  <c r="CG100" i="9"/>
  <c r="CH100" i="9"/>
  <c r="CI100" i="9"/>
  <c r="CJ100" i="9"/>
  <c r="CK100" i="9"/>
  <c r="CL100" i="9"/>
  <c r="CM100" i="9"/>
  <c r="CN100" i="9"/>
  <c r="CO100" i="9"/>
  <c r="CP100" i="9"/>
  <c r="CQ100" i="9"/>
  <c r="CR100" i="9"/>
  <c r="CS100" i="9"/>
  <c r="CT100" i="9"/>
  <c r="CU100" i="9"/>
  <c r="CV100" i="9"/>
  <c r="CW100" i="9"/>
  <c r="CX100" i="9"/>
  <c r="CY100" i="9"/>
  <c r="CZ100" i="9"/>
  <c r="DA100" i="9"/>
  <c r="DB100" i="9"/>
  <c r="DC100" i="9"/>
  <c r="B101" i="9"/>
  <c r="C101" i="9"/>
  <c r="D101" i="9"/>
  <c r="E101" i="9"/>
  <c r="F101" i="9"/>
  <c r="G101" i="9"/>
  <c r="H101" i="9"/>
  <c r="I101" i="9"/>
  <c r="J101" i="9"/>
  <c r="K101" i="9"/>
  <c r="L101" i="9"/>
  <c r="M101" i="9"/>
  <c r="N101" i="9"/>
  <c r="O101" i="9"/>
  <c r="P101" i="9"/>
  <c r="Q101" i="9"/>
  <c r="R101" i="9"/>
  <c r="S101" i="9"/>
  <c r="T101" i="9"/>
  <c r="U101" i="9"/>
  <c r="V101" i="9"/>
  <c r="W101" i="9"/>
  <c r="X101" i="9"/>
  <c r="Y101" i="9"/>
  <c r="Z101" i="9"/>
  <c r="AA101" i="9"/>
  <c r="AB101" i="9"/>
  <c r="AC101" i="9"/>
  <c r="AD101" i="9"/>
  <c r="AE101" i="9"/>
  <c r="AF101" i="9"/>
  <c r="AG101" i="9"/>
  <c r="AH101" i="9"/>
  <c r="AI101" i="9"/>
  <c r="AJ101" i="9"/>
  <c r="AK101" i="9"/>
  <c r="AL101" i="9"/>
  <c r="AM101" i="9"/>
  <c r="AN101" i="9"/>
  <c r="AO101" i="9"/>
  <c r="AP101" i="9"/>
  <c r="AQ101" i="9"/>
  <c r="AR101" i="9"/>
  <c r="AS101" i="9"/>
  <c r="AT101" i="9"/>
  <c r="AU101" i="9"/>
  <c r="AV101" i="9"/>
  <c r="AW101" i="9"/>
  <c r="AX101" i="9"/>
  <c r="AY101" i="9"/>
  <c r="AZ101" i="9"/>
  <c r="BA101" i="9"/>
  <c r="BB101" i="9"/>
  <c r="BC101" i="9"/>
  <c r="BD101" i="9"/>
  <c r="BE101" i="9"/>
  <c r="BF101" i="9"/>
  <c r="BG101" i="9"/>
  <c r="BH101" i="9"/>
  <c r="BI101" i="9"/>
  <c r="BJ101" i="9"/>
  <c r="BK101" i="9"/>
  <c r="BL101" i="9"/>
  <c r="BM101" i="9"/>
  <c r="BN101" i="9"/>
  <c r="BO101" i="9"/>
  <c r="BP101" i="9"/>
  <c r="BQ101" i="9"/>
  <c r="BR101" i="9"/>
  <c r="BS101" i="9"/>
  <c r="BT101" i="9"/>
  <c r="BU101" i="9"/>
  <c r="BV101" i="9"/>
  <c r="BW101" i="9"/>
  <c r="BX101" i="9"/>
  <c r="BY101" i="9"/>
  <c r="BZ101" i="9"/>
  <c r="CA101" i="9"/>
  <c r="CB101" i="9"/>
  <c r="CC101" i="9"/>
  <c r="CD101" i="9"/>
  <c r="CE101" i="9"/>
  <c r="CF101" i="9"/>
  <c r="CG101" i="9"/>
  <c r="CH101" i="9"/>
  <c r="CI101" i="9"/>
  <c r="CJ101" i="9"/>
  <c r="CK101" i="9"/>
  <c r="CL101" i="9"/>
  <c r="CM101" i="9"/>
  <c r="CN101" i="9"/>
  <c r="CO101" i="9"/>
  <c r="CP101" i="9"/>
  <c r="CQ101" i="9"/>
  <c r="CR101" i="9"/>
  <c r="CS101" i="9"/>
  <c r="CT101" i="9"/>
  <c r="CU101" i="9"/>
  <c r="CV101" i="9"/>
  <c r="CW101" i="9"/>
  <c r="CX101" i="9"/>
  <c r="CY101" i="9"/>
  <c r="CZ101" i="9"/>
  <c r="DA101" i="9"/>
  <c r="DB101" i="9"/>
  <c r="DC101" i="9"/>
  <c r="B102" i="9"/>
  <c r="C102" i="9"/>
  <c r="D102" i="9"/>
  <c r="E102" i="9"/>
  <c r="F102" i="9"/>
  <c r="G102" i="9"/>
  <c r="H102" i="9"/>
  <c r="I102" i="9"/>
  <c r="J102" i="9"/>
  <c r="K102" i="9"/>
  <c r="L102" i="9"/>
  <c r="M102" i="9"/>
  <c r="N102" i="9"/>
  <c r="O102" i="9"/>
  <c r="P102" i="9"/>
  <c r="Q102" i="9"/>
  <c r="R102" i="9"/>
  <c r="S102" i="9"/>
  <c r="T102" i="9"/>
  <c r="U102" i="9"/>
  <c r="V102" i="9"/>
  <c r="W102" i="9"/>
  <c r="X102" i="9"/>
  <c r="Y102" i="9"/>
  <c r="Z102" i="9"/>
  <c r="AA102" i="9"/>
  <c r="AB102" i="9"/>
  <c r="AC102" i="9"/>
  <c r="AD102" i="9"/>
  <c r="AE102" i="9"/>
  <c r="AF102" i="9"/>
  <c r="AG102" i="9"/>
  <c r="AH102" i="9"/>
  <c r="AI102" i="9"/>
  <c r="AJ102" i="9"/>
  <c r="AK102" i="9"/>
  <c r="AL102" i="9"/>
  <c r="AM102" i="9"/>
  <c r="AN102" i="9"/>
  <c r="AO102" i="9"/>
  <c r="AP102" i="9"/>
  <c r="AQ102" i="9"/>
  <c r="AR102" i="9"/>
  <c r="AS102" i="9"/>
  <c r="AT102" i="9"/>
  <c r="AU102" i="9"/>
  <c r="AV102" i="9"/>
  <c r="AW102" i="9"/>
  <c r="AX102" i="9"/>
  <c r="AY102" i="9"/>
  <c r="AZ102" i="9"/>
  <c r="BA102" i="9"/>
  <c r="BB102" i="9"/>
  <c r="BC102" i="9"/>
  <c r="BD102" i="9"/>
  <c r="BE102" i="9"/>
  <c r="BF102" i="9"/>
  <c r="BG102" i="9"/>
  <c r="BH102" i="9"/>
  <c r="BI102" i="9"/>
  <c r="BJ102" i="9"/>
  <c r="BK102" i="9"/>
  <c r="BL102" i="9"/>
  <c r="BM102" i="9"/>
  <c r="BN102" i="9"/>
  <c r="BO102" i="9"/>
  <c r="BP102" i="9"/>
  <c r="BQ102" i="9"/>
  <c r="BR102" i="9"/>
  <c r="BS102" i="9"/>
  <c r="BT102" i="9"/>
  <c r="BU102" i="9"/>
  <c r="BV102" i="9"/>
  <c r="BW102" i="9"/>
  <c r="BX102" i="9"/>
  <c r="BY102" i="9"/>
  <c r="BZ102" i="9"/>
  <c r="CA102" i="9"/>
  <c r="CB102" i="9"/>
  <c r="CC102" i="9"/>
  <c r="CD102" i="9"/>
  <c r="CE102" i="9"/>
  <c r="CF102" i="9"/>
  <c r="CG102" i="9"/>
  <c r="CH102" i="9"/>
  <c r="CI102" i="9"/>
  <c r="CJ102" i="9"/>
  <c r="CK102" i="9"/>
  <c r="CL102" i="9"/>
  <c r="CM102" i="9"/>
  <c r="CN102" i="9"/>
  <c r="CO102" i="9"/>
  <c r="CP102" i="9"/>
  <c r="CQ102" i="9"/>
  <c r="CR102" i="9"/>
  <c r="CS102" i="9"/>
  <c r="CT102" i="9"/>
  <c r="CU102" i="9"/>
  <c r="CV102" i="9"/>
  <c r="CW102" i="9"/>
  <c r="CX102" i="9"/>
  <c r="CY102" i="9"/>
  <c r="CZ102" i="9"/>
  <c r="DA102" i="9"/>
  <c r="DB102" i="9"/>
  <c r="DC102" i="9"/>
  <c r="B103" i="9"/>
  <c r="C103" i="9"/>
  <c r="D103" i="9"/>
  <c r="E103" i="9"/>
  <c r="F103" i="9"/>
  <c r="G103" i="9"/>
  <c r="H103" i="9"/>
  <c r="I103" i="9"/>
  <c r="J103" i="9"/>
  <c r="K103" i="9"/>
  <c r="L103" i="9"/>
  <c r="M103" i="9"/>
  <c r="N103" i="9"/>
  <c r="O103" i="9"/>
  <c r="P103" i="9"/>
  <c r="Q103" i="9"/>
  <c r="R103" i="9"/>
  <c r="S103" i="9"/>
  <c r="T103" i="9"/>
  <c r="U103" i="9"/>
  <c r="V103" i="9"/>
  <c r="W103" i="9"/>
  <c r="X103" i="9"/>
  <c r="Y103" i="9"/>
  <c r="Z103" i="9"/>
  <c r="AA103" i="9"/>
  <c r="AB103" i="9"/>
  <c r="AC103" i="9"/>
  <c r="AD103" i="9"/>
  <c r="AE103" i="9"/>
  <c r="AF103" i="9"/>
  <c r="AG103" i="9"/>
  <c r="AH103" i="9"/>
  <c r="AI103" i="9"/>
  <c r="AJ103" i="9"/>
  <c r="AK103" i="9"/>
  <c r="AL103" i="9"/>
  <c r="AM103" i="9"/>
  <c r="AN103" i="9"/>
  <c r="AO103" i="9"/>
  <c r="AP103" i="9"/>
  <c r="AQ103" i="9"/>
  <c r="AR103" i="9"/>
  <c r="AS103" i="9"/>
  <c r="AT103" i="9"/>
  <c r="AU103" i="9"/>
  <c r="AV103" i="9"/>
  <c r="AW103" i="9"/>
  <c r="AX103" i="9"/>
  <c r="AY103" i="9"/>
  <c r="AZ103" i="9"/>
  <c r="BA103" i="9"/>
  <c r="BB103" i="9"/>
  <c r="BC103" i="9"/>
  <c r="BD103" i="9"/>
  <c r="BE103" i="9"/>
  <c r="BF103" i="9"/>
  <c r="BG103" i="9"/>
  <c r="BH103" i="9"/>
  <c r="BI103" i="9"/>
  <c r="BJ103" i="9"/>
  <c r="BK103" i="9"/>
  <c r="BL103" i="9"/>
  <c r="BM103" i="9"/>
  <c r="BN103" i="9"/>
  <c r="BO103" i="9"/>
  <c r="BP103" i="9"/>
  <c r="BQ103" i="9"/>
  <c r="BR103" i="9"/>
  <c r="BS103" i="9"/>
  <c r="BT103" i="9"/>
  <c r="BU103" i="9"/>
  <c r="BV103" i="9"/>
  <c r="BW103" i="9"/>
  <c r="BX103" i="9"/>
  <c r="BY103" i="9"/>
  <c r="BZ103" i="9"/>
  <c r="CA103" i="9"/>
  <c r="CB103" i="9"/>
  <c r="CC103" i="9"/>
  <c r="CD103" i="9"/>
  <c r="CE103" i="9"/>
  <c r="CF103" i="9"/>
  <c r="CG103" i="9"/>
  <c r="CH103" i="9"/>
  <c r="CI103" i="9"/>
  <c r="CJ103" i="9"/>
  <c r="CK103" i="9"/>
  <c r="CL103" i="9"/>
  <c r="CM103" i="9"/>
  <c r="CN103" i="9"/>
  <c r="CO103" i="9"/>
  <c r="CP103" i="9"/>
  <c r="CQ103" i="9"/>
  <c r="CR103" i="9"/>
  <c r="CS103" i="9"/>
  <c r="CT103" i="9"/>
  <c r="CU103" i="9"/>
  <c r="CV103" i="9"/>
  <c r="CW103" i="9"/>
  <c r="CX103" i="9"/>
  <c r="CY103" i="9"/>
  <c r="CZ103" i="9"/>
  <c r="DA103" i="9"/>
  <c r="DB103" i="9"/>
  <c r="DC103" i="9"/>
  <c r="B104" i="9"/>
  <c r="C104" i="9"/>
  <c r="D104" i="9"/>
  <c r="E104" i="9"/>
  <c r="F104" i="9"/>
  <c r="G104" i="9"/>
  <c r="H104" i="9"/>
  <c r="I104" i="9"/>
  <c r="J104" i="9"/>
  <c r="K104" i="9"/>
  <c r="L104" i="9"/>
  <c r="M104" i="9"/>
  <c r="N104" i="9"/>
  <c r="O104" i="9"/>
  <c r="P104" i="9"/>
  <c r="Q104" i="9"/>
  <c r="R104" i="9"/>
  <c r="S104" i="9"/>
  <c r="T104" i="9"/>
  <c r="U104" i="9"/>
  <c r="V104" i="9"/>
  <c r="W104" i="9"/>
  <c r="X104" i="9"/>
  <c r="Y104" i="9"/>
  <c r="Z104" i="9"/>
  <c r="AA104" i="9"/>
  <c r="AB104" i="9"/>
  <c r="AC104" i="9"/>
  <c r="AD104" i="9"/>
  <c r="AE104" i="9"/>
  <c r="AF104" i="9"/>
  <c r="AG104" i="9"/>
  <c r="AH104" i="9"/>
  <c r="AI104" i="9"/>
  <c r="AJ104" i="9"/>
  <c r="AK104" i="9"/>
  <c r="AL104" i="9"/>
  <c r="AM104" i="9"/>
  <c r="AN104" i="9"/>
  <c r="AO104" i="9"/>
  <c r="AP104" i="9"/>
  <c r="AQ104" i="9"/>
  <c r="AR104" i="9"/>
  <c r="AS104" i="9"/>
  <c r="AT104" i="9"/>
  <c r="AU104" i="9"/>
  <c r="AV104" i="9"/>
  <c r="AW104" i="9"/>
  <c r="AX104" i="9"/>
  <c r="AY104" i="9"/>
  <c r="AZ104" i="9"/>
  <c r="BA104" i="9"/>
  <c r="BB104" i="9"/>
  <c r="BC104" i="9"/>
  <c r="BD104" i="9"/>
  <c r="BE104" i="9"/>
  <c r="BF104" i="9"/>
  <c r="BG104" i="9"/>
  <c r="BH104" i="9"/>
  <c r="BI104" i="9"/>
  <c r="BJ104" i="9"/>
  <c r="BK104" i="9"/>
  <c r="BL104" i="9"/>
  <c r="BM104" i="9"/>
  <c r="BN104" i="9"/>
  <c r="BO104" i="9"/>
  <c r="BP104" i="9"/>
  <c r="BQ104" i="9"/>
  <c r="BR104" i="9"/>
  <c r="BS104" i="9"/>
  <c r="BT104" i="9"/>
  <c r="BU104" i="9"/>
  <c r="BV104" i="9"/>
  <c r="BW104" i="9"/>
  <c r="BX104" i="9"/>
  <c r="BY104" i="9"/>
  <c r="BZ104" i="9"/>
  <c r="CA104" i="9"/>
  <c r="CB104" i="9"/>
  <c r="CC104" i="9"/>
  <c r="CD104" i="9"/>
  <c r="CE104" i="9"/>
  <c r="CF104" i="9"/>
  <c r="CG104" i="9"/>
  <c r="CH104" i="9"/>
  <c r="CI104" i="9"/>
  <c r="CJ104" i="9"/>
  <c r="CK104" i="9"/>
  <c r="CL104" i="9"/>
  <c r="CM104" i="9"/>
  <c r="CN104" i="9"/>
  <c r="CO104" i="9"/>
  <c r="CP104" i="9"/>
  <c r="CQ104" i="9"/>
  <c r="CR104" i="9"/>
  <c r="CS104" i="9"/>
  <c r="CT104" i="9"/>
  <c r="CU104" i="9"/>
  <c r="CV104" i="9"/>
  <c r="CW104" i="9"/>
  <c r="CX104" i="9"/>
  <c r="CY104" i="9"/>
  <c r="CZ104" i="9"/>
  <c r="DA104" i="9"/>
  <c r="DB104" i="9"/>
  <c r="DC104" i="9"/>
  <c r="B105" i="9"/>
  <c r="C105" i="9"/>
  <c r="D105" i="9"/>
  <c r="E105" i="9"/>
  <c r="F105" i="9"/>
  <c r="G105" i="9"/>
  <c r="H105" i="9"/>
  <c r="I105" i="9"/>
  <c r="J105" i="9"/>
  <c r="K105" i="9"/>
  <c r="L105" i="9"/>
  <c r="M105" i="9"/>
  <c r="N105" i="9"/>
  <c r="O105" i="9"/>
  <c r="P105" i="9"/>
  <c r="Q105" i="9"/>
  <c r="R105" i="9"/>
  <c r="S105" i="9"/>
  <c r="T105" i="9"/>
  <c r="U105" i="9"/>
  <c r="V105" i="9"/>
  <c r="W105" i="9"/>
  <c r="X105" i="9"/>
  <c r="Y105" i="9"/>
  <c r="Z105" i="9"/>
  <c r="AA105" i="9"/>
  <c r="AB105" i="9"/>
  <c r="AC105" i="9"/>
  <c r="AD105" i="9"/>
  <c r="AE105" i="9"/>
  <c r="AF105" i="9"/>
  <c r="AG105" i="9"/>
  <c r="AH105" i="9"/>
  <c r="AI105" i="9"/>
  <c r="AJ105" i="9"/>
  <c r="AK105" i="9"/>
  <c r="AL105" i="9"/>
  <c r="AM105" i="9"/>
  <c r="AN105" i="9"/>
  <c r="AO105" i="9"/>
  <c r="AP105" i="9"/>
  <c r="AQ105" i="9"/>
  <c r="AR105" i="9"/>
  <c r="AS105" i="9"/>
  <c r="AT105" i="9"/>
  <c r="AU105" i="9"/>
  <c r="AV105" i="9"/>
  <c r="AW105" i="9"/>
  <c r="AX105" i="9"/>
  <c r="AY105" i="9"/>
  <c r="AZ105" i="9"/>
  <c r="BA105" i="9"/>
  <c r="BB105" i="9"/>
  <c r="BC105" i="9"/>
  <c r="BD105" i="9"/>
  <c r="BE105" i="9"/>
  <c r="BF105" i="9"/>
  <c r="BG105" i="9"/>
  <c r="BH105" i="9"/>
  <c r="BI105" i="9"/>
  <c r="BJ105" i="9"/>
  <c r="BK105" i="9"/>
  <c r="BL105" i="9"/>
  <c r="BM105" i="9"/>
  <c r="BN105" i="9"/>
  <c r="BO105" i="9"/>
  <c r="BP105" i="9"/>
  <c r="BQ105" i="9"/>
  <c r="BR105" i="9"/>
  <c r="BS105" i="9"/>
  <c r="BT105" i="9"/>
  <c r="BU105" i="9"/>
  <c r="BV105" i="9"/>
  <c r="BW105" i="9"/>
  <c r="BX105" i="9"/>
  <c r="BY105" i="9"/>
  <c r="BZ105" i="9"/>
  <c r="CA105" i="9"/>
  <c r="CB105" i="9"/>
  <c r="CC105" i="9"/>
  <c r="CD105" i="9"/>
  <c r="CE105" i="9"/>
  <c r="CF105" i="9"/>
  <c r="CG105" i="9"/>
  <c r="CH105" i="9"/>
  <c r="CI105" i="9"/>
  <c r="CJ105" i="9"/>
  <c r="CK105" i="9"/>
  <c r="CL105" i="9"/>
  <c r="CM105" i="9"/>
  <c r="CN105" i="9"/>
  <c r="CO105" i="9"/>
  <c r="CP105" i="9"/>
  <c r="CQ105" i="9"/>
  <c r="CR105" i="9"/>
  <c r="CS105" i="9"/>
  <c r="CT105" i="9"/>
  <c r="CU105" i="9"/>
  <c r="CV105" i="9"/>
  <c r="CW105" i="9"/>
  <c r="CX105" i="9"/>
  <c r="CY105" i="9"/>
  <c r="CZ105" i="9"/>
  <c r="DA105" i="9"/>
  <c r="DB105" i="9"/>
  <c r="DC105" i="9"/>
  <c r="B106" i="9"/>
  <c r="C106" i="9"/>
  <c r="D106" i="9"/>
  <c r="E106" i="9"/>
  <c r="F106" i="9"/>
  <c r="G106" i="9"/>
  <c r="H106" i="9"/>
  <c r="I106" i="9"/>
  <c r="J106" i="9"/>
  <c r="K106" i="9"/>
  <c r="L106" i="9"/>
  <c r="M106" i="9"/>
  <c r="N106" i="9"/>
  <c r="O106" i="9"/>
  <c r="P106" i="9"/>
  <c r="Q106" i="9"/>
  <c r="R106" i="9"/>
  <c r="S106" i="9"/>
  <c r="T106" i="9"/>
  <c r="U106" i="9"/>
  <c r="V106" i="9"/>
  <c r="W106" i="9"/>
  <c r="X106" i="9"/>
  <c r="Y106" i="9"/>
  <c r="Z106" i="9"/>
  <c r="AA106" i="9"/>
  <c r="AB106" i="9"/>
  <c r="AC106" i="9"/>
  <c r="AD106" i="9"/>
  <c r="AE106" i="9"/>
  <c r="AF106" i="9"/>
  <c r="AG106" i="9"/>
  <c r="AH106" i="9"/>
  <c r="AI106" i="9"/>
  <c r="AJ106" i="9"/>
  <c r="AK106" i="9"/>
  <c r="AL106" i="9"/>
  <c r="AM106" i="9"/>
  <c r="AN106" i="9"/>
  <c r="AO106" i="9"/>
  <c r="AP106" i="9"/>
  <c r="AQ106" i="9"/>
  <c r="AR106" i="9"/>
  <c r="AS106" i="9"/>
  <c r="AT106" i="9"/>
  <c r="AU106" i="9"/>
  <c r="AV106" i="9"/>
  <c r="AW106" i="9"/>
  <c r="AX106" i="9"/>
  <c r="AY106" i="9"/>
  <c r="AZ106" i="9"/>
  <c r="BA106" i="9"/>
  <c r="BB106" i="9"/>
  <c r="BC106" i="9"/>
  <c r="BD106" i="9"/>
  <c r="BE106" i="9"/>
  <c r="BF106" i="9"/>
  <c r="BG106" i="9"/>
  <c r="BH106" i="9"/>
  <c r="BI106" i="9"/>
  <c r="BJ106" i="9"/>
  <c r="BK106" i="9"/>
  <c r="BL106" i="9"/>
  <c r="BM106" i="9"/>
  <c r="BN106" i="9"/>
  <c r="BO106" i="9"/>
  <c r="BP106" i="9"/>
  <c r="BQ106" i="9"/>
  <c r="BR106" i="9"/>
  <c r="BS106" i="9"/>
  <c r="BT106" i="9"/>
  <c r="BU106" i="9"/>
  <c r="BV106" i="9"/>
  <c r="BW106" i="9"/>
  <c r="BX106" i="9"/>
  <c r="BY106" i="9"/>
  <c r="BZ106" i="9"/>
  <c r="CA106" i="9"/>
  <c r="CB106" i="9"/>
  <c r="CC106" i="9"/>
  <c r="CD106" i="9"/>
  <c r="CE106" i="9"/>
  <c r="CF106" i="9"/>
  <c r="CG106" i="9"/>
  <c r="CH106" i="9"/>
  <c r="CI106" i="9"/>
  <c r="CJ106" i="9"/>
  <c r="CK106" i="9"/>
  <c r="CL106" i="9"/>
  <c r="CM106" i="9"/>
  <c r="CN106" i="9"/>
  <c r="CO106" i="9"/>
  <c r="CP106" i="9"/>
  <c r="CQ106" i="9"/>
  <c r="CR106" i="9"/>
  <c r="CS106" i="9"/>
  <c r="CT106" i="9"/>
  <c r="CU106" i="9"/>
  <c r="CV106" i="9"/>
  <c r="CW106" i="9"/>
  <c r="CX106" i="9"/>
  <c r="CY106" i="9"/>
  <c r="CZ106" i="9"/>
  <c r="DA106" i="9"/>
  <c r="DB106" i="9"/>
  <c r="DC106" i="9"/>
  <c r="B107" i="9"/>
  <c r="C107" i="9"/>
  <c r="D107" i="9"/>
  <c r="E107" i="9"/>
  <c r="F107" i="9"/>
  <c r="G107" i="9"/>
  <c r="H107" i="9"/>
  <c r="I107" i="9"/>
  <c r="J107" i="9"/>
  <c r="K107" i="9"/>
  <c r="L107" i="9"/>
  <c r="M107" i="9"/>
  <c r="N107" i="9"/>
  <c r="O107" i="9"/>
  <c r="P107" i="9"/>
  <c r="Q107" i="9"/>
  <c r="R107" i="9"/>
  <c r="S107" i="9"/>
  <c r="T107" i="9"/>
  <c r="U107" i="9"/>
  <c r="V107" i="9"/>
  <c r="W107" i="9"/>
  <c r="X107" i="9"/>
  <c r="Y107" i="9"/>
  <c r="Z107" i="9"/>
  <c r="AA107" i="9"/>
  <c r="AB107" i="9"/>
  <c r="AC107" i="9"/>
  <c r="AD107" i="9"/>
  <c r="AE107" i="9"/>
  <c r="AF107" i="9"/>
  <c r="AG107" i="9"/>
  <c r="AH107" i="9"/>
  <c r="AI107" i="9"/>
  <c r="AJ107" i="9"/>
  <c r="AK107" i="9"/>
  <c r="AL107" i="9"/>
  <c r="AM107" i="9"/>
  <c r="AN107" i="9"/>
  <c r="AO107" i="9"/>
  <c r="AP107" i="9"/>
  <c r="AQ107" i="9"/>
  <c r="AR107" i="9"/>
  <c r="AS107" i="9"/>
  <c r="AT107" i="9"/>
  <c r="AU107" i="9"/>
  <c r="AV107" i="9"/>
  <c r="AW107" i="9"/>
  <c r="AX107" i="9"/>
  <c r="AY107" i="9"/>
  <c r="AZ107" i="9"/>
  <c r="BA107" i="9"/>
  <c r="BB107" i="9"/>
  <c r="BC107" i="9"/>
  <c r="BD107" i="9"/>
  <c r="BE107" i="9"/>
  <c r="BF107" i="9"/>
  <c r="BG107" i="9"/>
  <c r="BH107" i="9"/>
  <c r="BI107" i="9"/>
  <c r="BJ107" i="9"/>
  <c r="BK107" i="9"/>
  <c r="BL107" i="9"/>
  <c r="BM107" i="9"/>
  <c r="BN107" i="9"/>
  <c r="BO107" i="9"/>
  <c r="BP107" i="9"/>
  <c r="BQ107" i="9"/>
  <c r="BR107" i="9"/>
  <c r="BS107" i="9"/>
  <c r="BT107" i="9"/>
  <c r="BU107" i="9"/>
  <c r="BV107" i="9"/>
  <c r="BW107" i="9"/>
  <c r="BX107" i="9"/>
  <c r="BY107" i="9"/>
  <c r="BZ107" i="9"/>
  <c r="CA107" i="9"/>
  <c r="CB107" i="9"/>
  <c r="CC107" i="9"/>
  <c r="CD107" i="9"/>
  <c r="CE107" i="9"/>
  <c r="CF107" i="9"/>
  <c r="CG107" i="9"/>
  <c r="CH107" i="9"/>
  <c r="CI107" i="9"/>
  <c r="CJ107" i="9"/>
  <c r="CK107" i="9"/>
  <c r="CL107" i="9"/>
  <c r="CM107" i="9"/>
  <c r="CN107" i="9"/>
  <c r="CO107" i="9"/>
  <c r="CP107" i="9"/>
  <c r="CQ107" i="9"/>
  <c r="CR107" i="9"/>
  <c r="CS107" i="9"/>
  <c r="CT107" i="9"/>
  <c r="CU107" i="9"/>
  <c r="CV107" i="9"/>
  <c r="CW107" i="9"/>
  <c r="CX107" i="9"/>
  <c r="CY107" i="9"/>
  <c r="CZ107" i="9"/>
  <c r="DA107" i="9"/>
  <c r="DB107" i="9"/>
  <c r="DC107" i="9"/>
  <c r="B3" i="2"/>
  <c r="B4" i="2"/>
  <c r="B5" i="2"/>
  <c r="B6" i="2"/>
  <c r="B7" i="2"/>
  <c r="DF7" i="2" s="1"/>
  <c r="B8" i="2"/>
  <c r="B9" i="2"/>
  <c r="DF9" i="2" s="1"/>
  <c r="B10" i="2"/>
  <c r="DF10" i="2" s="1"/>
  <c r="B11" i="2"/>
  <c r="DF11" i="2" s="1"/>
  <c r="B12" i="2"/>
  <c r="DF12" i="2" s="1"/>
  <c r="B13" i="2"/>
  <c r="DF13" i="2" s="1"/>
  <c r="B14" i="2"/>
  <c r="DF14" i="2" s="1"/>
  <c r="B15" i="2"/>
  <c r="DF15" i="2" s="1"/>
  <c r="B16" i="2"/>
  <c r="DF16" i="2" s="1"/>
  <c r="B17" i="2"/>
  <c r="DF17" i="2" s="1"/>
  <c r="B18" i="2"/>
  <c r="DF18" i="2" s="1"/>
  <c r="B19" i="2"/>
  <c r="DF19" i="2" s="1"/>
  <c r="B20" i="2"/>
  <c r="DF20" i="2" s="1"/>
  <c r="B21" i="2"/>
  <c r="DF21" i="2" s="1"/>
  <c r="B22" i="2"/>
  <c r="DF22" i="2" s="1"/>
  <c r="B23" i="2"/>
  <c r="DF23" i="2" s="1"/>
  <c r="B24" i="2"/>
  <c r="DF24" i="2" s="1"/>
  <c r="B25" i="2"/>
  <c r="DF25" i="2" s="1"/>
  <c r="B26" i="2"/>
  <c r="DF26" i="2" s="1"/>
  <c r="B27" i="2"/>
  <c r="DF27" i="2" s="1"/>
  <c r="B28" i="2"/>
  <c r="DF28" i="2" s="1"/>
  <c r="B29" i="2"/>
  <c r="DF29" i="2" s="1"/>
  <c r="B30" i="2"/>
  <c r="DF30" i="2" s="1"/>
  <c r="B31" i="2"/>
  <c r="DF31" i="2" s="1"/>
  <c r="B32" i="2"/>
  <c r="DF32" i="2" s="1"/>
  <c r="B33" i="2"/>
  <c r="DF33" i="2" s="1"/>
  <c r="B34" i="2"/>
  <c r="DF34" i="2" s="1"/>
  <c r="B35" i="2"/>
  <c r="DF35" i="2" s="1"/>
  <c r="B36" i="2"/>
  <c r="DF36" i="2" s="1"/>
  <c r="B37" i="2"/>
  <c r="DF37" i="2" s="1"/>
  <c r="B38" i="2"/>
  <c r="DF38" i="2" s="1"/>
  <c r="B39" i="2"/>
  <c r="DF39" i="2" s="1"/>
  <c r="B40" i="2"/>
  <c r="DF40" i="2" s="1"/>
  <c r="B41" i="2"/>
  <c r="DF41" i="2" s="1"/>
  <c r="B42" i="2"/>
  <c r="DF42" i="2" s="1"/>
  <c r="B43" i="2"/>
  <c r="DF43" i="2" s="1"/>
  <c r="B44" i="2"/>
  <c r="DF44" i="2" s="1"/>
  <c r="B45" i="2"/>
  <c r="DF45" i="2" s="1"/>
  <c r="B46" i="2"/>
  <c r="DF46" i="2" s="1"/>
  <c r="B47" i="2"/>
  <c r="DF47" i="2" s="1"/>
  <c r="B48" i="2"/>
  <c r="DF48" i="2" s="1"/>
  <c r="B49" i="2"/>
  <c r="DF49" i="2" s="1"/>
  <c r="B50" i="2"/>
  <c r="DF50" i="2" s="1"/>
  <c r="B51" i="2"/>
  <c r="DF51" i="2" s="1"/>
  <c r="B52" i="2"/>
  <c r="DF52" i="2" s="1"/>
  <c r="B53" i="2"/>
  <c r="DF53" i="2" s="1"/>
  <c r="B54" i="2"/>
  <c r="DF54" i="2" s="1"/>
  <c r="B55" i="2"/>
  <c r="DF55" i="2" s="1"/>
  <c r="B56" i="2"/>
  <c r="DF56" i="2" s="1"/>
  <c r="B57" i="2"/>
  <c r="DF57" i="2" s="1"/>
  <c r="B58" i="2"/>
  <c r="DF58" i="2" s="1"/>
  <c r="B59" i="2"/>
  <c r="DF59" i="2" s="1"/>
  <c r="B60" i="2"/>
  <c r="DF60" i="2" s="1"/>
  <c r="B61" i="2"/>
  <c r="DF61" i="2" s="1"/>
  <c r="B62" i="2"/>
  <c r="DF62" i="2" s="1"/>
  <c r="B63" i="2"/>
  <c r="DF63" i="2" s="1"/>
  <c r="B64" i="2"/>
  <c r="DF64" i="2" s="1"/>
  <c r="B65" i="2"/>
  <c r="DF65" i="2" s="1"/>
  <c r="B66" i="2"/>
  <c r="DF66" i="2" s="1"/>
  <c r="B67" i="2"/>
  <c r="DF67" i="2" s="1"/>
  <c r="B68" i="2"/>
  <c r="DF68" i="2" s="1"/>
  <c r="B69" i="2"/>
  <c r="DF69" i="2" s="1"/>
  <c r="B70" i="2"/>
  <c r="DF70" i="2" s="1"/>
  <c r="B71" i="2"/>
  <c r="DF71" i="2" s="1"/>
  <c r="B72" i="2"/>
  <c r="DF72" i="2" s="1"/>
  <c r="B73" i="2"/>
  <c r="DF73" i="2" s="1"/>
  <c r="B74" i="2"/>
  <c r="DF74" i="2" s="1"/>
  <c r="B75" i="2"/>
  <c r="DF75" i="2" s="1"/>
  <c r="B76" i="2"/>
  <c r="DF76" i="2" s="1"/>
  <c r="B77" i="2"/>
  <c r="DF77" i="2" s="1"/>
  <c r="B78" i="2"/>
  <c r="DF78" i="2" s="1"/>
  <c r="B79" i="2"/>
  <c r="DF79" i="2" s="1"/>
  <c r="B80" i="2"/>
  <c r="DF80" i="2" s="1"/>
  <c r="B81" i="2"/>
  <c r="DF81" i="2" s="1"/>
  <c r="B82" i="2"/>
  <c r="DF82" i="2" s="1"/>
  <c r="B83" i="2"/>
  <c r="DF83" i="2" s="1"/>
  <c r="B84" i="2"/>
  <c r="DF84" i="2" s="1"/>
  <c r="B85" i="2"/>
  <c r="DF85" i="2" s="1"/>
  <c r="B86" i="2"/>
  <c r="DF86" i="2" s="1"/>
  <c r="B87" i="2"/>
  <c r="DF87" i="2" s="1"/>
  <c r="B88" i="2"/>
  <c r="DF88" i="2" s="1"/>
  <c r="B89" i="2"/>
  <c r="DF89" i="2" s="1"/>
  <c r="B90" i="2"/>
  <c r="DF90" i="2" s="1"/>
  <c r="B91" i="2"/>
  <c r="DF91" i="2" s="1"/>
  <c r="B92" i="2"/>
  <c r="DF92" i="2" s="1"/>
  <c r="B93" i="2"/>
  <c r="DF93" i="2" s="1"/>
  <c r="B94" i="2"/>
  <c r="DF94" i="2" s="1"/>
  <c r="B95" i="2"/>
  <c r="DF95" i="2" s="1"/>
  <c r="B96" i="2"/>
  <c r="DF96" i="2" s="1"/>
  <c r="B97" i="2"/>
  <c r="DF97" i="2" s="1"/>
  <c r="B98" i="2"/>
  <c r="DF98" i="2" s="1"/>
  <c r="B99" i="2"/>
  <c r="DF99" i="2" s="1"/>
  <c r="B100" i="2"/>
  <c r="DF100" i="2" s="1"/>
  <c r="B101" i="2"/>
  <c r="DF101" i="2" s="1"/>
  <c r="B102" i="2"/>
  <c r="DF102" i="2" s="1"/>
  <c r="B103" i="2"/>
  <c r="DF103" i="2" s="1"/>
  <c r="B104" i="2"/>
  <c r="DF104" i="2" s="1"/>
  <c r="B105" i="2"/>
  <c r="DF105" i="2" s="1"/>
  <c r="B106" i="2"/>
  <c r="DF106" i="2" s="1"/>
  <c r="B107" i="2"/>
  <c r="DF107" i="2" s="1"/>
  <c r="C3" i="2"/>
  <c r="D3" i="2"/>
  <c r="E3" i="2"/>
  <c r="F3" i="2"/>
  <c r="G3" i="2"/>
  <c r="DK3" i="2" s="1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EA3" i="2" s="1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K3" i="2"/>
  <c r="AL3" i="2"/>
  <c r="AM3" i="2"/>
  <c r="EQ3" i="2" s="1"/>
  <c r="AN3" i="2"/>
  <c r="AO3" i="2"/>
  <c r="AP3" i="2"/>
  <c r="AQ3" i="2"/>
  <c r="AR3" i="2"/>
  <c r="AS3" i="2"/>
  <c r="AT3" i="2"/>
  <c r="AU3" i="2"/>
  <c r="AV3" i="2"/>
  <c r="AW3" i="2"/>
  <c r="AX3" i="2"/>
  <c r="AY3" i="2"/>
  <c r="AZ3" i="2"/>
  <c r="BA3" i="2"/>
  <c r="BB3" i="2"/>
  <c r="BC3" i="2"/>
  <c r="FG3" i="2" s="1"/>
  <c r="BD3" i="2"/>
  <c r="BE3" i="2"/>
  <c r="BF3" i="2"/>
  <c r="BG3" i="2"/>
  <c r="BH3" i="2"/>
  <c r="BI3" i="2"/>
  <c r="BJ3" i="2"/>
  <c r="BK3" i="2"/>
  <c r="BL3" i="2"/>
  <c r="BM3" i="2"/>
  <c r="BN3" i="2"/>
  <c r="BO3" i="2"/>
  <c r="BP3" i="2"/>
  <c r="BQ3" i="2"/>
  <c r="BR3" i="2"/>
  <c r="BS3" i="2"/>
  <c r="FW3" i="2" s="1"/>
  <c r="BT3" i="2"/>
  <c r="BU3" i="2"/>
  <c r="BV3" i="2"/>
  <c r="BW3" i="2"/>
  <c r="BX3" i="2"/>
  <c r="BY3" i="2"/>
  <c r="BZ3" i="2"/>
  <c r="CA3" i="2"/>
  <c r="CB3" i="2"/>
  <c r="CC3" i="2"/>
  <c r="CD3" i="2"/>
  <c r="CE3" i="2"/>
  <c r="CF3" i="2"/>
  <c r="CG3" i="2"/>
  <c r="CH3" i="2"/>
  <c r="CI3" i="2"/>
  <c r="GM3" i="2" s="1"/>
  <c r="CJ3" i="2"/>
  <c r="CK3" i="2"/>
  <c r="CL3" i="2"/>
  <c r="CM3" i="2"/>
  <c r="CN3" i="2"/>
  <c r="CO3" i="2"/>
  <c r="CP3" i="2"/>
  <c r="CQ3" i="2"/>
  <c r="CR3" i="2"/>
  <c r="CS3" i="2"/>
  <c r="CT3" i="2"/>
  <c r="CU3" i="2"/>
  <c r="CV3" i="2"/>
  <c r="CW3" i="2"/>
  <c r="CX3" i="2"/>
  <c r="CY3" i="2"/>
  <c r="HC3" i="2" s="1"/>
  <c r="CZ3" i="2"/>
  <c r="DA3" i="2"/>
  <c r="DB3" i="2"/>
  <c r="DC3" i="2"/>
  <c r="C4" i="2"/>
  <c r="D4" i="2"/>
  <c r="E4" i="2"/>
  <c r="F4" i="2"/>
  <c r="G4" i="2"/>
  <c r="H4" i="2"/>
  <c r="I4" i="2"/>
  <c r="J4" i="2"/>
  <c r="K4" i="2"/>
  <c r="L4" i="2"/>
  <c r="M4" i="2"/>
  <c r="DQ4" i="2" s="1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EG4" i="2" s="1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EW4" i="2" s="1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FM4" i="2" s="1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GC4" i="2" s="1"/>
  <c r="BZ4" i="2"/>
  <c r="CA4" i="2"/>
  <c r="CB4" i="2"/>
  <c r="CC4" i="2"/>
  <c r="CD4" i="2"/>
  <c r="CE4" i="2"/>
  <c r="CF4" i="2"/>
  <c r="CG4" i="2"/>
  <c r="CH4" i="2"/>
  <c r="CI4" i="2"/>
  <c r="CJ4" i="2"/>
  <c r="CK4" i="2"/>
  <c r="CL4" i="2"/>
  <c r="CM4" i="2"/>
  <c r="CN4" i="2"/>
  <c r="CO4" i="2"/>
  <c r="GS4" i="2" s="1"/>
  <c r="CP4" i="2"/>
  <c r="CQ4" i="2"/>
  <c r="CR4" i="2"/>
  <c r="CS4" i="2"/>
  <c r="CT4" i="2"/>
  <c r="CU4" i="2"/>
  <c r="CV4" i="2"/>
  <c r="CW4" i="2"/>
  <c r="CX4" i="2"/>
  <c r="CY4" i="2"/>
  <c r="CZ4" i="2"/>
  <c r="DA4" i="2"/>
  <c r="DB4" i="2"/>
  <c r="HF4" i="2" s="1"/>
  <c r="DC4" i="2"/>
  <c r="C5" i="2"/>
  <c r="D5" i="2"/>
  <c r="E5" i="2"/>
  <c r="F5" i="2"/>
  <c r="G5" i="2"/>
  <c r="H5" i="2"/>
  <c r="I5" i="2"/>
  <c r="J5" i="2"/>
  <c r="K5" i="2"/>
  <c r="DO5" i="2" s="1"/>
  <c r="L5" i="2"/>
  <c r="M5" i="2"/>
  <c r="N5" i="2"/>
  <c r="O5" i="2"/>
  <c r="P5" i="2"/>
  <c r="Q5" i="2"/>
  <c r="R5" i="2"/>
  <c r="S5" i="2"/>
  <c r="T5" i="2"/>
  <c r="U5" i="2"/>
  <c r="V5" i="2"/>
  <c r="DZ5" i="2" s="1"/>
  <c r="W5" i="2"/>
  <c r="X5" i="2"/>
  <c r="Y5" i="2"/>
  <c r="Z5" i="2"/>
  <c r="AA5" i="2"/>
  <c r="AB5" i="2"/>
  <c r="AC5" i="2"/>
  <c r="AD5" i="2"/>
  <c r="EH5" i="2" s="1"/>
  <c r="AE5" i="2"/>
  <c r="AF5" i="2"/>
  <c r="AG5" i="2"/>
  <c r="AH5" i="2"/>
  <c r="AI5" i="2"/>
  <c r="AJ5" i="2"/>
  <c r="AK5" i="2"/>
  <c r="AL5" i="2"/>
  <c r="EP5" i="2" s="1"/>
  <c r="AM5" i="2"/>
  <c r="AN5" i="2"/>
  <c r="AO5" i="2"/>
  <c r="AP5" i="2"/>
  <c r="AQ5" i="2"/>
  <c r="AR5" i="2"/>
  <c r="AS5" i="2"/>
  <c r="AT5" i="2"/>
  <c r="EX5" i="2" s="1"/>
  <c r="AU5" i="2"/>
  <c r="AV5" i="2"/>
  <c r="AW5" i="2"/>
  <c r="AX5" i="2"/>
  <c r="AY5" i="2"/>
  <c r="AZ5" i="2"/>
  <c r="BA5" i="2"/>
  <c r="BB5" i="2"/>
  <c r="FF5" i="2" s="1"/>
  <c r="BC5" i="2"/>
  <c r="BD5" i="2"/>
  <c r="BE5" i="2"/>
  <c r="BF5" i="2"/>
  <c r="BG5" i="2"/>
  <c r="BH5" i="2"/>
  <c r="BI5" i="2"/>
  <c r="BJ5" i="2"/>
  <c r="FN5" i="2" s="1"/>
  <c r="BK5" i="2"/>
  <c r="BL5" i="2"/>
  <c r="BM5" i="2"/>
  <c r="BN5" i="2"/>
  <c r="BO5" i="2"/>
  <c r="BP5" i="2"/>
  <c r="BQ5" i="2"/>
  <c r="FU5" i="2" s="1"/>
  <c r="BR5" i="2"/>
  <c r="FV5" i="2" s="1"/>
  <c r="BS5" i="2"/>
  <c r="BT5" i="2"/>
  <c r="BU5" i="2"/>
  <c r="BV5" i="2"/>
  <c r="FZ5" i="2" s="1"/>
  <c r="BW5" i="2"/>
  <c r="BX5" i="2"/>
  <c r="BY5" i="2"/>
  <c r="GC5" i="2" s="1"/>
  <c r="BZ5" i="2"/>
  <c r="GD5" i="2" s="1"/>
  <c r="CA5" i="2"/>
  <c r="CB5" i="2"/>
  <c r="CC5" i="2"/>
  <c r="CD5" i="2"/>
  <c r="GH5" i="2" s="1"/>
  <c r="CE5" i="2"/>
  <c r="CF5" i="2"/>
  <c r="CG5" i="2"/>
  <c r="GK5" i="2" s="1"/>
  <c r="CH5" i="2"/>
  <c r="GL5" i="2" s="1"/>
  <c r="CI5" i="2"/>
  <c r="CJ5" i="2"/>
  <c r="CK5" i="2"/>
  <c r="CL5" i="2"/>
  <c r="GP5" i="2" s="1"/>
  <c r="CM5" i="2"/>
  <c r="CN5" i="2"/>
  <c r="CO5" i="2"/>
  <c r="GS5" i="2" s="1"/>
  <c r="CP5" i="2"/>
  <c r="GT5" i="2" s="1"/>
  <c r="CQ5" i="2"/>
  <c r="CR5" i="2"/>
  <c r="CS5" i="2"/>
  <c r="CT5" i="2"/>
  <c r="GX5" i="2" s="1"/>
  <c r="CU5" i="2"/>
  <c r="CV5" i="2"/>
  <c r="CW5" i="2"/>
  <c r="HA5" i="2" s="1"/>
  <c r="CX5" i="2"/>
  <c r="HB5" i="2" s="1"/>
  <c r="CY5" i="2"/>
  <c r="CZ5" i="2"/>
  <c r="DA5" i="2"/>
  <c r="DB5" i="2"/>
  <c r="HF5" i="2" s="1"/>
  <c r="DC5" i="2"/>
  <c r="C6" i="2"/>
  <c r="DG6" i="2" s="1"/>
  <c r="D6" i="2"/>
  <c r="DH6" i="2" s="1"/>
  <c r="E6" i="2"/>
  <c r="F6" i="2"/>
  <c r="G6" i="2"/>
  <c r="H6" i="2"/>
  <c r="DL6" i="2" s="1"/>
  <c r="I6" i="2"/>
  <c r="J6" i="2"/>
  <c r="K6" i="2"/>
  <c r="DO6" i="2" s="1"/>
  <c r="L6" i="2"/>
  <c r="DP6" i="2" s="1"/>
  <c r="M6" i="2"/>
  <c r="N6" i="2"/>
  <c r="O6" i="2"/>
  <c r="P6" i="2"/>
  <c r="DT6" i="2" s="1"/>
  <c r="Q6" i="2"/>
  <c r="R6" i="2"/>
  <c r="S6" i="2"/>
  <c r="DW6" i="2" s="1"/>
  <c r="T6" i="2"/>
  <c r="DX6" i="2" s="1"/>
  <c r="U6" i="2"/>
  <c r="V6" i="2"/>
  <c r="W6" i="2"/>
  <c r="X6" i="2"/>
  <c r="EB6" i="2" s="1"/>
  <c r="Y6" i="2"/>
  <c r="Z6" i="2"/>
  <c r="AA6" i="2"/>
  <c r="EE6" i="2" s="1"/>
  <c r="AB6" i="2"/>
  <c r="EF6" i="2" s="1"/>
  <c r="AC6" i="2"/>
  <c r="AD6" i="2"/>
  <c r="AE6" i="2"/>
  <c r="EI6" i="2" s="1"/>
  <c r="AF6" i="2"/>
  <c r="EJ6" i="2" s="1"/>
  <c r="AG6" i="2"/>
  <c r="AH6" i="2"/>
  <c r="EL6" i="2" s="1"/>
  <c r="AI6" i="2"/>
  <c r="AJ6" i="2"/>
  <c r="EN6" i="2" s="1"/>
  <c r="AK6" i="2"/>
  <c r="AL6" i="2"/>
  <c r="EP6" i="2" s="1"/>
  <c r="AM6" i="2"/>
  <c r="EQ6" i="2" s="1"/>
  <c r="AN6" i="2"/>
  <c r="AO6" i="2"/>
  <c r="AP6" i="2"/>
  <c r="ET6" i="2" s="1"/>
  <c r="AQ6" i="2"/>
  <c r="EU6" i="2" s="1"/>
  <c r="AR6" i="2"/>
  <c r="EV6" i="2" s="1"/>
  <c r="AS6" i="2"/>
  <c r="AT6" i="2"/>
  <c r="AU6" i="2"/>
  <c r="EY6" i="2" s="1"/>
  <c r="AV6" i="2"/>
  <c r="EZ6" i="2" s="1"/>
  <c r="AW6" i="2"/>
  <c r="AX6" i="2"/>
  <c r="FB6" i="2" s="1"/>
  <c r="AY6" i="2"/>
  <c r="AZ6" i="2"/>
  <c r="FD6" i="2" s="1"/>
  <c r="BA6" i="2"/>
  <c r="BB6" i="2"/>
  <c r="FF6" i="2" s="1"/>
  <c r="BC6" i="2"/>
  <c r="FG6" i="2" s="1"/>
  <c r="BD6" i="2"/>
  <c r="BE6" i="2"/>
  <c r="BF6" i="2"/>
  <c r="FJ6" i="2" s="1"/>
  <c r="BG6" i="2"/>
  <c r="FK6" i="2" s="1"/>
  <c r="BH6" i="2"/>
  <c r="FL6" i="2" s="1"/>
  <c r="BI6" i="2"/>
  <c r="BJ6" i="2"/>
  <c r="BK6" i="2"/>
  <c r="FO6" i="2" s="1"/>
  <c r="BL6" i="2"/>
  <c r="FP6" i="2" s="1"/>
  <c r="BM6" i="2"/>
  <c r="BN6" i="2"/>
  <c r="FR6" i="2" s="1"/>
  <c r="BO6" i="2"/>
  <c r="BP6" i="2"/>
  <c r="FT6" i="2" s="1"/>
  <c r="BQ6" i="2"/>
  <c r="BR6" i="2"/>
  <c r="FV6" i="2" s="1"/>
  <c r="BS6" i="2"/>
  <c r="FW6" i="2" s="1"/>
  <c r="BT6" i="2"/>
  <c r="BU6" i="2"/>
  <c r="BV6" i="2"/>
  <c r="FZ6" i="2" s="1"/>
  <c r="BW6" i="2"/>
  <c r="GA6" i="2" s="1"/>
  <c r="BX6" i="2"/>
  <c r="GB6" i="2" s="1"/>
  <c r="BY6" i="2"/>
  <c r="BZ6" i="2"/>
  <c r="CA6" i="2"/>
  <c r="GE6" i="2" s="1"/>
  <c r="CB6" i="2"/>
  <c r="GF6" i="2" s="1"/>
  <c r="CC6" i="2"/>
  <c r="GG6" i="2" s="1"/>
  <c r="CD6" i="2"/>
  <c r="CE6" i="2"/>
  <c r="GI6" i="2" s="1"/>
  <c r="CF6" i="2"/>
  <c r="GJ6" i="2" s="1"/>
  <c r="CG6" i="2"/>
  <c r="GK6" i="2" s="1"/>
  <c r="CH6" i="2"/>
  <c r="CI6" i="2"/>
  <c r="GM6" i="2" s="1"/>
  <c r="CJ6" i="2"/>
  <c r="GN6" i="2" s="1"/>
  <c r="CK6" i="2"/>
  <c r="GO6" i="2" s="1"/>
  <c r="CL6" i="2"/>
  <c r="CM6" i="2"/>
  <c r="GQ6" i="2" s="1"/>
  <c r="CN6" i="2"/>
  <c r="GR6" i="2" s="1"/>
  <c r="CO6" i="2"/>
  <c r="GS6" i="2" s="1"/>
  <c r="CP6" i="2"/>
  <c r="CQ6" i="2"/>
  <c r="GU6" i="2" s="1"/>
  <c r="CR6" i="2"/>
  <c r="GV6" i="2" s="1"/>
  <c r="CS6" i="2"/>
  <c r="GW6" i="2" s="1"/>
  <c r="CT6" i="2"/>
  <c r="CU6" i="2"/>
  <c r="GY6" i="2" s="1"/>
  <c r="CV6" i="2"/>
  <c r="GZ6" i="2" s="1"/>
  <c r="CW6" i="2"/>
  <c r="HA6" i="2" s="1"/>
  <c r="CX6" i="2"/>
  <c r="CY6" i="2"/>
  <c r="HC6" i="2" s="1"/>
  <c r="CZ6" i="2"/>
  <c r="HD6" i="2" s="1"/>
  <c r="DA6" i="2"/>
  <c r="HE6" i="2" s="1"/>
  <c r="DB6" i="2"/>
  <c r="DC6" i="2"/>
  <c r="HG6" i="2" s="1"/>
  <c r="C7" i="2"/>
  <c r="DG7" i="2" s="1"/>
  <c r="D7" i="2"/>
  <c r="E7" i="2"/>
  <c r="DI7" i="2" s="1"/>
  <c r="F7" i="2"/>
  <c r="DJ7" i="2" s="1"/>
  <c r="G7" i="2"/>
  <c r="DK7" i="2" s="1"/>
  <c r="H7" i="2"/>
  <c r="I7" i="2"/>
  <c r="DM7" i="2" s="1"/>
  <c r="J7" i="2"/>
  <c r="DN7" i="2" s="1"/>
  <c r="K7" i="2"/>
  <c r="DO7" i="2" s="1"/>
  <c r="L7" i="2"/>
  <c r="M7" i="2"/>
  <c r="DQ7" i="2" s="1"/>
  <c r="N7" i="2"/>
  <c r="DR7" i="2" s="1"/>
  <c r="O7" i="2"/>
  <c r="DS7" i="2" s="1"/>
  <c r="P7" i="2"/>
  <c r="Q7" i="2"/>
  <c r="DU7" i="2" s="1"/>
  <c r="R7" i="2"/>
  <c r="DV7" i="2" s="1"/>
  <c r="S7" i="2"/>
  <c r="DW7" i="2" s="1"/>
  <c r="T7" i="2"/>
  <c r="U7" i="2"/>
  <c r="DY7" i="2" s="1"/>
  <c r="V7" i="2"/>
  <c r="DZ7" i="2" s="1"/>
  <c r="W7" i="2"/>
  <c r="EA7" i="2" s="1"/>
  <c r="X7" i="2"/>
  <c r="Y7" i="2"/>
  <c r="EC7" i="2" s="1"/>
  <c r="Z7" i="2"/>
  <c r="ED7" i="2" s="1"/>
  <c r="AA7" i="2"/>
  <c r="EE7" i="2" s="1"/>
  <c r="AB7" i="2"/>
  <c r="AC7" i="2"/>
  <c r="EG7" i="2" s="1"/>
  <c r="AD7" i="2"/>
  <c r="EH7" i="2" s="1"/>
  <c r="AE7" i="2"/>
  <c r="EI7" i="2" s="1"/>
  <c r="AF7" i="2"/>
  <c r="AG7" i="2"/>
  <c r="EK7" i="2" s="1"/>
  <c r="AH7" i="2"/>
  <c r="EL7" i="2" s="1"/>
  <c r="AI7" i="2"/>
  <c r="EM7" i="2" s="1"/>
  <c r="AJ7" i="2"/>
  <c r="AK7" i="2"/>
  <c r="EO7" i="2" s="1"/>
  <c r="AL7" i="2"/>
  <c r="EP7" i="2" s="1"/>
  <c r="AM7" i="2"/>
  <c r="EQ7" i="2" s="1"/>
  <c r="AN7" i="2"/>
  <c r="AO7" i="2"/>
  <c r="ES7" i="2" s="1"/>
  <c r="AP7" i="2"/>
  <c r="ET7" i="2" s="1"/>
  <c r="AQ7" i="2"/>
  <c r="EU7" i="2" s="1"/>
  <c r="AR7" i="2"/>
  <c r="AS7" i="2"/>
  <c r="EW7" i="2" s="1"/>
  <c r="AT7" i="2"/>
  <c r="EX7" i="2" s="1"/>
  <c r="AU7" i="2"/>
  <c r="EY7" i="2" s="1"/>
  <c r="AV7" i="2"/>
  <c r="AW7" i="2"/>
  <c r="FA7" i="2" s="1"/>
  <c r="AX7" i="2"/>
  <c r="FB7" i="2" s="1"/>
  <c r="AY7" i="2"/>
  <c r="FC7" i="2" s="1"/>
  <c r="AZ7" i="2"/>
  <c r="BA7" i="2"/>
  <c r="FE7" i="2" s="1"/>
  <c r="BB7" i="2"/>
  <c r="FF7" i="2" s="1"/>
  <c r="BC7" i="2"/>
  <c r="FG7" i="2" s="1"/>
  <c r="BD7" i="2"/>
  <c r="BE7" i="2"/>
  <c r="FI7" i="2" s="1"/>
  <c r="BF7" i="2"/>
  <c r="FJ7" i="2" s="1"/>
  <c r="BG7" i="2"/>
  <c r="FK7" i="2" s="1"/>
  <c r="BH7" i="2"/>
  <c r="BI7" i="2"/>
  <c r="FM7" i="2" s="1"/>
  <c r="BJ7" i="2"/>
  <c r="FN7" i="2" s="1"/>
  <c r="BK7" i="2"/>
  <c r="FO7" i="2" s="1"/>
  <c r="BL7" i="2"/>
  <c r="BM7" i="2"/>
  <c r="FQ7" i="2" s="1"/>
  <c r="BN7" i="2"/>
  <c r="FR7" i="2" s="1"/>
  <c r="BO7" i="2"/>
  <c r="FS7" i="2" s="1"/>
  <c r="BP7" i="2"/>
  <c r="BQ7" i="2"/>
  <c r="FU7" i="2" s="1"/>
  <c r="BR7" i="2"/>
  <c r="FV7" i="2" s="1"/>
  <c r="BS7" i="2"/>
  <c r="FW7" i="2" s="1"/>
  <c r="BT7" i="2"/>
  <c r="BU7" i="2"/>
  <c r="FY7" i="2" s="1"/>
  <c r="BV7" i="2"/>
  <c r="FZ7" i="2" s="1"/>
  <c r="BW7" i="2"/>
  <c r="GA7" i="2" s="1"/>
  <c r="BX7" i="2"/>
  <c r="BY7" i="2"/>
  <c r="GC7" i="2" s="1"/>
  <c r="BZ7" i="2"/>
  <c r="GD7" i="2" s="1"/>
  <c r="CA7" i="2"/>
  <c r="GE7" i="2" s="1"/>
  <c r="CB7" i="2"/>
  <c r="CC7" i="2"/>
  <c r="GG7" i="2" s="1"/>
  <c r="CD7" i="2"/>
  <c r="GH7" i="2" s="1"/>
  <c r="CE7" i="2"/>
  <c r="GI7" i="2" s="1"/>
  <c r="CF7" i="2"/>
  <c r="CG7" i="2"/>
  <c r="GK7" i="2" s="1"/>
  <c r="CH7" i="2"/>
  <c r="GL7" i="2" s="1"/>
  <c r="CI7" i="2"/>
  <c r="GM7" i="2" s="1"/>
  <c r="CJ7" i="2"/>
  <c r="CK7" i="2"/>
  <c r="GO7" i="2" s="1"/>
  <c r="CL7" i="2"/>
  <c r="GP7" i="2" s="1"/>
  <c r="CM7" i="2"/>
  <c r="GQ7" i="2" s="1"/>
  <c r="CN7" i="2"/>
  <c r="CO7" i="2"/>
  <c r="GS7" i="2" s="1"/>
  <c r="CP7" i="2"/>
  <c r="GT7" i="2" s="1"/>
  <c r="CQ7" i="2"/>
  <c r="GU7" i="2" s="1"/>
  <c r="CR7" i="2"/>
  <c r="CS7" i="2"/>
  <c r="GW7" i="2" s="1"/>
  <c r="CT7" i="2"/>
  <c r="GX7" i="2" s="1"/>
  <c r="CU7" i="2"/>
  <c r="GY7" i="2" s="1"/>
  <c r="CV7" i="2"/>
  <c r="CW7" i="2"/>
  <c r="HA7" i="2" s="1"/>
  <c r="CX7" i="2"/>
  <c r="HB7" i="2" s="1"/>
  <c r="CY7" i="2"/>
  <c r="HC7" i="2" s="1"/>
  <c r="CZ7" i="2"/>
  <c r="DA7" i="2"/>
  <c r="HE7" i="2" s="1"/>
  <c r="DB7" i="2"/>
  <c r="HF7" i="2" s="1"/>
  <c r="DC7" i="2"/>
  <c r="HG7" i="2" s="1"/>
  <c r="C8" i="2"/>
  <c r="DG8" i="2" s="1"/>
  <c r="D8" i="2"/>
  <c r="DH8" i="2" s="1"/>
  <c r="E8" i="2"/>
  <c r="DI8" i="2" s="1"/>
  <c r="F8" i="2"/>
  <c r="G8" i="2"/>
  <c r="DK8" i="2" s="1"/>
  <c r="H8" i="2"/>
  <c r="DL8" i="2" s="1"/>
  <c r="I8" i="2"/>
  <c r="DM8" i="2" s="1"/>
  <c r="J8" i="2"/>
  <c r="K8" i="2"/>
  <c r="DO8" i="2" s="1"/>
  <c r="L8" i="2"/>
  <c r="DP8" i="2" s="1"/>
  <c r="M8" i="2"/>
  <c r="DQ8" i="2" s="1"/>
  <c r="N8" i="2"/>
  <c r="O8" i="2"/>
  <c r="DS8" i="2" s="1"/>
  <c r="P8" i="2"/>
  <c r="DT8" i="2" s="1"/>
  <c r="Q8" i="2"/>
  <c r="DU8" i="2" s="1"/>
  <c r="R8" i="2"/>
  <c r="DV8" i="2" s="1"/>
  <c r="S8" i="2"/>
  <c r="DW8" i="2" s="1"/>
  <c r="T8" i="2"/>
  <c r="DX8" i="2" s="1"/>
  <c r="U8" i="2"/>
  <c r="DY8" i="2" s="1"/>
  <c r="V8" i="2"/>
  <c r="DZ8" i="2" s="1"/>
  <c r="W8" i="2"/>
  <c r="EA8" i="2" s="1"/>
  <c r="X8" i="2"/>
  <c r="EB8" i="2" s="1"/>
  <c r="Y8" i="2"/>
  <c r="EC8" i="2" s="1"/>
  <c r="Z8" i="2"/>
  <c r="ED8" i="2" s="1"/>
  <c r="AA8" i="2"/>
  <c r="EE8" i="2" s="1"/>
  <c r="AB8" i="2"/>
  <c r="EF8" i="2" s="1"/>
  <c r="AC8" i="2"/>
  <c r="EG8" i="2" s="1"/>
  <c r="AD8" i="2"/>
  <c r="EH8" i="2" s="1"/>
  <c r="AE8" i="2"/>
  <c r="EI8" i="2" s="1"/>
  <c r="AF8" i="2"/>
  <c r="EJ8" i="2" s="1"/>
  <c r="AG8" i="2"/>
  <c r="EK8" i="2" s="1"/>
  <c r="AH8" i="2"/>
  <c r="EL8" i="2" s="1"/>
  <c r="AI8" i="2"/>
  <c r="EM8" i="2" s="1"/>
  <c r="AJ8" i="2"/>
  <c r="EN8" i="2" s="1"/>
  <c r="AK8" i="2"/>
  <c r="EO8" i="2" s="1"/>
  <c r="AL8" i="2"/>
  <c r="EP8" i="2" s="1"/>
  <c r="AM8" i="2"/>
  <c r="EQ8" i="2" s="1"/>
  <c r="AN8" i="2"/>
  <c r="ER8" i="2" s="1"/>
  <c r="AO8" i="2"/>
  <c r="ES8" i="2" s="1"/>
  <c r="AP8" i="2"/>
  <c r="ET8" i="2" s="1"/>
  <c r="AQ8" i="2"/>
  <c r="EU8" i="2" s="1"/>
  <c r="AR8" i="2"/>
  <c r="EV8" i="2" s="1"/>
  <c r="AS8" i="2"/>
  <c r="EW8" i="2" s="1"/>
  <c r="AT8" i="2"/>
  <c r="EX8" i="2" s="1"/>
  <c r="AU8" i="2"/>
  <c r="EY8" i="2" s="1"/>
  <c r="AV8" i="2"/>
  <c r="EZ8" i="2" s="1"/>
  <c r="AW8" i="2"/>
  <c r="FA8" i="2" s="1"/>
  <c r="AX8" i="2"/>
  <c r="FB8" i="2" s="1"/>
  <c r="AY8" i="2"/>
  <c r="FC8" i="2" s="1"/>
  <c r="AZ8" i="2"/>
  <c r="FD8" i="2" s="1"/>
  <c r="BA8" i="2"/>
  <c r="FE8" i="2" s="1"/>
  <c r="BB8" i="2"/>
  <c r="FF8" i="2" s="1"/>
  <c r="BC8" i="2"/>
  <c r="FG8" i="2" s="1"/>
  <c r="BD8" i="2"/>
  <c r="FH8" i="2" s="1"/>
  <c r="BE8" i="2"/>
  <c r="FI8" i="2" s="1"/>
  <c r="BF8" i="2"/>
  <c r="FJ8" i="2" s="1"/>
  <c r="BG8" i="2"/>
  <c r="FK8" i="2" s="1"/>
  <c r="BH8" i="2"/>
  <c r="FL8" i="2" s="1"/>
  <c r="BI8" i="2"/>
  <c r="FM8" i="2" s="1"/>
  <c r="BJ8" i="2"/>
  <c r="FN8" i="2" s="1"/>
  <c r="BK8" i="2"/>
  <c r="FO8" i="2" s="1"/>
  <c r="BL8" i="2"/>
  <c r="FP8" i="2" s="1"/>
  <c r="BM8" i="2"/>
  <c r="FQ8" i="2" s="1"/>
  <c r="BN8" i="2"/>
  <c r="FR8" i="2" s="1"/>
  <c r="BO8" i="2"/>
  <c r="FS8" i="2" s="1"/>
  <c r="BP8" i="2"/>
  <c r="FT8" i="2" s="1"/>
  <c r="BQ8" i="2"/>
  <c r="FU8" i="2" s="1"/>
  <c r="BR8" i="2"/>
  <c r="FV8" i="2" s="1"/>
  <c r="BS8" i="2"/>
  <c r="FW8" i="2" s="1"/>
  <c r="BT8" i="2"/>
  <c r="FX8" i="2" s="1"/>
  <c r="BU8" i="2"/>
  <c r="FY8" i="2" s="1"/>
  <c r="BV8" i="2"/>
  <c r="FZ8" i="2" s="1"/>
  <c r="BW8" i="2"/>
  <c r="GA8" i="2" s="1"/>
  <c r="BX8" i="2"/>
  <c r="GB8" i="2" s="1"/>
  <c r="BY8" i="2"/>
  <c r="GC8" i="2" s="1"/>
  <c r="BZ8" i="2"/>
  <c r="GD8" i="2" s="1"/>
  <c r="CA8" i="2"/>
  <c r="GE8" i="2" s="1"/>
  <c r="CB8" i="2"/>
  <c r="GF8" i="2" s="1"/>
  <c r="CC8" i="2"/>
  <c r="GG8" i="2" s="1"/>
  <c r="CD8" i="2"/>
  <c r="GH8" i="2" s="1"/>
  <c r="CE8" i="2"/>
  <c r="GI8" i="2" s="1"/>
  <c r="CF8" i="2"/>
  <c r="GJ8" i="2" s="1"/>
  <c r="CG8" i="2"/>
  <c r="GK8" i="2" s="1"/>
  <c r="CH8" i="2"/>
  <c r="GL8" i="2" s="1"/>
  <c r="CI8" i="2"/>
  <c r="GM8" i="2" s="1"/>
  <c r="CJ8" i="2"/>
  <c r="GN8" i="2" s="1"/>
  <c r="CK8" i="2"/>
  <c r="GO8" i="2" s="1"/>
  <c r="CL8" i="2"/>
  <c r="GP8" i="2" s="1"/>
  <c r="CM8" i="2"/>
  <c r="GQ8" i="2" s="1"/>
  <c r="CN8" i="2"/>
  <c r="GR8" i="2" s="1"/>
  <c r="CO8" i="2"/>
  <c r="GS8" i="2" s="1"/>
  <c r="CP8" i="2"/>
  <c r="GT8" i="2" s="1"/>
  <c r="CQ8" i="2"/>
  <c r="GU8" i="2" s="1"/>
  <c r="CR8" i="2"/>
  <c r="GV8" i="2" s="1"/>
  <c r="CS8" i="2"/>
  <c r="GW8" i="2" s="1"/>
  <c r="CT8" i="2"/>
  <c r="GX8" i="2" s="1"/>
  <c r="CU8" i="2"/>
  <c r="GY8" i="2" s="1"/>
  <c r="CV8" i="2"/>
  <c r="GZ8" i="2" s="1"/>
  <c r="CW8" i="2"/>
  <c r="HA8" i="2" s="1"/>
  <c r="CX8" i="2"/>
  <c r="HB8" i="2" s="1"/>
  <c r="CY8" i="2"/>
  <c r="HC8" i="2" s="1"/>
  <c r="CZ8" i="2"/>
  <c r="HD8" i="2" s="1"/>
  <c r="DA8" i="2"/>
  <c r="HE8" i="2" s="1"/>
  <c r="DB8" i="2"/>
  <c r="HF8" i="2" s="1"/>
  <c r="DC8" i="2"/>
  <c r="HG8" i="2" s="1"/>
  <c r="C9" i="2"/>
  <c r="DG9" i="2" s="1"/>
  <c r="D9" i="2"/>
  <c r="DH9" i="2" s="1"/>
  <c r="E9" i="2"/>
  <c r="DI9" i="2" s="1"/>
  <c r="F9" i="2"/>
  <c r="DJ9" i="2" s="1"/>
  <c r="G9" i="2"/>
  <c r="DK9" i="2" s="1"/>
  <c r="H9" i="2"/>
  <c r="DL9" i="2" s="1"/>
  <c r="I9" i="2"/>
  <c r="DM9" i="2" s="1"/>
  <c r="J9" i="2"/>
  <c r="DN9" i="2" s="1"/>
  <c r="K9" i="2"/>
  <c r="DO9" i="2" s="1"/>
  <c r="L9" i="2"/>
  <c r="DP9" i="2" s="1"/>
  <c r="M9" i="2"/>
  <c r="DQ9" i="2" s="1"/>
  <c r="N9" i="2"/>
  <c r="DR9" i="2" s="1"/>
  <c r="O9" i="2"/>
  <c r="DS9" i="2" s="1"/>
  <c r="P9" i="2"/>
  <c r="DT9" i="2" s="1"/>
  <c r="Q9" i="2"/>
  <c r="DU9" i="2" s="1"/>
  <c r="R9" i="2"/>
  <c r="DV9" i="2" s="1"/>
  <c r="S9" i="2"/>
  <c r="DW9" i="2" s="1"/>
  <c r="T9" i="2"/>
  <c r="DX9" i="2" s="1"/>
  <c r="U9" i="2"/>
  <c r="DY9" i="2" s="1"/>
  <c r="V9" i="2"/>
  <c r="DZ9" i="2" s="1"/>
  <c r="W9" i="2"/>
  <c r="EA9" i="2" s="1"/>
  <c r="X9" i="2"/>
  <c r="EB9" i="2" s="1"/>
  <c r="Y9" i="2"/>
  <c r="EC9" i="2" s="1"/>
  <c r="Z9" i="2"/>
  <c r="ED9" i="2" s="1"/>
  <c r="AA9" i="2"/>
  <c r="EE9" i="2" s="1"/>
  <c r="AB9" i="2"/>
  <c r="EF9" i="2" s="1"/>
  <c r="AC9" i="2"/>
  <c r="EG9" i="2" s="1"/>
  <c r="AD9" i="2"/>
  <c r="EH9" i="2" s="1"/>
  <c r="AE9" i="2"/>
  <c r="EI9" i="2" s="1"/>
  <c r="AF9" i="2"/>
  <c r="EJ9" i="2" s="1"/>
  <c r="AG9" i="2"/>
  <c r="EK9" i="2" s="1"/>
  <c r="AH9" i="2"/>
  <c r="EL9" i="2" s="1"/>
  <c r="AI9" i="2"/>
  <c r="EM9" i="2" s="1"/>
  <c r="AJ9" i="2"/>
  <c r="EN9" i="2" s="1"/>
  <c r="AK9" i="2"/>
  <c r="EO9" i="2" s="1"/>
  <c r="AL9" i="2"/>
  <c r="EP9" i="2" s="1"/>
  <c r="AM9" i="2"/>
  <c r="EQ9" i="2" s="1"/>
  <c r="AN9" i="2"/>
  <c r="ER9" i="2" s="1"/>
  <c r="AO9" i="2"/>
  <c r="ES9" i="2" s="1"/>
  <c r="AP9" i="2"/>
  <c r="ET9" i="2" s="1"/>
  <c r="AQ9" i="2"/>
  <c r="EU9" i="2" s="1"/>
  <c r="AR9" i="2"/>
  <c r="EV9" i="2" s="1"/>
  <c r="AS9" i="2"/>
  <c r="EW9" i="2" s="1"/>
  <c r="AT9" i="2"/>
  <c r="EX9" i="2" s="1"/>
  <c r="AU9" i="2"/>
  <c r="EY9" i="2" s="1"/>
  <c r="AV9" i="2"/>
  <c r="EZ9" i="2" s="1"/>
  <c r="AW9" i="2"/>
  <c r="FA9" i="2" s="1"/>
  <c r="AX9" i="2"/>
  <c r="FB9" i="2" s="1"/>
  <c r="AY9" i="2"/>
  <c r="FC9" i="2" s="1"/>
  <c r="AZ9" i="2"/>
  <c r="FD9" i="2" s="1"/>
  <c r="BA9" i="2"/>
  <c r="FE9" i="2" s="1"/>
  <c r="BB9" i="2"/>
  <c r="FF9" i="2" s="1"/>
  <c r="BC9" i="2"/>
  <c r="FG9" i="2" s="1"/>
  <c r="BD9" i="2"/>
  <c r="FH9" i="2" s="1"/>
  <c r="BE9" i="2"/>
  <c r="FI9" i="2" s="1"/>
  <c r="BF9" i="2"/>
  <c r="FJ9" i="2" s="1"/>
  <c r="BG9" i="2"/>
  <c r="FK9" i="2" s="1"/>
  <c r="BH9" i="2"/>
  <c r="FL9" i="2" s="1"/>
  <c r="BI9" i="2"/>
  <c r="FM9" i="2" s="1"/>
  <c r="BJ9" i="2"/>
  <c r="FN9" i="2" s="1"/>
  <c r="BK9" i="2"/>
  <c r="FO9" i="2" s="1"/>
  <c r="BL9" i="2"/>
  <c r="FP9" i="2" s="1"/>
  <c r="BM9" i="2"/>
  <c r="FQ9" i="2" s="1"/>
  <c r="BN9" i="2"/>
  <c r="FR9" i="2" s="1"/>
  <c r="BO9" i="2"/>
  <c r="FS9" i="2" s="1"/>
  <c r="BP9" i="2"/>
  <c r="FT9" i="2" s="1"/>
  <c r="BQ9" i="2"/>
  <c r="FU9" i="2" s="1"/>
  <c r="BR9" i="2"/>
  <c r="FV9" i="2" s="1"/>
  <c r="BS9" i="2"/>
  <c r="FW9" i="2" s="1"/>
  <c r="BT9" i="2"/>
  <c r="FX9" i="2" s="1"/>
  <c r="BU9" i="2"/>
  <c r="FY9" i="2" s="1"/>
  <c r="BV9" i="2"/>
  <c r="FZ9" i="2" s="1"/>
  <c r="BW9" i="2"/>
  <c r="GA9" i="2" s="1"/>
  <c r="BX9" i="2"/>
  <c r="GB9" i="2" s="1"/>
  <c r="BY9" i="2"/>
  <c r="GC9" i="2" s="1"/>
  <c r="BZ9" i="2"/>
  <c r="GD9" i="2" s="1"/>
  <c r="CA9" i="2"/>
  <c r="GE9" i="2" s="1"/>
  <c r="CB9" i="2"/>
  <c r="GF9" i="2" s="1"/>
  <c r="CC9" i="2"/>
  <c r="GG9" i="2" s="1"/>
  <c r="CD9" i="2"/>
  <c r="GH9" i="2" s="1"/>
  <c r="CE9" i="2"/>
  <c r="GI9" i="2" s="1"/>
  <c r="CF9" i="2"/>
  <c r="GJ9" i="2" s="1"/>
  <c r="CG9" i="2"/>
  <c r="GK9" i="2" s="1"/>
  <c r="CH9" i="2"/>
  <c r="GL9" i="2" s="1"/>
  <c r="CI9" i="2"/>
  <c r="GM9" i="2" s="1"/>
  <c r="CJ9" i="2"/>
  <c r="GN9" i="2" s="1"/>
  <c r="CK9" i="2"/>
  <c r="GO9" i="2" s="1"/>
  <c r="CL9" i="2"/>
  <c r="GP9" i="2" s="1"/>
  <c r="CM9" i="2"/>
  <c r="GQ9" i="2" s="1"/>
  <c r="CN9" i="2"/>
  <c r="GR9" i="2" s="1"/>
  <c r="CO9" i="2"/>
  <c r="GS9" i="2" s="1"/>
  <c r="CP9" i="2"/>
  <c r="GT9" i="2" s="1"/>
  <c r="CQ9" i="2"/>
  <c r="GU9" i="2" s="1"/>
  <c r="CR9" i="2"/>
  <c r="GV9" i="2" s="1"/>
  <c r="CS9" i="2"/>
  <c r="GW9" i="2" s="1"/>
  <c r="CT9" i="2"/>
  <c r="GX9" i="2" s="1"/>
  <c r="CU9" i="2"/>
  <c r="GY9" i="2" s="1"/>
  <c r="CV9" i="2"/>
  <c r="GZ9" i="2" s="1"/>
  <c r="CW9" i="2"/>
  <c r="HA9" i="2" s="1"/>
  <c r="CX9" i="2"/>
  <c r="HB9" i="2" s="1"/>
  <c r="CY9" i="2"/>
  <c r="HC9" i="2" s="1"/>
  <c r="CZ9" i="2"/>
  <c r="HD9" i="2" s="1"/>
  <c r="DA9" i="2"/>
  <c r="HE9" i="2" s="1"/>
  <c r="DB9" i="2"/>
  <c r="HF9" i="2" s="1"/>
  <c r="DC9" i="2"/>
  <c r="HG9" i="2" s="1"/>
  <c r="C10" i="2"/>
  <c r="DG10" i="2" s="1"/>
  <c r="D10" i="2"/>
  <c r="DH10" i="2" s="1"/>
  <c r="E10" i="2"/>
  <c r="DI10" i="2" s="1"/>
  <c r="F10" i="2"/>
  <c r="DJ10" i="2" s="1"/>
  <c r="G10" i="2"/>
  <c r="DK10" i="2" s="1"/>
  <c r="H10" i="2"/>
  <c r="DL10" i="2" s="1"/>
  <c r="I10" i="2"/>
  <c r="DM10" i="2" s="1"/>
  <c r="J10" i="2"/>
  <c r="DN10" i="2" s="1"/>
  <c r="K10" i="2"/>
  <c r="DO10" i="2" s="1"/>
  <c r="L10" i="2"/>
  <c r="DP10" i="2" s="1"/>
  <c r="M10" i="2"/>
  <c r="DQ10" i="2" s="1"/>
  <c r="N10" i="2"/>
  <c r="DR10" i="2" s="1"/>
  <c r="O10" i="2"/>
  <c r="DS10" i="2" s="1"/>
  <c r="P10" i="2"/>
  <c r="DT10" i="2" s="1"/>
  <c r="Q10" i="2"/>
  <c r="DU10" i="2" s="1"/>
  <c r="R10" i="2"/>
  <c r="DV10" i="2" s="1"/>
  <c r="S10" i="2"/>
  <c r="DW10" i="2" s="1"/>
  <c r="T10" i="2"/>
  <c r="DX10" i="2" s="1"/>
  <c r="U10" i="2"/>
  <c r="DY10" i="2" s="1"/>
  <c r="V10" i="2"/>
  <c r="DZ10" i="2" s="1"/>
  <c r="W10" i="2"/>
  <c r="EA10" i="2" s="1"/>
  <c r="X10" i="2"/>
  <c r="EB10" i="2" s="1"/>
  <c r="Y10" i="2"/>
  <c r="EC10" i="2" s="1"/>
  <c r="Z10" i="2"/>
  <c r="ED10" i="2" s="1"/>
  <c r="AA10" i="2"/>
  <c r="EE10" i="2" s="1"/>
  <c r="AB10" i="2"/>
  <c r="EF10" i="2" s="1"/>
  <c r="AC10" i="2"/>
  <c r="EG10" i="2" s="1"/>
  <c r="AD10" i="2"/>
  <c r="EH10" i="2" s="1"/>
  <c r="AE10" i="2"/>
  <c r="EI10" i="2" s="1"/>
  <c r="AF10" i="2"/>
  <c r="EJ10" i="2" s="1"/>
  <c r="AG10" i="2"/>
  <c r="EK10" i="2" s="1"/>
  <c r="AH10" i="2"/>
  <c r="EL10" i="2" s="1"/>
  <c r="AI10" i="2"/>
  <c r="EM10" i="2" s="1"/>
  <c r="AJ10" i="2"/>
  <c r="EN10" i="2" s="1"/>
  <c r="AK10" i="2"/>
  <c r="EO10" i="2" s="1"/>
  <c r="AL10" i="2"/>
  <c r="EP10" i="2" s="1"/>
  <c r="AM10" i="2"/>
  <c r="EQ10" i="2" s="1"/>
  <c r="AN10" i="2"/>
  <c r="ER10" i="2" s="1"/>
  <c r="AO10" i="2"/>
  <c r="ES10" i="2" s="1"/>
  <c r="AP10" i="2"/>
  <c r="ET10" i="2" s="1"/>
  <c r="AQ10" i="2"/>
  <c r="EU10" i="2" s="1"/>
  <c r="AR10" i="2"/>
  <c r="EV10" i="2" s="1"/>
  <c r="AS10" i="2"/>
  <c r="EW10" i="2" s="1"/>
  <c r="AT10" i="2"/>
  <c r="EX10" i="2" s="1"/>
  <c r="AU10" i="2"/>
  <c r="EY10" i="2" s="1"/>
  <c r="AV10" i="2"/>
  <c r="EZ10" i="2" s="1"/>
  <c r="AW10" i="2"/>
  <c r="FA10" i="2" s="1"/>
  <c r="AX10" i="2"/>
  <c r="FB10" i="2" s="1"/>
  <c r="AY10" i="2"/>
  <c r="FC10" i="2" s="1"/>
  <c r="AZ10" i="2"/>
  <c r="FD10" i="2" s="1"/>
  <c r="BA10" i="2"/>
  <c r="FE10" i="2" s="1"/>
  <c r="BB10" i="2"/>
  <c r="FF10" i="2" s="1"/>
  <c r="BC10" i="2"/>
  <c r="FG10" i="2" s="1"/>
  <c r="BD10" i="2"/>
  <c r="FH10" i="2" s="1"/>
  <c r="BE10" i="2"/>
  <c r="FI10" i="2" s="1"/>
  <c r="BF10" i="2"/>
  <c r="FJ10" i="2" s="1"/>
  <c r="BG10" i="2"/>
  <c r="FK10" i="2" s="1"/>
  <c r="BH10" i="2"/>
  <c r="FL10" i="2" s="1"/>
  <c r="BI10" i="2"/>
  <c r="FM10" i="2" s="1"/>
  <c r="BJ10" i="2"/>
  <c r="FN10" i="2" s="1"/>
  <c r="BK10" i="2"/>
  <c r="FO10" i="2" s="1"/>
  <c r="BL10" i="2"/>
  <c r="FP10" i="2" s="1"/>
  <c r="BM10" i="2"/>
  <c r="FQ10" i="2" s="1"/>
  <c r="BN10" i="2"/>
  <c r="FR10" i="2" s="1"/>
  <c r="BO10" i="2"/>
  <c r="FS10" i="2" s="1"/>
  <c r="BP10" i="2"/>
  <c r="FT10" i="2" s="1"/>
  <c r="BQ10" i="2"/>
  <c r="FU10" i="2" s="1"/>
  <c r="BR10" i="2"/>
  <c r="FV10" i="2" s="1"/>
  <c r="BS10" i="2"/>
  <c r="FW10" i="2" s="1"/>
  <c r="BT10" i="2"/>
  <c r="FX10" i="2" s="1"/>
  <c r="BU10" i="2"/>
  <c r="FY10" i="2" s="1"/>
  <c r="BV10" i="2"/>
  <c r="FZ10" i="2" s="1"/>
  <c r="BW10" i="2"/>
  <c r="GA10" i="2" s="1"/>
  <c r="BX10" i="2"/>
  <c r="GB10" i="2" s="1"/>
  <c r="BY10" i="2"/>
  <c r="GC10" i="2" s="1"/>
  <c r="BZ10" i="2"/>
  <c r="GD10" i="2" s="1"/>
  <c r="CA10" i="2"/>
  <c r="GE10" i="2" s="1"/>
  <c r="CB10" i="2"/>
  <c r="GF10" i="2" s="1"/>
  <c r="CC10" i="2"/>
  <c r="GG10" i="2" s="1"/>
  <c r="CD10" i="2"/>
  <c r="GH10" i="2" s="1"/>
  <c r="CE10" i="2"/>
  <c r="GI10" i="2" s="1"/>
  <c r="CF10" i="2"/>
  <c r="GJ10" i="2" s="1"/>
  <c r="CG10" i="2"/>
  <c r="GK10" i="2" s="1"/>
  <c r="CH10" i="2"/>
  <c r="GL10" i="2" s="1"/>
  <c r="CI10" i="2"/>
  <c r="GM10" i="2" s="1"/>
  <c r="CJ10" i="2"/>
  <c r="GN10" i="2" s="1"/>
  <c r="CK10" i="2"/>
  <c r="GO10" i="2" s="1"/>
  <c r="CL10" i="2"/>
  <c r="GP10" i="2" s="1"/>
  <c r="CM10" i="2"/>
  <c r="GQ10" i="2" s="1"/>
  <c r="CN10" i="2"/>
  <c r="GR10" i="2" s="1"/>
  <c r="CO10" i="2"/>
  <c r="GS10" i="2" s="1"/>
  <c r="CP10" i="2"/>
  <c r="GT10" i="2" s="1"/>
  <c r="CQ10" i="2"/>
  <c r="GU10" i="2" s="1"/>
  <c r="CR10" i="2"/>
  <c r="GV10" i="2" s="1"/>
  <c r="CS10" i="2"/>
  <c r="GW10" i="2" s="1"/>
  <c r="CT10" i="2"/>
  <c r="GX10" i="2" s="1"/>
  <c r="CU10" i="2"/>
  <c r="GY10" i="2" s="1"/>
  <c r="CV10" i="2"/>
  <c r="GZ10" i="2" s="1"/>
  <c r="CW10" i="2"/>
  <c r="HA10" i="2" s="1"/>
  <c r="CX10" i="2"/>
  <c r="HB10" i="2" s="1"/>
  <c r="CY10" i="2"/>
  <c r="HC10" i="2" s="1"/>
  <c r="CZ10" i="2"/>
  <c r="HD10" i="2" s="1"/>
  <c r="DA10" i="2"/>
  <c r="HE10" i="2" s="1"/>
  <c r="DB10" i="2"/>
  <c r="HF10" i="2" s="1"/>
  <c r="DC10" i="2"/>
  <c r="HG10" i="2" s="1"/>
  <c r="C11" i="2"/>
  <c r="DG11" i="2" s="1"/>
  <c r="D11" i="2"/>
  <c r="DH11" i="2" s="1"/>
  <c r="E11" i="2"/>
  <c r="DI11" i="2" s="1"/>
  <c r="F11" i="2"/>
  <c r="DJ11" i="2" s="1"/>
  <c r="G11" i="2"/>
  <c r="DK11" i="2" s="1"/>
  <c r="H11" i="2"/>
  <c r="DL11" i="2" s="1"/>
  <c r="I11" i="2"/>
  <c r="DM11" i="2" s="1"/>
  <c r="J11" i="2"/>
  <c r="DN11" i="2" s="1"/>
  <c r="K11" i="2"/>
  <c r="DO11" i="2" s="1"/>
  <c r="L11" i="2"/>
  <c r="DP11" i="2" s="1"/>
  <c r="M11" i="2"/>
  <c r="DQ11" i="2" s="1"/>
  <c r="N11" i="2"/>
  <c r="DR11" i="2" s="1"/>
  <c r="O11" i="2"/>
  <c r="DS11" i="2" s="1"/>
  <c r="P11" i="2"/>
  <c r="DT11" i="2" s="1"/>
  <c r="Q11" i="2"/>
  <c r="DU11" i="2" s="1"/>
  <c r="R11" i="2"/>
  <c r="DV11" i="2" s="1"/>
  <c r="S11" i="2"/>
  <c r="DW11" i="2" s="1"/>
  <c r="T11" i="2"/>
  <c r="DX11" i="2" s="1"/>
  <c r="U11" i="2"/>
  <c r="DY11" i="2" s="1"/>
  <c r="V11" i="2"/>
  <c r="DZ11" i="2" s="1"/>
  <c r="W11" i="2"/>
  <c r="EA11" i="2" s="1"/>
  <c r="X11" i="2"/>
  <c r="EB11" i="2" s="1"/>
  <c r="Y11" i="2"/>
  <c r="EC11" i="2" s="1"/>
  <c r="Z11" i="2"/>
  <c r="ED11" i="2" s="1"/>
  <c r="AA11" i="2"/>
  <c r="EE11" i="2" s="1"/>
  <c r="AB11" i="2"/>
  <c r="EF11" i="2" s="1"/>
  <c r="AC11" i="2"/>
  <c r="EG11" i="2" s="1"/>
  <c r="AD11" i="2"/>
  <c r="EH11" i="2" s="1"/>
  <c r="AE11" i="2"/>
  <c r="EI11" i="2" s="1"/>
  <c r="AF11" i="2"/>
  <c r="EJ11" i="2" s="1"/>
  <c r="AG11" i="2"/>
  <c r="EK11" i="2" s="1"/>
  <c r="AH11" i="2"/>
  <c r="EL11" i="2" s="1"/>
  <c r="AI11" i="2"/>
  <c r="EM11" i="2" s="1"/>
  <c r="AJ11" i="2"/>
  <c r="EN11" i="2" s="1"/>
  <c r="AK11" i="2"/>
  <c r="EO11" i="2" s="1"/>
  <c r="AL11" i="2"/>
  <c r="EP11" i="2" s="1"/>
  <c r="AM11" i="2"/>
  <c r="EQ11" i="2" s="1"/>
  <c r="AN11" i="2"/>
  <c r="ER11" i="2" s="1"/>
  <c r="AO11" i="2"/>
  <c r="ES11" i="2" s="1"/>
  <c r="AP11" i="2"/>
  <c r="ET11" i="2" s="1"/>
  <c r="AQ11" i="2"/>
  <c r="EU11" i="2" s="1"/>
  <c r="AR11" i="2"/>
  <c r="EV11" i="2" s="1"/>
  <c r="AS11" i="2"/>
  <c r="EW11" i="2" s="1"/>
  <c r="AT11" i="2"/>
  <c r="EX11" i="2" s="1"/>
  <c r="AU11" i="2"/>
  <c r="EY11" i="2" s="1"/>
  <c r="AV11" i="2"/>
  <c r="EZ11" i="2" s="1"/>
  <c r="AW11" i="2"/>
  <c r="FA11" i="2" s="1"/>
  <c r="AX11" i="2"/>
  <c r="FB11" i="2" s="1"/>
  <c r="AY11" i="2"/>
  <c r="FC11" i="2" s="1"/>
  <c r="AZ11" i="2"/>
  <c r="FD11" i="2" s="1"/>
  <c r="BA11" i="2"/>
  <c r="FE11" i="2" s="1"/>
  <c r="BB11" i="2"/>
  <c r="FF11" i="2" s="1"/>
  <c r="BC11" i="2"/>
  <c r="FG11" i="2" s="1"/>
  <c r="BD11" i="2"/>
  <c r="FH11" i="2" s="1"/>
  <c r="BE11" i="2"/>
  <c r="FI11" i="2" s="1"/>
  <c r="BF11" i="2"/>
  <c r="FJ11" i="2" s="1"/>
  <c r="BG11" i="2"/>
  <c r="FK11" i="2" s="1"/>
  <c r="BH11" i="2"/>
  <c r="FL11" i="2" s="1"/>
  <c r="BI11" i="2"/>
  <c r="FM11" i="2" s="1"/>
  <c r="BJ11" i="2"/>
  <c r="FN11" i="2" s="1"/>
  <c r="BK11" i="2"/>
  <c r="FO11" i="2" s="1"/>
  <c r="BL11" i="2"/>
  <c r="FP11" i="2" s="1"/>
  <c r="BM11" i="2"/>
  <c r="FQ11" i="2" s="1"/>
  <c r="BN11" i="2"/>
  <c r="FR11" i="2" s="1"/>
  <c r="BO11" i="2"/>
  <c r="FS11" i="2" s="1"/>
  <c r="BP11" i="2"/>
  <c r="FT11" i="2" s="1"/>
  <c r="BQ11" i="2"/>
  <c r="FU11" i="2" s="1"/>
  <c r="BR11" i="2"/>
  <c r="FV11" i="2" s="1"/>
  <c r="BS11" i="2"/>
  <c r="FW11" i="2" s="1"/>
  <c r="BT11" i="2"/>
  <c r="FX11" i="2" s="1"/>
  <c r="BU11" i="2"/>
  <c r="FY11" i="2" s="1"/>
  <c r="BV11" i="2"/>
  <c r="FZ11" i="2" s="1"/>
  <c r="BW11" i="2"/>
  <c r="GA11" i="2" s="1"/>
  <c r="BX11" i="2"/>
  <c r="GB11" i="2" s="1"/>
  <c r="BY11" i="2"/>
  <c r="GC11" i="2" s="1"/>
  <c r="BZ11" i="2"/>
  <c r="GD11" i="2" s="1"/>
  <c r="CA11" i="2"/>
  <c r="GE11" i="2" s="1"/>
  <c r="CB11" i="2"/>
  <c r="GF11" i="2" s="1"/>
  <c r="CC11" i="2"/>
  <c r="GG11" i="2" s="1"/>
  <c r="CD11" i="2"/>
  <c r="GH11" i="2" s="1"/>
  <c r="CE11" i="2"/>
  <c r="GI11" i="2" s="1"/>
  <c r="CF11" i="2"/>
  <c r="GJ11" i="2" s="1"/>
  <c r="CG11" i="2"/>
  <c r="GK11" i="2" s="1"/>
  <c r="CH11" i="2"/>
  <c r="GL11" i="2" s="1"/>
  <c r="CI11" i="2"/>
  <c r="GM11" i="2" s="1"/>
  <c r="CJ11" i="2"/>
  <c r="GN11" i="2" s="1"/>
  <c r="CK11" i="2"/>
  <c r="GO11" i="2" s="1"/>
  <c r="CL11" i="2"/>
  <c r="GP11" i="2" s="1"/>
  <c r="CM11" i="2"/>
  <c r="GQ11" i="2" s="1"/>
  <c r="CN11" i="2"/>
  <c r="GR11" i="2" s="1"/>
  <c r="CO11" i="2"/>
  <c r="GS11" i="2" s="1"/>
  <c r="CP11" i="2"/>
  <c r="GT11" i="2" s="1"/>
  <c r="CQ11" i="2"/>
  <c r="GU11" i="2" s="1"/>
  <c r="CR11" i="2"/>
  <c r="GV11" i="2" s="1"/>
  <c r="CS11" i="2"/>
  <c r="GW11" i="2" s="1"/>
  <c r="CT11" i="2"/>
  <c r="GX11" i="2" s="1"/>
  <c r="CU11" i="2"/>
  <c r="GY11" i="2" s="1"/>
  <c r="CV11" i="2"/>
  <c r="GZ11" i="2" s="1"/>
  <c r="CW11" i="2"/>
  <c r="HA11" i="2" s="1"/>
  <c r="CX11" i="2"/>
  <c r="HB11" i="2" s="1"/>
  <c r="CY11" i="2"/>
  <c r="HC11" i="2" s="1"/>
  <c r="CZ11" i="2"/>
  <c r="HD11" i="2" s="1"/>
  <c r="DA11" i="2"/>
  <c r="HE11" i="2" s="1"/>
  <c r="DB11" i="2"/>
  <c r="HF11" i="2" s="1"/>
  <c r="DC11" i="2"/>
  <c r="HG11" i="2" s="1"/>
  <c r="C12" i="2"/>
  <c r="DG12" i="2" s="1"/>
  <c r="D12" i="2"/>
  <c r="DH12" i="2" s="1"/>
  <c r="E12" i="2"/>
  <c r="DI12" i="2" s="1"/>
  <c r="F12" i="2"/>
  <c r="DJ12" i="2" s="1"/>
  <c r="G12" i="2"/>
  <c r="DK12" i="2" s="1"/>
  <c r="H12" i="2"/>
  <c r="DL12" i="2" s="1"/>
  <c r="I12" i="2"/>
  <c r="DM12" i="2" s="1"/>
  <c r="J12" i="2"/>
  <c r="DN12" i="2" s="1"/>
  <c r="K12" i="2"/>
  <c r="DO12" i="2" s="1"/>
  <c r="L12" i="2"/>
  <c r="DP12" i="2" s="1"/>
  <c r="M12" i="2"/>
  <c r="DQ12" i="2" s="1"/>
  <c r="N12" i="2"/>
  <c r="DR12" i="2" s="1"/>
  <c r="O12" i="2"/>
  <c r="DS12" i="2" s="1"/>
  <c r="P12" i="2"/>
  <c r="DT12" i="2" s="1"/>
  <c r="Q12" i="2"/>
  <c r="DU12" i="2" s="1"/>
  <c r="R12" i="2"/>
  <c r="DV12" i="2" s="1"/>
  <c r="S12" i="2"/>
  <c r="DW12" i="2" s="1"/>
  <c r="T12" i="2"/>
  <c r="DX12" i="2" s="1"/>
  <c r="U12" i="2"/>
  <c r="DY12" i="2" s="1"/>
  <c r="V12" i="2"/>
  <c r="DZ12" i="2" s="1"/>
  <c r="W12" i="2"/>
  <c r="EA12" i="2" s="1"/>
  <c r="X12" i="2"/>
  <c r="EB12" i="2" s="1"/>
  <c r="Y12" i="2"/>
  <c r="EC12" i="2" s="1"/>
  <c r="Z12" i="2"/>
  <c r="ED12" i="2" s="1"/>
  <c r="AA12" i="2"/>
  <c r="EE12" i="2" s="1"/>
  <c r="AB12" i="2"/>
  <c r="EF12" i="2" s="1"/>
  <c r="AC12" i="2"/>
  <c r="EG12" i="2" s="1"/>
  <c r="AD12" i="2"/>
  <c r="EH12" i="2" s="1"/>
  <c r="AE12" i="2"/>
  <c r="EI12" i="2" s="1"/>
  <c r="AF12" i="2"/>
  <c r="EJ12" i="2" s="1"/>
  <c r="AG12" i="2"/>
  <c r="EK12" i="2" s="1"/>
  <c r="AH12" i="2"/>
  <c r="EL12" i="2" s="1"/>
  <c r="AI12" i="2"/>
  <c r="EM12" i="2" s="1"/>
  <c r="AJ12" i="2"/>
  <c r="EN12" i="2" s="1"/>
  <c r="AK12" i="2"/>
  <c r="EO12" i="2" s="1"/>
  <c r="AL12" i="2"/>
  <c r="EP12" i="2" s="1"/>
  <c r="AM12" i="2"/>
  <c r="EQ12" i="2" s="1"/>
  <c r="AN12" i="2"/>
  <c r="ER12" i="2" s="1"/>
  <c r="AO12" i="2"/>
  <c r="ES12" i="2" s="1"/>
  <c r="AP12" i="2"/>
  <c r="ET12" i="2" s="1"/>
  <c r="AQ12" i="2"/>
  <c r="EU12" i="2" s="1"/>
  <c r="AR12" i="2"/>
  <c r="EV12" i="2" s="1"/>
  <c r="AS12" i="2"/>
  <c r="EW12" i="2" s="1"/>
  <c r="AT12" i="2"/>
  <c r="EX12" i="2" s="1"/>
  <c r="AU12" i="2"/>
  <c r="EY12" i="2" s="1"/>
  <c r="AV12" i="2"/>
  <c r="EZ12" i="2" s="1"/>
  <c r="AW12" i="2"/>
  <c r="FA12" i="2" s="1"/>
  <c r="AX12" i="2"/>
  <c r="FB12" i="2" s="1"/>
  <c r="AY12" i="2"/>
  <c r="FC12" i="2" s="1"/>
  <c r="AZ12" i="2"/>
  <c r="FD12" i="2" s="1"/>
  <c r="BA12" i="2"/>
  <c r="FE12" i="2" s="1"/>
  <c r="BB12" i="2"/>
  <c r="FF12" i="2" s="1"/>
  <c r="BC12" i="2"/>
  <c r="FG12" i="2" s="1"/>
  <c r="BD12" i="2"/>
  <c r="FH12" i="2" s="1"/>
  <c r="BE12" i="2"/>
  <c r="FI12" i="2" s="1"/>
  <c r="BF12" i="2"/>
  <c r="FJ12" i="2" s="1"/>
  <c r="BG12" i="2"/>
  <c r="FK12" i="2" s="1"/>
  <c r="BH12" i="2"/>
  <c r="FL12" i="2" s="1"/>
  <c r="BI12" i="2"/>
  <c r="FM12" i="2" s="1"/>
  <c r="BJ12" i="2"/>
  <c r="FN12" i="2" s="1"/>
  <c r="BK12" i="2"/>
  <c r="FO12" i="2" s="1"/>
  <c r="BL12" i="2"/>
  <c r="FP12" i="2" s="1"/>
  <c r="BM12" i="2"/>
  <c r="FQ12" i="2" s="1"/>
  <c r="BN12" i="2"/>
  <c r="FR12" i="2" s="1"/>
  <c r="BO12" i="2"/>
  <c r="FS12" i="2" s="1"/>
  <c r="BP12" i="2"/>
  <c r="FT12" i="2" s="1"/>
  <c r="BQ12" i="2"/>
  <c r="FU12" i="2" s="1"/>
  <c r="BR12" i="2"/>
  <c r="FV12" i="2" s="1"/>
  <c r="BS12" i="2"/>
  <c r="FW12" i="2" s="1"/>
  <c r="BT12" i="2"/>
  <c r="FX12" i="2" s="1"/>
  <c r="BU12" i="2"/>
  <c r="FY12" i="2" s="1"/>
  <c r="BV12" i="2"/>
  <c r="FZ12" i="2" s="1"/>
  <c r="BW12" i="2"/>
  <c r="GA12" i="2" s="1"/>
  <c r="BX12" i="2"/>
  <c r="GB12" i="2" s="1"/>
  <c r="BY12" i="2"/>
  <c r="GC12" i="2" s="1"/>
  <c r="BZ12" i="2"/>
  <c r="GD12" i="2" s="1"/>
  <c r="CA12" i="2"/>
  <c r="GE12" i="2" s="1"/>
  <c r="CB12" i="2"/>
  <c r="GF12" i="2" s="1"/>
  <c r="CC12" i="2"/>
  <c r="GG12" i="2" s="1"/>
  <c r="CD12" i="2"/>
  <c r="GH12" i="2" s="1"/>
  <c r="CE12" i="2"/>
  <c r="GI12" i="2" s="1"/>
  <c r="CF12" i="2"/>
  <c r="GJ12" i="2" s="1"/>
  <c r="CG12" i="2"/>
  <c r="GK12" i="2" s="1"/>
  <c r="CH12" i="2"/>
  <c r="GL12" i="2" s="1"/>
  <c r="CI12" i="2"/>
  <c r="GM12" i="2" s="1"/>
  <c r="CJ12" i="2"/>
  <c r="GN12" i="2" s="1"/>
  <c r="CK12" i="2"/>
  <c r="GO12" i="2" s="1"/>
  <c r="CL12" i="2"/>
  <c r="GP12" i="2" s="1"/>
  <c r="CM12" i="2"/>
  <c r="GQ12" i="2" s="1"/>
  <c r="CN12" i="2"/>
  <c r="GR12" i="2" s="1"/>
  <c r="CO12" i="2"/>
  <c r="GS12" i="2" s="1"/>
  <c r="CP12" i="2"/>
  <c r="GT12" i="2" s="1"/>
  <c r="CQ12" i="2"/>
  <c r="GU12" i="2" s="1"/>
  <c r="CR12" i="2"/>
  <c r="GV12" i="2" s="1"/>
  <c r="CS12" i="2"/>
  <c r="GW12" i="2" s="1"/>
  <c r="CT12" i="2"/>
  <c r="GX12" i="2" s="1"/>
  <c r="CU12" i="2"/>
  <c r="GY12" i="2" s="1"/>
  <c r="CV12" i="2"/>
  <c r="GZ12" i="2" s="1"/>
  <c r="CW12" i="2"/>
  <c r="HA12" i="2" s="1"/>
  <c r="CX12" i="2"/>
  <c r="HB12" i="2" s="1"/>
  <c r="CY12" i="2"/>
  <c r="HC12" i="2" s="1"/>
  <c r="CZ12" i="2"/>
  <c r="HD12" i="2" s="1"/>
  <c r="DA12" i="2"/>
  <c r="HE12" i="2" s="1"/>
  <c r="DB12" i="2"/>
  <c r="HF12" i="2" s="1"/>
  <c r="DC12" i="2"/>
  <c r="HG12" i="2" s="1"/>
  <c r="C13" i="2"/>
  <c r="DG13" i="2" s="1"/>
  <c r="D13" i="2"/>
  <c r="DH13" i="2" s="1"/>
  <c r="E13" i="2"/>
  <c r="DI13" i="2" s="1"/>
  <c r="F13" i="2"/>
  <c r="DJ13" i="2" s="1"/>
  <c r="G13" i="2"/>
  <c r="DK13" i="2" s="1"/>
  <c r="H13" i="2"/>
  <c r="DL13" i="2" s="1"/>
  <c r="I13" i="2"/>
  <c r="DM13" i="2" s="1"/>
  <c r="J13" i="2"/>
  <c r="DN13" i="2" s="1"/>
  <c r="K13" i="2"/>
  <c r="DO13" i="2" s="1"/>
  <c r="L13" i="2"/>
  <c r="DP13" i="2" s="1"/>
  <c r="M13" i="2"/>
  <c r="DQ13" i="2" s="1"/>
  <c r="N13" i="2"/>
  <c r="DR13" i="2" s="1"/>
  <c r="O13" i="2"/>
  <c r="DS13" i="2" s="1"/>
  <c r="P13" i="2"/>
  <c r="DT13" i="2" s="1"/>
  <c r="Q13" i="2"/>
  <c r="DU13" i="2" s="1"/>
  <c r="R13" i="2"/>
  <c r="DV13" i="2" s="1"/>
  <c r="S13" i="2"/>
  <c r="DW13" i="2" s="1"/>
  <c r="T13" i="2"/>
  <c r="DX13" i="2" s="1"/>
  <c r="U13" i="2"/>
  <c r="DY13" i="2" s="1"/>
  <c r="V13" i="2"/>
  <c r="DZ13" i="2" s="1"/>
  <c r="W13" i="2"/>
  <c r="EA13" i="2" s="1"/>
  <c r="X13" i="2"/>
  <c r="EB13" i="2" s="1"/>
  <c r="Y13" i="2"/>
  <c r="EC13" i="2" s="1"/>
  <c r="Z13" i="2"/>
  <c r="ED13" i="2" s="1"/>
  <c r="AA13" i="2"/>
  <c r="EE13" i="2" s="1"/>
  <c r="AB13" i="2"/>
  <c r="EF13" i="2" s="1"/>
  <c r="AC13" i="2"/>
  <c r="EG13" i="2" s="1"/>
  <c r="AD13" i="2"/>
  <c r="EH13" i="2" s="1"/>
  <c r="AE13" i="2"/>
  <c r="EI13" i="2" s="1"/>
  <c r="AF13" i="2"/>
  <c r="EJ13" i="2" s="1"/>
  <c r="AG13" i="2"/>
  <c r="EK13" i="2" s="1"/>
  <c r="AH13" i="2"/>
  <c r="EL13" i="2" s="1"/>
  <c r="AI13" i="2"/>
  <c r="EM13" i="2" s="1"/>
  <c r="AJ13" i="2"/>
  <c r="EN13" i="2" s="1"/>
  <c r="AK13" i="2"/>
  <c r="EO13" i="2" s="1"/>
  <c r="AL13" i="2"/>
  <c r="EP13" i="2" s="1"/>
  <c r="AM13" i="2"/>
  <c r="EQ13" i="2" s="1"/>
  <c r="AN13" i="2"/>
  <c r="ER13" i="2" s="1"/>
  <c r="AO13" i="2"/>
  <c r="ES13" i="2" s="1"/>
  <c r="AP13" i="2"/>
  <c r="ET13" i="2" s="1"/>
  <c r="AQ13" i="2"/>
  <c r="EU13" i="2" s="1"/>
  <c r="AR13" i="2"/>
  <c r="EV13" i="2" s="1"/>
  <c r="AS13" i="2"/>
  <c r="EW13" i="2" s="1"/>
  <c r="AT13" i="2"/>
  <c r="EX13" i="2" s="1"/>
  <c r="AU13" i="2"/>
  <c r="EY13" i="2" s="1"/>
  <c r="AV13" i="2"/>
  <c r="EZ13" i="2" s="1"/>
  <c r="AW13" i="2"/>
  <c r="FA13" i="2" s="1"/>
  <c r="AX13" i="2"/>
  <c r="FB13" i="2" s="1"/>
  <c r="AY13" i="2"/>
  <c r="FC13" i="2" s="1"/>
  <c r="AZ13" i="2"/>
  <c r="FD13" i="2" s="1"/>
  <c r="BA13" i="2"/>
  <c r="FE13" i="2" s="1"/>
  <c r="BB13" i="2"/>
  <c r="FF13" i="2" s="1"/>
  <c r="BC13" i="2"/>
  <c r="FG13" i="2" s="1"/>
  <c r="BD13" i="2"/>
  <c r="FH13" i="2" s="1"/>
  <c r="BE13" i="2"/>
  <c r="FI13" i="2" s="1"/>
  <c r="BF13" i="2"/>
  <c r="FJ13" i="2" s="1"/>
  <c r="BG13" i="2"/>
  <c r="FK13" i="2" s="1"/>
  <c r="BH13" i="2"/>
  <c r="FL13" i="2" s="1"/>
  <c r="BI13" i="2"/>
  <c r="FM13" i="2" s="1"/>
  <c r="BJ13" i="2"/>
  <c r="FN13" i="2" s="1"/>
  <c r="BK13" i="2"/>
  <c r="FO13" i="2" s="1"/>
  <c r="BL13" i="2"/>
  <c r="FP13" i="2" s="1"/>
  <c r="BM13" i="2"/>
  <c r="FQ13" i="2" s="1"/>
  <c r="BN13" i="2"/>
  <c r="FR13" i="2" s="1"/>
  <c r="BO13" i="2"/>
  <c r="FS13" i="2" s="1"/>
  <c r="BP13" i="2"/>
  <c r="FT13" i="2" s="1"/>
  <c r="BQ13" i="2"/>
  <c r="FU13" i="2" s="1"/>
  <c r="BR13" i="2"/>
  <c r="FV13" i="2" s="1"/>
  <c r="BS13" i="2"/>
  <c r="FW13" i="2" s="1"/>
  <c r="BT13" i="2"/>
  <c r="FX13" i="2" s="1"/>
  <c r="BU13" i="2"/>
  <c r="FY13" i="2" s="1"/>
  <c r="BV13" i="2"/>
  <c r="FZ13" i="2" s="1"/>
  <c r="BW13" i="2"/>
  <c r="GA13" i="2" s="1"/>
  <c r="BX13" i="2"/>
  <c r="GB13" i="2" s="1"/>
  <c r="BY13" i="2"/>
  <c r="GC13" i="2" s="1"/>
  <c r="BZ13" i="2"/>
  <c r="GD13" i="2" s="1"/>
  <c r="CA13" i="2"/>
  <c r="GE13" i="2" s="1"/>
  <c r="CB13" i="2"/>
  <c r="GF13" i="2" s="1"/>
  <c r="CC13" i="2"/>
  <c r="GG13" i="2" s="1"/>
  <c r="CD13" i="2"/>
  <c r="GH13" i="2" s="1"/>
  <c r="CE13" i="2"/>
  <c r="GI13" i="2" s="1"/>
  <c r="CF13" i="2"/>
  <c r="GJ13" i="2" s="1"/>
  <c r="CG13" i="2"/>
  <c r="GK13" i="2" s="1"/>
  <c r="CH13" i="2"/>
  <c r="GL13" i="2" s="1"/>
  <c r="CI13" i="2"/>
  <c r="GM13" i="2" s="1"/>
  <c r="CJ13" i="2"/>
  <c r="GN13" i="2" s="1"/>
  <c r="CK13" i="2"/>
  <c r="GO13" i="2" s="1"/>
  <c r="CL13" i="2"/>
  <c r="GP13" i="2" s="1"/>
  <c r="CM13" i="2"/>
  <c r="GQ13" i="2" s="1"/>
  <c r="CN13" i="2"/>
  <c r="GR13" i="2" s="1"/>
  <c r="CO13" i="2"/>
  <c r="GS13" i="2" s="1"/>
  <c r="CP13" i="2"/>
  <c r="GT13" i="2" s="1"/>
  <c r="CQ13" i="2"/>
  <c r="GU13" i="2" s="1"/>
  <c r="CR13" i="2"/>
  <c r="GV13" i="2" s="1"/>
  <c r="CS13" i="2"/>
  <c r="GW13" i="2" s="1"/>
  <c r="CT13" i="2"/>
  <c r="GX13" i="2" s="1"/>
  <c r="CU13" i="2"/>
  <c r="GY13" i="2" s="1"/>
  <c r="CV13" i="2"/>
  <c r="GZ13" i="2" s="1"/>
  <c r="CW13" i="2"/>
  <c r="HA13" i="2" s="1"/>
  <c r="CX13" i="2"/>
  <c r="HB13" i="2" s="1"/>
  <c r="CY13" i="2"/>
  <c r="HC13" i="2" s="1"/>
  <c r="CZ13" i="2"/>
  <c r="HD13" i="2" s="1"/>
  <c r="DA13" i="2"/>
  <c r="HE13" i="2" s="1"/>
  <c r="DB13" i="2"/>
  <c r="HF13" i="2" s="1"/>
  <c r="DC13" i="2"/>
  <c r="HG13" i="2" s="1"/>
  <c r="C14" i="2"/>
  <c r="DG14" i="2" s="1"/>
  <c r="D14" i="2"/>
  <c r="DH14" i="2" s="1"/>
  <c r="E14" i="2"/>
  <c r="DI14" i="2" s="1"/>
  <c r="F14" i="2"/>
  <c r="DJ14" i="2" s="1"/>
  <c r="G14" i="2"/>
  <c r="DK14" i="2" s="1"/>
  <c r="H14" i="2"/>
  <c r="DL14" i="2" s="1"/>
  <c r="I14" i="2"/>
  <c r="DM14" i="2" s="1"/>
  <c r="J14" i="2"/>
  <c r="DN14" i="2" s="1"/>
  <c r="K14" i="2"/>
  <c r="DO14" i="2" s="1"/>
  <c r="L14" i="2"/>
  <c r="DP14" i="2" s="1"/>
  <c r="M14" i="2"/>
  <c r="DQ14" i="2" s="1"/>
  <c r="N14" i="2"/>
  <c r="DR14" i="2" s="1"/>
  <c r="O14" i="2"/>
  <c r="DS14" i="2" s="1"/>
  <c r="P14" i="2"/>
  <c r="DT14" i="2" s="1"/>
  <c r="Q14" i="2"/>
  <c r="DU14" i="2" s="1"/>
  <c r="R14" i="2"/>
  <c r="DV14" i="2" s="1"/>
  <c r="S14" i="2"/>
  <c r="DW14" i="2" s="1"/>
  <c r="T14" i="2"/>
  <c r="DX14" i="2" s="1"/>
  <c r="U14" i="2"/>
  <c r="DY14" i="2" s="1"/>
  <c r="V14" i="2"/>
  <c r="DZ14" i="2" s="1"/>
  <c r="W14" i="2"/>
  <c r="EA14" i="2" s="1"/>
  <c r="X14" i="2"/>
  <c r="EB14" i="2" s="1"/>
  <c r="Y14" i="2"/>
  <c r="EC14" i="2" s="1"/>
  <c r="Z14" i="2"/>
  <c r="ED14" i="2" s="1"/>
  <c r="AA14" i="2"/>
  <c r="EE14" i="2" s="1"/>
  <c r="AB14" i="2"/>
  <c r="EF14" i="2" s="1"/>
  <c r="AC14" i="2"/>
  <c r="EG14" i="2" s="1"/>
  <c r="AD14" i="2"/>
  <c r="EH14" i="2" s="1"/>
  <c r="AE14" i="2"/>
  <c r="EI14" i="2" s="1"/>
  <c r="AF14" i="2"/>
  <c r="EJ14" i="2" s="1"/>
  <c r="AG14" i="2"/>
  <c r="EK14" i="2" s="1"/>
  <c r="AH14" i="2"/>
  <c r="EL14" i="2" s="1"/>
  <c r="AI14" i="2"/>
  <c r="EM14" i="2" s="1"/>
  <c r="AJ14" i="2"/>
  <c r="EN14" i="2" s="1"/>
  <c r="AK14" i="2"/>
  <c r="EO14" i="2" s="1"/>
  <c r="AL14" i="2"/>
  <c r="EP14" i="2" s="1"/>
  <c r="AM14" i="2"/>
  <c r="EQ14" i="2" s="1"/>
  <c r="AN14" i="2"/>
  <c r="ER14" i="2" s="1"/>
  <c r="AO14" i="2"/>
  <c r="ES14" i="2" s="1"/>
  <c r="AP14" i="2"/>
  <c r="ET14" i="2" s="1"/>
  <c r="AQ14" i="2"/>
  <c r="EU14" i="2" s="1"/>
  <c r="AR14" i="2"/>
  <c r="EV14" i="2" s="1"/>
  <c r="AS14" i="2"/>
  <c r="EW14" i="2" s="1"/>
  <c r="AT14" i="2"/>
  <c r="EX14" i="2" s="1"/>
  <c r="AU14" i="2"/>
  <c r="EY14" i="2" s="1"/>
  <c r="AV14" i="2"/>
  <c r="EZ14" i="2" s="1"/>
  <c r="AW14" i="2"/>
  <c r="FA14" i="2" s="1"/>
  <c r="AX14" i="2"/>
  <c r="FB14" i="2" s="1"/>
  <c r="AY14" i="2"/>
  <c r="FC14" i="2" s="1"/>
  <c r="AZ14" i="2"/>
  <c r="FD14" i="2" s="1"/>
  <c r="BA14" i="2"/>
  <c r="FE14" i="2" s="1"/>
  <c r="BB14" i="2"/>
  <c r="FF14" i="2" s="1"/>
  <c r="BC14" i="2"/>
  <c r="FG14" i="2" s="1"/>
  <c r="BD14" i="2"/>
  <c r="FH14" i="2" s="1"/>
  <c r="BE14" i="2"/>
  <c r="FI14" i="2" s="1"/>
  <c r="BF14" i="2"/>
  <c r="FJ14" i="2" s="1"/>
  <c r="BG14" i="2"/>
  <c r="FK14" i="2" s="1"/>
  <c r="BH14" i="2"/>
  <c r="FL14" i="2" s="1"/>
  <c r="BI14" i="2"/>
  <c r="FM14" i="2" s="1"/>
  <c r="BJ14" i="2"/>
  <c r="FN14" i="2" s="1"/>
  <c r="BK14" i="2"/>
  <c r="FO14" i="2" s="1"/>
  <c r="BL14" i="2"/>
  <c r="FP14" i="2" s="1"/>
  <c r="BM14" i="2"/>
  <c r="FQ14" i="2" s="1"/>
  <c r="BN14" i="2"/>
  <c r="FR14" i="2" s="1"/>
  <c r="BO14" i="2"/>
  <c r="FS14" i="2" s="1"/>
  <c r="BP14" i="2"/>
  <c r="FT14" i="2" s="1"/>
  <c r="BQ14" i="2"/>
  <c r="FU14" i="2" s="1"/>
  <c r="BR14" i="2"/>
  <c r="FV14" i="2" s="1"/>
  <c r="BS14" i="2"/>
  <c r="FW14" i="2" s="1"/>
  <c r="BT14" i="2"/>
  <c r="FX14" i="2" s="1"/>
  <c r="BU14" i="2"/>
  <c r="FY14" i="2" s="1"/>
  <c r="BV14" i="2"/>
  <c r="FZ14" i="2" s="1"/>
  <c r="BW14" i="2"/>
  <c r="GA14" i="2" s="1"/>
  <c r="BX14" i="2"/>
  <c r="GB14" i="2" s="1"/>
  <c r="BY14" i="2"/>
  <c r="GC14" i="2" s="1"/>
  <c r="BZ14" i="2"/>
  <c r="GD14" i="2" s="1"/>
  <c r="CA14" i="2"/>
  <c r="GE14" i="2" s="1"/>
  <c r="CB14" i="2"/>
  <c r="GF14" i="2" s="1"/>
  <c r="CC14" i="2"/>
  <c r="GG14" i="2" s="1"/>
  <c r="CD14" i="2"/>
  <c r="GH14" i="2" s="1"/>
  <c r="CE14" i="2"/>
  <c r="GI14" i="2" s="1"/>
  <c r="CF14" i="2"/>
  <c r="GJ14" i="2" s="1"/>
  <c r="CG14" i="2"/>
  <c r="GK14" i="2" s="1"/>
  <c r="CH14" i="2"/>
  <c r="GL14" i="2" s="1"/>
  <c r="CI14" i="2"/>
  <c r="GM14" i="2" s="1"/>
  <c r="CJ14" i="2"/>
  <c r="GN14" i="2" s="1"/>
  <c r="CK14" i="2"/>
  <c r="GO14" i="2" s="1"/>
  <c r="CL14" i="2"/>
  <c r="GP14" i="2" s="1"/>
  <c r="CM14" i="2"/>
  <c r="GQ14" i="2" s="1"/>
  <c r="CN14" i="2"/>
  <c r="GR14" i="2" s="1"/>
  <c r="CO14" i="2"/>
  <c r="GS14" i="2" s="1"/>
  <c r="CP14" i="2"/>
  <c r="GT14" i="2" s="1"/>
  <c r="CQ14" i="2"/>
  <c r="GU14" i="2" s="1"/>
  <c r="CR14" i="2"/>
  <c r="GV14" i="2" s="1"/>
  <c r="CS14" i="2"/>
  <c r="GW14" i="2" s="1"/>
  <c r="CT14" i="2"/>
  <c r="GX14" i="2" s="1"/>
  <c r="CU14" i="2"/>
  <c r="GY14" i="2" s="1"/>
  <c r="CV14" i="2"/>
  <c r="GZ14" i="2" s="1"/>
  <c r="CW14" i="2"/>
  <c r="HA14" i="2" s="1"/>
  <c r="CX14" i="2"/>
  <c r="HB14" i="2" s="1"/>
  <c r="CY14" i="2"/>
  <c r="HC14" i="2" s="1"/>
  <c r="CZ14" i="2"/>
  <c r="HD14" i="2" s="1"/>
  <c r="DA14" i="2"/>
  <c r="HE14" i="2" s="1"/>
  <c r="DB14" i="2"/>
  <c r="HF14" i="2" s="1"/>
  <c r="DC14" i="2"/>
  <c r="HG14" i="2" s="1"/>
  <c r="C15" i="2"/>
  <c r="DG15" i="2" s="1"/>
  <c r="D15" i="2"/>
  <c r="DH15" i="2" s="1"/>
  <c r="E15" i="2"/>
  <c r="DI15" i="2" s="1"/>
  <c r="F15" i="2"/>
  <c r="DJ15" i="2" s="1"/>
  <c r="G15" i="2"/>
  <c r="DK15" i="2" s="1"/>
  <c r="H15" i="2"/>
  <c r="DL15" i="2" s="1"/>
  <c r="I15" i="2"/>
  <c r="DM15" i="2" s="1"/>
  <c r="J15" i="2"/>
  <c r="DN15" i="2" s="1"/>
  <c r="K15" i="2"/>
  <c r="DO15" i="2" s="1"/>
  <c r="L15" i="2"/>
  <c r="DP15" i="2" s="1"/>
  <c r="M15" i="2"/>
  <c r="DQ15" i="2" s="1"/>
  <c r="N15" i="2"/>
  <c r="DR15" i="2" s="1"/>
  <c r="O15" i="2"/>
  <c r="DS15" i="2" s="1"/>
  <c r="P15" i="2"/>
  <c r="DT15" i="2" s="1"/>
  <c r="Q15" i="2"/>
  <c r="DU15" i="2" s="1"/>
  <c r="R15" i="2"/>
  <c r="DV15" i="2" s="1"/>
  <c r="S15" i="2"/>
  <c r="DW15" i="2" s="1"/>
  <c r="T15" i="2"/>
  <c r="DX15" i="2" s="1"/>
  <c r="U15" i="2"/>
  <c r="DY15" i="2" s="1"/>
  <c r="V15" i="2"/>
  <c r="DZ15" i="2" s="1"/>
  <c r="W15" i="2"/>
  <c r="EA15" i="2" s="1"/>
  <c r="X15" i="2"/>
  <c r="EB15" i="2" s="1"/>
  <c r="Y15" i="2"/>
  <c r="EC15" i="2" s="1"/>
  <c r="Z15" i="2"/>
  <c r="ED15" i="2" s="1"/>
  <c r="AA15" i="2"/>
  <c r="EE15" i="2" s="1"/>
  <c r="AB15" i="2"/>
  <c r="EF15" i="2" s="1"/>
  <c r="AC15" i="2"/>
  <c r="EG15" i="2" s="1"/>
  <c r="AD15" i="2"/>
  <c r="EH15" i="2" s="1"/>
  <c r="AE15" i="2"/>
  <c r="EI15" i="2" s="1"/>
  <c r="AF15" i="2"/>
  <c r="EJ15" i="2" s="1"/>
  <c r="AG15" i="2"/>
  <c r="EK15" i="2" s="1"/>
  <c r="AH15" i="2"/>
  <c r="EL15" i="2" s="1"/>
  <c r="AI15" i="2"/>
  <c r="EM15" i="2" s="1"/>
  <c r="AJ15" i="2"/>
  <c r="EN15" i="2" s="1"/>
  <c r="AK15" i="2"/>
  <c r="EO15" i="2" s="1"/>
  <c r="AL15" i="2"/>
  <c r="EP15" i="2" s="1"/>
  <c r="AM15" i="2"/>
  <c r="EQ15" i="2" s="1"/>
  <c r="AN15" i="2"/>
  <c r="ER15" i="2" s="1"/>
  <c r="AO15" i="2"/>
  <c r="ES15" i="2" s="1"/>
  <c r="AP15" i="2"/>
  <c r="ET15" i="2" s="1"/>
  <c r="AQ15" i="2"/>
  <c r="EU15" i="2" s="1"/>
  <c r="AR15" i="2"/>
  <c r="EV15" i="2" s="1"/>
  <c r="AS15" i="2"/>
  <c r="EW15" i="2" s="1"/>
  <c r="AT15" i="2"/>
  <c r="EX15" i="2" s="1"/>
  <c r="AU15" i="2"/>
  <c r="EY15" i="2" s="1"/>
  <c r="AV15" i="2"/>
  <c r="EZ15" i="2" s="1"/>
  <c r="AW15" i="2"/>
  <c r="FA15" i="2" s="1"/>
  <c r="AX15" i="2"/>
  <c r="FB15" i="2" s="1"/>
  <c r="AY15" i="2"/>
  <c r="FC15" i="2" s="1"/>
  <c r="AZ15" i="2"/>
  <c r="FD15" i="2" s="1"/>
  <c r="BA15" i="2"/>
  <c r="FE15" i="2" s="1"/>
  <c r="BB15" i="2"/>
  <c r="FF15" i="2" s="1"/>
  <c r="BC15" i="2"/>
  <c r="FG15" i="2" s="1"/>
  <c r="BD15" i="2"/>
  <c r="FH15" i="2" s="1"/>
  <c r="BE15" i="2"/>
  <c r="FI15" i="2" s="1"/>
  <c r="BF15" i="2"/>
  <c r="FJ15" i="2" s="1"/>
  <c r="BG15" i="2"/>
  <c r="FK15" i="2" s="1"/>
  <c r="BH15" i="2"/>
  <c r="FL15" i="2" s="1"/>
  <c r="BI15" i="2"/>
  <c r="FM15" i="2" s="1"/>
  <c r="BJ15" i="2"/>
  <c r="FN15" i="2" s="1"/>
  <c r="BK15" i="2"/>
  <c r="FO15" i="2" s="1"/>
  <c r="BL15" i="2"/>
  <c r="FP15" i="2" s="1"/>
  <c r="BM15" i="2"/>
  <c r="FQ15" i="2" s="1"/>
  <c r="BN15" i="2"/>
  <c r="FR15" i="2" s="1"/>
  <c r="BO15" i="2"/>
  <c r="FS15" i="2" s="1"/>
  <c r="BP15" i="2"/>
  <c r="FT15" i="2" s="1"/>
  <c r="BQ15" i="2"/>
  <c r="FU15" i="2" s="1"/>
  <c r="BR15" i="2"/>
  <c r="FV15" i="2" s="1"/>
  <c r="BS15" i="2"/>
  <c r="FW15" i="2" s="1"/>
  <c r="BT15" i="2"/>
  <c r="FX15" i="2" s="1"/>
  <c r="BU15" i="2"/>
  <c r="FY15" i="2" s="1"/>
  <c r="BV15" i="2"/>
  <c r="FZ15" i="2" s="1"/>
  <c r="BW15" i="2"/>
  <c r="GA15" i="2" s="1"/>
  <c r="BX15" i="2"/>
  <c r="GB15" i="2" s="1"/>
  <c r="BY15" i="2"/>
  <c r="GC15" i="2" s="1"/>
  <c r="BZ15" i="2"/>
  <c r="GD15" i="2" s="1"/>
  <c r="CA15" i="2"/>
  <c r="GE15" i="2" s="1"/>
  <c r="CB15" i="2"/>
  <c r="GF15" i="2" s="1"/>
  <c r="CC15" i="2"/>
  <c r="GG15" i="2" s="1"/>
  <c r="CD15" i="2"/>
  <c r="GH15" i="2" s="1"/>
  <c r="CE15" i="2"/>
  <c r="GI15" i="2" s="1"/>
  <c r="CF15" i="2"/>
  <c r="GJ15" i="2" s="1"/>
  <c r="CG15" i="2"/>
  <c r="GK15" i="2" s="1"/>
  <c r="CH15" i="2"/>
  <c r="GL15" i="2" s="1"/>
  <c r="CI15" i="2"/>
  <c r="GM15" i="2" s="1"/>
  <c r="CJ15" i="2"/>
  <c r="GN15" i="2" s="1"/>
  <c r="CK15" i="2"/>
  <c r="GO15" i="2" s="1"/>
  <c r="CL15" i="2"/>
  <c r="GP15" i="2" s="1"/>
  <c r="CM15" i="2"/>
  <c r="GQ15" i="2" s="1"/>
  <c r="CN15" i="2"/>
  <c r="GR15" i="2" s="1"/>
  <c r="CO15" i="2"/>
  <c r="GS15" i="2" s="1"/>
  <c r="CP15" i="2"/>
  <c r="GT15" i="2" s="1"/>
  <c r="CQ15" i="2"/>
  <c r="GU15" i="2" s="1"/>
  <c r="CR15" i="2"/>
  <c r="GV15" i="2" s="1"/>
  <c r="CS15" i="2"/>
  <c r="GW15" i="2" s="1"/>
  <c r="CT15" i="2"/>
  <c r="GX15" i="2" s="1"/>
  <c r="CU15" i="2"/>
  <c r="GY15" i="2" s="1"/>
  <c r="CV15" i="2"/>
  <c r="GZ15" i="2" s="1"/>
  <c r="CW15" i="2"/>
  <c r="HA15" i="2" s="1"/>
  <c r="CX15" i="2"/>
  <c r="HB15" i="2" s="1"/>
  <c r="CY15" i="2"/>
  <c r="HC15" i="2" s="1"/>
  <c r="CZ15" i="2"/>
  <c r="HD15" i="2" s="1"/>
  <c r="DA15" i="2"/>
  <c r="HE15" i="2" s="1"/>
  <c r="DB15" i="2"/>
  <c r="HF15" i="2" s="1"/>
  <c r="DC15" i="2"/>
  <c r="HG15" i="2" s="1"/>
  <c r="C16" i="2"/>
  <c r="DG16" i="2" s="1"/>
  <c r="D16" i="2"/>
  <c r="DH16" i="2" s="1"/>
  <c r="E16" i="2"/>
  <c r="DI16" i="2" s="1"/>
  <c r="F16" i="2"/>
  <c r="DJ16" i="2" s="1"/>
  <c r="G16" i="2"/>
  <c r="DK16" i="2" s="1"/>
  <c r="H16" i="2"/>
  <c r="DL16" i="2" s="1"/>
  <c r="I16" i="2"/>
  <c r="DM16" i="2" s="1"/>
  <c r="J16" i="2"/>
  <c r="DN16" i="2" s="1"/>
  <c r="K16" i="2"/>
  <c r="DO16" i="2" s="1"/>
  <c r="L16" i="2"/>
  <c r="DP16" i="2" s="1"/>
  <c r="M16" i="2"/>
  <c r="DQ16" i="2" s="1"/>
  <c r="N16" i="2"/>
  <c r="DR16" i="2" s="1"/>
  <c r="O16" i="2"/>
  <c r="DS16" i="2" s="1"/>
  <c r="P16" i="2"/>
  <c r="DT16" i="2" s="1"/>
  <c r="Q16" i="2"/>
  <c r="DU16" i="2" s="1"/>
  <c r="R16" i="2"/>
  <c r="DV16" i="2" s="1"/>
  <c r="S16" i="2"/>
  <c r="DW16" i="2" s="1"/>
  <c r="T16" i="2"/>
  <c r="DX16" i="2" s="1"/>
  <c r="U16" i="2"/>
  <c r="DY16" i="2" s="1"/>
  <c r="V16" i="2"/>
  <c r="DZ16" i="2" s="1"/>
  <c r="W16" i="2"/>
  <c r="EA16" i="2" s="1"/>
  <c r="X16" i="2"/>
  <c r="EB16" i="2" s="1"/>
  <c r="Y16" i="2"/>
  <c r="EC16" i="2" s="1"/>
  <c r="Z16" i="2"/>
  <c r="ED16" i="2" s="1"/>
  <c r="AA16" i="2"/>
  <c r="EE16" i="2" s="1"/>
  <c r="AB16" i="2"/>
  <c r="EF16" i="2" s="1"/>
  <c r="AC16" i="2"/>
  <c r="EG16" i="2" s="1"/>
  <c r="AD16" i="2"/>
  <c r="EH16" i="2" s="1"/>
  <c r="AE16" i="2"/>
  <c r="EI16" i="2" s="1"/>
  <c r="AF16" i="2"/>
  <c r="EJ16" i="2" s="1"/>
  <c r="AG16" i="2"/>
  <c r="EK16" i="2" s="1"/>
  <c r="AH16" i="2"/>
  <c r="EL16" i="2" s="1"/>
  <c r="AI16" i="2"/>
  <c r="EM16" i="2" s="1"/>
  <c r="AJ16" i="2"/>
  <c r="EN16" i="2" s="1"/>
  <c r="AK16" i="2"/>
  <c r="EO16" i="2" s="1"/>
  <c r="AL16" i="2"/>
  <c r="EP16" i="2" s="1"/>
  <c r="AM16" i="2"/>
  <c r="EQ16" i="2" s="1"/>
  <c r="AN16" i="2"/>
  <c r="ER16" i="2" s="1"/>
  <c r="AO16" i="2"/>
  <c r="ES16" i="2" s="1"/>
  <c r="AP16" i="2"/>
  <c r="ET16" i="2" s="1"/>
  <c r="AQ16" i="2"/>
  <c r="EU16" i="2" s="1"/>
  <c r="AR16" i="2"/>
  <c r="EV16" i="2" s="1"/>
  <c r="AS16" i="2"/>
  <c r="EW16" i="2" s="1"/>
  <c r="AT16" i="2"/>
  <c r="EX16" i="2" s="1"/>
  <c r="AU16" i="2"/>
  <c r="EY16" i="2" s="1"/>
  <c r="AV16" i="2"/>
  <c r="EZ16" i="2" s="1"/>
  <c r="AW16" i="2"/>
  <c r="FA16" i="2" s="1"/>
  <c r="AX16" i="2"/>
  <c r="FB16" i="2" s="1"/>
  <c r="AY16" i="2"/>
  <c r="FC16" i="2" s="1"/>
  <c r="AZ16" i="2"/>
  <c r="FD16" i="2" s="1"/>
  <c r="BA16" i="2"/>
  <c r="FE16" i="2" s="1"/>
  <c r="BB16" i="2"/>
  <c r="FF16" i="2" s="1"/>
  <c r="BC16" i="2"/>
  <c r="FG16" i="2" s="1"/>
  <c r="BD16" i="2"/>
  <c r="FH16" i="2" s="1"/>
  <c r="BE16" i="2"/>
  <c r="FI16" i="2" s="1"/>
  <c r="BF16" i="2"/>
  <c r="FJ16" i="2" s="1"/>
  <c r="BG16" i="2"/>
  <c r="FK16" i="2" s="1"/>
  <c r="BH16" i="2"/>
  <c r="FL16" i="2" s="1"/>
  <c r="BI16" i="2"/>
  <c r="FM16" i="2" s="1"/>
  <c r="BJ16" i="2"/>
  <c r="FN16" i="2" s="1"/>
  <c r="BK16" i="2"/>
  <c r="FO16" i="2" s="1"/>
  <c r="BL16" i="2"/>
  <c r="FP16" i="2" s="1"/>
  <c r="BM16" i="2"/>
  <c r="FQ16" i="2" s="1"/>
  <c r="BN16" i="2"/>
  <c r="FR16" i="2" s="1"/>
  <c r="BO16" i="2"/>
  <c r="FS16" i="2" s="1"/>
  <c r="BP16" i="2"/>
  <c r="FT16" i="2" s="1"/>
  <c r="BQ16" i="2"/>
  <c r="FU16" i="2" s="1"/>
  <c r="BR16" i="2"/>
  <c r="FV16" i="2" s="1"/>
  <c r="BS16" i="2"/>
  <c r="FW16" i="2" s="1"/>
  <c r="BT16" i="2"/>
  <c r="FX16" i="2" s="1"/>
  <c r="BU16" i="2"/>
  <c r="FY16" i="2" s="1"/>
  <c r="BV16" i="2"/>
  <c r="FZ16" i="2" s="1"/>
  <c r="BW16" i="2"/>
  <c r="GA16" i="2" s="1"/>
  <c r="BX16" i="2"/>
  <c r="GB16" i="2" s="1"/>
  <c r="BY16" i="2"/>
  <c r="GC16" i="2" s="1"/>
  <c r="BZ16" i="2"/>
  <c r="GD16" i="2" s="1"/>
  <c r="CA16" i="2"/>
  <c r="GE16" i="2" s="1"/>
  <c r="CB16" i="2"/>
  <c r="GF16" i="2" s="1"/>
  <c r="CC16" i="2"/>
  <c r="GG16" i="2" s="1"/>
  <c r="CD16" i="2"/>
  <c r="GH16" i="2" s="1"/>
  <c r="CE16" i="2"/>
  <c r="GI16" i="2" s="1"/>
  <c r="CF16" i="2"/>
  <c r="GJ16" i="2" s="1"/>
  <c r="CG16" i="2"/>
  <c r="GK16" i="2" s="1"/>
  <c r="CH16" i="2"/>
  <c r="GL16" i="2" s="1"/>
  <c r="CI16" i="2"/>
  <c r="GM16" i="2" s="1"/>
  <c r="CJ16" i="2"/>
  <c r="GN16" i="2" s="1"/>
  <c r="CK16" i="2"/>
  <c r="GO16" i="2" s="1"/>
  <c r="CL16" i="2"/>
  <c r="GP16" i="2" s="1"/>
  <c r="CM16" i="2"/>
  <c r="GQ16" i="2" s="1"/>
  <c r="CN16" i="2"/>
  <c r="GR16" i="2" s="1"/>
  <c r="CO16" i="2"/>
  <c r="GS16" i="2" s="1"/>
  <c r="CP16" i="2"/>
  <c r="GT16" i="2" s="1"/>
  <c r="CQ16" i="2"/>
  <c r="GU16" i="2" s="1"/>
  <c r="CR16" i="2"/>
  <c r="GV16" i="2" s="1"/>
  <c r="CS16" i="2"/>
  <c r="GW16" i="2" s="1"/>
  <c r="CT16" i="2"/>
  <c r="GX16" i="2" s="1"/>
  <c r="CU16" i="2"/>
  <c r="GY16" i="2" s="1"/>
  <c r="CV16" i="2"/>
  <c r="GZ16" i="2" s="1"/>
  <c r="CW16" i="2"/>
  <c r="HA16" i="2" s="1"/>
  <c r="CX16" i="2"/>
  <c r="HB16" i="2" s="1"/>
  <c r="CY16" i="2"/>
  <c r="HC16" i="2" s="1"/>
  <c r="CZ16" i="2"/>
  <c r="HD16" i="2" s="1"/>
  <c r="DA16" i="2"/>
  <c r="HE16" i="2" s="1"/>
  <c r="DB16" i="2"/>
  <c r="HF16" i="2" s="1"/>
  <c r="DC16" i="2"/>
  <c r="HG16" i="2" s="1"/>
  <c r="C17" i="2"/>
  <c r="DG17" i="2" s="1"/>
  <c r="D17" i="2"/>
  <c r="DH17" i="2" s="1"/>
  <c r="E17" i="2"/>
  <c r="DI17" i="2" s="1"/>
  <c r="F17" i="2"/>
  <c r="DJ17" i="2" s="1"/>
  <c r="G17" i="2"/>
  <c r="DK17" i="2" s="1"/>
  <c r="H17" i="2"/>
  <c r="DL17" i="2" s="1"/>
  <c r="I17" i="2"/>
  <c r="DM17" i="2" s="1"/>
  <c r="J17" i="2"/>
  <c r="DN17" i="2" s="1"/>
  <c r="K17" i="2"/>
  <c r="DO17" i="2" s="1"/>
  <c r="L17" i="2"/>
  <c r="DP17" i="2" s="1"/>
  <c r="M17" i="2"/>
  <c r="DQ17" i="2" s="1"/>
  <c r="N17" i="2"/>
  <c r="DR17" i="2" s="1"/>
  <c r="O17" i="2"/>
  <c r="DS17" i="2" s="1"/>
  <c r="P17" i="2"/>
  <c r="DT17" i="2" s="1"/>
  <c r="Q17" i="2"/>
  <c r="DU17" i="2" s="1"/>
  <c r="R17" i="2"/>
  <c r="DV17" i="2" s="1"/>
  <c r="S17" i="2"/>
  <c r="DW17" i="2" s="1"/>
  <c r="T17" i="2"/>
  <c r="DX17" i="2" s="1"/>
  <c r="U17" i="2"/>
  <c r="DY17" i="2" s="1"/>
  <c r="V17" i="2"/>
  <c r="DZ17" i="2" s="1"/>
  <c r="W17" i="2"/>
  <c r="EA17" i="2" s="1"/>
  <c r="X17" i="2"/>
  <c r="EB17" i="2" s="1"/>
  <c r="Y17" i="2"/>
  <c r="EC17" i="2" s="1"/>
  <c r="Z17" i="2"/>
  <c r="ED17" i="2" s="1"/>
  <c r="AA17" i="2"/>
  <c r="EE17" i="2" s="1"/>
  <c r="AB17" i="2"/>
  <c r="EF17" i="2" s="1"/>
  <c r="AC17" i="2"/>
  <c r="EG17" i="2" s="1"/>
  <c r="AD17" i="2"/>
  <c r="EH17" i="2" s="1"/>
  <c r="AE17" i="2"/>
  <c r="EI17" i="2" s="1"/>
  <c r="AF17" i="2"/>
  <c r="EJ17" i="2" s="1"/>
  <c r="AG17" i="2"/>
  <c r="EK17" i="2" s="1"/>
  <c r="AH17" i="2"/>
  <c r="EL17" i="2" s="1"/>
  <c r="AI17" i="2"/>
  <c r="EM17" i="2" s="1"/>
  <c r="AJ17" i="2"/>
  <c r="EN17" i="2" s="1"/>
  <c r="AK17" i="2"/>
  <c r="EO17" i="2" s="1"/>
  <c r="AL17" i="2"/>
  <c r="EP17" i="2" s="1"/>
  <c r="AM17" i="2"/>
  <c r="EQ17" i="2" s="1"/>
  <c r="AN17" i="2"/>
  <c r="ER17" i="2" s="1"/>
  <c r="AO17" i="2"/>
  <c r="ES17" i="2" s="1"/>
  <c r="AP17" i="2"/>
  <c r="ET17" i="2" s="1"/>
  <c r="AQ17" i="2"/>
  <c r="EU17" i="2" s="1"/>
  <c r="AR17" i="2"/>
  <c r="EV17" i="2" s="1"/>
  <c r="AS17" i="2"/>
  <c r="EW17" i="2" s="1"/>
  <c r="AT17" i="2"/>
  <c r="EX17" i="2" s="1"/>
  <c r="AU17" i="2"/>
  <c r="EY17" i="2" s="1"/>
  <c r="AV17" i="2"/>
  <c r="EZ17" i="2" s="1"/>
  <c r="AW17" i="2"/>
  <c r="FA17" i="2" s="1"/>
  <c r="AX17" i="2"/>
  <c r="FB17" i="2" s="1"/>
  <c r="AY17" i="2"/>
  <c r="FC17" i="2" s="1"/>
  <c r="AZ17" i="2"/>
  <c r="FD17" i="2" s="1"/>
  <c r="BA17" i="2"/>
  <c r="FE17" i="2" s="1"/>
  <c r="BB17" i="2"/>
  <c r="FF17" i="2" s="1"/>
  <c r="BC17" i="2"/>
  <c r="FG17" i="2" s="1"/>
  <c r="BD17" i="2"/>
  <c r="FH17" i="2" s="1"/>
  <c r="BE17" i="2"/>
  <c r="FI17" i="2" s="1"/>
  <c r="BF17" i="2"/>
  <c r="FJ17" i="2" s="1"/>
  <c r="BG17" i="2"/>
  <c r="FK17" i="2" s="1"/>
  <c r="BH17" i="2"/>
  <c r="FL17" i="2" s="1"/>
  <c r="BI17" i="2"/>
  <c r="FM17" i="2" s="1"/>
  <c r="BJ17" i="2"/>
  <c r="FN17" i="2" s="1"/>
  <c r="BK17" i="2"/>
  <c r="FO17" i="2" s="1"/>
  <c r="BL17" i="2"/>
  <c r="FP17" i="2" s="1"/>
  <c r="BM17" i="2"/>
  <c r="FQ17" i="2" s="1"/>
  <c r="BN17" i="2"/>
  <c r="FR17" i="2" s="1"/>
  <c r="BO17" i="2"/>
  <c r="FS17" i="2" s="1"/>
  <c r="BP17" i="2"/>
  <c r="FT17" i="2" s="1"/>
  <c r="BQ17" i="2"/>
  <c r="FU17" i="2" s="1"/>
  <c r="BR17" i="2"/>
  <c r="FV17" i="2" s="1"/>
  <c r="BS17" i="2"/>
  <c r="FW17" i="2" s="1"/>
  <c r="BT17" i="2"/>
  <c r="FX17" i="2" s="1"/>
  <c r="BU17" i="2"/>
  <c r="FY17" i="2" s="1"/>
  <c r="BV17" i="2"/>
  <c r="FZ17" i="2" s="1"/>
  <c r="BW17" i="2"/>
  <c r="GA17" i="2" s="1"/>
  <c r="BX17" i="2"/>
  <c r="GB17" i="2" s="1"/>
  <c r="BY17" i="2"/>
  <c r="GC17" i="2" s="1"/>
  <c r="BZ17" i="2"/>
  <c r="GD17" i="2" s="1"/>
  <c r="CA17" i="2"/>
  <c r="GE17" i="2" s="1"/>
  <c r="CB17" i="2"/>
  <c r="GF17" i="2" s="1"/>
  <c r="CC17" i="2"/>
  <c r="GG17" i="2" s="1"/>
  <c r="CD17" i="2"/>
  <c r="GH17" i="2" s="1"/>
  <c r="CE17" i="2"/>
  <c r="GI17" i="2" s="1"/>
  <c r="CF17" i="2"/>
  <c r="GJ17" i="2" s="1"/>
  <c r="CG17" i="2"/>
  <c r="GK17" i="2" s="1"/>
  <c r="CH17" i="2"/>
  <c r="GL17" i="2" s="1"/>
  <c r="CI17" i="2"/>
  <c r="GM17" i="2" s="1"/>
  <c r="CJ17" i="2"/>
  <c r="GN17" i="2" s="1"/>
  <c r="CK17" i="2"/>
  <c r="GO17" i="2" s="1"/>
  <c r="CL17" i="2"/>
  <c r="GP17" i="2" s="1"/>
  <c r="CM17" i="2"/>
  <c r="GQ17" i="2" s="1"/>
  <c r="CN17" i="2"/>
  <c r="GR17" i="2" s="1"/>
  <c r="CO17" i="2"/>
  <c r="GS17" i="2" s="1"/>
  <c r="CP17" i="2"/>
  <c r="GT17" i="2" s="1"/>
  <c r="CQ17" i="2"/>
  <c r="GU17" i="2" s="1"/>
  <c r="CR17" i="2"/>
  <c r="GV17" i="2" s="1"/>
  <c r="CS17" i="2"/>
  <c r="GW17" i="2" s="1"/>
  <c r="CT17" i="2"/>
  <c r="GX17" i="2" s="1"/>
  <c r="CU17" i="2"/>
  <c r="GY17" i="2" s="1"/>
  <c r="CV17" i="2"/>
  <c r="GZ17" i="2" s="1"/>
  <c r="CW17" i="2"/>
  <c r="HA17" i="2" s="1"/>
  <c r="CX17" i="2"/>
  <c r="HB17" i="2" s="1"/>
  <c r="CY17" i="2"/>
  <c r="HC17" i="2" s="1"/>
  <c r="CZ17" i="2"/>
  <c r="HD17" i="2" s="1"/>
  <c r="DA17" i="2"/>
  <c r="HE17" i="2" s="1"/>
  <c r="DB17" i="2"/>
  <c r="HF17" i="2" s="1"/>
  <c r="DC17" i="2"/>
  <c r="HG17" i="2" s="1"/>
  <c r="C18" i="2"/>
  <c r="DG18" i="2" s="1"/>
  <c r="D18" i="2"/>
  <c r="DH18" i="2" s="1"/>
  <c r="E18" i="2"/>
  <c r="DI18" i="2" s="1"/>
  <c r="F18" i="2"/>
  <c r="DJ18" i="2" s="1"/>
  <c r="G18" i="2"/>
  <c r="DK18" i="2" s="1"/>
  <c r="H18" i="2"/>
  <c r="DL18" i="2" s="1"/>
  <c r="I18" i="2"/>
  <c r="DM18" i="2" s="1"/>
  <c r="J18" i="2"/>
  <c r="DN18" i="2" s="1"/>
  <c r="K18" i="2"/>
  <c r="DO18" i="2" s="1"/>
  <c r="L18" i="2"/>
  <c r="DP18" i="2" s="1"/>
  <c r="M18" i="2"/>
  <c r="DQ18" i="2" s="1"/>
  <c r="N18" i="2"/>
  <c r="DR18" i="2" s="1"/>
  <c r="O18" i="2"/>
  <c r="DS18" i="2" s="1"/>
  <c r="P18" i="2"/>
  <c r="DT18" i="2" s="1"/>
  <c r="Q18" i="2"/>
  <c r="DU18" i="2" s="1"/>
  <c r="R18" i="2"/>
  <c r="DV18" i="2" s="1"/>
  <c r="S18" i="2"/>
  <c r="DW18" i="2" s="1"/>
  <c r="T18" i="2"/>
  <c r="DX18" i="2" s="1"/>
  <c r="U18" i="2"/>
  <c r="DY18" i="2" s="1"/>
  <c r="V18" i="2"/>
  <c r="DZ18" i="2" s="1"/>
  <c r="W18" i="2"/>
  <c r="EA18" i="2" s="1"/>
  <c r="X18" i="2"/>
  <c r="EB18" i="2" s="1"/>
  <c r="Y18" i="2"/>
  <c r="EC18" i="2" s="1"/>
  <c r="Z18" i="2"/>
  <c r="ED18" i="2" s="1"/>
  <c r="AA18" i="2"/>
  <c r="EE18" i="2" s="1"/>
  <c r="AB18" i="2"/>
  <c r="EF18" i="2" s="1"/>
  <c r="AC18" i="2"/>
  <c r="EG18" i="2" s="1"/>
  <c r="AD18" i="2"/>
  <c r="EH18" i="2" s="1"/>
  <c r="AE18" i="2"/>
  <c r="EI18" i="2" s="1"/>
  <c r="AF18" i="2"/>
  <c r="EJ18" i="2" s="1"/>
  <c r="AG18" i="2"/>
  <c r="EK18" i="2" s="1"/>
  <c r="AH18" i="2"/>
  <c r="EL18" i="2" s="1"/>
  <c r="AI18" i="2"/>
  <c r="EM18" i="2" s="1"/>
  <c r="AJ18" i="2"/>
  <c r="EN18" i="2" s="1"/>
  <c r="AK18" i="2"/>
  <c r="EO18" i="2" s="1"/>
  <c r="AL18" i="2"/>
  <c r="EP18" i="2" s="1"/>
  <c r="AM18" i="2"/>
  <c r="EQ18" i="2" s="1"/>
  <c r="AN18" i="2"/>
  <c r="ER18" i="2" s="1"/>
  <c r="AO18" i="2"/>
  <c r="ES18" i="2" s="1"/>
  <c r="AP18" i="2"/>
  <c r="ET18" i="2" s="1"/>
  <c r="AQ18" i="2"/>
  <c r="EU18" i="2" s="1"/>
  <c r="AR18" i="2"/>
  <c r="EV18" i="2" s="1"/>
  <c r="AS18" i="2"/>
  <c r="EW18" i="2" s="1"/>
  <c r="AT18" i="2"/>
  <c r="EX18" i="2" s="1"/>
  <c r="AU18" i="2"/>
  <c r="EY18" i="2" s="1"/>
  <c r="AV18" i="2"/>
  <c r="EZ18" i="2" s="1"/>
  <c r="AW18" i="2"/>
  <c r="FA18" i="2" s="1"/>
  <c r="AX18" i="2"/>
  <c r="FB18" i="2" s="1"/>
  <c r="AY18" i="2"/>
  <c r="FC18" i="2" s="1"/>
  <c r="AZ18" i="2"/>
  <c r="FD18" i="2" s="1"/>
  <c r="BA18" i="2"/>
  <c r="FE18" i="2" s="1"/>
  <c r="BB18" i="2"/>
  <c r="FF18" i="2" s="1"/>
  <c r="BC18" i="2"/>
  <c r="FG18" i="2" s="1"/>
  <c r="BD18" i="2"/>
  <c r="FH18" i="2" s="1"/>
  <c r="BE18" i="2"/>
  <c r="FI18" i="2" s="1"/>
  <c r="BF18" i="2"/>
  <c r="FJ18" i="2" s="1"/>
  <c r="BG18" i="2"/>
  <c r="FK18" i="2" s="1"/>
  <c r="BH18" i="2"/>
  <c r="FL18" i="2" s="1"/>
  <c r="BI18" i="2"/>
  <c r="FM18" i="2" s="1"/>
  <c r="BJ18" i="2"/>
  <c r="FN18" i="2" s="1"/>
  <c r="BK18" i="2"/>
  <c r="FO18" i="2" s="1"/>
  <c r="BL18" i="2"/>
  <c r="FP18" i="2" s="1"/>
  <c r="BM18" i="2"/>
  <c r="FQ18" i="2" s="1"/>
  <c r="BN18" i="2"/>
  <c r="FR18" i="2" s="1"/>
  <c r="BO18" i="2"/>
  <c r="FS18" i="2" s="1"/>
  <c r="BP18" i="2"/>
  <c r="FT18" i="2" s="1"/>
  <c r="BQ18" i="2"/>
  <c r="FU18" i="2" s="1"/>
  <c r="BR18" i="2"/>
  <c r="FV18" i="2" s="1"/>
  <c r="BS18" i="2"/>
  <c r="FW18" i="2" s="1"/>
  <c r="BT18" i="2"/>
  <c r="FX18" i="2" s="1"/>
  <c r="BU18" i="2"/>
  <c r="FY18" i="2" s="1"/>
  <c r="BV18" i="2"/>
  <c r="FZ18" i="2" s="1"/>
  <c r="BW18" i="2"/>
  <c r="GA18" i="2" s="1"/>
  <c r="BX18" i="2"/>
  <c r="GB18" i="2" s="1"/>
  <c r="BY18" i="2"/>
  <c r="GC18" i="2" s="1"/>
  <c r="BZ18" i="2"/>
  <c r="GD18" i="2" s="1"/>
  <c r="CA18" i="2"/>
  <c r="GE18" i="2" s="1"/>
  <c r="CB18" i="2"/>
  <c r="GF18" i="2" s="1"/>
  <c r="CC18" i="2"/>
  <c r="GG18" i="2" s="1"/>
  <c r="CD18" i="2"/>
  <c r="GH18" i="2" s="1"/>
  <c r="CE18" i="2"/>
  <c r="GI18" i="2" s="1"/>
  <c r="CF18" i="2"/>
  <c r="GJ18" i="2" s="1"/>
  <c r="CG18" i="2"/>
  <c r="GK18" i="2" s="1"/>
  <c r="CH18" i="2"/>
  <c r="GL18" i="2" s="1"/>
  <c r="CI18" i="2"/>
  <c r="GM18" i="2" s="1"/>
  <c r="CJ18" i="2"/>
  <c r="GN18" i="2" s="1"/>
  <c r="CK18" i="2"/>
  <c r="GO18" i="2" s="1"/>
  <c r="CL18" i="2"/>
  <c r="GP18" i="2" s="1"/>
  <c r="CM18" i="2"/>
  <c r="GQ18" i="2" s="1"/>
  <c r="CN18" i="2"/>
  <c r="GR18" i="2" s="1"/>
  <c r="CO18" i="2"/>
  <c r="GS18" i="2" s="1"/>
  <c r="CP18" i="2"/>
  <c r="GT18" i="2" s="1"/>
  <c r="CQ18" i="2"/>
  <c r="GU18" i="2" s="1"/>
  <c r="CR18" i="2"/>
  <c r="GV18" i="2" s="1"/>
  <c r="CS18" i="2"/>
  <c r="GW18" i="2" s="1"/>
  <c r="CT18" i="2"/>
  <c r="GX18" i="2" s="1"/>
  <c r="CU18" i="2"/>
  <c r="GY18" i="2" s="1"/>
  <c r="CV18" i="2"/>
  <c r="GZ18" i="2" s="1"/>
  <c r="CW18" i="2"/>
  <c r="HA18" i="2" s="1"/>
  <c r="CX18" i="2"/>
  <c r="HB18" i="2" s="1"/>
  <c r="CY18" i="2"/>
  <c r="HC18" i="2" s="1"/>
  <c r="CZ18" i="2"/>
  <c r="HD18" i="2" s="1"/>
  <c r="DA18" i="2"/>
  <c r="HE18" i="2" s="1"/>
  <c r="DB18" i="2"/>
  <c r="HF18" i="2" s="1"/>
  <c r="DC18" i="2"/>
  <c r="HG18" i="2" s="1"/>
  <c r="C19" i="2"/>
  <c r="DG19" i="2" s="1"/>
  <c r="D19" i="2"/>
  <c r="DH19" i="2" s="1"/>
  <c r="E19" i="2"/>
  <c r="DI19" i="2" s="1"/>
  <c r="F19" i="2"/>
  <c r="DJ19" i="2" s="1"/>
  <c r="G19" i="2"/>
  <c r="DK19" i="2" s="1"/>
  <c r="H19" i="2"/>
  <c r="DL19" i="2" s="1"/>
  <c r="I19" i="2"/>
  <c r="DM19" i="2" s="1"/>
  <c r="J19" i="2"/>
  <c r="DN19" i="2" s="1"/>
  <c r="K19" i="2"/>
  <c r="DO19" i="2" s="1"/>
  <c r="L19" i="2"/>
  <c r="DP19" i="2" s="1"/>
  <c r="M19" i="2"/>
  <c r="DQ19" i="2" s="1"/>
  <c r="N19" i="2"/>
  <c r="DR19" i="2" s="1"/>
  <c r="O19" i="2"/>
  <c r="DS19" i="2" s="1"/>
  <c r="P19" i="2"/>
  <c r="DT19" i="2" s="1"/>
  <c r="Q19" i="2"/>
  <c r="DU19" i="2" s="1"/>
  <c r="R19" i="2"/>
  <c r="DV19" i="2" s="1"/>
  <c r="S19" i="2"/>
  <c r="DW19" i="2" s="1"/>
  <c r="T19" i="2"/>
  <c r="DX19" i="2" s="1"/>
  <c r="U19" i="2"/>
  <c r="DY19" i="2" s="1"/>
  <c r="V19" i="2"/>
  <c r="DZ19" i="2" s="1"/>
  <c r="W19" i="2"/>
  <c r="EA19" i="2" s="1"/>
  <c r="X19" i="2"/>
  <c r="EB19" i="2" s="1"/>
  <c r="Y19" i="2"/>
  <c r="EC19" i="2" s="1"/>
  <c r="Z19" i="2"/>
  <c r="ED19" i="2" s="1"/>
  <c r="AA19" i="2"/>
  <c r="EE19" i="2" s="1"/>
  <c r="AB19" i="2"/>
  <c r="EF19" i="2" s="1"/>
  <c r="AC19" i="2"/>
  <c r="EG19" i="2" s="1"/>
  <c r="AD19" i="2"/>
  <c r="EH19" i="2" s="1"/>
  <c r="AE19" i="2"/>
  <c r="EI19" i="2" s="1"/>
  <c r="AF19" i="2"/>
  <c r="EJ19" i="2" s="1"/>
  <c r="AG19" i="2"/>
  <c r="EK19" i="2" s="1"/>
  <c r="AH19" i="2"/>
  <c r="EL19" i="2" s="1"/>
  <c r="AI19" i="2"/>
  <c r="EM19" i="2" s="1"/>
  <c r="AJ19" i="2"/>
  <c r="EN19" i="2" s="1"/>
  <c r="AK19" i="2"/>
  <c r="EO19" i="2" s="1"/>
  <c r="AL19" i="2"/>
  <c r="EP19" i="2" s="1"/>
  <c r="AM19" i="2"/>
  <c r="EQ19" i="2" s="1"/>
  <c r="AN19" i="2"/>
  <c r="ER19" i="2" s="1"/>
  <c r="AO19" i="2"/>
  <c r="ES19" i="2" s="1"/>
  <c r="AP19" i="2"/>
  <c r="ET19" i="2" s="1"/>
  <c r="AQ19" i="2"/>
  <c r="EU19" i="2" s="1"/>
  <c r="AR19" i="2"/>
  <c r="EV19" i="2" s="1"/>
  <c r="AS19" i="2"/>
  <c r="EW19" i="2" s="1"/>
  <c r="AT19" i="2"/>
  <c r="EX19" i="2" s="1"/>
  <c r="AU19" i="2"/>
  <c r="EY19" i="2" s="1"/>
  <c r="AV19" i="2"/>
  <c r="EZ19" i="2" s="1"/>
  <c r="AW19" i="2"/>
  <c r="FA19" i="2" s="1"/>
  <c r="AX19" i="2"/>
  <c r="FB19" i="2" s="1"/>
  <c r="AY19" i="2"/>
  <c r="FC19" i="2" s="1"/>
  <c r="AZ19" i="2"/>
  <c r="FD19" i="2" s="1"/>
  <c r="BA19" i="2"/>
  <c r="FE19" i="2" s="1"/>
  <c r="BB19" i="2"/>
  <c r="FF19" i="2" s="1"/>
  <c r="BC19" i="2"/>
  <c r="FG19" i="2" s="1"/>
  <c r="BD19" i="2"/>
  <c r="FH19" i="2" s="1"/>
  <c r="BE19" i="2"/>
  <c r="FI19" i="2" s="1"/>
  <c r="BF19" i="2"/>
  <c r="FJ19" i="2" s="1"/>
  <c r="BG19" i="2"/>
  <c r="FK19" i="2" s="1"/>
  <c r="BH19" i="2"/>
  <c r="FL19" i="2" s="1"/>
  <c r="BI19" i="2"/>
  <c r="FM19" i="2" s="1"/>
  <c r="BJ19" i="2"/>
  <c r="FN19" i="2" s="1"/>
  <c r="BK19" i="2"/>
  <c r="FO19" i="2" s="1"/>
  <c r="BL19" i="2"/>
  <c r="FP19" i="2" s="1"/>
  <c r="BM19" i="2"/>
  <c r="FQ19" i="2" s="1"/>
  <c r="BN19" i="2"/>
  <c r="FR19" i="2" s="1"/>
  <c r="BO19" i="2"/>
  <c r="FS19" i="2" s="1"/>
  <c r="BP19" i="2"/>
  <c r="FT19" i="2" s="1"/>
  <c r="BQ19" i="2"/>
  <c r="FU19" i="2" s="1"/>
  <c r="BR19" i="2"/>
  <c r="FV19" i="2" s="1"/>
  <c r="BS19" i="2"/>
  <c r="FW19" i="2" s="1"/>
  <c r="BT19" i="2"/>
  <c r="FX19" i="2" s="1"/>
  <c r="BU19" i="2"/>
  <c r="FY19" i="2" s="1"/>
  <c r="BV19" i="2"/>
  <c r="FZ19" i="2" s="1"/>
  <c r="BW19" i="2"/>
  <c r="GA19" i="2" s="1"/>
  <c r="BX19" i="2"/>
  <c r="GB19" i="2" s="1"/>
  <c r="BY19" i="2"/>
  <c r="GC19" i="2" s="1"/>
  <c r="BZ19" i="2"/>
  <c r="GD19" i="2" s="1"/>
  <c r="CA19" i="2"/>
  <c r="GE19" i="2" s="1"/>
  <c r="CB19" i="2"/>
  <c r="GF19" i="2" s="1"/>
  <c r="CC19" i="2"/>
  <c r="GG19" i="2" s="1"/>
  <c r="CD19" i="2"/>
  <c r="GH19" i="2" s="1"/>
  <c r="CE19" i="2"/>
  <c r="GI19" i="2" s="1"/>
  <c r="CF19" i="2"/>
  <c r="GJ19" i="2" s="1"/>
  <c r="CG19" i="2"/>
  <c r="GK19" i="2" s="1"/>
  <c r="CH19" i="2"/>
  <c r="GL19" i="2" s="1"/>
  <c r="CI19" i="2"/>
  <c r="GM19" i="2" s="1"/>
  <c r="CJ19" i="2"/>
  <c r="GN19" i="2" s="1"/>
  <c r="CK19" i="2"/>
  <c r="GO19" i="2" s="1"/>
  <c r="CL19" i="2"/>
  <c r="GP19" i="2" s="1"/>
  <c r="CM19" i="2"/>
  <c r="GQ19" i="2" s="1"/>
  <c r="CN19" i="2"/>
  <c r="GR19" i="2" s="1"/>
  <c r="CO19" i="2"/>
  <c r="GS19" i="2" s="1"/>
  <c r="CP19" i="2"/>
  <c r="GT19" i="2" s="1"/>
  <c r="CQ19" i="2"/>
  <c r="GU19" i="2" s="1"/>
  <c r="CR19" i="2"/>
  <c r="GV19" i="2" s="1"/>
  <c r="CS19" i="2"/>
  <c r="GW19" i="2" s="1"/>
  <c r="CT19" i="2"/>
  <c r="GX19" i="2" s="1"/>
  <c r="CU19" i="2"/>
  <c r="GY19" i="2" s="1"/>
  <c r="CV19" i="2"/>
  <c r="GZ19" i="2" s="1"/>
  <c r="CW19" i="2"/>
  <c r="HA19" i="2" s="1"/>
  <c r="CX19" i="2"/>
  <c r="HB19" i="2" s="1"/>
  <c r="CY19" i="2"/>
  <c r="HC19" i="2" s="1"/>
  <c r="CZ19" i="2"/>
  <c r="HD19" i="2" s="1"/>
  <c r="DA19" i="2"/>
  <c r="HE19" i="2" s="1"/>
  <c r="DB19" i="2"/>
  <c r="HF19" i="2" s="1"/>
  <c r="DC19" i="2"/>
  <c r="HG19" i="2" s="1"/>
  <c r="C20" i="2"/>
  <c r="DG20" i="2" s="1"/>
  <c r="D20" i="2"/>
  <c r="DH20" i="2" s="1"/>
  <c r="E20" i="2"/>
  <c r="DI20" i="2" s="1"/>
  <c r="F20" i="2"/>
  <c r="DJ20" i="2" s="1"/>
  <c r="G20" i="2"/>
  <c r="DK20" i="2" s="1"/>
  <c r="H20" i="2"/>
  <c r="DL20" i="2" s="1"/>
  <c r="I20" i="2"/>
  <c r="DM20" i="2" s="1"/>
  <c r="J20" i="2"/>
  <c r="DN20" i="2" s="1"/>
  <c r="K20" i="2"/>
  <c r="DO20" i="2" s="1"/>
  <c r="L20" i="2"/>
  <c r="DP20" i="2" s="1"/>
  <c r="M20" i="2"/>
  <c r="DQ20" i="2" s="1"/>
  <c r="N20" i="2"/>
  <c r="DR20" i="2" s="1"/>
  <c r="O20" i="2"/>
  <c r="DS20" i="2" s="1"/>
  <c r="P20" i="2"/>
  <c r="DT20" i="2" s="1"/>
  <c r="Q20" i="2"/>
  <c r="DU20" i="2" s="1"/>
  <c r="R20" i="2"/>
  <c r="DV20" i="2" s="1"/>
  <c r="S20" i="2"/>
  <c r="DW20" i="2" s="1"/>
  <c r="T20" i="2"/>
  <c r="DX20" i="2" s="1"/>
  <c r="U20" i="2"/>
  <c r="DY20" i="2" s="1"/>
  <c r="V20" i="2"/>
  <c r="DZ20" i="2" s="1"/>
  <c r="W20" i="2"/>
  <c r="EA20" i="2" s="1"/>
  <c r="X20" i="2"/>
  <c r="EB20" i="2" s="1"/>
  <c r="Y20" i="2"/>
  <c r="EC20" i="2" s="1"/>
  <c r="Z20" i="2"/>
  <c r="ED20" i="2" s="1"/>
  <c r="AA20" i="2"/>
  <c r="EE20" i="2" s="1"/>
  <c r="AB20" i="2"/>
  <c r="EF20" i="2" s="1"/>
  <c r="AC20" i="2"/>
  <c r="EG20" i="2" s="1"/>
  <c r="AD20" i="2"/>
  <c r="EH20" i="2" s="1"/>
  <c r="AE20" i="2"/>
  <c r="EI20" i="2" s="1"/>
  <c r="AF20" i="2"/>
  <c r="EJ20" i="2" s="1"/>
  <c r="AG20" i="2"/>
  <c r="EK20" i="2" s="1"/>
  <c r="AH20" i="2"/>
  <c r="EL20" i="2" s="1"/>
  <c r="AI20" i="2"/>
  <c r="EM20" i="2" s="1"/>
  <c r="AJ20" i="2"/>
  <c r="EN20" i="2" s="1"/>
  <c r="AK20" i="2"/>
  <c r="EO20" i="2" s="1"/>
  <c r="AL20" i="2"/>
  <c r="EP20" i="2" s="1"/>
  <c r="AM20" i="2"/>
  <c r="EQ20" i="2" s="1"/>
  <c r="AN20" i="2"/>
  <c r="ER20" i="2" s="1"/>
  <c r="AO20" i="2"/>
  <c r="ES20" i="2" s="1"/>
  <c r="AP20" i="2"/>
  <c r="ET20" i="2" s="1"/>
  <c r="AQ20" i="2"/>
  <c r="EU20" i="2" s="1"/>
  <c r="AR20" i="2"/>
  <c r="EV20" i="2" s="1"/>
  <c r="AS20" i="2"/>
  <c r="EW20" i="2" s="1"/>
  <c r="AT20" i="2"/>
  <c r="EX20" i="2" s="1"/>
  <c r="AU20" i="2"/>
  <c r="EY20" i="2" s="1"/>
  <c r="AV20" i="2"/>
  <c r="EZ20" i="2" s="1"/>
  <c r="AW20" i="2"/>
  <c r="FA20" i="2" s="1"/>
  <c r="AX20" i="2"/>
  <c r="FB20" i="2" s="1"/>
  <c r="AY20" i="2"/>
  <c r="FC20" i="2" s="1"/>
  <c r="AZ20" i="2"/>
  <c r="FD20" i="2" s="1"/>
  <c r="BA20" i="2"/>
  <c r="FE20" i="2" s="1"/>
  <c r="BB20" i="2"/>
  <c r="FF20" i="2" s="1"/>
  <c r="BC20" i="2"/>
  <c r="FG20" i="2" s="1"/>
  <c r="BD20" i="2"/>
  <c r="FH20" i="2" s="1"/>
  <c r="BE20" i="2"/>
  <c r="FI20" i="2" s="1"/>
  <c r="BF20" i="2"/>
  <c r="FJ20" i="2" s="1"/>
  <c r="BG20" i="2"/>
  <c r="FK20" i="2" s="1"/>
  <c r="BH20" i="2"/>
  <c r="FL20" i="2" s="1"/>
  <c r="BI20" i="2"/>
  <c r="FM20" i="2" s="1"/>
  <c r="BJ20" i="2"/>
  <c r="FN20" i="2" s="1"/>
  <c r="BK20" i="2"/>
  <c r="FO20" i="2" s="1"/>
  <c r="BL20" i="2"/>
  <c r="FP20" i="2" s="1"/>
  <c r="BM20" i="2"/>
  <c r="FQ20" i="2" s="1"/>
  <c r="BN20" i="2"/>
  <c r="FR20" i="2" s="1"/>
  <c r="BO20" i="2"/>
  <c r="FS20" i="2" s="1"/>
  <c r="BP20" i="2"/>
  <c r="FT20" i="2" s="1"/>
  <c r="BQ20" i="2"/>
  <c r="FU20" i="2" s="1"/>
  <c r="BR20" i="2"/>
  <c r="FV20" i="2" s="1"/>
  <c r="BS20" i="2"/>
  <c r="FW20" i="2" s="1"/>
  <c r="BT20" i="2"/>
  <c r="FX20" i="2" s="1"/>
  <c r="BU20" i="2"/>
  <c r="FY20" i="2" s="1"/>
  <c r="BV20" i="2"/>
  <c r="FZ20" i="2" s="1"/>
  <c r="BW20" i="2"/>
  <c r="GA20" i="2" s="1"/>
  <c r="BX20" i="2"/>
  <c r="GB20" i="2" s="1"/>
  <c r="BY20" i="2"/>
  <c r="GC20" i="2" s="1"/>
  <c r="BZ20" i="2"/>
  <c r="GD20" i="2" s="1"/>
  <c r="CA20" i="2"/>
  <c r="GE20" i="2" s="1"/>
  <c r="CB20" i="2"/>
  <c r="GF20" i="2" s="1"/>
  <c r="CC20" i="2"/>
  <c r="GG20" i="2" s="1"/>
  <c r="CD20" i="2"/>
  <c r="GH20" i="2" s="1"/>
  <c r="CE20" i="2"/>
  <c r="GI20" i="2" s="1"/>
  <c r="CF20" i="2"/>
  <c r="GJ20" i="2" s="1"/>
  <c r="CG20" i="2"/>
  <c r="GK20" i="2" s="1"/>
  <c r="CH20" i="2"/>
  <c r="GL20" i="2" s="1"/>
  <c r="CI20" i="2"/>
  <c r="GM20" i="2" s="1"/>
  <c r="CJ20" i="2"/>
  <c r="GN20" i="2" s="1"/>
  <c r="CK20" i="2"/>
  <c r="GO20" i="2" s="1"/>
  <c r="CL20" i="2"/>
  <c r="GP20" i="2" s="1"/>
  <c r="CM20" i="2"/>
  <c r="GQ20" i="2" s="1"/>
  <c r="CN20" i="2"/>
  <c r="GR20" i="2" s="1"/>
  <c r="CO20" i="2"/>
  <c r="GS20" i="2" s="1"/>
  <c r="CP20" i="2"/>
  <c r="GT20" i="2" s="1"/>
  <c r="CQ20" i="2"/>
  <c r="GU20" i="2" s="1"/>
  <c r="CR20" i="2"/>
  <c r="GV20" i="2" s="1"/>
  <c r="CS20" i="2"/>
  <c r="GW20" i="2" s="1"/>
  <c r="CT20" i="2"/>
  <c r="GX20" i="2" s="1"/>
  <c r="CU20" i="2"/>
  <c r="GY20" i="2" s="1"/>
  <c r="CV20" i="2"/>
  <c r="GZ20" i="2" s="1"/>
  <c r="CW20" i="2"/>
  <c r="HA20" i="2" s="1"/>
  <c r="CX20" i="2"/>
  <c r="HB20" i="2" s="1"/>
  <c r="CY20" i="2"/>
  <c r="HC20" i="2" s="1"/>
  <c r="CZ20" i="2"/>
  <c r="HD20" i="2" s="1"/>
  <c r="DA20" i="2"/>
  <c r="HE20" i="2" s="1"/>
  <c r="DB20" i="2"/>
  <c r="HF20" i="2" s="1"/>
  <c r="DC20" i="2"/>
  <c r="HG20" i="2" s="1"/>
  <c r="C21" i="2"/>
  <c r="DG21" i="2" s="1"/>
  <c r="D21" i="2"/>
  <c r="DH21" i="2" s="1"/>
  <c r="E21" i="2"/>
  <c r="DI21" i="2" s="1"/>
  <c r="F21" i="2"/>
  <c r="DJ21" i="2" s="1"/>
  <c r="G21" i="2"/>
  <c r="DK21" i="2" s="1"/>
  <c r="H21" i="2"/>
  <c r="DL21" i="2" s="1"/>
  <c r="I21" i="2"/>
  <c r="DM21" i="2" s="1"/>
  <c r="J21" i="2"/>
  <c r="DN21" i="2" s="1"/>
  <c r="K21" i="2"/>
  <c r="DO21" i="2" s="1"/>
  <c r="L21" i="2"/>
  <c r="DP21" i="2" s="1"/>
  <c r="M21" i="2"/>
  <c r="DQ21" i="2" s="1"/>
  <c r="N21" i="2"/>
  <c r="DR21" i="2" s="1"/>
  <c r="O21" i="2"/>
  <c r="DS21" i="2" s="1"/>
  <c r="P21" i="2"/>
  <c r="DT21" i="2" s="1"/>
  <c r="Q21" i="2"/>
  <c r="DU21" i="2" s="1"/>
  <c r="R21" i="2"/>
  <c r="DV21" i="2" s="1"/>
  <c r="S21" i="2"/>
  <c r="DW21" i="2" s="1"/>
  <c r="T21" i="2"/>
  <c r="DX21" i="2" s="1"/>
  <c r="U21" i="2"/>
  <c r="DY21" i="2" s="1"/>
  <c r="V21" i="2"/>
  <c r="DZ21" i="2" s="1"/>
  <c r="W21" i="2"/>
  <c r="EA21" i="2" s="1"/>
  <c r="X21" i="2"/>
  <c r="EB21" i="2" s="1"/>
  <c r="Y21" i="2"/>
  <c r="EC21" i="2" s="1"/>
  <c r="Z21" i="2"/>
  <c r="ED21" i="2" s="1"/>
  <c r="AA21" i="2"/>
  <c r="EE21" i="2" s="1"/>
  <c r="AB21" i="2"/>
  <c r="EF21" i="2" s="1"/>
  <c r="AC21" i="2"/>
  <c r="EG21" i="2" s="1"/>
  <c r="AD21" i="2"/>
  <c r="EH21" i="2" s="1"/>
  <c r="AE21" i="2"/>
  <c r="EI21" i="2" s="1"/>
  <c r="AF21" i="2"/>
  <c r="EJ21" i="2" s="1"/>
  <c r="AG21" i="2"/>
  <c r="EK21" i="2" s="1"/>
  <c r="AH21" i="2"/>
  <c r="EL21" i="2" s="1"/>
  <c r="AI21" i="2"/>
  <c r="EM21" i="2" s="1"/>
  <c r="AJ21" i="2"/>
  <c r="EN21" i="2" s="1"/>
  <c r="AK21" i="2"/>
  <c r="EO21" i="2" s="1"/>
  <c r="AL21" i="2"/>
  <c r="EP21" i="2" s="1"/>
  <c r="AM21" i="2"/>
  <c r="EQ21" i="2" s="1"/>
  <c r="AN21" i="2"/>
  <c r="ER21" i="2" s="1"/>
  <c r="AO21" i="2"/>
  <c r="ES21" i="2" s="1"/>
  <c r="AP21" i="2"/>
  <c r="ET21" i="2" s="1"/>
  <c r="AQ21" i="2"/>
  <c r="EU21" i="2" s="1"/>
  <c r="AR21" i="2"/>
  <c r="EV21" i="2" s="1"/>
  <c r="AS21" i="2"/>
  <c r="EW21" i="2" s="1"/>
  <c r="AT21" i="2"/>
  <c r="EX21" i="2" s="1"/>
  <c r="AU21" i="2"/>
  <c r="EY21" i="2" s="1"/>
  <c r="AV21" i="2"/>
  <c r="EZ21" i="2" s="1"/>
  <c r="AW21" i="2"/>
  <c r="FA21" i="2" s="1"/>
  <c r="AX21" i="2"/>
  <c r="FB21" i="2" s="1"/>
  <c r="AY21" i="2"/>
  <c r="FC21" i="2" s="1"/>
  <c r="AZ21" i="2"/>
  <c r="FD21" i="2" s="1"/>
  <c r="BA21" i="2"/>
  <c r="FE21" i="2" s="1"/>
  <c r="BB21" i="2"/>
  <c r="FF21" i="2" s="1"/>
  <c r="BC21" i="2"/>
  <c r="FG21" i="2" s="1"/>
  <c r="BD21" i="2"/>
  <c r="FH21" i="2" s="1"/>
  <c r="BE21" i="2"/>
  <c r="FI21" i="2" s="1"/>
  <c r="BF21" i="2"/>
  <c r="FJ21" i="2" s="1"/>
  <c r="BG21" i="2"/>
  <c r="FK21" i="2" s="1"/>
  <c r="BH21" i="2"/>
  <c r="FL21" i="2" s="1"/>
  <c r="BI21" i="2"/>
  <c r="FM21" i="2" s="1"/>
  <c r="BJ21" i="2"/>
  <c r="FN21" i="2" s="1"/>
  <c r="BK21" i="2"/>
  <c r="FO21" i="2" s="1"/>
  <c r="BL21" i="2"/>
  <c r="FP21" i="2" s="1"/>
  <c r="BM21" i="2"/>
  <c r="FQ21" i="2" s="1"/>
  <c r="BN21" i="2"/>
  <c r="FR21" i="2" s="1"/>
  <c r="BO21" i="2"/>
  <c r="FS21" i="2" s="1"/>
  <c r="BP21" i="2"/>
  <c r="FT21" i="2" s="1"/>
  <c r="BQ21" i="2"/>
  <c r="FU21" i="2" s="1"/>
  <c r="BR21" i="2"/>
  <c r="FV21" i="2" s="1"/>
  <c r="BS21" i="2"/>
  <c r="FW21" i="2" s="1"/>
  <c r="BT21" i="2"/>
  <c r="FX21" i="2" s="1"/>
  <c r="BU21" i="2"/>
  <c r="FY21" i="2" s="1"/>
  <c r="BV21" i="2"/>
  <c r="FZ21" i="2" s="1"/>
  <c r="BW21" i="2"/>
  <c r="GA21" i="2" s="1"/>
  <c r="BX21" i="2"/>
  <c r="GB21" i="2" s="1"/>
  <c r="BY21" i="2"/>
  <c r="GC21" i="2" s="1"/>
  <c r="BZ21" i="2"/>
  <c r="GD21" i="2" s="1"/>
  <c r="CA21" i="2"/>
  <c r="GE21" i="2" s="1"/>
  <c r="CB21" i="2"/>
  <c r="GF21" i="2" s="1"/>
  <c r="CC21" i="2"/>
  <c r="GG21" i="2" s="1"/>
  <c r="CD21" i="2"/>
  <c r="GH21" i="2" s="1"/>
  <c r="CE21" i="2"/>
  <c r="GI21" i="2" s="1"/>
  <c r="CF21" i="2"/>
  <c r="GJ21" i="2" s="1"/>
  <c r="CG21" i="2"/>
  <c r="GK21" i="2" s="1"/>
  <c r="CH21" i="2"/>
  <c r="GL21" i="2" s="1"/>
  <c r="CI21" i="2"/>
  <c r="GM21" i="2" s="1"/>
  <c r="CJ21" i="2"/>
  <c r="GN21" i="2" s="1"/>
  <c r="CK21" i="2"/>
  <c r="GO21" i="2" s="1"/>
  <c r="CL21" i="2"/>
  <c r="GP21" i="2" s="1"/>
  <c r="CM21" i="2"/>
  <c r="GQ21" i="2" s="1"/>
  <c r="CN21" i="2"/>
  <c r="GR21" i="2" s="1"/>
  <c r="CO21" i="2"/>
  <c r="GS21" i="2" s="1"/>
  <c r="CP21" i="2"/>
  <c r="GT21" i="2" s="1"/>
  <c r="CQ21" i="2"/>
  <c r="GU21" i="2" s="1"/>
  <c r="CR21" i="2"/>
  <c r="GV21" i="2" s="1"/>
  <c r="CS21" i="2"/>
  <c r="GW21" i="2" s="1"/>
  <c r="CT21" i="2"/>
  <c r="GX21" i="2" s="1"/>
  <c r="CU21" i="2"/>
  <c r="GY21" i="2" s="1"/>
  <c r="CV21" i="2"/>
  <c r="GZ21" i="2" s="1"/>
  <c r="CW21" i="2"/>
  <c r="HA21" i="2" s="1"/>
  <c r="CX21" i="2"/>
  <c r="HB21" i="2" s="1"/>
  <c r="CY21" i="2"/>
  <c r="HC21" i="2" s="1"/>
  <c r="CZ21" i="2"/>
  <c r="HD21" i="2" s="1"/>
  <c r="DA21" i="2"/>
  <c r="HE21" i="2" s="1"/>
  <c r="DB21" i="2"/>
  <c r="HF21" i="2" s="1"/>
  <c r="DC21" i="2"/>
  <c r="HG21" i="2" s="1"/>
  <c r="C22" i="2"/>
  <c r="DG22" i="2" s="1"/>
  <c r="D22" i="2"/>
  <c r="DH22" i="2" s="1"/>
  <c r="E22" i="2"/>
  <c r="DI22" i="2" s="1"/>
  <c r="F22" i="2"/>
  <c r="DJ22" i="2" s="1"/>
  <c r="G22" i="2"/>
  <c r="DK22" i="2" s="1"/>
  <c r="H22" i="2"/>
  <c r="DL22" i="2" s="1"/>
  <c r="I22" i="2"/>
  <c r="DM22" i="2" s="1"/>
  <c r="J22" i="2"/>
  <c r="DN22" i="2" s="1"/>
  <c r="K22" i="2"/>
  <c r="DO22" i="2" s="1"/>
  <c r="L22" i="2"/>
  <c r="DP22" i="2" s="1"/>
  <c r="M22" i="2"/>
  <c r="DQ22" i="2" s="1"/>
  <c r="N22" i="2"/>
  <c r="DR22" i="2" s="1"/>
  <c r="O22" i="2"/>
  <c r="DS22" i="2" s="1"/>
  <c r="P22" i="2"/>
  <c r="DT22" i="2" s="1"/>
  <c r="Q22" i="2"/>
  <c r="DU22" i="2" s="1"/>
  <c r="R22" i="2"/>
  <c r="DV22" i="2" s="1"/>
  <c r="S22" i="2"/>
  <c r="DW22" i="2" s="1"/>
  <c r="T22" i="2"/>
  <c r="DX22" i="2" s="1"/>
  <c r="U22" i="2"/>
  <c r="DY22" i="2" s="1"/>
  <c r="V22" i="2"/>
  <c r="DZ22" i="2" s="1"/>
  <c r="W22" i="2"/>
  <c r="EA22" i="2" s="1"/>
  <c r="X22" i="2"/>
  <c r="EB22" i="2" s="1"/>
  <c r="Y22" i="2"/>
  <c r="EC22" i="2" s="1"/>
  <c r="Z22" i="2"/>
  <c r="ED22" i="2" s="1"/>
  <c r="AA22" i="2"/>
  <c r="EE22" i="2" s="1"/>
  <c r="AB22" i="2"/>
  <c r="EF22" i="2" s="1"/>
  <c r="AC22" i="2"/>
  <c r="EG22" i="2" s="1"/>
  <c r="AD22" i="2"/>
  <c r="EH22" i="2" s="1"/>
  <c r="AE22" i="2"/>
  <c r="EI22" i="2" s="1"/>
  <c r="AF22" i="2"/>
  <c r="EJ22" i="2" s="1"/>
  <c r="AG22" i="2"/>
  <c r="EK22" i="2" s="1"/>
  <c r="AH22" i="2"/>
  <c r="EL22" i="2" s="1"/>
  <c r="AI22" i="2"/>
  <c r="EM22" i="2" s="1"/>
  <c r="AJ22" i="2"/>
  <c r="EN22" i="2" s="1"/>
  <c r="AK22" i="2"/>
  <c r="EO22" i="2" s="1"/>
  <c r="AL22" i="2"/>
  <c r="EP22" i="2" s="1"/>
  <c r="AM22" i="2"/>
  <c r="EQ22" i="2" s="1"/>
  <c r="AN22" i="2"/>
  <c r="ER22" i="2" s="1"/>
  <c r="AO22" i="2"/>
  <c r="ES22" i="2" s="1"/>
  <c r="AP22" i="2"/>
  <c r="ET22" i="2" s="1"/>
  <c r="AQ22" i="2"/>
  <c r="EU22" i="2" s="1"/>
  <c r="AR22" i="2"/>
  <c r="EV22" i="2" s="1"/>
  <c r="AS22" i="2"/>
  <c r="EW22" i="2" s="1"/>
  <c r="AT22" i="2"/>
  <c r="EX22" i="2" s="1"/>
  <c r="AU22" i="2"/>
  <c r="EY22" i="2" s="1"/>
  <c r="AV22" i="2"/>
  <c r="EZ22" i="2" s="1"/>
  <c r="AW22" i="2"/>
  <c r="FA22" i="2" s="1"/>
  <c r="AX22" i="2"/>
  <c r="FB22" i="2" s="1"/>
  <c r="AY22" i="2"/>
  <c r="FC22" i="2" s="1"/>
  <c r="AZ22" i="2"/>
  <c r="FD22" i="2" s="1"/>
  <c r="BA22" i="2"/>
  <c r="FE22" i="2" s="1"/>
  <c r="BB22" i="2"/>
  <c r="FF22" i="2" s="1"/>
  <c r="BC22" i="2"/>
  <c r="FG22" i="2" s="1"/>
  <c r="BD22" i="2"/>
  <c r="FH22" i="2" s="1"/>
  <c r="BE22" i="2"/>
  <c r="FI22" i="2" s="1"/>
  <c r="BF22" i="2"/>
  <c r="FJ22" i="2" s="1"/>
  <c r="BG22" i="2"/>
  <c r="FK22" i="2" s="1"/>
  <c r="BH22" i="2"/>
  <c r="FL22" i="2" s="1"/>
  <c r="BI22" i="2"/>
  <c r="FM22" i="2" s="1"/>
  <c r="BJ22" i="2"/>
  <c r="FN22" i="2" s="1"/>
  <c r="BK22" i="2"/>
  <c r="FO22" i="2" s="1"/>
  <c r="BL22" i="2"/>
  <c r="FP22" i="2" s="1"/>
  <c r="BM22" i="2"/>
  <c r="FQ22" i="2" s="1"/>
  <c r="BN22" i="2"/>
  <c r="FR22" i="2" s="1"/>
  <c r="BO22" i="2"/>
  <c r="FS22" i="2" s="1"/>
  <c r="BP22" i="2"/>
  <c r="FT22" i="2" s="1"/>
  <c r="BQ22" i="2"/>
  <c r="FU22" i="2" s="1"/>
  <c r="BR22" i="2"/>
  <c r="FV22" i="2" s="1"/>
  <c r="BS22" i="2"/>
  <c r="FW22" i="2" s="1"/>
  <c r="BT22" i="2"/>
  <c r="FX22" i="2" s="1"/>
  <c r="BU22" i="2"/>
  <c r="FY22" i="2" s="1"/>
  <c r="BV22" i="2"/>
  <c r="FZ22" i="2" s="1"/>
  <c r="BW22" i="2"/>
  <c r="GA22" i="2" s="1"/>
  <c r="BX22" i="2"/>
  <c r="GB22" i="2" s="1"/>
  <c r="BY22" i="2"/>
  <c r="GC22" i="2" s="1"/>
  <c r="BZ22" i="2"/>
  <c r="GD22" i="2" s="1"/>
  <c r="CA22" i="2"/>
  <c r="GE22" i="2" s="1"/>
  <c r="CB22" i="2"/>
  <c r="GF22" i="2" s="1"/>
  <c r="CC22" i="2"/>
  <c r="GG22" i="2" s="1"/>
  <c r="CD22" i="2"/>
  <c r="GH22" i="2" s="1"/>
  <c r="CE22" i="2"/>
  <c r="GI22" i="2" s="1"/>
  <c r="CF22" i="2"/>
  <c r="GJ22" i="2" s="1"/>
  <c r="CG22" i="2"/>
  <c r="GK22" i="2" s="1"/>
  <c r="CH22" i="2"/>
  <c r="GL22" i="2" s="1"/>
  <c r="CI22" i="2"/>
  <c r="GM22" i="2" s="1"/>
  <c r="CJ22" i="2"/>
  <c r="GN22" i="2" s="1"/>
  <c r="CK22" i="2"/>
  <c r="GO22" i="2" s="1"/>
  <c r="CL22" i="2"/>
  <c r="GP22" i="2" s="1"/>
  <c r="CM22" i="2"/>
  <c r="GQ22" i="2" s="1"/>
  <c r="CN22" i="2"/>
  <c r="GR22" i="2" s="1"/>
  <c r="CO22" i="2"/>
  <c r="GS22" i="2" s="1"/>
  <c r="CP22" i="2"/>
  <c r="GT22" i="2" s="1"/>
  <c r="CQ22" i="2"/>
  <c r="GU22" i="2" s="1"/>
  <c r="CR22" i="2"/>
  <c r="GV22" i="2" s="1"/>
  <c r="CS22" i="2"/>
  <c r="GW22" i="2" s="1"/>
  <c r="CT22" i="2"/>
  <c r="GX22" i="2" s="1"/>
  <c r="CU22" i="2"/>
  <c r="GY22" i="2" s="1"/>
  <c r="CV22" i="2"/>
  <c r="GZ22" i="2" s="1"/>
  <c r="CW22" i="2"/>
  <c r="HA22" i="2" s="1"/>
  <c r="CX22" i="2"/>
  <c r="HB22" i="2" s="1"/>
  <c r="CY22" i="2"/>
  <c r="HC22" i="2" s="1"/>
  <c r="CZ22" i="2"/>
  <c r="HD22" i="2" s="1"/>
  <c r="DA22" i="2"/>
  <c r="HE22" i="2" s="1"/>
  <c r="DB22" i="2"/>
  <c r="HF22" i="2" s="1"/>
  <c r="DC22" i="2"/>
  <c r="HG22" i="2" s="1"/>
  <c r="C23" i="2"/>
  <c r="DG23" i="2" s="1"/>
  <c r="D23" i="2"/>
  <c r="DH23" i="2" s="1"/>
  <c r="E23" i="2"/>
  <c r="DI23" i="2" s="1"/>
  <c r="F23" i="2"/>
  <c r="DJ23" i="2" s="1"/>
  <c r="G23" i="2"/>
  <c r="DK23" i="2" s="1"/>
  <c r="H23" i="2"/>
  <c r="DL23" i="2" s="1"/>
  <c r="I23" i="2"/>
  <c r="DM23" i="2" s="1"/>
  <c r="J23" i="2"/>
  <c r="DN23" i="2" s="1"/>
  <c r="K23" i="2"/>
  <c r="DO23" i="2" s="1"/>
  <c r="L23" i="2"/>
  <c r="DP23" i="2" s="1"/>
  <c r="M23" i="2"/>
  <c r="DQ23" i="2" s="1"/>
  <c r="N23" i="2"/>
  <c r="DR23" i="2" s="1"/>
  <c r="O23" i="2"/>
  <c r="DS23" i="2" s="1"/>
  <c r="P23" i="2"/>
  <c r="DT23" i="2" s="1"/>
  <c r="Q23" i="2"/>
  <c r="DU23" i="2" s="1"/>
  <c r="R23" i="2"/>
  <c r="DV23" i="2" s="1"/>
  <c r="S23" i="2"/>
  <c r="DW23" i="2" s="1"/>
  <c r="T23" i="2"/>
  <c r="DX23" i="2" s="1"/>
  <c r="U23" i="2"/>
  <c r="DY23" i="2" s="1"/>
  <c r="V23" i="2"/>
  <c r="DZ23" i="2" s="1"/>
  <c r="W23" i="2"/>
  <c r="EA23" i="2" s="1"/>
  <c r="X23" i="2"/>
  <c r="EB23" i="2" s="1"/>
  <c r="Y23" i="2"/>
  <c r="EC23" i="2" s="1"/>
  <c r="Z23" i="2"/>
  <c r="ED23" i="2" s="1"/>
  <c r="AA23" i="2"/>
  <c r="EE23" i="2" s="1"/>
  <c r="AB23" i="2"/>
  <c r="EF23" i="2" s="1"/>
  <c r="AC23" i="2"/>
  <c r="EG23" i="2" s="1"/>
  <c r="AD23" i="2"/>
  <c r="EH23" i="2" s="1"/>
  <c r="AE23" i="2"/>
  <c r="EI23" i="2" s="1"/>
  <c r="AF23" i="2"/>
  <c r="EJ23" i="2" s="1"/>
  <c r="AG23" i="2"/>
  <c r="EK23" i="2" s="1"/>
  <c r="AH23" i="2"/>
  <c r="EL23" i="2" s="1"/>
  <c r="AI23" i="2"/>
  <c r="EM23" i="2" s="1"/>
  <c r="AJ23" i="2"/>
  <c r="EN23" i="2" s="1"/>
  <c r="AK23" i="2"/>
  <c r="EO23" i="2" s="1"/>
  <c r="AL23" i="2"/>
  <c r="EP23" i="2" s="1"/>
  <c r="AM23" i="2"/>
  <c r="EQ23" i="2" s="1"/>
  <c r="AN23" i="2"/>
  <c r="ER23" i="2" s="1"/>
  <c r="AO23" i="2"/>
  <c r="ES23" i="2" s="1"/>
  <c r="AP23" i="2"/>
  <c r="ET23" i="2" s="1"/>
  <c r="AQ23" i="2"/>
  <c r="EU23" i="2" s="1"/>
  <c r="AR23" i="2"/>
  <c r="EV23" i="2" s="1"/>
  <c r="AS23" i="2"/>
  <c r="EW23" i="2" s="1"/>
  <c r="AT23" i="2"/>
  <c r="EX23" i="2" s="1"/>
  <c r="AU23" i="2"/>
  <c r="EY23" i="2" s="1"/>
  <c r="AV23" i="2"/>
  <c r="EZ23" i="2" s="1"/>
  <c r="AW23" i="2"/>
  <c r="FA23" i="2" s="1"/>
  <c r="AX23" i="2"/>
  <c r="FB23" i="2" s="1"/>
  <c r="AY23" i="2"/>
  <c r="FC23" i="2" s="1"/>
  <c r="AZ23" i="2"/>
  <c r="FD23" i="2" s="1"/>
  <c r="BA23" i="2"/>
  <c r="FE23" i="2" s="1"/>
  <c r="BB23" i="2"/>
  <c r="FF23" i="2" s="1"/>
  <c r="BC23" i="2"/>
  <c r="FG23" i="2" s="1"/>
  <c r="BD23" i="2"/>
  <c r="FH23" i="2" s="1"/>
  <c r="BE23" i="2"/>
  <c r="FI23" i="2" s="1"/>
  <c r="BF23" i="2"/>
  <c r="FJ23" i="2" s="1"/>
  <c r="BG23" i="2"/>
  <c r="FK23" i="2" s="1"/>
  <c r="BH23" i="2"/>
  <c r="FL23" i="2" s="1"/>
  <c r="BI23" i="2"/>
  <c r="FM23" i="2" s="1"/>
  <c r="BJ23" i="2"/>
  <c r="FN23" i="2" s="1"/>
  <c r="BK23" i="2"/>
  <c r="FO23" i="2" s="1"/>
  <c r="BL23" i="2"/>
  <c r="FP23" i="2" s="1"/>
  <c r="BM23" i="2"/>
  <c r="FQ23" i="2" s="1"/>
  <c r="BN23" i="2"/>
  <c r="FR23" i="2" s="1"/>
  <c r="BO23" i="2"/>
  <c r="FS23" i="2" s="1"/>
  <c r="BP23" i="2"/>
  <c r="FT23" i="2" s="1"/>
  <c r="BQ23" i="2"/>
  <c r="FU23" i="2" s="1"/>
  <c r="BR23" i="2"/>
  <c r="FV23" i="2" s="1"/>
  <c r="BS23" i="2"/>
  <c r="FW23" i="2" s="1"/>
  <c r="BT23" i="2"/>
  <c r="FX23" i="2" s="1"/>
  <c r="BU23" i="2"/>
  <c r="FY23" i="2" s="1"/>
  <c r="BV23" i="2"/>
  <c r="FZ23" i="2" s="1"/>
  <c r="BW23" i="2"/>
  <c r="GA23" i="2" s="1"/>
  <c r="BX23" i="2"/>
  <c r="GB23" i="2" s="1"/>
  <c r="BY23" i="2"/>
  <c r="GC23" i="2" s="1"/>
  <c r="BZ23" i="2"/>
  <c r="GD23" i="2" s="1"/>
  <c r="CA23" i="2"/>
  <c r="GE23" i="2" s="1"/>
  <c r="CB23" i="2"/>
  <c r="GF23" i="2" s="1"/>
  <c r="CC23" i="2"/>
  <c r="GG23" i="2" s="1"/>
  <c r="CD23" i="2"/>
  <c r="GH23" i="2" s="1"/>
  <c r="CE23" i="2"/>
  <c r="GI23" i="2" s="1"/>
  <c r="CF23" i="2"/>
  <c r="GJ23" i="2" s="1"/>
  <c r="CG23" i="2"/>
  <c r="GK23" i="2" s="1"/>
  <c r="CH23" i="2"/>
  <c r="GL23" i="2" s="1"/>
  <c r="CI23" i="2"/>
  <c r="GM23" i="2" s="1"/>
  <c r="CJ23" i="2"/>
  <c r="GN23" i="2" s="1"/>
  <c r="CK23" i="2"/>
  <c r="GO23" i="2" s="1"/>
  <c r="CL23" i="2"/>
  <c r="GP23" i="2" s="1"/>
  <c r="CM23" i="2"/>
  <c r="GQ23" i="2" s="1"/>
  <c r="CN23" i="2"/>
  <c r="GR23" i="2" s="1"/>
  <c r="CO23" i="2"/>
  <c r="GS23" i="2" s="1"/>
  <c r="CP23" i="2"/>
  <c r="GT23" i="2" s="1"/>
  <c r="CQ23" i="2"/>
  <c r="GU23" i="2" s="1"/>
  <c r="CR23" i="2"/>
  <c r="GV23" i="2" s="1"/>
  <c r="CS23" i="2"/>
  <c r="GW23" i="2" s="1"/>
  <c r="CT23" i="2"/>
  <c r="GX23" i="2" s="1"/>
  <c r="CU23" i="2"/>
  <c r="GY23" i="2" s="1"/>
  <c r="CV23" i="2"/>
  <c r="GZ23" i="2" s="1"/>
  <c r="CW23" i="2"/>
  <c r="HA23" i="2" s="1"/>
  <c r="CX23" i="2"/>
  <c r="HB23" i="2" s="1"/>
  <c r="CY23" i="2"/>
  <c r="HC23" i="2" s="1"/>
  <c r="CZ23" i="2"/>
  <c r="HD23" i="2" s="1"/>
  <c r="DA23" i="2"/>
  <c r="HE23" i="2" s="1"/>
  <c r="DB23" i="2"/>
  <c r="HF23" i="2" s="1"/>
  <c r="DC23" i="2"/>
  <c r="HG23" i="2" s="1"/>
  <c r="C24" i="2"/>
  <c r="DG24" i="2" s="1"/>
  <c r="D24" i="2"/>
  <c r="DH24" i="2" s="1"/>
  <c r="E24" i="2"/>
  <c r="DI24" i="2" s="1"/>
  <c r="F24" i="2"/>
  <c r="DJ24" i="2" s="1"/>
  <c r="G24" i="2"/>
  <c r="DK24" i="2" s="1"/>
  <c r="H24" i="2"/>
  <c r="DL24" i="2" s="1"/>
  <c r="I24" i="2"/>
  <c r="DM24" i="2" s="1"/>
  <c r="J24" i="2"/>
  <c r="DN24" i="2" s="1"/>
  <c r="K24" i="2"/>
  <c r="DO24" i="2" s="1"/>
  <c r="L24" i="2"/>
  <c r="DP24" i="2" s="1"/>
  <c r="M24" i="2"/>
  <c r="DQ24" i="2" s="1"/>
  <c r="N24" i="2"/>
  <c r="DR24" i="2" s="1"/>
  <c r="O24" i="2"/>
  <c r="DS24" i="2" s="1"/>
  <c r="P24" i="2"/>
  <c r="DT24" i="2" s="1"/>
  <c r="Q24" i="2"/>
  <c r="DU24" i="2" s="1"/>
  <c r="R24" i="2"/>
  <c r="DV24" i="2" s="1"/>
  <c r="S24" i="2"/>
  <c r="DW24" i="2" s="1"/>
  <c r="T24" i="2"/>
  <c r="DX24" i="2" s="1"/>
  <c r="U24" i="2"/>
  <c r="DY24" i="2" s="1"/>
  <c r="V24" i="2"/>
  <c r="DZ24" i="2" s="1"/>
  <c r="W24" i="2"/>
  <c r="EA24" i="2" s="1"/>
  <c r="X24" i="2"/>
  <c r="EB24" i="2" s="1"/>
  <c r="Y24" i="2"/>
  <c r="EC24" i="2" s="1"/>
  <c r="Z24" i="2"/>
  <c r="ED24" i="2" s="1"/>
  <c r="AA24" i="2"/>
  <c r="EE24" i="2" s="1"/>
  <c r="AB24" i="2"/>
  <c r="EF24" i="2" s="1"/>
  <c r="AC24" i="2"/>
  <c r="EG24" i="2" s="1"/>
  <c r="AD24" i="2"/>
  <c r="EH24" i="2" s="1"/>
  <c r="AE24" i="2"/>
  <c r="EI24" i="2" s="1"/>
  <c r="AF24" i="2"/>
  <c r="EJ24" i="2" s="1"/>
  <c r="AG24" i="2"/>
  <c r="EK24" i="2" s="1"/>
  <c r="AH24" i="2"/>
  <c r="EL24" i="2" s="1"/>
  <c r="AI24" i="2"/>
  <c r="EM24" i="2" s="1"/>
  <c r="AJ24" i="2"/>
  <c r="EN24" i="2" s="1"/>
  <c r="AK24" i="2"/>
  <c r="EO24" i="2" s="1"/>
  <c r="AL24" i="2"/>
  <c r="EP24" i="2" s="1"/>
  <c r="AM24" i="2"/>
  <c r="EQ24" i="2" s="1"/>
  <c r="AN24" i="2"/>
  <c r="ER24" i="2" s="1"/>
  <c r="AO24" i="2"/>
  <c r="ES24" i="2" s="1"/>
  <c r="AP24" i="2"/>
  <c r="ET24" i="2" s="1"/>
  <c r="AQ24" i="2"/>
  <c r="EU24" i="2" s="1"/>
  <c r="AR24" i="2"/>
  <c r="EV24" i="2" s="1"/>
  <c r="AS24" i="2"/>
  <c r="EW24" i="2" s="1"/>
  <c r="AT24" i="2"/>
  <c r="EX24" i="2" s="1"/>
  <c r="AU24" i="2"/>
  <c r="EY24" i="2" s="1"/>
  <c r="AV24" i="2"/>
  <c r="EZ24" i="2" s="1"/>
  <c r="AW24" i="2"/>
  <c r="FA24" i="2" s="1"/>
  <c r="AX24" i="2"/>
  <c r="FB24" i="2" s="1"/>
  <c r="AY24" i="2"/>
  <c r="FC24" i="2" s="1"/>
  <c r="AZ24" i="2"/>
  <c r="FD24" i="2" s="1"/>
  <c r="BA24" i="2"/>
  <c r="FE24" i="2" s="1"/>
  <c r="BB24" i="2"/>
  <c r="FF24" i="2" s="1"/>
  <c r="BC24" i="2"/>
  <c r="FG24" i="2" s="1"/>
  <c r="BD24" i="2"/>
  <c r="FH24" i="2" s="1"/>
  <c r="BE24" i="2"/>
  <c r="FI24" i="2" s="1"/>
  <c r="BF24" i="2"/>
  <c r="FJ24" i="2" s="1"/>
  <c r="BG24" i="2"/>
  <c r="FK24" i="2" s="1"/>
  <c r="BH24" i="2"/>
  <c r="FL24" i="2" s="1"/>
  <c r="BI24" i="2"/>
  <c r="FM24" i="2" s="1"/>
  <c r="BJ24" i="2"/>
  <c r="FN24" i="2" s="1"/>
  <c r="BK24" i="2"/>
  <c r="FO24" i="2" s="1"/>
  <c r="BL24" i="2"/>
  <c r="FP24" i="2" s="1"/>
  <c r="BM24" i="2"/>
  <c r="FQ24" i="2" s="1"/>
  <c r="BN24" i="2"/>
  <c r="FR24" i="2" s="1"/>
  <c r="BO24" i="2"/>
  <c r="FS24" i="2" s="1"/>
  <c r="BP24" i="2"/>
  <c r="FT24" i="2" s="1"/>
  <c r="BQ24" i="2"/>
  <c r="FU24" i="2" s="1"/>
  <c r="BR24" i="2"/>
  <c r="FV24" i="2" s="1"/>
  <c r="BS24" i="2"/>
  <c r="FW24" i="2" s="1"/>
  <c r="BT24" i="2"/>
  <c r="FX24" i="2" s="1"/>
  <c r="BU24" i="2"/>
  <c r="FY24" i="2" s="1"/>
  <c r="BV24" i="2"/>
  <c r="FZ24" i="2" s="1"/>
  <c r="BW24" i="2"/>
  <c r="GA24" i="2" s="1"/>
  <c r="BX24" i="2"/>
  <c r="GB24" i="2" s="1"/>
  <c r="BY24" i="2"/>
  <c r="GC24" i="2" s="1"/>
  <c r="BZ24" i="2"/>
  <c r="GD24" i="2" s="1"/>
  <c r="CA24" i="2"/>
  <c r="GE24" i="2" s="1"/>
  <c r="CB24" i="2"/>
  <c r="GF24" i="2" s="1"/>
  <c r="CC24" i="2"/>
  <c r="GG24" i="2" s="1"/>
  <c r="CD24" i="2"/>
  <c r="GH24" i="2" s="1"/>
  <c r="CE24" i="2"/>
  <c r="GI24" i="2" s="1"/>
  <c r="CF24" i="2"/>
  <c r="GJ24" i="2" s="1"/>
  <c r="CG24" i="2"/>
  <c r="GK24" i="2" s="1"/>
  <c r="CH24" i="2"/>
  <c r="GL24" i="2" s="1"/>
  <c r="CI24" i="2"/>
  <c r="GM24" i="2" s="1"/>
  <c r="CJ24" i="2"/>
  <c r="GN24" i="2" s="1"/>
  <c r="CK24" i="2"/>
  <c r="GO24" i="2" s="1"/>
  <c r="CL24" i="2"/>
  <c r="GP24" i="2" s="1"/>
  <c r="CM24" i="2"/>
  <c r="GQ24" i="2" s="1"/>
  <c r="CN24" i="2"/>
  <c r="GR24" i="2" s="1"/>
  <c r="CO24" i="2"/>
  <c r="GS24" i="2" s="1"/>
  <c r="CP24" i="2"/>
  <c r="GT24" i="2" s="1"/>
  <c r="CQ24" i="2"/>
  <c r="GU24" i="2" s="1"/>
  <c r="CR24" i="2"/>
  <c r="GV24" i="2" s="1"/>
  <c r="CS24" i="2"/>
  <c r="GW24" i="2" s="1"/>
  <c r="CT24" i="2"/>
  <c r="GX24" i="2" s="1"/>
  <c r="CU24" i="2"/>
  <c r="GY24" i="2" s="1"/>
  <c r="CV24" i="2"/>
  <c r="GZ24" i="2" s="1"/>
  <c r="CW24" i="2"/>
  <c r="HA24" i="2" s="1"/>
  <c r="CX24" i="2"/>
  <c r="HB24" i="2" s="1"/>
  <c r="CY24" i="2"/>
  <c r="HC24" i="2" s="1"/>
  <c r="CZ24" i="2"/>
  <c r="HD24" i="2" s="1"/>
  <c r="DA24" i="2"/>
  <c r="HE24" i="2" s="1"/>
  <c r="DB24" i="2"/>
  <c r="HF24" i="2" s="1"/>
  <c r="DC24" i="2"/>
  <c r="HG24" i="2" s="1"/>
  <c r="C25" i="2"/>
  <c r="DG25" i="2" s="1"/>
  <c r="D25" i="2"/>
  <c r="DH25" i="2" s="1"/>
  <c r="E25" i="2"/>
  <c r="DI25" i="2" s="1"/>
  <c r="F25" i="2"/>
  <c r="DJ25" i="2" s="1"/>
  <c r="G25" i="2"/>
  <c r="DK25" i="2" s="1"/>
  <c r="H25" i="2"/>
  <c r="DL25" i="2" s="1"/>
  <c r="I25" i="2"/>
  <c r="DM25" i="2" s="1"/>
  <c r="J25" i="2"/>
  <c r="DN25" i="2" s="1"/>
  <c r="K25" i="2"/>
  <c r="DO25" i="2" s="1"/>
  <c r="L25" i="2"/>
  <c r="DP25" i="2" s="1"/>
  <c r="M25" i="2"/>
  <c r="DQ25" i="2" s="1"/>
  <c r="N25" i="2"/>
  <c r="DR25" i="2" s="1"/>
  <c r="O25" i="2"/>
  <c r="DS25" i="2" s="1"/>
  <c r="P25" i="2"/>
  <c r="DT25" i="2" s="1"/>
  <c r="Q25" i="2"/>
  <c r="DU25" i="2" s="1"/>
  <c r="R25" i="2"/>
  <c r="DV25" i="2" s="1"/>
  <c r="S25" i="2"/>
  <c r="DW25" i="2" s="1"/>
  <c r="T25" i="2"/>
  <c r="DX25" i="2" s="1"/>
  <c r="U25" i="2"/>
  <c r="DY25" i="2" s="1"/>
  <c r="V25" i="2"/>
  <c r="DZ25" i="2" s="1"/>
  <c r="W25" i="2"/>
  <c r="EA25" i="2" s="1"/>
  <c r="X25" i="2"/>
  <c r="EB25" i="2" s="1"/>
  <c r="Y25" i="2"/>
  <c r="EC25" i="2" s="1"/>
  <c r="Z25" i="2"/>
  <c r="ED25" i="2" s="1"/>
  <c r="AA25" i="2"/>
  <c r="EE25" i="2" s="1"/>
  <c r="AB25" i="2"/>
  <c r="EF25" i="2" s="1"/>
  <c r="AC25" i="2"/>
  <c r="EG25" i="2" s="1"/>
  <c r="AD25" i="2"/>
  <c r="EH25" i="2" s="1"/>
  <c r="AE25" i="2"/>
  <c r="EI25" i="2" s="1"/>
  <c r="AF25" i="2"/>
  <c r="EJ25" i="2" s="1"/>
  <c r="AG25" i="2"/>
  <c r="EK25" i="2" s="1"/>
  <c r="AH25" i="2"/>
  <c r="EL25" i="2" s="1"/>
  <c r="AI25" i="2"/>
  <c r="EM25" i="2" s="1"/>
  <c r="AJ25" i="2"/>
  <c r="EN25" i="2" s="1"/>
  <c r="AK25" i="2"/>
  <c r="EO25" i="2" s="1"/>
  <c r="AL25" i="2"/>
  <c r="EP25" i="2" s="1"/>
  <c r="AM25" i="2"/>
  <c r="EQ25" i="2" s="1"/>
  <c r="AN25" i="2"/>
  <c r="ER25" i="2" s="1"/>
  <c r="AO25" i="2"/>
  <c r="ES25" i="2" s="1"/>
  <c r="AP25" i="2"/>
  <c r="ET25" i="2" s="1"/>
  <c r="AQ25" i="2"/>
  <c r="EU25" i="2" s="1"/>
  <c r="AR25" i="2"/>
  <c r="EV25" i="2" s="1"/>
  <c r="AS25" i="2"/>
  <c r="EW25" i="2" s="1"/>
  <c r="AT25" i="2"/>
  <c r="EX25" i="2" s="1"/>
  <c r="AU25" i="2"/>
  <c r="EY25" i="2" s="1"/>
  <c r="AV25" i="2"/>
  <c r="EZ25" i="2" s="1"/>
  <c r="AW25" i="2"/>
  <c r="FA25" i="2" s="1"/>
  <c r="AX25" i="2"/>
  <c r="FB25" i="2" s="1"/>
  <c r="AY25" i="2"/>
  <c r="FC25" i="2" s="1"/>
  <c r="AZ25" i="2"/>
  <c r="FD25" i="2" s="1"/>
  <c r="BA25" i="2"/>
  <c r="FE25" i="2" s="1"/>
  <c r="BB25" i="2"/>
  <c r="FF25" i="2" s="1"/>
  <c r="BC25" i="2"/>
  <c r="FG25" i="2" s="1"/>
  <c r="BD25" i="2"/>
  <c r="FH25" i="2" s="1"/>
  <c r="BE25" i="2"/>
  <c r="FI25" i="2" s="1"/>
  <c r="BF25" i="2"/>
  <c r="FJ25" i="2" s="1"/>
  <c r="BG25" i="2"/>
  <c r="FK25" i="2" s="1"/>
  <c r="BH25" i="2"/>
  <c r="FL25" i="2" s="1"/>
  <c r="BI25" i="2"/>
  <c r="FM25" i="2" s="1"/>
  <c r="BJ25" i="2"/>
  <c r="FN25" i="2" s="1"/>
  <c r="BK25" i="2"/>
  <c r="FO25" i="2" s="1"/>
  <c r="BL25" i="2"/>
  <c r="FP25" i="2" s="1"/>
  <c r="BM25" i="2"/>
  <c r="FQ25" i="2" s="1"/>
  <c r="BN25" i="2"/>
  <c r="FR25" i="2" s="1"/>
  <c r="BO25" i="2"/>
  <c r="FS25" i="2" s="1"/>
  <c r="BP25" i="2"/>
  <c r="FT25" i="2" s="1"/>
  <c r="BQ25" i="2"/>
  <c r="FU25" i="2" s="1"/>
  <c r="BR25" i="2"/>
  <c r="FV25" i="2" s="1"/>
  <c r="BS25" i="2"/>
  <c r="FW25" i="2" s="1"/>
  <c r="BT25" i="2"/>
  <c r="FX25" i="2" s="1"/>
  <c r="BU25" i="2"/>
  <c r="FY25" i="2" s="1"/>
  <c r="BV25" i="2"/>
  <c r="FZ25" i="2" s="1"/>
  <c r="BW25" i="2"/>
  <c r="GA25" i="2" s="1"/>
  <c r="BX25" i="2"/>
  <c r="GB25" i="2" s="1"/>
  <c r="BY25" i="2"/>
  <c r="GC25" i="2" s="1"/>
  <c r="BZ25" i="2"/>
  <c r="GD25" i="2" s="1"/>
  <c r="CA25" i="2"/>
  <c r="GE25" i="2" s="1"/>
  <c r="CB25" i="2"/>
  <c r="GF25" i="2" s="1"/>
  <c r="CC25" i="2"/>
  <c r="GG25" i="2" s="1"/>
  <c r="CD25" i="2"/>
  <c r="GH25" i="2" s="1"/>
  <c r="CE25" i="2"/>
  <c r="GI25" i="2" s="1"/>
  <c r="CF25" i="2"/>
  <c r="GJ25" i="2" s="1"/>
  <c r="CG25" i="2"/>
  <c r="GK25" i="2" s="1"/>
  <c r="CH25" i="2"/>
  <c r="GL25" i="2" s="1"/>
  <c r="CI25" i="2"/>
  <c r="GM25" i="2" s="1"/>
  <c r="CJ25" i="2"/>
  <c r="GN25" i="2" s="1"/>
  <c r="CK25" i="2"/>
  <c r="GO25" i="2" s="1"/>
  <c r="CL25" i="2"/>
  <c r="GP25" i="2" s="1"/>
  <c r="CM25" i="2"/>
  <c r="GQ25" i="2" s="1"/>
  <c r="CN25" i="2"/>
  <c r="GR25" i="2" s="1"/>
  <c r="CO25" i="2"/>
  <c r="GS25" i="2" s="1"/>
  <c r="CP25" i="2"/>
  <c r="GT25" i="2" s="1"/>
  <c r="CQ25" i="2"/>
  <c r="GU25" i="2" s="1"/>
  <c r="CR25" i="2"/>
  <c r="GV25" i="2" s="1"/>
  <c r="CS25" i="2"/>
  <c r="GW25" i="2" s="1"/>
  <c r="CT25" i="2"/>
  <c r="GX25" i="2" s="1"/>
  <c r="CU25" i="2"/>
  <c r="GY25" i="2" s="1"/>
  <c r="CV25" i="2"/>
  <c r="GZ25" i="2" s="1"/>
  <c r="CW25" i="2"/>
  <c r="HA25" i="2" s="1"/>
  <c r="CX25" i="2"/>
  <c r="HB25" i="2" s="1"/>
  <c r="CY25" i="2"/>
  <c r="HC25" i="2" s="1"/>
  <c r="CZ25" i="2"/>
  <c r="HD25" i="2" s="1"/>
  <c r="DA25" i="2"/>
  <c r="HE25" i="2" s="1"/>
  <c r="DB25" i="2"/>
  <c r="HF25" i="2" s="1"/>
  <c r="DC25" i="2"/>
  <c r="HG25" i="2" s="1"/>
  <c r="C26" i="2"/>
  <c r="DG26" i="2" s="1"/>
  <c r="D26" i="2"/>
  <c r="DH26" i="2" s="1"/>
  <c r="E26" i="2"/>
  <c r="DI26" i="2" s="1"/>
  <c r="F26" i="2"/>
  <c r="DJ26" i="2" s="1"/>
  <c r="G26" i="2"/>
  <c r="DK26" i="2" s="1"/>
  <c r="H26" i="2"/>
  <c r="DL26" i="2" s="1"/>
  <c r="I26" i="2"/>
  <c r="DM26" i="2" s="1"/>
  <c r="J26" i="2"/>
  <c r="DN26" i="2" s="1"/>
  <c r="K26" i="2"/>
  <c r="DO26" i="2" s="1"/>
  <c r="L26" i="2"/>
  <c r="DP26" i="2" s="1"/>
  <c r="M26" i="2"/>
  <c r="DQ26" i="2" s="1"/>
  <c r="N26" i="2"/>
  <c r="DR26" i="2" s="1"/>
  <c r="O26" i="2"/>
  <c r="DS26" i="2" s="1"/>
  <c r="P26" i="2"/>
  <c r="DT26" i="2" s="1"/>
  <c r="Q26" i="2"/>
  <c r="DU26" i="2" s="1"/>
  <c r="R26" i="2"/>
  <c r="DV26" i="2" s="1"/>
  <c r="S26" i="2"/>
  <c r="DW26" i="2" s="1"/>
  <c r="T26" i="2"/>
  <c r="DX26" i="2" s="1"/>
  <c r="U26" i="2"/>
  <c r="DY26" i="2" s="1"/>
  <c r="V26" i="2"/>
  <c r="DZ26" i="2" s="1"/>
  <c r="W26" i="2"/>
  <c r="EA26" i="2" s="1"/>
  <c r="X26" i="2"/>
  <c r="EB26" i="2" s="1"/>
  <c r="Y26" i="2"/>
  <c r="EC26" i="2" s="1"/>
  <c r="Z26" i="2"/>
  <c r="ED26" i="2" s="1"/>
  <c r="AA26" i="2"/>
  <c r="EE26" i="2" s="1"/>
  <c r="AB26" i="2"/>
  <c r="EF26" i="2" s="1"/>
  <c r="AC26" i="2"/>
  <c r="EG26" i="2" s="1"/>
  <c r="AD26" i="2"/>
  <c r="EH26" i="2" s="1"/>
  <c r="AE26" i="2"/>
  <c r="EI26" i="2" s="1"/>
  <c r="AF26" i="2"/>
  <c r="EJ26" i="2" s="1"/>
  <c r="AG26" i="2"/>
  <c r="EK26" i="2" s="1"/>
  <c r="AH26" i="2"/>
  <c r="EL26" i="2" s="1"/>
  <c r="AI26" i="2"/>
  <c r="EM26" i="2" s="1"/>
  <c r="AJ26" i="2"/>
  <c r="EN26" i="2" s="1"/>
  <c r="AK26" i="2"/>
  <c r="EO26" i="2" s="1"/>
  <c r="AL26" i="2"/>
  <c r="EP26" i="2" s="1"/>
  <c r="AM26" i="2"/>
  <c r="EQ26" i="2" s="1"/>
  <c r="AN26" i="2"/>
  <c r="ER26" i="2" s="1"/>
  <c r="AO26" i="2"/>
  <c r="ES26" i="2" s="1"/>
  <c r="AP26" i="2"/>
  <c r="ET26" i="2" s="1"/>
  <c r="AQ26" i="2"/>
  <c r="EU26" i="2" s="1"/>
  <c r="AR26" i="2"/>
  <c r="EV26" i="2" s="1"/>
  <c r="AS26" i="2"/>
  <c r="EW26" i="2" s="1"/>
  <c r="AT26" i="2"/>
  <c r="EX26" i="2" s="1"/>
  <c r="AU26" i="2"/>
  <c r="EY26" i="2" s="1"/>
  <c r="AV26" i="2"/>
  <c r="EZ26" i="2" s="1"/>
  <c r="AW26" i="2"/>
  <c r="FA26" i="2" s="1"/>
  <c r="AX26" i="2"/>
  <c r="FB26" i="2" s="1"/>
  <c r="AY26" i="2"/>
  <c r="FC26" i="2" s="1"/>
  <c r="AZ26" i="2"/>
  <c r="FD26" i="2" s="1"/>
  <c r="BA26" i="2"/>
  <c r="FE26" i="2" s="1"/>
  <c r="BB26" i="2"/>
  <c r="FF26" i="2" s="1"/>
  <c r="BC26" i="2"/>
  <c r="FG26" i="2" s="1"/>
  <c r="BD26" i="2"/>
  <c r="FH26" i="2" s="1"/>
  <c r="BE26" i="2"/>
  <c r="FI26" i="2" s="1"/>
  <c r="BF26" i="2"/>
  <c r="FJ26" i="2" s="1"/>
  <c r="BG26" i="2"/>
  <c r="FK26" i="2" s="1"/>
  <c r="BH26" i="2"/>
  <c r="FL26" i="2" s="1"/>
  <c r="BI26" i="2"/>
  <c r="FM26" i="2" s="1"/>
  <c r="BJ26" i="2"/>
  <c r="FN26" i="2" s="1"/>
  <c r="BK26" i="2"/>
  <c r="FO26" i="2" s="1"/>
  <c r="BL26" i="2"/>
  <c r="FP26" i="2" s="1"/>
  <c r="BM26" i="2"/>
  <c r="FQ26" i="2" s="1"/>
  <c r="BN26" i="2"/>
  <c r="FR26" i="2" s="1"/>
  <c r="BO26" i="2"/>
  <c r="FS26" i="2" s="1"/>
  <c r="BP26" i="2"/>
  <c r="FT26" i="2" s="1"/>
  <c r="BQ26" i="2"/>
  <c r="FU26" i="2" s="1"/>
  <c r="BR26" i="2"/>
  <c r="FV26" i="2" s="1"/>
  <c r="BS26" i="2"/>
  <c r="FW26" i="2" s="1"/>
  <c r="BT26" i="2"/>
  <c r="FX26" i="2" s="1"/>
  <c r="BU26" i="2"/>
  <c r="FY26" i="2" s="1"/>
  <c r="BV26" i="2"/>
  <c r="FZ26" i="2" s="1"/>
  <c r="BW26" i="2"/>
  <c r="GA26" i="2" s="1"/>
  <c r="BX26" i="2"/>
  <c r="GB26" i="2" s="1"/>
  <c r="BY26" i="2"/>
  <c r="GC26" i="2" s="1"/>
  <c r="BZ26" i="2"/>
  <c r="GD26" i="2" s="1"/>
  <c r="CA26" i="2"/>
  <c r="GE26" i="2" s="1"/>
  <c r="CB26" i="2"/>
  <c r="GF26" i="2" s="1"/>
  <c r="CC26" i="2"/>
  <c r="GG26" i="2" s="1"/>
  <c r="CD26" i="2"/>
  <c r="GH26" i="2" s="1"/>
  <c r="CE26" i="2"/>
  <c r="GI26" i="2" s="1"/>
  <c r="CF26" i="2"/>
  <c r="GJ26" i="2" s="1"/>
  <c r="CG26" i="2"/>
  <c r="GK26" i="2" s="1"/>
  <c r="CH26" i="2"/>
  <c r="GL26" i="2" s="1"/>
  <c r="CI26" i="2"/>
  <c r="GM26" i="2" s="1"/>
  <c r="CJ26" i="2"/>
  <c r="GN26" i="2" s="1"/>
  <c r="CK26" i="2"/>
  <c r="GO26" i="2" s="1"/>
  <c r="CL26" i="2"/>
  <c r="GP26" i="2" s="1"/>
  <c r="CM26" i="2"/>
  <c r="GQ26" i="2" s="1"/>
  <c r="CN26" i="2"/>
  <c r="GR26" i="2" s="1"/>
  <c r="CO26" i="2"/>
  <c r="GS26" i="2" s="1"/>
  <c r="CP26" i="2"/>
  <c r="GT26" i="2" s="1"/>
  <c r="CQ26" i="2"/>
  <c r="GU26" i="2" s="1"/>
  <c r="CR26" i="2"/>
  <c r="GV26" i="2" s="1"/>
  <c r="CS26" i="2"/>
  <c r="GW26" i="2" s="1"/>
  <c r="CT26" i="2"/>
  <c r="GX26" i="2" s="1"/>
  <c r="CU26" i="2"/>
  <c r="GY26" i="2" s="1"/>
  <c r="CV26" i="2"/>
  <c r="GZ26" i="2" s="1"/>
  <c r="CW26" i="2"/>
  <c r="HA26" i="2" s="1"/>
  <c r="CX26" i="2"/>
  <c r="HB26" i="2" s="1"/>
  <c r="CY26" i="2"/>
  <c r="HC26" i="2" s="1"/>
  <c r="CZ26" i="2"/>
  <c r="HD26" i="2" s="1"/>
  <c r="DA26" i="2"/>
  <c r="HE26" i="2" s="1"/>
  <c r="DB26" i="2"/>
  <c r="HF26" i="2" s="1"/>
  <c r="DC26" i="2"/>
  <c r="HG26" i="2" s="1"/>
  <c r="C27" i="2"/>
  <c r="DG27" i="2" s="1"/>
  <c r="D27" i="2"/>
  <c r="DH27" i="2" s="1"/>
  <c r="E27" i="2"/>
  <c r="DI27" i="2" s="1"/>
  <c r="F27" i="2"/>
  <c r="DJ27" i="2" s="1"/>
  <c r="G27" i="2"/>
  <c r="DK27" i="2" s="1"/>
  <c r="H27" i="2"/>
  <c r="DL27" i="2" s="1"/>
  <c r="I27" i="2"/>
  <c r="DM27" i="2" s="1"/>
  <c r="J27" i="2"/>
  <c r="DN27" i="2" s="1"/>
  <c r="K27" i="2"/>
  <c r="DO27" i="2" s="1"/>
  <c r="L27" i="2"/>
  <c r="DP27" i="2" s="1"/>
  <c r="M27" i="2"/>
  <c r="DQ27" i="2" s="1"/>
  <c r="N27" i="2"/>
  <c r="DR27" i="2" s="1"/>
  <c r="O27" i="2"/>
  <c r="DS27" i="2" s="1"/>
  <c r="P27" i="2"/>
  <c r="DT27" i="2" s="1"/>
  <c r="Q27" i="2"/>
  <c r="DU27" i="2" s="1"/>
  <c r="R27" i="2"/>
  <c r="DV27" i="2" s="1"/>
  <c r="S27" i="2"/>
  <c r="DW27" i="2" s="1"/>
  <c r="T27" i="2"/>
  <c r="DX27" i="2" s="1"/>
  <c r="U27" i="2"/>
  <c r="DY27" i="2" s="1"/>
  <c r="V27" i="2"/>
  <c r="DZ27" i="2" s="1"/>
  <c r="W27" i="2"/>
  <c r="EA27" i="2" s="1"/>
  <c r="X27" i="2"/>
  <c r="EB27" i="2" s="1"/>
  <c r="Y27" i="2"/>
  <c r="EC27" i="2" s="1"/>
  <c r="Z27" i="2"/>
  <c r="ED27" i="2" s="1"/>
  <c r="AA27" i="2"/>
  <c r="EE27" i="2" s="1"/>
  <c r="AB27" i="2"/>
  <c r="EF27" i="2" s="1"/>
  <c r="AC27" i="2"/>
  <c r="EG27" i="2" s="1"/>
  <c r="AD27" i="2"/>
  <c r="EH27" i="2" s="1"/>
  <c r="AE27" i="2"/>
  <c r="EI27" i="2" s="1"/>
  <c r="AF27" i="2"/>
  <c r="EJ27" i="2" s="1"/>
  <c r="AG27" i="2"/>
  <c r="EK27" i="2" s="1"/>
  <c r="AH27" i="2"/>
  <c r="EL27" i="2" s="1"/>
  <c r="AI27" i="2"/>
  <c r="EM27" i="2" s="1"/>
  <c r="AJ27" i="2"/>
  <c r="EN27" i="2" s="1"/>
  <c r="AK27" i="2"/>
  <c r="EO27" i="2" s="1"/>
  <c r="AL27" i="2"/>
  <c r="EP27" i="2" s="1"/>
  <c r="AM27" i="2"/>
  <c r="EQ27" i="2" s="1"/>
  <c r="AN27" i="2"/>
  <c r="ER27" i="2" s="1"/>
  <c r="AO27" i="2"/>
  <c r="ES27" i="2" s="1"/>
  <c r="AP27" i="2"/>
  <c r="ET27" i="2" s="1"/>
  <c r="AQ27" i="2"/>
  <c r="EU27" i="2" s="1"/>
  <c r="AR27" i="2"/>
  <c r="EV27" i="2" s="1"/>
  <c r="AS27" i="2"/>
  <c r="EW27" i="2" s="1"/>
  <c r="AT27" i="2"/>
  <c r="EX27" i="2" s="1"/>
  <c r="AU27" i="2"/>
  <c r="EY27" i="2" s="1"/>
  <c r="AV27" i="2"/>
  <c r="EZ27" i="2" s="1"/>
  <c r="AW27" i="2"/>
  <c r="FA27" i="2" s="1"/>
  <c r="AX27" i="2"/>
  <c r="FB27" i="2" s="1"/>
  <c r="AY27" i="2"/>
  <c r="FC27" i="2" s="1"/>
  <c r="AZ27" i="2"/>
  <c r="FD27" i="2" s="1"/>
  <c r="BA27" i="2"/>
  <c r="FE27" i="2" s="1"/>
  <c r="BB27" i="2"/>
  <c r="FF27" i="2" s="1"/>
  <c r="BC27" i="2"/>
  <c r="FG27" i="2" s="1"/>
  <c r="BD27" i="2"/>
  <c r="FH27" i="2" s="1"/>
  <c r="BE27" i="2"/>
  <c r="FI27" i="2" s="1"/>
  <c r="BF27" i="2"/>
  <c r="FJ27" i="2" s="1"/>
  <c r="BG27" i="2"/>
  <c r="FK27" i="2" s="1"/>
  <c r="BH27" i="2"/>
  <c r="FL27" i="2" s="1"/>
  <c r="BI27" i="2"/>
  <c r="FM27" i="2" s="1"/>
  <c r="BJ27" i="2"/>
  <c r="FN27" i="2" s="1"/>
  <c r="BK27" i="2"/>
  <c r="FO27" i="2" s="1"/>
  <c r="BL27" i="2"/>
  <c r="FP27" i="2" s="1"/>
  <c r="BM27" i="2"/>
  <c r="FQ27" i="2" s="1"/>
  <c r="BN27" i="2"/>
  <c r="FR27" i="2" s="1"/>
  <c r="BO27" i="2"/>
  <c r="FS27" i="2" s="1"/>
  <c r="BP27" i="2"/>
  <c r="FT27" i="2" s="1"/>
  <c r="BQ27" i="2"/>
  <c r="FU27" i="2" s="1"/>
  <c r="BR27" i="2"/>
  <c r="FV27" i="2" s="1"/>
  <c r="BS27" i="2"/>
  <c r="FW27" i="2" s="1"/>
  <c r="BT27" i="2"/>
  <c r="FX27" i="2" s="1"/>
  <c r="BU27" i="2"/>
  <c r="FY27" i="2" s="1"/>
  <c r="BV27" i="2"/>
  <c r="FZ27" i="2" s="1"/>
  <c r="BW27" i="2"/>
  <c r="GA27" i="2" s="1"/>
  <c r="BX27" i="2"/>
  <c r="GB27" i="2" s="1"/>
  <c r="BY27" i="2"/>
  <c r="GC27" i="2" s="1"/>
  <c r="BZ27" i="2"/>
  <c r="GD27" i="2" s="1"/>
  <c r="CA27" i="2"/>
  <c r="GE27" i="2" s="1"/>
  <c r="CB27" i="2"/>
  <c r="GF27" i="2" s="1"/>
  <c r="CC27" i="2"/>
  <c r="GG27" i="2" s="1"/>
  <c r="CD27" i="2"/>
  <c r="GH27" i="2" s="1"/>
  <c r="CE27" i="2"/>
  <c r="GI27" i="2" s="1"/>
  <c r="CF27" i="2"/>
  <c r="GJ27" i="2" s="1"/>
  <c r="CG27" i="2"/>
  <c r="GK27" i="2" s="1"/>
  <c r="CH27" i="2"/>
  <c r="GL27" i="2" s="1"/>
  <c r="CI27" i="2"/>
  <c r="GM27" i="2" s="1"/>
  <c r="CJ27" i="2"/>
  <c r="GN27" i="2" s="1"/>
  <c r="CK27" i="2"/>
  <c r="GO27" i="2" s="1"/>
  <c r="CL27" i="2"/>
  <c r="GP27" i="2" s="1"/>
  <c r="CM27" i="2"/>
  <c r="GQ27" i="2" s="1"/>
  <c r="CN27" i="2"/>
  <c r="GR27" i="2" s="1"/>
  <c r="CO27" i="2"/>
  <c r="GS27" i="2" s="1"/>
  <c r="CP27" i="2"/>
  <c r="GT27" i="2" s="1"/>
  <c r="CQ27" i="2"/>
  <c r="GU27" i="2" s="1"/>
  <c r="CR27" i="2"/>
  <c r="GV27" i="2" s="1"/>
  <c r="CS27" i="2"/>
  <c r="GW27" i="2" s="1"/>
  <c r="CT27" i="2"/>
  <c r="GX27" i="2" s="1"/>
  <c r="CU27" i="2"/>
  <c r="GY27" i="2" s="1"/>
  <c r="CV27" i="2"/>
  <c r="GZ27" i="2" s="1"/>
  <c r="CW27" i="2"/>
  <c r="HA27" i="2" s="1"/>
  <c r="CX27" i="2"/>
  <c r="HB27" i="2" s="1"/>
  <c r="CY27" i="2"/>
  <c r="HC27" i="2" s="1"/>
  <c r="CZ27" i="2"/>
  <c r="HD27" i="2" s="1"/>
  <c r="DA27" i="2"/>
  <c r="HE27" i="2" s="1"/>
  <c r="DB27" i="2"/>
  <c r="HF27" i="2" s="1"/>
  <c r="DC27" i="2"/>
  <c r="HG27" i="2" s="1"/>
  <c r="C28" i="2"/>
  <c r="DG28" i="2" s="1"/>
  <c r="D28" i="2"/>
  <c r="DH28" i="2" s="1"/>
  <c r="E28" i="2"/>
  <c r="DI28" i="2" s="1"/>
  <c r="F28" i="2"/>
  <c r="DJ28" i="2" s="1"/>
  <c r="G28" i="2"/>
  <c r="DK28" i="2" s="1"/>
  <c r="H28" i="2"/>
  <c r="DL28" i="2" s="1"/>
  <c r="I28" i="2"/>
  <c r="DM28" i="2" s="1"/>
  <c r="J28" i="2"/>
  <c r="DN28" i="2" s="1"/>
  <c r="K28" i="2"/>
  <c r="DO28" i="2" s="1"/>
  <c r="L28" i="2"/>
  <c r="DP28" i="2" s="1"/>
  <c r="M28" i="2"/>
  <c r="DQ28" i="2" s="1"/>
  <c r="N28" i="2"/>
  <c r="DR28" i="2" s="1"/>
  <c r="O28" i="2"/>
  <c r="DS28" i="2" s="1"/>
  <c r="P28" i="2"/>
  <c r="DT28" i="2" s="1"/>
  <c r="Q28" i="2"/>
  <c r="DU28" i="2" s="1"/>
  <c r="R28" i="2"/>
  <c r="DV28" i="2" s="1"/>
  <c r="S28" i="2"/>
  <c r="DW28" i="2" s="1"/>
  <c r="T28" i="2"/>
  <c r="DX28" i="2" s="1"/>
  <c r="U28" i="2"/>
  <c r="DY28" i="2" s="1"/>
  <c r="V28" i="2"/>
  <c r="DZ28" i="2" s="1"/>
  <c r="W28" i="2"/>
  <c r="EA28" i="2" s="1"/>
  <c r="X28" i="2"/>
  <c r="EB28" i="2" s="1"/>
  <c r="Y28" i="2"/>
  <c r="EC28" i="2" s="1"/>
  <c r="Z28" i="2"/>
  <c r="ED28" i="2" s="1"/>
  <c r="AA28" i="2"/>
  <c r="EE28" i="2" s="1"/>
  <c r="AB28" i="2"/>
  <c r="EF28" i="2" s="1"/>
  <c r="AC28" i="2"/>
  <c r="EG28" i="2" s="1"/>
  <c r="AD28" i="2"/>
  <c r="EH28" i="2" s="1"/>
  <c r="AE28" i="2"/>
  <c r="EI28" i="2" s="1"/>
  <c r="AF28" i="2"/>
  <c r="EJ28" i="2" s="1"/>
  <c r="AG28" i="2"/>
  <c r="EK28" i="2" s="1"/>
  <c r="AH28" i="2"/>
  <c r="EL28" i="2" s="1"/>
  <c r="AI28" i="2"/>
  <c r="EM28" i="2" s="1"/>
  <c r="AJ28" i="2"/>
  <c r="EN28" i="2" s="1"/>
  <c r="AK28" i="2"/>
  <c r="EO28" i="2" s="1"/>
  <c r="AL28" i="2"/>
  <c r="EP28" i="2" s="1"/>
  <c r="AM28" i="2"/>
  <c r="EQ28" i="2" s="1"/>
  <c r="AN28" i="2"/>
  <c r="ER28" i="2" s="1"/>
  <c r="AO28" i="2"/>
  <c r="ES28" i="2" s="1"/>
  <c r="AP28" i="2"/>
  <c r="ET28" i="2" s="1"/>
  <c r="AQ28" i="2"/>
  <c r="EU28" i="2" s="1"/>
  <c r="AR28" i="2"/>
  <c r="EV28" i="2" s="1"/>
  <c r="AS28" i="2"/>
  <c r="EW28" i="2" s="1"/>
  <c r="AT28" i="2"/>
  <c r="EX28" i="2" s="1"/>
  <c r="AU28" i="2"/>
  <c r="EY28" i="2" s="1"/>
  <c r="AV28" i="2"/>
  <c r="EZ28" i="2" s="1"/>
  <c r="AW28" i="2"/>
  <c r="FA28" i="2" s="1"/>
  <c r="AX28" i="2"/>
  <c r="FB28" i="2" s="1"/>
  <c r="AY28" i="2"/>
  <c r="FC28" i="2" s="1"/>
  <c r="AZ28" i="2"/>
  <c r="FD28" i="2" s="1"/>
  <c r="BA28" i="2"/>
  <c r="FE28" i="2" s="1"/>
  <c r="BB28" i="2"/>
  <c r="FF28" i="2" s="1"/>
  <c r="BC28" i="2"/>
  <c r="FG28" i="2" s="1"/>
  <c r="BD28" i="2"/>
  <c r="FH28" i="2" s="1"/>
  <c r="BE28" i="2"/>
  <c r="FI28" i="2" s="1"/>
  <c r="BF28" i="2"/>
  <c r="FJ28" i="2" s="1"/>
  <c r="BG28" i="2"/>
  <c r="FK28" i="2" s="1"/>
  <c r="BH28" i="2"/>
  <c r="FL28" i="2" s="1"/>
  <c r="BI28" i="2"/>
  <c r="FM28" i="2" s="1"/>
  <c r="BJ28" i="2"/>
  <c r="FN28" i="2" s="1"/>
  <c r="BK28" i="2"/>
  <c r="FO28" i="2" s="1"/>
  <c r="BL28" i="2"/>
  <c r="FP28" i="2" s="1"/>
  <c r="BM28" i="2"/>
  <c r="FQ28" i="2" s="1"/>
  <c r="BN28" i="2"/>
  <c r="FR28" i="2" s="1"/>
  <c r="BO28" i="2"/>
  <c r="FS28" i="2" s="1"/>
  <c r="BP28" i="2"/>
  <c r="FT28" i="2" s="1"/>
  <c r="BQ28" i="2"/>
  <c r="FU28" i="2" s="1"/>
  <c r="BR28" i="2"/>
  <c r="FV28" i="2" s="1"/>
  <c r="BS28" i="2"/>
  <c r="FW28" i="2" s="1"/>
  <c r="BT28" i="2"/>
  <c r="FX28" i="2" s="1"/>
  <c r="BU28" i="2"/>
  <c r="FY28" i="2" s="1"/>
  <c r="BV28" i="2"/>
  <c r="FZ28" i="2" s="1"/>
  <c r="BW28" i="2"/>
  <c r="GA28" i="2" s="1"/>
  <c r="BX28" i="2"/>
  <c r="GB28" i="2" s="1"/>
  <c r="BY28" i="2"/>
  <c r="GC28" i="2" s="1"/>
  <c r="BZ28" i="2"/>
  <c r="GD28" i="2" s="1"/>
  <c r="CA28" i="2"/>
  <c r="GE28" i="2" s="1"/>
  <c r="CB28" i="2"/>
  <c r="GF28" i="2" s="1"/>
  <c r="CC28" i="2"/>
  <c r="GG28" i="2" s="1"/>
  <c r="CD28" i="2"/>
  <c r="GH28" i="2" s="1"/>
  <c r="CE28" i="2"/>
  <c r="GI28" i="2" s="1"/>
  <c r="CF28" i="2"/>
  <c r="GJ28" i="2" s="1"/>
  <c r="CG28" i="2"/>
  <c r="GK28" i="2" s="1"/>
  <c r="CH28" i="2"/>
  <c r="GL28" i="2" s="1"/>
  <c r="CI28" i="2"/>
  <c r="GM28" i="2" s="1"/>
  <c r="CJ28" i="2"/>
  <c r="GN28" i="2" s="1"/>
  <c r="CK28" i="2"/>
  <c r="GO28" i="2" s="1"/>
  <c r="CL28" i="2"/>
  <c r="GP28" i="2" s="1"/>
  <c r="CM28" i="2"/>
  <c r="GQ28" i="2" s="1"/>
  <c r="CN28" i="2"/>
  <c r="GR28" i="2" s="1"/>
  <c r="CO28" i="2"/>
  <c r="GS28" i="2" s="1"/>
  <c r="CP28" i="2"/>
  <c r="GT28" i="2" s="1"/>
  <c r="CQ28" i="2"/>
  <c r="GU28" i="2" s="1"/>
  <c r="CR28" i="2"/>
  <c r="GV28" i="2" s="1"/>
  <c r="CS28" i="2"/>
  <c r="GW28" i="2" s="1"/>
  <c r="CT28" i="2"/>
  <c r="GX28" i="2" s="1"/>
  <c r="CU28" i="2"/>
  <c r="GY28" i="2" s="1"/>
  <c r="CV28" i="2"/>
  <c r="GZ28" i="2" s="1"/>
  <c r="CW28" i="2"/>
  <c r="HA28" i="2" s="1"/>
  <c r="CX28" i="2"/>
  <c r="HB28" i="2" s="1"/>
  <c r="CY28" i="2"/>
  <c r="HC28" i="2" s="1"/>
  <c r="CZ28" i="2"/>
  <c r="HD28" i="2" s="1"/>
  <c r="DA28" i="2"/>
  <c r="HE28" i="2" s="1"/>
  <c r="DB28" i="2"/>
  <c r="HF28" i="2" s="1"/>
  <c r="DC28" i="2"/>
  <c r="HG28" i="2" s="1"/>
  <c r="C29" i="2"/>
  <c r="DG29" i="2" s="1"/>
  <c r="D29" i="2"/>
  <c r="DH29" i="2" s="1"/>
  <c r="E29" i="2"/>
  <c r="DI29" i="2" s="1"/>
  <c r="F29" i="2"/>
  <c r="DJ29" i="2" s="1"/>
  <c r="G29" i="2"/>
  <c r="DK29" i="2" s="1"/>
  <c r="H29" i="2"/>
  <c r="DL29" i="2" s="1"/>
  <c r="I29" i="2"/>
  <c r="DM29" i="2" s="1"/>
  <c r="J29" i="2"/>
  <c r="DN29" i="2" s="1"/>
  <c r="K29" i="2"/>
  <c r="DO29" i="2" s="1"/>
  <c r="L29" i="2"/>
  <c r="DP29" i="2" s="1"/>
  <c r="M29" i="2"/>
  <c r="DQ29" i="2" s="1"/>
  <c r="N29" i="2"/>
  <c r="DR29" i="2" s="1"/>
  <c r="O29" i="2"/>
  <c r="DS29" i="2" s="1"/>
  <c r="P29" i="2"/>
  <c r="DT29" i="2" s="1"/>
  <c r="Q29" i="2"/>
  <c r="DU29" i="2" s="1"/>
  <c r="R29" i="2"/>
  <c r="DV29" i="2" s="1"/>
  <c r="S29" i="2"/>
  <c r="DW29" i="2" s="1"/>
  <c r="T29" i="2"/>
  <c r="DX29" i="2" s="1"/>
  <c r="U29" i="2"/>
  <c r="DY29" i="2" s="1"/>
  <c r="V29" i="2"/>
  <c r="DZ29" i="2" s="1"/>
  <c r="W29" i="2"/>
  <c r="EA29" i="2" s="1"/>
  <c r="X29" i="2"/>
  <c r="EB29" i="2" s="1"/>
  <c r="Y29" i="2"/>
  <c r="EC29" i="2" s="1"/>
  <c r="Z29" i="2"/>
  <c r="ED29" i="2" s="1"/>
  <c r="AA29" i="2"/>
  <c r="EE29" i="2" s="1"/>
  <c r="AB29" i="2"/>
  <c r="EF29" i="2" s="1"/>
  <c r="AC29" i="2"/>
  <c r="EG29" i="2" s="1"/>
  <c r="AD29" i="2"/>
  <c r="EH29" i="2" s="1"/>
  <c r="AE29" i="2"/>
  <c r="EI29" i="2" s="1"/>
  <c r="AF29" i="2"/>
  <c r="EJ29" i="2" s="1"/>
  <c r="AG29" i="2"/>
  <c r="EK29" i="2" s="1"/>
  <c r="AH29" i="2"/>
  <c r="EL29" i="2" s="1"/>
  <c r="AI29" i="2"/>
  <c r="EM29" i="2" s="1"/>
  <c r="AJ29" i="2"/>
  <c r="EN29" i="2" s="1"/>
  <c r="AK29" i="2"/>
  <c r="EO29" i="2" s="1"/>
  <c r="AL29" i="2"/>
  <c r="EP29" i="2" s="1"/>
  <c r="AM29" i="2"/>
  <c r="EQ29" i="2" s="1"/>
  <c r="AN29" i="2"/>
  <c r="ER29" i="2" s="1"/>
  <c r="AO29" i="2"/>
  <c r="ES29" i="2" s="1"/>
  <c r="AP29" i="2"/>
  <c r="ET29" i="2" s="1"/>
  <c r="AQ29" i="2"/>
  <c r="EU29" i="2" s="1"/>
  <c r="AR29" i="2"/>
  <c r="EV29" i="2" s="1"/>
  <c r="AS29" i="2"/>
  <c r="EW29" i="2" s="1"/>
  <c r="AT29" i="2"/>
  <c r="EX29" i="2" s="1"/>
  <c r="AU29" i="2"/>
  <c r="EY29" i="2" s="1"/>
  <c r="AV29" i="2"/>
  <c r="EZ29" i="2" s="1"/>
  <c r="AW29" i="2"/>
  <c r="FA29" i="2" s="1"/>
  <c r="AX29" i="2"/>
  <c r="FB29" i="2" s="1"/>
  <c r="AY29" i="2"/>
  <c r="FC29" i="2" s="1"/>
  <c r="AZ29" i="2"/>
  <c r="FD29" i="2" s="1"/>
  <c r="BA29" i="2"/>
  <c r="FE29" i="2" s="1"/>
  <c r="BB29" i="2"/>
  <c r="FF29" i="2" s="1"/>
  <c r="BC29" i="2"/>
  <c r="FG29" i="2" s="1"/>
  <c r="BD29" i="2"/>
  <c r="FH29" i="2" s="1"/>
  <c r="BE29" i="2"/>
  <c r="FI29" i="2" s="1"/>
  <c r="BF29" i="2"/>
  <c r="FJ29" i="2" s="1"/>
  <c r="BG29" i="2"/>
  <c r="FK29" i="2" s="1"/>
  <c r="BH29" i="2"/>
  <c r="FL29" i="2" s="1"/>
  <c r="BI29" i="2"/>
  <c r="FM29" i="2" s="1"/>
  <c r="BJ29" i="2"/>
  <c r="FN29" i="2" s="1"/>
  <c r="BK29" i="2"/>
  <c r="FO29" i="2" s="1"/>
  <c r="BL29" i="2"/>
  <c r="FP29" i="2" s="1"/>
  <c r="BM29" i="2"/>
  <c r="FQ29" i="2" s="1"/>
  <c r="BN29" i="2"/>
  <c r="FR29" i="2" s="1"/>
  <c r="BO29" i="2"/>
  <c r="FS29" i="2" s="1"/>
  <c r="BP29" i="2"/>
  <c r="FT29" i="2" s="1"/>
  <c r="BQ29" i="2"/>
  <c r="FU29" i="2" s="1"/>
  <c r="BR29" i="2"/>
  <c r="FV29" i="2" s="1"/>
  <c r="BS29" i="2"/>
  <c r="FW29" i="2" s="1"/>
  <c r="BT29" i="2"/>
  <c r="FX29" i="2" s="1"/>
  <c r="BU29" i="2"/>
  <c r="FY29" i="2" s="1"/>
  <c r="BV29" i="2"/>
  <c r="FZ29" i="2" s="1"/>
  <c r="BW29" i="2"/>
  <c r="GA29" i="2" s="1"/>
  <c r="BX29" i="2"/>
  <c r="GB29" i="2" s="1"/>
  <c r="BY29" i="2"/>
  <c r="GC29" i="2" s="1"/>
  <c r="BZ29" i="2"/>
  <c r="GD29" i="2" s="1"/>
  <c r="CA29" i="2"/>
  <c r="GE29" i="2" s="1"/>
  <c r="CB29" i="2"/>
  <c r="GF29" i="2" s="1"/>
  <c r="CC29" i="2"/>
  <c r="GG29" i="2" s="1"/>
  <c r="CD29" i="2"/>
  <c r="GH29" i="2" s="1"/>
  <c r="CE29" i="2"/>
  <c r="GI29" i="2" s="1"/>
  <c r="CF29" i="2"/>
  <c r="GJ29" i="2" s="1"/>
  <c r="CG29" i="2"/>
  <c r="GK29" i="2" s="1"/>
  <c r="CH29" i="2"/>
  <c r="GL29" i="2" s="1"/>
  <c r="CI29" i="2"/>
  <c r="GM29" i="2" s="1"/>
  <c r="CJ29" i="2"/>
  <c r="GN29" i="2" s="1"/>
  <c r="CK29" i="2"/>
  <c r="GO29" i="2" s="1"/>
  <c r="CL29" i="2"/>
  <c r="GP29" i="2" s="1"/>
  <c r="CM29" i="2"/>
  <c r="GQ29" i="2" s="1"/>
  <c r="CN29" i="2"/>
  <c r="GR29" i="2" s="1"/>
  <c r="CO29" i="2"/>
  <c r="GS29" i="2" s="1"/>
  <c r="CP29" i="2"/>
  <c r="GT29" i="2" s="1"/>
  <c r="CQ29" i="2"/>
  <c r="GU29" i="2" s="1"/>
  <c r="CR29" i="2"/>
  <c r="GV29" i="2" s="1"/>
  <c r="CS29" i="2"/>
  <c r="GW29" i="2" s="1"/>
  <c r="CT29" i="2"/>
  <c r="GX29" i="2" s="1"/>
  <c r="CU29" i="2"/>
  <c r="GY29" i="2" s="1"/>
  <c r="CV29" i="2"/>
  <c r="GZ29" i="2" s="1"/>
  <c r="CW29" i="2"/>
  <c r="HA29" i="2" s="1"/>
  <c r="CX29" i="2"/>
  <c r="HB29" i="2" s="1"/>
  <c r="CY29" i="2"/>
  <c r="HC29" i="2" s="1"/>
  <c r="CZ29" i="2"/>
  <c r="HD29" i="2" s="1"/>
  <c r="DA29" i="2"/>
  <c r="HE29" i="2" s="1"/>
  <c r="DB29" i="2"/>
  <c r="HF29" i="2" s="1"/>
  <c r="DC29" i="2"/>
  <c r="HG29" i="2" s="1"/>
  <c r="C30" i="2"/>
  <c r="DG30" i="2" s="1"/>
  <c r="D30" i="2"/>
  <c r="DH30" i="2" s="1"/>
  <c r="E30" i="2"/>
  <c r="DI30" i="2" s="1"/>
  <c r="F30" i="2"/>
  <c r="DJ30" i="2" s="1"/>
  <c r="G30" i="2"/>
  <c r="DK30" i="2" s="1"/>
  <c r="H30" i="2"/>
  <c r="DL30" i="2" s="1"/>
  <c r="I30" i="2"/>
  <c r="DM30" i="2" s="1"/>
  <c r="J30" i="2"/>
  <c r="DN30" i="2" s="1"/>
  <c r="K30" i="2"/>
  <c r="DO30" i="2" s="1"/>
  <c r="L30" i="2"/>
  <c r="DP30" i="2" s="1"/>
  <c r="M30" i="2"/>
  <c r="DQ30" i="2" s="1"/>
  <c r="N30" i="2"/>
  <c r="DR30" i="2" s="1"/>
  <c r="O30" i="2"/>
  <c r="DS30" i="2" s="1"/>
  <c r="P30" i="2"/>
  <c r="DT30" i="2" s="1"/>
  <c r="Q30" i="2"/>
  <c r="DU30" i="2" s="1"/>
  <c r="R30" i="2"/>
  <c r="DV30" i="2" s="1"/>
  <c r="S30" i="2"/>
  <c r="DW30" i="2" s="1"/>
  <c r="T30" i="2"/>
  <c r="DX30" i="2" s="1"/>
  <c r="U30" i="2"/>
  <c r="DY30" i="2" s="1"/>
  <c r="V30" i="2"/>
  <c r="DZ30" i="2" s="1"/>
  <c r="W30" i="2"/>
  <c r="EA30" i="2" s="1"/>
  <c r="X30" i="2"/>
  <c r="EB30" i="2" s="1"/>
  <c r="Y30" i="2"/>
  <c r="EC30" i="2" s="1"/>
  <c r="Z30" i="2"/>
  <c r="ED30" i="2" s="1"/>
  <c r="AA30" i="2"/>
  <c r="EE30" i="2" s="1"/>
  <c r="AB30" i="2"/>
  <c r="EF30" i="2" s="1"/>
  <c r="AC30" i="2"/>
  <c r="EG30" i="2" s="1"/>
  <c r="AD30" i="2"/>
  <c r="EH30" i="2" s="1"/>
  <c r="AE30" i="2"/>
  <c r="EI30" i="2" s="1"/>
  <c r="AF30" i="2"/>
  <c r="EJ30" i="2" s="1"/>
  <c r="AG30" i="2"/>
  <c r="EK30" i="2" s="1"/>
  <c r="AH30" i="2"/>
  <c r="EL30" i="2" s="1"/>
  <c r="AI30" i="2"/>
  <c r="EM30" i="2" s="1"/>
  <c r="AJ30" i="2"/>
  <c r="EN30" i="2" s="1"/>
  <c r="AK30" i="2"/>
  <c r="EO30" i="2" s="1"/>
  <c r="AL30" i="2"/>
  <c r="EP30" i="2" s="1"/>
  <c r="AM30" i="2"/>
  <c r="EQ30" i="2" s="1"/>
  <c r="AN30" i="2"/>
  <c r="ER30" i="2" s="1"/>
  <c r="AO30" i="2"/>
  <c r="ES30" i="2" s="1"/>
  <c r="AP30" i="2"/>
  <c r="ET30" i="2" s="1"/>
  <c r="AQ30" i="2"/>
  <c r="EU30" i="2" s="1"/>
  <c r="AR30" i="2"/>
  <c r="EV30" i="2" s="1"/>
  <c r="AS30" i="2"/>
  <c r="EW30" i="2" s="1"/>
  <c r="AT30" i="2"/>
  <c r="EX30" i="2" s="1"/>
  <c r="AU30" i="2"/>
  <c r="EY30" i="2" s="1"/>
  <c r="AV30" i="2"/>
  <c r="EZ30" i="2" s="1"/>
  <c r="AW30" i="2"/>
  <c r="FA30" i="2" s="1"/>
  <c r="AX30" i="2"/>
  <c r="FB30" i="2" s="1"/>
  <c r="AY30" i="2"/>
  <c r="FC30" i="2" s="1"/>
  <c r="AZ30" i="2"/>
  <c r="FD30" i="2" s="1"/>
  <c r="BA30" i="2"/>
  <c r="FE30" i="2" s="1"/>
  <c r="BB30" i="2"/>
  <c r="FF30" i="2" s="1"/>
  <c r="BC30" i="2"/>
  <c r="FG30" i="2" s="1"/>
  <c r="BD30" i="2"/>
  <c r="FH30" i="2" s="1"/>
  <c r="BE30" i="2"/>
  <c r="FI30" i="2" s="1"/>
  <c r="BF30" i="2"/>
  <c r="FJ30" i="2" s="1"/>
  <c r="BG30" i="2"/>
  <c r="FK30" i="2" s="1"/>
  <c r="BH30" i="2"/>
  <c r="FL30" i="2" s="1"/>
  <c r="BI30" i="2"/>
  <c r="FM30" i="2" s="1"/>
  <c r="BJ30" i="2"/>
  <c r="FN30" i="2" s="1"/>
  <c r="BK30" i="2"/>
  <c r="FO30" i="2" s="1"/>
  <c r="BL30" i="2"/>
  <c r="FP30" i="2" s="1"/>
  <c r="BM30" i="2"/>
  <c r="FQ30" i="2" s="1"/>
  <c r="BN30" i="2"/>
  <c r="FR30" i="2" s="1"/>
  <c r="BO30" i="2"/>
  <c r="FS30" i="2" s="1"/>
  <c r="BP30" i="2"/>
  <c r="FT30" i="2" s="1"/>
  <c r="BQ30" i="2"/>
  <c r="FU30" i="2" s="1"/>
  <c r="BR30" i="2"/>
  <c r="FV30" i="2" s="1"/>
  <c r="BS30" i="2"/>
  <c r="FW30" i="2" s="1"/>
  <c r="BT30" i="2"/>
  <c r="FX30" i="2" s="1"/>
  <c r="BU30" i="2"/>
  <c r="FY30" i="2" s="1"/>
  <c r="BV30" i="2"/>
  <c r="FZ30" i="2" s="1"/>
  <c r="BW30" i="2"/>
  <c r="GA30" i="2" s="1"/>
  <c r="BX30" i="2"/>
  <c r="GB30" i="2" s="1"/>
  <c r="BY30" i="2"/>
  <c r="GC30" i="2" s="1"/>
  <c r="BZ30" i="2"/>
  <c r="GD30" i="2" s="1"/>
  <c r="CA30" i="2"/>
  <c r="GE30" i="2" s="1"/>
  <c r="CB30" i="2"/>
  <c r="GF30" i="2" s="1"/>
  <c r="CC30" i="2"/>
  <c r="GG30" i="2" s="1"/>
  <c r="CD30" i="2"/>
  <c r="GH30" i="2" s="1"/>
  <c r="CE30" i="2"/>
  <c r="GI30" i="2" s="1"/>
  <c r="CF30" i="2"/>
  <c r="GJ30" i="2" s="1"/>
  <c r="CG30" i="2"/>
  <c r="GK30" i="2" s="1"/>
  <c r="CH30" i="2"/>
  <c r="GL30" i="2" s="1"/>
  <c r="CI30" i="2"/>
  <c r="GM30" i="2" s="1"/>
  <c r="CJ30" i="2"/>
  <c r="GN30" i="2" s="1"/>
  <c r="CK30" i="2"/>
  <c r="GO30" i="2" s="1"/>
  <c r="CL30" i="2"/>
  <c r="GP30" i="2" s="1"/>
  <c r="CM30" i="2"/>
  <c r="GQ30" i="2" s="1"/>
  <c r="CN30" i="2"/>
  <c r="GR30" i="2" s="1"/>
  <c r="CO30" i="2"/>
  <c r="GS30" i="2" s="1"/>
  <c r="CP30" i="2"/>
  <c r="GT30" i="2" s="1"/>
  <c r="CQ30" i="2"/>
  <c r="GU30" i="2" s="1"/>
  <c r="CR30" i="2"/>
  <c r="GV30" i="2" s="1"/>
  <c r="CS30" i="2"/>
  <c r="GW30" i="2" s="1"/>
  <c r="CT30" i="2"/>
  <c r="GX30" i="2" s="1"/>
  <c r="CU30" i="2"/>
  <c r="GY30" i="2" s="1"/>
  <c r="CV30" i="2"/>
  <c r="GZ30" i="2" s="1"/>
  <c r="CW30" i="2"/>
  <c r="HA30" i="2" s="1"/>
  <c r="CX30" i="2"/>
  <c r="HB30" i="2" s="1"/>
  <c r="CY30" i="2"/>
  <c r="HC30" i="2" s="1"/>
  <c r="CZ30" i="2"/>
  <c r="HD30" i="2" s="1"/>
  <c r="DA30" i="2"/>
  <c r="HE30" i="2" s="1"/>
  <c r="DB30" i="2"/>
  <c r="HF30" i="2" s="1"/>
  <c r="DC30" i="2"/>
  <c r="HG30" i="2" s="1"/>
  <c r="C31" i="2"/>
  <c r="DG31" i="2" s="1"/>
  <c r="D31" i="2"/>
  <c r="DH31" i="2" s="1"/>
  <c r="E31" i="2"/>
  <c r="DI31" i="2" s="1"/>
  <c r="F31" i="2"/>
  <c r="DJ31" i="2" s="1"/>
  <c r="G31" i="2"/>
  <c r="DK31" i="2" s="1"/>
  <c r="H31" i="2"/>
  <c r="DL31" i="2" s="1"/>
  <c r="I31" i="2"/>
  <c r="DM31" i="2" s="1"/>
  <c r="J31" i="2"/>
  <c r="DN31" i="2" s="1"/>
  <c r="K31" i="2"/>
  <c r="DO31" i="2" s="1"/>
  <c r="L31" i="2"/>
  <c r="DP31" i="2" s="1"/>
  <c r="M31" i="2"/>
  <c r="DQ31" i="2" s="1"/>
  <c r="N31" i="2"/>
  <c r="DR31" i="2" s="1"/>
  <c r="O31" i="2"/>
  <c r="DS31" i="2" s="1"/>
  <c r="P31" i="2"/>
  <c r="DT31" i="2" s="1"/>
  <c r="Q31" i="2"/>
  <c r="DU31" i="2" s="1"/>
  <c r="R31" i="2"/>
  <c r="DV31" i="2" s="1"/>
  <c r="S31" i="2"/>
  <c r="DW31" i="2" s="1"/>
  <c r="T31" i="2"/>
  <c r="DX31" i="2" s="1"/>
  <c r="U31" i="2"/>
  <c r="DY31" i="2" s="1"/>
  <c r="V31" i="2"/>
  <c r="DZ31" i="2" s="1"/>
  <c r="W31" i="2"/>
  <c r="EA31" i="2" s="1"/>
  <c r="X31" i="2"/>
  <c r="EB31" i="2" s="1"/>
  <c r="Y31" i="2"/>
  <c r="EC31" i="2" s="1"/>
  <c r="Z31" i="2"/>
  <c r="ED31" i="2" s="1"/>
  <c r="AA31" i="2"/>
  <c r="EE31" i="2" s="1"/>
  <c r="AB31" i="2"/>
  <c r="EF31" i="2" s="1"/>
  <c r="AC31" i="2"/>
  <c r="EG31" i="2" s="1"/>
  <c r="AD31" i="2"/>
  <c r="EH31" i="2" s="1"/>
  <c r="AE31" i="2"/>
  <c r="EI31" i="2" s="1"/>
  <c r="AF31" i="2"/>
  <c r="EJ31" i="2" s="1"/>
  <c r="AG31" i="2"/>
  <c r="EK31" i="2" s="1"/>
  <c r="AH31" i="2"/>
  <c r="EL31" i="2" s="1"/>
  <c r="AI31" i="2"/>
  <c r="EM31" i="2" s="1"/>
  <c r="AJ31" i="2"/>
  <c r="EN31" i="2" s="1"/>
  <c r="AK31" i="2"/>
  <c r="EO31" i="2" s="1"/>
  <c r="AL31" i="2"/>
  <c r="EP31" i="2" s="1"/>
  <c r="AM31" i="2"/>
  <c r="EQ31" i="2" s="1"/>
  <c r="AN31" i="2"/>
  <c r="ER31" i="2" s="1"/>
  <c r="AO31" i="2"/>
  <c r="ES31" i="2" s="1"/>
  <c r="AP31" i="2"/>
  <c r="ET31" i="2" s="1"/>
  <c r="AQ31" i="2"/>
  <c r="EU31" i="2" s="1"/>
  <c r="AR31" i="2"/>
  <c r="EV31" i="2" s="1"/>
  <c r="AS31" i="2"/>
  <c r="EW31" i="2" s="1"/>
  <c r="AT31" i="2"/>
  <c r="EX31" i="2" s="1"/>
  <c r="AU31" i="2"/>
  <c r="EY31" i="2" s="1"/>
  <c r="AV31" i="2"/>
  <c r="EZ31" i="2" s="1"/>
  <c r="AW31" i="2"/>
  <c r="FA31" i="2" s="1"/>
  <c r="AX31" i="2"/>
  <c r="FB31" i="2" s="1"/>
  <c r="AY31" i="2"/>
  <c r="FC31" i="2" s="1"/>
  <c r="AZ31" i="2"/>
  <c r="FD31" i="2" s="1"/>
  <c r="BA31" i="2"/>
  <c r="FE31" i="2" s="1"/>
  <c r="BB31" i="2"/>
  <c r="FF31" i="2" s="1"/>
  <c r="BC31" i="2"/>
  <c r="FG31" i="2" s="1"/>
  <c r="BD31" i="2"/>
  <c r="FH31" i="2" s="1"/>
  <c r="BE31" i="2"/>
  <c r="FI31" i="2" s="1"/>
  <c r="BF31" i="2"/>
  <c r="FJ31" i="2" s="1"/>
  <c r="BG31" i="2"/>
  <c r="FK31" i="2" s="1"/>
  <c r="BH31" i="2"/>
  <c r="FL31" i="2" s="1"/>
  <c r="BI31" i="2"/>
  <c r="FM31" i="2" s="1"/>
  <c r="BJ31" i="2"/>
  <c r="FN31" i="2" s="1"/>
  <c r="BK31" i="2"/>
  <c r="FO31" i="2" s="1"/>
  <c r="BL31" i="2"/>
  <c r="FP31" i="2" s="1"/>
  <c r="BM31" i="2"/>
  <c r="FQ31" i="2" s="1"/>
  <c r="BN31" i="2"/>
  <c r="FR31" i="2" s="1"/>
  <c r="BO31" i="2"/>
  <c r="FS31" i="2" s="1"/>
  <c r="BP31" i="2"/>
  <c r="FT31" i="2" s="1"/>
  <c r="BQ31" i="2"/>
  <c r="FU31" i="2" s="1"/>
  <c r="BR31" i="2"/>
  <c r="FV31" i="2" s="1"/>
  <c r="BS31" i="2"/>
  <c r="FW31" i="2" s="1"/>
  <c r="BT31" i="2"/>
  <c r="FX31" i="2" s="1"/>
  <c r="BU31" i="2"/>
  <c r="FY31" i="2" s="1"/>
  <c r="BV31" i="2"/>
  <c r="FZ31" i="2" s="1"/>
  <c r="BW31" i="2"/>
  <c r="GA31" i="2" s="1"/>
  <c r="BX31" i="2"/>
  <c r="GB31" i="2" s="1"/>
  <c r="BY31" i="2"/>
  <c r="GC31" i="2" s="1"/>
  <c r="BZ31" i="2"/>
  <c r="GD31" i="2" s="1"/>
  <c r="CA31" i="2"/>
  <c r="GE31" i="2" s="1"/>
  <c r="CB31" i="2"/>
  <c r="GF31" i="2" s="1"/>
  <c r="CC31" i="2"/>
  <c r="GG31" i="2" s="1"/>
  <c r="CD31" i="2"/>
  <c r="GH31" i="2" s="1"/>
  <c r="CE31" i="2"/>
  <c r="GI31" i="2" s="1"/>
  <c r="CF31" i="2"/>
  <c r="GJ31" i="2" s="1"/>
  <c r="CG31" i="2"/>
  <c r="GK31" i="2" s="1"/>
  <c r="CH31" i="2"/>
  <c r="GL31" i="2" s="1"/>
  <c r="CI31" i="2"/>
  <c r="GM31" i="2" s="1"/>
  <c r="CJ31" i="2"/>
  <c r="GN31" i="2" s="1"/>
  <c r="CK31" i="2"/>
  <c r="GO31" i="2" s="1"/>
  <c r="CL31" i="2"/>
  <c r="GP31" i="2" s="1"/>
  <c r="CM31" i="2"/>
  <c r="GQ31" i="2" s="1"/>
  <c r="CN31" i="2"/>
  <c r="GR31" i="2" s="1"/>
  <c r="CO31" i="2"/>
  <c r="GS31" i="2" s="1"/>
  <c r="CP31" i="2"/>
  <c r="GT31" i="2" s="1"/>
  <c r="CQ31" i="2"/>
  <c r="GU31" i="2" s="1"/>
  <c r="CR31" i="2"/>
  <c r="GV31" i="2" s="1"/>
  <c r="CS31" i="2"/>
  <c r="GW31" i="2" s="1"/>
  <c r="CT31" i="2"/>
  <c r="GX31" i="2" s="1"/>
  <c r="CU31" i="2"/>
  <c r="GY31" i="2" s="1"/>
  <c r="CV31" i="2"/>
  <c r="GZ31" i="2" s="1"/>
  <c r="CW31" i="2"/>
  <c r="HA31" i="2" s="1"/>
  <c r="CX31" i="2"/>
  <c r="HB31" i="2" s="1"/>
  <c r="CY31" i="2"/>
  <c r="HC31" i="2" s="1"/>
  <c r="CZ31" i="2"/>
  <c r="HD31" i="2" s="1"/>
  <c r="DA31" i="2"/>
  <c r="HE31" i="2" s="1"/>
  <c r="DB31" i="2"/>
  <c r="HF31" i="2" s="1"/>
  <c r="DC31" i="2"/>
  <c r="HG31" i="2" s="1"/>
  <c r="C32" i="2"/>
  <c r="DG32" i="2" s="1"/>
  <c r="D32" i="2"/>
  <c r="DH32" i="2" s="1"/>
  <c r="E32" i="2"/>
  <c r="DI32" i="2" s="1"/>
  <c r="F32" i="2"/>
  <c r="DJ32" i="2" s="1"/>
  <c r="G32" i="2"/>
  <c r="DK32" i="2" s="1"/>
  <c r="H32" i="2"/>
  <c r="DL32" i="2" s="1"/>
  <c r="I32" i="2"/>
  <c r="DM32" i="2" s="1"/>
  <c r="J32" i="2"/>
  <c r="DN32" i="2" s="1"/>
  <c r="K32" i="2"/>
  <c r="DO32" i="2" s="1"/>
  <c r="L32" i="2"/>
  <c r="DP32" i="2" s="1"/>
  <c r="M32" i="2"/>
  <c r="DQ32" i="2" s="1"/>
  <c r="N32" i="2"/>
  <c r="DR32" i="2" s="1"/>
  <c r="O32" i="2"/>
  <c r="DS32" i="2" s="1"/>
  <c r="P32" i="2"/>
  <c r="DT32" i="2" s="1"/>
  <c r="Q32" i="2"/>
  <c r="DU32" i="2" s="1"/>
  <c r="R32" i="2"/>
  <c r="DV32" i="2" s="1"/>
  <c r="S32" i="2"/>
  <c r="DW32" i="2" s="1"/>
  <c r="T32" i="2"/>
  <c r="DX32" i="2" s="1"/>
  <c r="U32" i="2"/>
  <c r="DY32" i="2" s="1"/>
  <c r="V32" i="2"/>
  <c r="DZ32" i="2" s="1"/>
  <c r="W32" i="2"/>
  <c r="EA32" i="2" s="1"/>
  <c r="X32" i="2"/>
  <c r="EB32" i="2" s="1"/>
  <c r="Y32" i="2"/>
  <c r="EC32" i="2" s="1"/>
  <c r="Z32" i="2"/>
  <c r="ED32" i="2" s="1"/>
  <c r="AA32" i="2"/>
  <c r="EE32" i="2" s="1"/>
  <c r="AB32" i="2"/>
  <c r="EF32" i="2" s="1"/>
  <c r="AC32" i="2"/>
  <c r="EG32" i="2" s="1"/>
  <c r="AD32" i="2"/>
  <c r="EH32" i="2" s="1"/>
  <c r="AE32" i="2"/>
  <c r="EI32" i="2" s="1"/>
  <c r="AF32" i="2"/>
  <c r="EJ32" i="2" s="1"/>
  <c r="AG32" i="2"/>
  <c r="EK32" i="2" s="1"/>
  <c r="AH32" i="2"/>
  <c r="EL32" i="2" s="1"/>
  <c r="AI32" i="2"/>
  <c r="EM32" i="2" s="1"/>
  <c r="AJ32" i="2"/>
  <c r="EN32" i="2" s="1"/>
  <c r="AK32" i="2"/>
  <c r="EO32" i="2" s="1"/>
  <c r="AL32" i="2"/>
  <c r="EP32" i="2" s="1"/>
  <c r="AM32" i="2"/>
  <c r="EQ32" i="2" s="1"/>
  <c r="AN32" i="2"/>
  <c r="ER32" i="2" s="1"/>
  <c r="AO32" i="2"/>
  <c r="ES32" i="2" s="1"/>
  <c r="AP32" i="2"/>
  <c r="ET32" i="2" s="1"/>
  <c r="AQ32" i="2"/>
  <c r="EU32" i="2" s="1"/>
  <c r="AR32" i="2"/>
  <c r="EV32" i="2" s="1"/>
  <c r="AS32" i="2"/>
  <c r="EW32" i="2" s="1"/>
  <c r="AT32" i="2"/>
  <c r="EX32" i="2" s="1"/>
  <c r="AU32" i="2"/>
  <c r="EY32" i="2" s="1"/>
  <c r="AV32" i="2"/>
  <c r="EZ32" i="2" s="1"/>
  <c r="AW32" i="2"/>
  <c r="FA32" i="2" s="1"/>
  <c r="AX32" i="2"/>
  <c r="FB32" i="2" s="1"/>
  <c r="AY32" i="2"/>
  <c r="FC32" i="2" s="1"/>
  <c r="AZ32" i="2"/>
  <c r="FD32" i="2" s="1"/>
  <c r="BA32" i="2"/>
  <c r="FE32" i="2" s="1"/>
  <c r="BB32" i="2"/>
  <c r="FF32" i="2" s="1"/>
  <c r="BC32" i="2"/>
  <c r="FG32" i="2" s="1"/>
  <c r="BD32" i="2"/>
  <c r="FH32" i="2" s="1"/>
  <c r="BE32" i="2"/>
  <c r="FI32" i="2" s="1"/>
  <c r="BF32" i="2"/>
  <c r="FJ32" i="2" s="1"/>
  <c r="BG32" i="2"/>
  <c r="FK32" i="2" s="1"/>
  <c r="BH32" i="2"/>
  <c r="FL32" i="2" s="1"/>
  <c r="BI32" i="2"/>
  <c r="FM32" i="2" s="1"/>
  <c r="BJ32" i="2"/>
  <c r="FN32" i="2" s="1"/>
  <c r="BK32" i="2"/>
  <c r="FO32" i="2" s="1"/>
  <c r="BL32" i="2"/>
  <c r="FP32" i="2" s="1"/>
  <c r="BM32" i="2"/>
  <c r="FQ32" i="2" s="1"/>
  <c r="BN32" i="2"/>
  <c r="FR32" i="2" s="1"/>
  <c r="BO32" i="2"/>
  <c r="FS32" i="2" s="1"/>
  <c r="BP32" i="2"/>
  <c r="FT32" i="2" s="1"/>
  <c r="BQ32" i="2"/>
  <c r="FU32" i="2" s="1"/>
  <c r="BR32" i="2"/>
  <c r="FV32" i="2" s="1"/>
  <c r="BS32" i="2"/>
  <c r="FW32" i="2" s="1"/>
  <c r="BT32" i="2"/>
  <c r="FX32" i="2" s="1"/>
  <c r="BU32" i="2"/>
  <c r="FY32" i="2" s="1"/>
  <c r="BV32" i="2"/>
  <c r="FZ32" i="2" s="1"/>
  <c r="BW32" i="2"/>
  <c r="GA32" i="2" s="1"/>
  <c r="BX32" i="2"/>
  <c r="GB32" i="2" s="1"/>
  <c r="BY32" i="2"/>
  <c r="GC32" i="2" s="1"/>
  <c r="BZ32" i="2"/>
  <c r="GD32" i="2" s="1"/>
  <c r="CA32" i="2"/>
  <c r="GE32" i="2" s="1"/>
  <c r="CB32" i="2"/>
  <c r="GF32" i="2" s="1"/>
  <c r="CC32" i="2"/>
  <c r="GG32" i="2" s="1"/>
  <c r="CD32" i="2"/>
  <c r="GH32" i="2" s="1"/>
  <c r="CE32" i="2"/>
  <c r="GI32" i="2" s="1"/>
  <c r="CF32" i="2"/>
  <c r="GJ32" i="2" s="1"/>
  <c r="CG32" i="2"/>
  <c r="GK32" i="2" s="1"/>
  <c r="CH32" i="2"/>
  <c r="GL32" i="2" s="1"/>
  <c r="CI32" i="2"/>
  <c r="GM32" i="2" s="1"/>
  <c r="CJ32" i="2"/>
  <c r="GN32" i="2" s="1"/>
  <c r="CK32" i="2"/>
  <c r="GO32" i="2" s="1"/>
  <c r="CL32" i="2"/>
  <c r="GP32" i="2" s="1"/>
  <c r="CM32" i="2"/>
  <c r="GQ32" i="2" s="1"/>
  <c r="CN32" i="2"/>
  <c r="GR32" i="2" s="1"/>
  <c r="CO32" i="2"/>
  <c r="GS32" i="2" s="1"/>
  <c r="CP32" i="2"/>
  <c r="GT32" i="2" s="1"/>
  <c r="CQ32" i="2"/>
  <c r="GU32" i="2" s="1"/>
  <c r="CR32" i="2"/>
  <c r="GV32" i="2" s="1"/>
  <c r="CS32" i="2"/>
  <c r="GW32" i="2" s="1"/>
  <c r="CT32" i="2"/>
  <c r="GX32" i="2" s="1"/>
  <c r="CU32" i="2"/>
  <c r="GY32" i="2" s="1"/>
  <c r="CV32" i="2"/>
  <c r="GZ32" i="2" s="1"/>
  <c r="CW32" i="2"/>
  <c r="HA32" i="2" s="1"/>
  <c r="CX32" i="2"/>
  <c r="HB32" i="2" s="1"/>
  <c r="CY32" i="2"/>
  <c r="HC32" i="2" s="1"/>
  <c r="CZ32" i="2"/>
  <c r="HD32" i="2" s="1"/>
  <c r="DA32" i="2"/>
  <c r="HE32" i="2" s="1"/>
  <c r="DB32" i="2"/>
  <c r="HF32" i="2" s="1"/>
  <c r="DC32" i="2"/>
  <c r="HG32" i="2" s="1"/>
  <c r="C33" i="2"/>
  <c r="DG33" i="2" s="1"/>
  <c r="D33" i="2"/>
  <c r="DH33" i="2" s="1"/>
  <c r="E33" i="2"/>
  <c r="DI33" i="2" s="1"/>
  <c r="F33" i="2"/>
  <c r="DJ33" i="2" s="1"/>
  <c r="G33" i="2"/>
  <c r="DK33" i="2" s="1"/>
  <c r="H33" i="2"/>
  <c r="DL33" i="2" s="1"/>
  <c r="I33" i="2"/>
  <c r="DM33" i="2" s="1"/>
  <c r="J33" i="2"/>
  <c r="DN33" i="2" s="1"/>
  <c r="K33" i="2"/>
  <c r="DO33" i="2" s="1"/>
  <c r="L33" i="2"/>
  <c r="DP33" i="2" s="1"/>
  <c r="M33" i="2"/>
  <c r="DQ33" i="2" s="1"/>
  <c r="N33" i="2"/>
  <c r="DR33" i="2" s="1"/>
  <c r="O33" i="2"/>
  <c r="DS33" i="2" s="1"/>
  <c r="P33" i="2"/>
  <c r="DT33" i="2" s="1"/>
  <c r="Q33" i="2"/>
  <c r="DU33" i="2" s="1"/>
  <c r="R33" i="2"/>
  <c r="DV33" i="2" s="1"/>
  <c r="S33" i="2"/>
  <c r="DW33" i="2" s="1"/>
  <c r="T33" i="2"/>
  <c r="DX33" i="2" s="1"/>
  <c r="U33" i="2"/>
  <c r="DY33" i="2" s="1"/>
  <c r="V33" i="2"/>
  <c r="DZ33" i="2" s="1"/>
  <c r="W33" i="2"/>
  <c r="EA33" i="2" s="1"/>
  <c r="X33" i="2"/>
  <c r="EB33" i="2" s="1"/>
  <c r="Y33" i="2"/>
  <c r="EC33" i="2" s="1"/>
  <c r="Z33" i="2"/>
  <c r="ED33" i="2" s="1"/>
  <c r="AA33" i="2"/>
  <c r="EE33" i="2" s="1"/>
  <c r="AB33" i="2"/>
  <c r="EF33" i="2" s="1"/>
  <c r="AC33" i="2"/>
  <c r="EG33" i="2" s="1"/>
  <c r="AD33" i="2"/>
  <c r="EH33" i="2" s="1"/>
  <c r="AE33" i="2"/>
  <c r="EI33" i="2" s="1"/>
  <c r="AF33" i="2"/>
  <c r="EJ33" i="2" s="1"/>
  <c r="AG33" i="2"/>
  <c r="EK33" i="2" s="1"/>
  <c r="AH33" i="2"/>
  <c r="EL33" i="2" s="1"/>
  <c r="AI33" i="2"/>
  <c r="EM33" i="2" s="1"/>
  <c r="AJ33" i="2"/>
  <c r="EN33" i="2" s="1"/>
  <c r="AK33" i="2"/>
  <c r="EO33" i="2" s="1"/>
  <c r="AL33" i="2"/>
  <c r="EP33" i="2" s="1"/>
  <c r="AM33" i="2"/>
  <c r="EQ33" i="2" s="1"/>
  <c r="AN33" i="2"/>
  <c r="ER33" i="2" s="1"/>
  <c r="AO33" i="2"/>
  <c r="ES33" i="2" s="1"/>
  <c r="AP33" i="2"/>
  <c r="ET33" i="2" s="1"/>
  <c r="AQ33" i="2"/>
  <c r="EU33" i="2" s="1"/>
  <c r="AR33" i="2"/>
  <c r="EV33" i="2" s="1"/>
  <c r="AS33" i="2"/>
  <c r="EW33" i="2" s="1"/>
  <c r="AT33" i="2"/>
  <c r="EX33" i="2" s="1"/>
  <c r="AU33" i="2"/>
  <c r="EY33" i="2" s="1"/>
  <c r="AV33" i="2"/>
  <c r="EZ33" i="2" s="1"/>
  <c r="AW33" i="2"/>
  <c r="FA33" i="2" s="1"/>
  <c r="AX33" i="2"/>
  <c r="FB33" i="2" s="1"/>
  <c r="AY33" i="2"/>
  <c r="FC33" i="2" s="1"/>
  <c r="AZ33" i="2"/>
  <c r="FD33" i="2" s="1"/>
  <c r="BA33" i="2"/>
  <c r="FE33" i="2" s="1"/>
  <c r="BB33" i="2"/>
  <c r="FF33" i="2" s="1"/>
  <c r="BC33" i="2"/>
  <c r="FG33" i="2" s="1"/>
  <c r="BD33" i="2"/>
  <c r="FH33" i="2" s="1"/>
  <c r="BE33" i="2"/>
  <c r="FI33" i="2" s="1"/>
  <c r="BF33" i="2"/>
  <c r="FJ33" i="2" s="1"/>
  <c r="BG33" i="2"/>
  <c r="FK33" i="2" s="1"/>
  <c r="BH33" i="2"/>
  <c r="FL33" i="2" s="1"/>
  <c r="BI33" i="2"/>
  <c r="FM33" i="2" s="1"/>
  <c r="BJ33" i="2"/>
  <c r="FN33" i="2" s="1"/>
  <c r="BK33" i="2"/>
  <c r="FO33" i="2" s="1"/>
  <c r="BL33" i="2"/>
  <c r="FP33" i="2" s="1"/>
  <c r="BM33" i="2"/>
  <c r="FQ33" i="2" s="1"/>
  <c r="BN33" i="2"/>
  <c r="FR33" i="2" s="1"/>
  <c r="BO33" i="2"/>
  <c r="FS33" i="2" s="1"/>
  <c r="BP33" i="2"/>
  <c r="FT33" i="2" s="1"/>
  <c r="BQ33" i="2"/>
  <c r="FU33" i="2" s="1"/>
  <c r="BR33" i="2"/>
  <c r="FV33" i="2" s="1"/>
  <c r="BS33" i="2"/>
  <c r="FW33" i="2" s="1"/>
  <c r="BT33" i="2"/>
  <c r="FX33" i="2" s="1"/>
  <c r="BU33" i="2"/>
  <c r="FY33" i="2" s="1"/>
  <c r="BV33" i="2"/>
  <c r="FZ33" i="2" s="1"/>
  <c r="BW33" i="2"/>
  <c r="GA33" i="2" s="1"/>
  <c r="BX33" i="2"/>
  <c r="GB33" i="2" s="1"/>
  <c r="BY33" i="2"/>
  <c r="GC33" i="2" s="1"/>
  <c r="BZ33" i="2"/>
  <c r="GD33" i="2" s="1"/>
  <c r="CA33" i="2"/>
  <c r="GE33" i="2" s="1"/>
  <c r="CB33" i="2"/>
  <c r="GF33" i="2" s="1"/>
  <c r="CC33" i="2"/>
  <c r="GG33" i="2" s="1"/>
  <c r="CD33" i="2"/>
  <c r="GH33" i="2" s="1"/>
  <c r="CE33" i="2"/>
  <c r="GI33" i="2" s="1"/>
  <c r="CF33" i="2"/>
  <c r="GJ33" i="2" s="1"/>
  <c r="CG33" i="2"/>
  <c r="GK33" i="2" s="1"/>
  <c r="CH33" i="2"/>
  <c r="GL33" i="2" s="1"/>
  <c r="CI33" i="2"/>
  <c r="GM33" i="2" s="1"/>
  <c r="CJ33" i="2"/>
  <c r="GN33" i="2" s="1"/>
  <c r="CK33" i="2"/>
  <c r="GO33" i="2" s="1"/>
  <c r="CL33" i="2"/>
  <c r="GP33" i="2" s="1"/>
  <c r="CM33" i="2"/>
  <c r="GQ33" i="2" s="1"/>
  <c r="CN33" i="2"/>
  <c r="GR33" i="2" s="1"/>
  <c r="CO33" i="2"/>
  <c r="GS33" i="2" s="1"/>
  <c r="CP33" i="2"/>
  <c r="GT33" i="2" s="1"/>
  <c r="CQ33" i="2"/>
  <c r="GU33" i="2" s="1"/>
  <c r="CR33" i="2"/>
  <c r="GV33" i="2" s="1"/>
  <c r="CS33" i="2"/>
  <c r="GW33" i="2" s="1"/>
  <c r="CT33" i="2"/>
  <c r="GX33" i="2" s="1"/>
  <c r="CU33" i="2"/>
  <c r="GY33" i="2" s="1"/>
  <c r="CV33" i="2"/>
  <c r="GZ33" i="2" s="1"/>
  <c r="CW33" i="2"/>
  <c r="HA33" i="2" s="1"/>
  <c r="CX33" i="2"/>
  <c r="HB33" i="2" s="1"/>
  <c r="CY33" i="2"/>
  <c r="HC33" i="2" s="1"/>
  <c r="CZ33" i="2"/>
  <c r="HD33" i="2" s="1"/>
  <c r="DA33" i="2"/>
  <c r="HE33" i="2" s="1"/>
  <c r="DB33" i="2"/>
  <c r="HF33" i="2" s="1"/>
  <c r="DC33" i="2"/>
  <c r="HG33" i="2" s="1"/>
  <c r="C34" i="2"/>
  <c r="DG34" i="2" s="1"/>
  <c r="D34" i="2"/>
  <c r="DH34" i="2" s="1"/>
  <c r="E34" i="2"/>
  <c r="DI34" i="2" s="1"/>
  <c r="F34" i="2"/>
  <c r="DJ34" i="2" s="1"/>
  <c r="G34" i="2"/>
  <c r="DK34" i="2" s="1"/>
  <c r="H34" i="2"/>
  <c r="DL34" i="2" s="1"/>
  <c r="I34" i="2"/>
  <c r="DM34" i="2" s="1"/>
  <c r="J34" i="2"/>
  <c r="DN34" i="2" s="1"/>
  <c r="K34" i="2"/>
  <c r="DO34" i="2" s="1"/>
  <c r="L34" i="2"/>
  <c r="DP34" i="2" s="1"/>
  <c r="M34" i="2"/>
  <c r="DQ34" i="2" s="1"/>
  <c r="N34" i="2"/>
  <c r="DR34" i="2" s="1"/>
  <c r="O34" i="2"/>
  <c r="DS34" i="2" s="1"/>
  <c r="P34" i="2"/>
  <c r="DT34" i="2" s="1"/>
  <c r="Q34" i="2"/>
  <c r="DU34" i="2" s="1"/>
  <c r="R34" i="2"/>
  <c r="DV34" i="2" s="1"/>
  <c r="S34" i="2"/>
  <c r="DW34" i="2" s="1"/>
  <c r="T34" i="2"/>
  <c r="DX34" i="2" s="1"/>
  <c r="U34" i="2"/>
  <c r="DY34" i="2" s="1"/>
  <c r="V34" i="2"/>
  <c r="DZ34" i="2" s="1"/>
  <c r="W34" i="2"/>
  <c r="EA34" i="2" s="1"/>
  <c r="X34" i="2"/>
  <c r="EB34" i="2" s="1"/>
  <c r="Y34" i="2"/>
  <c r="EC34" i="2" s="1"/>
  <c r="Z34" i="2"/>
  <c r="ED34" i="2" s="1"/>
  <c r="AA34" i="2"/>
  <c r="EE34" i="2" s="1"/>
  <c r="AB34" i="2"/>
  <c r="EF34" i="2" s="1"/>
  <c r="AC34" i="2"/>
  <c r="EG34" i="2" s="1"/>
  <c r="AD34" i="2"/>
  <c r="EH34" i="2" s="1"/>
  <c r="AE34" i="2"/>
  <c r="EI34" i="2" s="1"/>
  <c r="AF34" i="2"/>
  <c r="EJ34" i="2" s="1"/>
  <c r="AG34" i="2"/>
  <c r="EK34" i="2" s="1"/>
  <c r="AH34" i="2"/>
  <c r="EL34" i="2" s="1"/>
  <c r="AI34" i="2"/>
  <c r="EM34" i="2" s="1"/>
  <c r="AJ34" i="2"/>
  <c r="EN34" i="2" s="1"/>
  <c r="AK34" i="2"/>
  <c r="EO34" i="2" s="1"/>
  <c r="AL34" i="2"/>
  <c r="EP34" i="2" s="1"/>
  <c r="AM34" i="2"/>
  <c r="EQ34" i="2" s="1"/>
  <c r="AN34" i="2"/>
  <c r="ER34" i="2" s="1"/>
  <c r="AO34" i="2"/>
  <c r="ES34" i="2" s="1"/>
  <c r="AP34" i="2"/>
  <c r="ET34" i="2" s="1"/>
  <c r="AQ34" i="2"/>
  <c r="EU34" i="2" s="1"/>
  <c r="AR34" i="2"/>
  <c r="EV34" i="2" s="1"/>
  <c r="AS34" i="2"/>
  <c r="EW34" i="2" s="1"/>
  <c r="AT34" i="2"/>
  <c r="EX34" i="2" s="1"/>
  <c r="AU34" i="2"/>
  <c r="EY34" i="2" s="1"/>
  <c r="AV34" i="2"/>
  <c r="EZ34" i="2" s="1"/>
  <c r="AW34" i="2"/>
  <c r="FA34" i="2" s="1"/>
  <c r="AX34" i="2"/>
  <c r="FB34" i="2" s="1"/>
  <c r="AY34" i="2"/>
  <c r="FC34" i="2" s="1"/>
  <c r="AZ34" i="2"/>
  <c r="FD34" i="2" s="1"/>
  <c r="BA34" i="2"/>
  <c r="FE34" i="2" s="1"/>
  <c r="BB34" i="2"/>
  <c r="FF34" i="2" s="1"/>
  <c r="BC34" i="2"/>
  <c r="FG34" i="2" s="1"/>
  <c r="BD34" i="2"/>
  <c r="FH34" i="2" s="1"/>
  <c r="BE34" i="2"/>
  <c r="FI34" i="2" s="1"/>
  <c r="BF34" i="2"/>
  <c r="FJ34" i="2" s="1"/>
  <c r="BG34" i="2"/>
  <c r="FK34" i="2" s="1"/>
  <c r="BH34" i="2"/>
  <c r="FL34" i="2" s="1"/>
  <c r="BI34" i="2"/>
  <c r="FM34" i="2" s="1"/>
  <c r="BJ34" i="2"/>
  <c r="FN34" i="2" s="1"/>
  <c r="BK34" i="2"/>
  <c r="FO34" i="2" s="1"/>
  <c r="BL34" i="2"/>
  <c r="FP34" i="2" s="1"/>
  <c r="BM34" i="2"/>
  <c r="FQ34" i="2" s="1"/>
  <c r="BN34" i="2"/>
  <c r="FR34" i="2" s="1"/>
  <c r="BO34" i="2"/>
  <c r="FS34" i="2" s="1"/>
  <c r="BP34" i="2"/>
  <c r="FT34" i="2" s="1"/>
  <c r="BQ34" i="2"/>
  <c r="FU34" i="2" s="1"/>
  <c r="BR34" i="2"/>
  <c r="FV34" i="2" s="1"/>
  <c r="BS34" i="2"/>
  <c r="FW34" i="2" s="1"/>
  <c r="BT34" i="2"/>
  <c r="FX34" i="2" s="1"/>
  <c r="BU34" i="2"/>
  <c r="FY34" i="2" s="1"/>
  <c r="BV34" i="2"/>
  <c r="FZ34" i="2" s="1"/>
  <c r="BW34" i="2"/>
  <c r="GA34" i="2" s="1"/>
  <c r="BX34" i="2"/>
  <c r="GB34" i="2" s="1"/>
  <c r="BY34" i="2"/>
  <c r="GC34" i="2" s="1"/>
  <c r="BZ34" i="2"/>
  <c r="GD34" i="2" s="1"/>
  <c r="CA34" i="2"/>
  <c r="GE34" i="2" s="1"/>
  <c r="CB34" i="2"/>
  <c r="GF34" i="2" s="1"/>
  <c r="CC34" i="2"/>
  <c r="GG34" i="2" s="1"/>
  <c r="CD34" i="2"/>
  <c r="GH34" i="2" s="1"/>
  <c r="CE34" i="2"/>
  <c r="GI34" i="2" s="1"/>
  <c r="CF34" i="2"/>
  <c r="GJ34" i="2" s="1"/>
  <c r="CG34" i="2"/>
  <c r="GK34" i="2" s="1"/>
  <c r="CH34" i="2"/>
  <c r="GL34" i="2" s="1"/>
  <c r="CI34" i="2"/>
  <c r="GM34" i="2" s="1"/>
  <c r="CJ34" i="2"/>
  <c r="GN34" i="2" s="1"/>
  <c r="CK34" i="2"/>
  <c r="GO34" i="2" s="1"/>
  <c r="CL34" i="2"/>
  <c r="GP34" i="2" s="1"/>
  <c r="CM34" i="2"/>
  <c r="GQ34" i="2" s="1"/>
  <c r="CN34" i="2"/>
  <c r="GR34" i="2" s="1"/>
  <c r="CO34" i="2"/>
  <c r="GS34" i="2" s="1"/>
  <c r="CP34" i="2"/>
  <c r="GT34" i="2" s="1"/>
  <c r="CQ34" i="2"/>
  <c r="GU34" i="2" s="1"/>
  <c r="CR34" i="2"/>
  <c r="GV34" i="2" s="1"/>
  <c r="CS34" i="2"/>
  <c r="GW34" i="2" s="1"/>
  <c r="CT34" i="2"/>
  <c r="GX34" i="2" s="1"/>
  <c r="CU34" i="2"/>
  <c r="GY34" i="2" s="1"/>
  <c r="CV34" i="2"/>
  <c r="GZ34" i="2" s="1"/>
  <c r="CW34" i="2"/>
  <c r="HA34" i="2" s="1"/>
  <c r="CX34" i="2"/>
  <c r="HB34" i="2" s="1"/>
  <c r="CY34" i="2"/>
  <c r="HC34" i="2" s="1"/>
  <c r="CZ34" i="2"/>
  <c r="HD34" i="2" s="1"/>
  <c r="DA34" i="2"/>
  <c r="HE34" i="2" s="1"/>
  <c r="DB34" i="2"/>
  <c r="HF34" i="2" s="1"/>
  <c r="DC34" i="2"/>
  <c r="HG34" i="2" s="1"/>
  <c r="C35" i="2"/>
  <c r="DG35" i="2" s="1"/>
  <c r="D35" i="2"/>
  <c r="DH35" i="2" s="1"/>
  <c r="E35" i="2"/>
  <c r="DI35" i="2" s="1"/>
  <c r="F35" i="2"/>
  <c r="DJ35" i="2" s="1"/>
  <c r="G35" i="2"/>
  <c r="DK35" i="2" s="1"/>
  <c r="H35" i="2"/>
  <c r="DL35" i="2" s="1"/>
  <c r="I35" i="2"/>
  <c r="DM35" i="2" s="1"/>
  <c r="J35" i="2"/>
  <c r="DN35" i="2" s="1"/>
  <c r="K35" i="2"/>
  <c r="DO35" i="2" s="1"/>
  <c r="L35" i="2"/>
  <c r="DP35" i="2" s="1"/>
  <c r="M35" i="2"/>
  <c r="DQ35" i="2" s="1"/>
  <c r="N35" i="2"/>
  <c r="DR35" i="2" s="1"/>
  <c r="O35" i="2"/>
  <c r="DS35" i="2" s="1"/>
  <c r="P35" i="2"/>
  <c r="DT35" i="2" s="1"/>
  <c r="Q35" i="2"/>
  <c r="DU35" i="2" s="1"/>
  <c r="R35" i="2"/>
  <c r="DV35" i="2" s="1"/>
  <c r="S35" i="2"/>
  <c r="DW35" i="2" s="1"/>
  <c r="T35" i="2"/>
  <c r="DX35" i="2" s="1"/>
  <c r="U35" i="2"/>
  <c r="DY35" i="2" s="1"/>
  <c r="V35" i="2"/>
  <c r="DZ35" i="2" s="1"/>
  <c r="W35" i="2"/>
  <c r="EA35" i="2" s="1"/>
  <c r="X35" i="2"/>
  <c r="EB35" i="2" s="1"/>
  <c r="Y35" i="2"/>
  <c r="EC35" i="2" s="1"/>
  <c r="Z35" i="2"/>
  <c r="ED35" i="2" s="1"/>
  <c r="AA35" i="2"/>
  <c r="EE35" i="2" s="1"/>
  <c r="AB35" i="2"/>
  <c r="EF35" i="2" s="1"/>
  <c r="AC35" i="2"/>
  <c r="EG35" i="2" s="1"/>
  <c r="AD35" i="2"/>
  <c r="EH35" i="2" s="1"/>
  <c r="AE35" i="2"/>
  <c r="EI35" i="2" s="1"/>
  <c r="AF35" i="2"/>
  <c r="EJ35" i="2" s="1"/>
  <c r="AG35" i="2"/>
  <c r="EK35" i="2" s="1"/>
  <c r="AH35" i="2"/>
  <c r="EL35" i="2" s="1"/>
  <c r="AI35" i="2"/>
  <c r="EM35" i="2" s="1"/>
  <c r="AJ35" i="2"/>
  <c r="EN35" i="2" s="1"/>
  <c r="AK35" i="2"/>
  <c r="EO35" i="2" s="1"/>
  <c r="AL35" i="2"/>
  <c r="EP35" i="2" s="1"/>
  <c r="AM35" i="2"/>
  <c r="EQ35" i="2" s="1"/>
  <c r="AN35" i="2"/>
  <c r="ER35" i="2" s="1"/>
  <c r="AO35" i="2"/>
  <c r="ES35" i="2" s="1"/>
  <c r="AP35" i="2"/>
  <c r="ET35" i="2" s="1"/>
  <c r="AQ35" i="2"/>
  <c r="EU35" i="2" s="1"/>
  <c r="AR35" i="2"/>
  <c r="EV35" i="2" s="1"/>
  <c r="AS35" i="2"/>
  <c r="EW35" i="2" s="1"/>
  <c r="AT35" i="2"/>
  <c r="EX35" i="2" s="1"/>
  <c r="AU35" i="2"/>
  <c r="EY35" i="2" s="1"/>
  <c r="AV35" i="2"/>
  <c r="EZ35" i="2" s="1"/>
  <c r="AW35" i="2"/>
  <c r="FA35" i="2" s="1"/>
  <c r="AX35" i="2"/>
  <c r="FB35" i="2" s="1"/>
  <c r="AY35" i="2"/>
  <c r="FC35" i="2" s="1"/>
  <c r="AZ35" i="2"/>
  <c r="FD35" i="2" s="1"/>
  <c r="BA35" i="2"/>
  <c r="FE35" i="2" s="1"/>
  <c r="BB35" i="2"/>
  <c r="FF35" i="2" s="1"/>
  <c r="BC35" i="2"/>
  <c r="FG35" i="2" s="1"/>
  <c r="BD35" i="2"/>
  <c r="FH35" i="2" s="1"/>
  <c r="BE35" i="2"/>
  <c r="FI35" i="2" s="1"/>
  <c r="BF35" i="2"/>
  <c r="FJ35" i="2" s="1"/>
  <c r="BG35" i="2"/>
  <c r="FK35" i="2" s="1"/>
  <c r="BH35" i="2"/>
  <c r="FL35" i="2" s="1"/>
  <c r="BI35" i="2"/>
  <c r="FM35" i="2" s="1"/>
  <c r="BJ35" i="2"/>
  <c r="FN35" i="2" s="1"/>
  <c r="BK35" i="2"/>
  <c r="FO35" i="2" s="1"/>
  <c r="BL35" i="2"/>
  <c r="FP35" i="2" s="1"/>
  <c r="BM35" i="2"/>
  <c r="FQ35" i="2" s="1"/>
  <c r="BN35" i="2"/>
  <c r="FR35" i="2" s="1"/>
  <c r="BO35" i="2"/>
  <c r="FS35" i="2" s="1"/>
  <c r="BP35" i="2"/>
  <c r="FT35" i="2" s="1"/>
  <c r="BQ35" i="2"/>
  <c r="FU35" i="2" s="1"/>
  <c r="BR35" i="2"/>
  <c r="FV35" i="2" s="1"/>
  <c r="BS35" i="2"/>
  <c r="FW35" i="2" s="1"/>
  <c r="BT35" i="2"/>
  <c r="FX35" i="2" s="1"/>
  <c r="BU35" i="2"/>
  <c r="FY35" i="2" s="1"/>
  <c r="BV35" i="2"/>
  <c r="FZ35" i="2" s="1"/>
  <c r="BW35" i="2"/>
  <c r="GA35" i="2" s="1"/>
  <c r="BX35" i="2"/>
  <c r="GB35" i="2" s="1"/>
  <c r="BY35" i="2"/>
  <c r="GC35" i="2" s="1"/>
  <c r="BZ35" i="2"/>
  <c r="GD35" i="2" s="1"/>
  <c r="CA35" i="2"/>
  <c r="GE35" i="2" s="1"/>
  <c r="CB35" i="2"/>
  <c r="GF35" i="2" s="1"/>
  <c r="CC35" i="2"/>
  <c r="GG35" i="2" s="1"/>
  <c r="CD35" i="2"/>
  <c r="GH35" i="2" s="1"/>
  <c r="CE35" i="2"/>
  <c r="GI35" i="2" s="1"/>
  <c r="CF35" i="2"/>
  <c r="GJ35" i="2" s="1"/>
  <c r="CG35" i="2"/>
  <c r="GK35" i="2" s="1"/>
  <c r="CH35" i="2"/>
  <c r="GL35" i="2" s="1"/>
  <c r="CI35" i="2"/>
  <c r="GM35" i="2" s="1"/>
  <c r="CJ35" i="2"/>
  <c r="GN35" i="2" s="1"/>
  <c r="CK35" i="2"/>
  <c r="GO35" i="2" s="1"/>
  <c r="CL35" i="2"/>
  <c r="GP35" i="2" s="1"/>
  <c r="CM35" i="2"/>
  <c r="GQ35" i="2" s="1"/>
  <c r="CN35" i="2"/>
  <c r="GR35" i="2" s="1"/>
  <c r="CO35" i="2"/>
  <c r="GS35" i="2" s="1"/>
  <c r="CP35" i="2"/>
  <c r="GT35" i="2" s="1"/>
  <c r="CQ35" i="2"/>
  <c r="GU35" i="2" s="1"/>
  <c r="CR35" i="2"/>
  <c r="GV35" i="2" s="1"/>
  <c r="CS35" i="2"/>
  <c r="GW35" i="2" s="1"/>
  <c r="CT35" i="2"/>
  <c r="GX35" i="2" s="1"/>
  <c r="CU35" i="2"/>
  <c r="GY35" i="2" s="1"/>
  <c r="CV35" i="2"/>
  <c r="GZ35" i="2" s="1"/>
  <c r="CW35" i="2"/>
  <c r="HA35" i="2" s="1"/>
  <c r="CX35" i="2"/>
  <c r="HB35" i="2" s="1"/>
  <c r="CY35" i="2"/>
  <c r="HC35" i="2" s="1"/>
  <c r="CZ35" i="2"/>
  <c r="HD35" i="2" s="1"/>
  <c r="DA35" i="2"/>
  <c r="HE35" i="2" s="1"/>
  <c r="DB35" i="2"/>
  <c r="HF35" i="2" s="1"/>
  <c r="DC35" i="2"/>
  <c r="HG35" i="2" s="1"/>
  <c r="C36" i="2"/>
  <c r="DG36" i="2" s="1"/>
  <c r="D36" i="2"/>
  <c r="DH36" i="2" s="1"/>
  <c r="E36" i="2"/>
  <c r="DI36" i="2" s="1"/>
  <c r="F36" i="2"/>
  <c r="DJ36" i="2" s="1"/>
  <c r="G36" i="2"/>
  <c r="DK36" i="2" s="1"/>
  <c r="H36" i="2"/>
  <c r="DL36" i="2" s="1"/>
  <c r="I36" i="2"/>
  <c r="DM36" i="2" s="1"/>
  <c r="J36" i="2"/>
  <c r="DN36" i="2" s="1"/>
  <c r="K36" i="2"/>
  <c r="DO36" i="2" s="1"/>
  <c r="L36" i="2"/>
  <c r="DP36" i="2" s="1"/>
  <c r="M36" i="2"/>
  <c r="DQ36" i="2" s="1"/>
  <c r="N36" i="2"/>
  <c r="DR36" i="2" s="1"/>
  <c r="O36" i="2"/>
  <c r="DS36" i="2" s="1"/>
  <c r="P36" i="2"/>
  <c r="DT36" i="2" s="1"/>
  <c r="Q36" i="2"/>
  <c r="DU36" i="2" s="1"/>
  <c r="R36" i="2"/>
  <c r="DV36" i="2" s="1"/>
  <c r="S36" i="2"/>
  <c r="DW36" i="2" s="1"/>
  <c r="T36" i="2"/>
  <c r="DX36" i="2" s="1"/>
  <c r="U36" i="2"/>
  <c r="DY36" i="2" s="1"/>
  <c r="V36" i="2"/>
  <c r="DZ36" i="2" s="1"/>
  <c r="W36" i="2"/>
  <c r="EA36" i="2" s="1"/>
  <c r="X36" i="2"/>
  <c r="EB36" i="2" s="1"/>
  <c r="Y36" i="2"/>
  <c r="EC36" i="2" s="1"/>
  <c r="Z36" i="2"/>
  <c r="ED36" i="2" s="1"/>
  <c r="AA36" i="2"/>
  <c r="EE36" i="2" s="1"/>
  <c r="AB36" i="2"/>
  <c r="EF36" i="2" s="1"/>
  <c r="AC36" i="2"/>
  <c r="EG36" i="2" s="1"/>
  <c r="AD36" i="2"/>
  <c r="EH36" i="2" s="1"/>
  <c r="AE36" i="2"/>
  <c r="EI36" i="2" s="1"/>
  <c r="AF36" i="2"/>
  <c r="EJ36" i="2" s="1"/>
  <c r="AG36" i="2"/>
  <c r="EK36" i="2" s="1"/>
  <c r="AH36" i="2"/>
  <c r="EL36" i="2" s="1"/>
  <c r="AI36" i="2"/>
  <c r="EM36" i="2" s="1"/>
  <c r="AJ36" i="2"/>
  <c r="EN36" i="2" s="1"/>
  <c r="AK36" i="2"/>
  <c r="EO36" i="2" s="1"/>
  <c r="AL36" i="2"/>
  <c r="EP36" i="2" s="1"/>
  <c r="AM36" i="2"/>
  <c r="EQ36" i="2" s="1"/>
  <c r="AN36" i="2"/>
  <c r="ER36" i="2" s="1"/>
  <c r="AO36" i="2"/>
  <c r="ES36" i="2" s="1"/>
  <c r="AP36" i="2"/>
  <c r="ET36" i="2" s="1"/>
  <c r="AQ36" i="2"/>
  <c r="EU36" i="2" s="1"/>
  <c r="AR36" i="2"/>
  <c r="EV36" i="2" s="1"/>
  <c r="AS36" i="2"/>
  <c r="EW36" i="2" s="1"/>
  <c r="AT36" i="2"/>
  <c r="EX36" i="2" s="1"/>
  <c r="AU36" i="2"/>
  <c r="EY36" i="2" s="1"/>
  <c r="AV36" i="2"/>
  <c r="EZ36" i="2" s="1"/>
  <c r="AW36" i="2"/>
  <c r="FA36" i="2" s="1"/>
  <c r="AX36" i="2"/>
  <c r="FB36" i="2" s="1"/>
  <c r="AY36" i="2"/>
  <c r="FC36" i="2" s="1"/>
  <c r="AZ36" i="2"/>
  <c r="FD36" i="2" s="1"/>
  <c r="BA36" i="2"/>
  <c r="FE36" i="2" s="1"/>
  <c r="BB36" i="2"/>
  <c r="FF36" i="2" s="1"/>
  <c r="BC36" i="2"/>
  <c r="FG36" i="2" s="1"/>
  <c r="BD36" i="2"/>
  <c r="FH36" i="2" s="1"/>
  <c r="BE36" i="2"/>
  <c r="FI36" i="2" s="1"/>
  <c r="BF36" i="2"/>
  <c r="FJ36" i="2" s="1"/>
  <c r="BG36" i="2"/>
  <c r="FK36" i="2" s="1"/>
  <c r="BH36" i="2"/>
  <c r="FL36" i="2" s="1"/>
  <c r="BI36" i="2"/>
  <c r="FM36" i="2" s="1"/>
  <c r="BJ36" i="2"/>
  <c r="FN36" i="2" s="1"/>
  <c r="BK36" i="2"/>
  <c r="FO36" i="2" s="1"/>
  <c r="BL36" i="2"/>
  <c r="FP36" i="2" s="1"/>
  <c r="BM36" i="2"/>
  <c r="FQ36" i="2" s="1"/>
  <c r="BN36" i="2"/>
  <c r="FR36" i="2" s="1"/>
  <c r="BO36" i="2"/>
  <c r="FS36" i="2" s="1"/>
  <c r="BP36" i="2"/>
  <c r="FT36" i="2" s="1"/>
  <c r="BQ36" i="2"/>
  <c r="FU36" i="2" s="1"/>
  <c r="BR36" i="2"/>
  <c r="FV36" i="2" s="1"/>
  <c r="BS36" i="2"/>
  <c r="FW36" i="2" s="1"/>
  <c r="BT36" i="2"/>
  <c r="FX36" i="2" s="1"/>
  <c r="BU36" i="2"/>
  <c r="FY36" i="2" s="1"/>
  <c r="BV36" i="2"/>
  <c r="FZ36" i="2" s="1"/>
  <c r="BW36" i="2"/>
  <c r="GA36" i="2" s="1"/>
  <c r="BX36" i="2"/>
  <c r="GB36" i="2" s="1"/>
  <c r="BY36" i="2"/>
  <c r="GC36" i="2" s="1"/>
  <c r="BZ36" i="2"/>
  <c r="GD36" i="2" s="1"/>
  <c r="CA36" i="2"/>
  <c r="GE36" i="2" s="1"/>
  <c r="CB36" i="2"/>
  <c r="GF36" i="2" s="1"/>
  <c r="CC36" i="2"/>
  <c r="GG36" i="2" s="1"/>
  <c r="CD36" i="2"/>
  <c r="GH36" i="2" s="1"/>
  <c r="CE36" i="2"/>
  <c r="GI36" i="2" s="1"/>
  <c r="CF36" i="2"/>
  <c r="GJ36" i="2" s="1"/>
  <c r="CG36" i="2"/>
  <c r="GK36" i="2" s="1"/>
  <c r="CH36" i="2"/>
  <c r="GL36" i="2" s="1"/>
  <c r="CI36" i="2"/>
  <c r="GM36" i="2" s="1"/>
  <c r="CJ36" i="2"/>
  <c r="GN36" i="2" s="1"/>
  <c r="CK36" i="2"/>
  <c r="GO36" i="2" s="1"/>
  <c r="CL36" i="2"/>
  <c r="GP36" i="2" s="1"/>
  <c r="CM36" i="2"/>
  <c r="GQ36" i="2" s="1"/>
  <c r="CN36" i="2"/>
  <c r="GR36" i="2" s="1"/>
  <c r="CO36" i="2"/>
  <c r="GS36" i="2" s="1"/>
  <c r="CP36" i="2"/>
  <c r="GT36" i="2" s="1"/>
  <c r="CQ36" i="2"/>
  <c r="GU36" i="2" s="1"/>
  <c r="CR36" i="2"/>
  <c r="GV36" i="2" s="1"/>
  <c r="CS36" i="2"/>
  <c r="GW36" i="2" s="1"/>
  <c r="CT36" i="2"/>
  <c r="GX36" i="2" s="1"/>
  <c r="CU36" i="2"/>
  <c r="GY36" i="2" s="1"/>
  <c r="CV36" i="2"/>
  <c r="GZ36" i="2" s="1"/>
  <c r="CW36" i="2"/>
  <c r="HA36" i="2" s="1"/>
  <c r="CX36" i="2"/>
  <c r="HB36" i="2" s="1"/>
  <c r="CY36" i="2"/>
  <c r="HC36" i="2" s="1"/>
  <c r="CZ36" i="2"/>
  <c r="HD36" i="2" s="1"/>
  <c r="DA36" i="2"/>
  <c r="HE36" i="2" s="1"/>
  <c r="DB36" i="2"/>
  <c r="HF36" i="2" s="1"/>
  <c r="DC36" i="2"/>
  <c r="HG36" i="2" s="1"/>
  <c r="C37" i="2"/>
  <c r="DG37" i="2" s="1"/>
  <c r="D37" i="2"/>
  <c r="DH37" i="2" s="1"/>
  <c r="E37" i="2"/>
  <c r="DI37" i="2" s="1"/>
  <c r="F37" i="2"/>
  <c r="DJ37" i="2" s="1"/>
  <c r="G37" i="2"/>
  <c r="DK37" i="2" s="1"/>
  <c r="H37" i="2"/>
  <c r="DL37" i="2" s="1"/>
  <c r="I37" i="2"/>
  <c r="DM37" i="2" s="1"/>
  <c r="J37" i="2"/>
  <c r="DN37" i="2" s="1"/>
  <c r="K37" i="2"/>
  <c r="DO37" i="2" s="1"/>
  <c r="L37" i="2"/>
  <c r="DP37" i="2" s="1"/>
  <c r="M37" i="2"/>
  <c r="DQ37" i="2" s="1"/>
  <c r="N37" i="2"/>
  <c r="DR37" i="2" s="1"/>
  <c r="O37" i="2"/>
  <c r="DS37" i="2" s="1"/>
  <c r="P37" i="2"/>
  <c r="DT37" i="2" s="1"/>
  <c r="Q37" i="2"/>
  <c r="DU37" i="2" s="1"/>
  <c r="R37" i="2"/>
  <c r="DV37" i="2" s="1"/>
  <c r="S37" i="2"/>
  <c r="DW37" i="2" s="1"/>
  <c r="T37" i="2"/>
  <c r="DX37" i="2" s="1"/>
  <c r="U37" i="2"/>
  <c r="DY37" i="2" s="1"/>
  <c r="V37" i="2"/>
  <c r="DZ37" i="2" s="1"/>
  <c r="W37" i="2"/>
  <c r="EA37" i="2" s="1"/>
  <c r="X37" i="2"/>
  <c r="EB37" i="2" s="1"/>
  <c r="Y37" i="2"/>
  <c r="EC37" i="2" s="1"/>
  <c r="Z37" i="2"/>
  <c r="ED37" i="2" s="1"/>
  <c r="AA37" i="2"/>
  <c r="EE37" i="2" s="1"/>
  <c r="AB37" i="2"/>
  <c r="EF37" i="2" s="1"/>
  <c r="AC37" i="2"/>
  <c r="EG37" i="2" s="1"/>
  <c r="AD37" i="2"/>
  <c r="EH37" i="2" s="1"/>
  <c r="AE37" i="2"/>
  <c r="EI37" i="2" s="1"/>
  <c r="AF37" i="2"/>
  <c r="EJ37" i="2" s="1"/>
  <c r="AG37" i="2"/>
  <c r="EK37" i="2" s="1"/>
  <c r="AH37" i="2"/>
  <c r="EL37" i="2" s="1"/>
  <c r="AI37" i="2"/>
  <c r="EM37" i="2" s="1"/>
  <c r="AJ37" i="2"/>
  <c r="EN37" i="2" s="1"/>
  <c r="AK37" i="2"/>
  <c r="EO37" i="2" s="1"/>
  <c r="AL37" i="2"/>
  <c r="EP37" i="2" s="1"/>
  <c r="AM37" i="2"/>
  <c r="EQ37" i="2" s="1"/>
  <c r="AN37" i="2"/>
  <c r="ER37" i="2" s="1"/>
  <c r="AO37" i="2"/>
  <c r="ES37" i="2" s="1"/>
  <c r="AP37" i="2"/>
  <c r="ET37" i="2" s="1"/>
  <c r="AQ37" i="2"/>
  <c r="EU37" i="2" s="1"/>
  <c r="AR37" i="2"/>
  <c r="EV37" i="2" s="1"/>
  <c r="AS37" i="2"/>
  <c r="EW37" i="2" s="1"/>
  <c r="AT37" i="2"/>
  <c r="EX37" i="2" s="1"/>
  <c r="AU37" i="2"/>
  <c r="EY37" i="2" s="1"/>
  <c r="AV37" i="2"/>
  <c r="EZ37" i="2" s="1"/>
  <c r="AW37" i="2"/>
  <c r="FA37" i="2" s="1"/>
  <c r="AX37" i="2"/>
  <c r="FB37" i="2" s="1"/>
  <c r="AY37" i="2"/>
  <c r="FC37" i="2" s="1"/>
  <c r="AZ37" i="2"/>
  <c r="FD37" i="2" s="1"/>
  <c r="BA37" i="2"/>
  <c r="FE37" i="2" s="1"/>
  <c r="BB37" i="2"/>
  <c r="FF37" i="2" s="1"/>
  <c r="BC37" i="2"/>
  <c r="FG37" i="2" s="1"/>
  <c r="BD37" i="2"/>
  <c r="FH37" i="2" s="1"/>
  <c r="BE37" i="2"/>
  <c r="FI37" i="2" s="1"/>
  <c r="BF37" i="2"/>
  <c r="FJ37" i="2" s="1"/>
  <c r="BG37" i="2"/>
  <c r="FK37" i="2" s="1"/>
  <c r="BH37" i="2"/>
  <c r="FL37" i="2" s="1"/>
  <c r="BI37" i="2"/>
  <c r="FM37" i="2" s="1"/>
  <c r="BJ37" i="2"/>
  <c r="FN37" i="2" s="1"/>
  <c r="BK37" i="2"/>
  <c r="FO37" i="2" s="1"/>
  <c r="BL37" i="2"/>
  <c r="FP37" i="2" s="1"/>
  <c r="BM37" i="2"/>
  <c r="FQ37" i="2" s="1"/>
  <c r="BN37" i="2"/>
  <c r="FR37" i="2" s="1"/>
  <c r="BO37" i="2"/>
  <c r="FS37" i="2" s="1"/>
  <c r="BP37" i="2"/>
  <c r="FT37" i="2" s="1"/>
  <c r="BQ37" i="2"/>
  <c r="FU37" i="2" s="1"/>
  <c r="BR37" i="2"/>
  <c r="FV37" i="2" s="1"/>
  <c r="BS37" i="2"/>
  <c r="FW37" i="2" s="1"/>
  <c r="BT37" i="2"/>
  <c r="FX37" i="2" s="1"/>
  <c r="BU37" i="2"/>
  <c r="FY37" i="2" s="1"/>
  <c r="BV37" i="2"/>
  <c r="FZ37" i="2" s="1"/>
  <c r="BW37" i="2"/>
  <c r="GA37" i="2" s="1"/>
  <c r="BX37" i="2"/>
  <c r="GB37" i="2" s="1"/>
  <c r="BY37" i="2"/>
  <c r="GC37" i="2" s="1"/>
  <c r="BZ37" i="2"/>
  <c r="GD37" i="2" s="1"/>
  <c r="CA37" i="2"/>
  <c r="GE37" i="2" s="1"/>
  <c r="CB37" i="2"/>
  <c r="GF37" i="2" s="1"/>
  <c r="CC37" i="2"/>
  <c r="GG37" i="2" s="1"/>
  <c r="CD37" i="2"/>
  <c r="GH37" i="2" s="1"/>
  <c r="CE37" i="2"/>
  <c r="GI37" i="2" s="1"/>
  <c r="CF37" i="2"/>
  <c r="GJ37" i="2" s="1"/>
  <c r="CG37" i="2"/>
  <c r="GK37" i="2" s="1"/>
  <c r="CH37" i="2"/>
  <c r="GL37" i="2" s="1"/>
  <c r="CI37" i="2"/>
  <c r="GM37" i="2" s="1"/>
  <c r="CJ37" i="2"/>
  <c r="GN37" i="2" s="1"/>
  <c r="CK37" i="2"/>
  <c r="GO37" i="2" s="1"/>
  <c r="CL37" i="2"/>
  <c r="GP37" i="2" s="1"/>
  <c r="CM37" i="2"/>
  <c r="GQ37" i="2" s="1"/>
  <c r="CN37" i="2"/>
  <c r="GR37" i="2" s="1"/>
  <c r="CO37" i="2"/>
  <c r="GS37" i="2" s="1"/>
  <c r="CP37" i="2"/>
  <c r="GT37" i="2" s="1"/>
  <c r="CQ37" i="2"/>
  <c r="GU37" i="2" s="1"/>
  <c r="CR37" i="2"/>
  <c r="GV37" i="2" s="1"/>
  <c r="CS37" i="2"/>
  <c r="GW37" i="2" s="1"/>
  <c r="CT37" i="2"/>
  <c r="GX37" i="2" s="1"/>
  <c r="CU37" i="2"/>
  <c r="GY37" i="2" s="1"/>
  <c r="CV37" i="2"/>
  <c r="GZ37" i="2" s="1"/>
  <c r="CW37" i="2"/>
  <c r="HA37" i="2" s="1"/>
  <c r="CX37" i="2"/>
  <c r="HB37" i="2" s="1"/>
  <c r="CY37" i="2"/>
  <c r="HC37" i="2" s="1"/>
  <c r="CZ37" i="2"/>
  <c r="HD37" i="2" s="1"/>
  <c r="DA37" i="2"/>
  <c r="HE37" i="2" s="1"/>
  <c r="DB37" i="2"/>
  <c r="HF37" i="2" s="1"/>
  <c r="DC37" i="2"/>
  <c r="HG37" i="2" s="1"/>
  <c r="C38" i="2"/>
  <c r="DG38" i="2" s="1"/>
  <c r="D38" i="2"/>
  <c r="DH38" i="2" s="1"/>
  <c r="E38" i="2"/>
  <c r="DI38" i="2" s="1"/>
  <c r="F38" i="2"/>
  <c r="DJ38" i="2" s="1"/>
  <c r="G38" i="2"/>
  <c r="DK38" i="2" s="1"/>
  <c r="H38" i="2"/>
  <c r="DL38" i="2" s="1"/>
  <c r="I38" i="2"/>
  <c r="DM38" i="2" s="1"/>
  <c r="J38" i="2"/>
  <c r="DN38" i="2" s="1"/>
  <c r="K38" i="2"/>
  <c r="DO38" i="2" s="1"/>
  <c r="L38" i="2"/>
  <c r="DP38" i="2" s="1"/>
  <c r="M38" i="2"/>
  <c r="DQ38" i="2" s="1"/>
  <c r="N38" i="2"/>
  <c r="DR38" i="2" s="1"/>
  <c r="O38" i="2"/>
  <c r="DS38" i="2" s="1"/>
  <c r="P38" i="2"/>
  <c r="DT38" i="2" s="1"/>
  <c r="Q38" i="2"/>
  <c r="DU38" i="2" s="1"/>
  <c r="R38" i="2"/>
  <c r="DV38" i="2" s="1"/>
  <c r="S38" i="2"/>
  <c r="DW38" i="2" s="1"/>
  <c r="T38" i="2"/>
  <c r="DX38" i="2" s="1"/>
  <c r="U38" i="2"/>
  <c r="DY38" i="2" s="1"/>
  <c r="V38" i="2"/>
  <c r="DZ38" i="2" s="1"/>
  <c r="W38" i="2"/>
  <c r="EA38" i="2" s="1"/>
  <c r="X38" i="2"/>
  <c r="EB38" i="2" s="1"/>
  <c r="Y38" i="2"/>
  <c r="EC38" i="2" s="1"/>
  <c r="Z38" i="2"/>
  <c r="ED38" i="2" s="1"/>
  <c r="AA38" i="2"/>
  <c r="EE38" i="2" s="1"/>
  <c r="AB38" i="2"/>
  <c r="EF38" i="2" s="1"/>
  <c r="AC38" i="2"/>
  <c r="EG38" i="2" s="1"/>
  <c r="AD38" i="2"/>
  <c r="EH38" i="2" s="1"/>
  <c r="AE38" i="2"/>
  <c r="EI38" i="2" s="1"/>
  <c r="AF38" i="2"/>
  <c r="EJ38" i="2" s="1"/>
  <c r="AG38" i="2"/>
  <c r="EK38" i="2" s="1"/>
  <c r="AH38" i="2"/>
  <c r="EL38" i="2" s="1"/>
  <c r="AI38" i="2"/>
  <c r="EM38" i="2" s="1"/>
  <c r="AJ38" i="2"/>
  <c r="EN38" i="2" s="1"/>
  <c r="AK38" i="2"/>
  <c r="EO38" i="2" s="1"/>
  <c r="AL38" i="2"/>
  <c r="EP38" i="2" s="1"/>
  <c r="AM38" i="2"/>
  <c r="EQ38" i="2" s="1"/>
  <c r="AN38" i="2"/>
  <c r="ER38" i="2" s="1"/>
  <c r="AO38" i="2"/>
  <c r="ES38" i="2" s="1"/>
  <c r="AP38" i="2"/>
  <c r="ET38" i="2" s="1"/>
  <c r="AQ38" i="2"/>
  <c r="EU38" i="2" s="1"/>
  <c r="AR38" i="2"/>
  <c r="EV38" i="2" s="1"/>
  <c r="AS38" i="2"/>
  <c r="EW38" i="2" s="1"/>
  <c r="AT38" i="2"/>
  <c r="EX38" i="2" s="1"/>
  <c r="AU38" i="2"/>
  <c r="EY38" i="2" s="1"/>
  <c r="AV38" i="2"/>
  <c r="EZ38" i="2" s="1"/>
  <c r="AW38" i="2"/>
  <c r="FA38" i="2" s="1"/>
  <c r="AX38" i="2"/>
  <c r="FB38" i="2" s="1"/>
  <c r="AY38" i="2"/>
  <c r="FC38" i="2" s="1"/>
  <c r="AZ38" i="2"/>
  <c r="FD38" i="2" s="1"/>
  <c r="BA38" i="2"/>
  <c r="FE38" i="2" s="1"/>
  <c r="BB38" i="2"/>
  <c r="FF38" i="2" s="1"/>
  <c r="BC38" i="2"/>
  <c r="FG38" i="2" s="1"/>
  <c r="BD38" i="2"/>
  <c r="FH38" i="2" s="1"/>
  <c r="BE38" i="2"/>
  <c r="FI38" i="2" s="1"/>
  <c r="BF38" i="2"/>
  <c r="FJ38" i="2" s="1"/>
  <c r="BG38" i="2"/>
  <c r="FK38" i="2" s="1"/>
  <c r="BH38" i="2"/>
  <c r="FL38" i="2" s="1"/>
  <c r="BI38" i="2"/>
  <c r="FM38" i="2" s="1"/>
  <c r="BJ38" i="2"/>
  <c r="FN38" i="2" s="1"/>
  <c r="BK38" i="2"/>
  <c r="FO38" i="2" s="1"/>
  <c r="BL38" i="2"/>
  <c r="FP38" i="2" s="1"/>
  <c r="BM38" i="2"/>
  <c r="FQ38" i="2" s="1"/>
  <c r="BN38" i="2"/>
  <c r="FR38" i="2" s="1"/>
  <c r="BO38" i="2"/>
  <c r="FS38" i="2" s="1"/>
  <c r="BP38" i="2"/>
  <c r="FT38" i="2" s="1"/>
  <c r="BQ38" i="2"/>
  <c r="FU38" i="2" s="1"/>
  <c r="BR38" i="2"/>
  <c r="FV38" i="2" s="1"/>
  <c r="BS38" i="2"/>
  <c r="FW38" i="2" s="1"/>
  <c r="BT38" i="2"/>
  <c r="FX38" i="2" s="1"/>
  <c r="BU38" i="2"/>
  <c r="FY38" i="2" s="1"/>
  <c r="BV38" i="2"/>
  <c r="FZ38" i="2" s="1"/>
  <c r="BW38" i="2"/>
  <c r="GA38" i="2" s="1"/>
  <c r="BX38" i="2"/>
  <c r="GB38" i="2" s="1"/>
  <c r="BY38" i="2"/>
  <c r="GC38" i="2" s="1"/>
  <c r="BZ38" i="2"/>
  <c r="GD38" i="2" s="1"/>
  <c r="CA38" i="2"/>
  <c r="GE38" i="2" s="1"/>
  <c r="CB38" i="2"/>
  <c r="GF38" i="2" s="1"/>
  <c r="CC38" i="2"/>
  <c r="GG38" i="2" s="1"/>
  <c r="CD38" i="2"/>
  <c r="GH38" i="2" s="1"/>
  <c r="CE38" i="2"/>
  <c r="GI38" i="2" s="1"/>
  <c r="CF38" i="2"/>
  <c r="GJ38" i="2" s="1"/>
  <c r="CG38" i="2"/>
  <c r="GK38" i="2" s="1"/>
  <c r="CH38" i="2"/>
  <c r="GL38" i="2" s="1"/>
  <c r="CI38" i="2"/>
  <c r="GM38" i="2" s="1"/>
  <c r="CJ38" i="2"/>
  <c r="GN38" i="2" s="1"/>
  <c r="CK38" i="2"/>
  <c r="GO38" i="2" s="1"/>
  <c r="CL38" i="2"/>
  <c r="GP38" i="2" s="1"/>
  <c r="CM38" i="2"/>
  <c r="GQ38" i="2" s="1"/>
  <c r="CN38" i="2"/>
  <c r="GR38" i="2" s="1"/>
  <c r="CO38" i="2"/>
  <c r="GS38" i="2" s="1"/>
  <c r="CP38" i="2"/>
  <c r="GT38" i="2" s="1"/>
  <c r="CQ38" i="2"/>
  <c r="GU38" i="2" s="1"/>
  <c r="CR38" i="2"/>
  <c r="GV38" i="2" s="1"/>
  <c r="CS38" i="2"/>
  <c r="GW38" i="2" s="1"/>
  <c r="CT38" i="2"/>
  <c r="GX38" i="2" s="1"/>
  <c r="CU38" i="2"/>
  <c r="GY38" i="2" s="1"/>
  <c r="CV38" i="2"/>
  <c r="GZ38" i="2" s="1"/>
  <c r="CW38" i="2"/>
  <c r="HA38" i="2" s="1"/>
  <c r="CX38" i="2"/>
  <c r="HB38" i="2" s="1"/>
  <c r="CY38" i="2"/>
  <c r="HC38" i="2" s="1"/>
  <c r="CZ38" i="2"/>
  <c r="HD38" i="2" s="1"/>
  <c r="DA38" i="2"/>
  <c r="HE38" i="2" s="1"/>
  <c r="DB38" i="2"/>
  <c r="HF38" i="2" s="1"/>
  <c r="DC38" i="2"/>
  <c r="HG38" i="2" s="1"/>
  <c r="C39" i="2"/>
  <c r="DG39" i="2" s="1"/>
  <c r="D39" i="2"/>
  <c r="DH39" i="2" s="1"/>
  <c r="E39" i="2"/>
  <c r="DI39" i="2" s="1"/>
  <c r="F39" i="2"/>
  <c r="DJ39" i="2" s="1"/>
  <c r="G39" i="2"/>
  <c r="DK39" i="2" s="1"/>
  <c r="H39" i="2"/>
  <c r="DL39" i="2" s="1"/>
  <c r="I39" i="2"/>
  <c r="DM39" i="2" s="1"/>
  <c r="J39" i="2"/>
  <c r="DN39" i="2" s="1"/>
  <c r="K39" i="2"/>
  <c r="DO39" i="2" s="1"/>
  <c r="L39" i="2"/>
  <c r="DP39" i="2" s="1"/>
  <c r="M39" i="2"/>
  <c r="DQ39" i="2" s="1"/>
  <c r="N39" i="2"/>
  <c r="DR39" i="2" s="1"/>
  <c r="O39" i="2"/>
  <c r="DS39" i="2" s="1"/>
  <c r="P39" i="2"/>
  <c r="DT39" i="2" s="1"/>
  <c r="Q39" i="2"/>
  <c r="DU39" i="2" s="1"/>
  <c r="R39" i="2"/>
  <c r="DV39" i="2" s="1"/>
  <c r="S39" i="2"/>
  <c r="DW39" i="2" s="1"/>
  <c r="T39" i="2"/>
  <c r="DX39" i="2" s="1"/>
  <c r="U39" i="2"/>
  <c r="DY39" i="2" s="1"/>
  <c r="V39" i="2"/>
  <c r="DZ39" i="2" s="1"/>
  <c r="W39" i="2"/>
  <c r="EA39" i="2" s="1"/>
  <c r="X39" i="2"/>
  <c r="EB39" i="2" s="1"/>
  <c r="Y39" i="2"/>
  <c r="EC39" i="2" s="1"/>
  <c r="Z39" i="2"/>
  <c r="ED39" i="2" s="1"/>
  <c r="AA39" i="2"/>
  <c r="EE39" i="2" s="1"/>
  <c r="AB39" i="2"/>
  <c r="EF39" i="2" s="1"/>
  <c r="AC39" i="2"/>
  <c r="EG39" i="2" s="1"/>
  <c r="AD39" i="2"/>
  <c r="EH39" i="2" s="1"/>
  <c r="AE39" i="2"/>
  <c r="EI39" i="2" s="1"/>
  <c r="AF39" i="2"/>
  <c r="EJ39" i="2" s="1"/>
  <c r="AG39" i="2"/>
  <c r="EK39" i="2" s="1"/>
  <c r="AH39" i="2"/>
  <c r="EL39" i="2" s="1"/>
  <c r="AI39" i="2"/>
  <c r="EM39" i="2" s="1"/>
  <c r="AJ39" i="2"/>
  <c r="EN39" i="2" s="1"/>
  <c r="AK39" i="2"/>
  <c r="EO39" i="2" s="1"/>
  <c r="AL39" i="2"/>
  <c r="EP39" i="2" s="1"/>
  <c r="AM39" i="2"/>
  <c r="EQ39" i="2" s="1"/>
  <c r="AN39" i="2"/>
  <c r="ER39" i="2" s="1"/>
  <c r="AO39" i="2"/>
  <c r="ES39" i="2" s="1"/>
  <c r="AP39" i="2"/>
  <c r="ET39" i="2" s="1"/>
  <c r="AQ39" i="2"/>
  <c r="EU39" i="2" s="1"/>
  <c r="AR39" i="2"/>
  <c r="EV39" i="2" s="1"/>
  <c r="AS39" i="2"/>
  <c r="EW39" i="2" s="1"/>
  <c r="AT39" i="2"/>
  <c r="EX39" i="2" s="1"/>
  <c r="AU39" i="2"/>
  <c r="EY39" i="2" s="1"/>
  <c r="AV39" i="2"/>
  <c r="EZ39" i="2" s="1"/>
  <c r="AW39" i="2"/>
  <c r="FA39" i="2" s="1"/>
  <c r="AX39" i="2"/>
  <c r="FB39" i="2" s="1"/>
  <c r="AY39" i="2"/>
  <c r="FC39" i="2" s="1"/>
  <c r="AZ39" i="2"/>
  <c r="FD39" i="2" s="1"/>
  <c r="BA39" i="2"/>
  <c r="FE39" i="2" s="1"/>
  <c r="BB39" i="2"/>
  <c r="FF39" i="2" s="1"/>
  <c r="BC39" i="2"/>
  <c r="FG39" i="2" s="1"/>
  <c r="BD39" i="2"/>
  <c r="FH39" i="2" s="1"/>
  <c r="BE39" i="2"/>
  <c r="FI39" i="2" s="1"/>
  <c r="BF39" i="2"/>
  <c r="FJ39" i="2" s="1"/>
  <c r="BG39" i="2"/>
  <c r="FK39" i="2" s="1"/>
  <c r="BH39" i="2"/>
  <c r="FL39" i="2" s="1"/>
  <c r="BI39" i="2"/>
  <c r="FM39" i="2" s="1"/>
  <c r="BJ39" i="2"/>
  <c r="FN39" i="2" s="1"/>
  <c r="BK39" i="2"/>
  <c r="FO39" i="2" s="1"/>
  <c r="BL39" i="2"/>
  <c r="FP39" i="2" s="1"/>
  <c r="BM39" i="2"/>
  <c r="FQ39" i="2" s="1"/>
  <c r="BN39" i="2"/>
  <c r="FR39" i="2" s="1"/>
  <c r="BO39" i="2"/>
  <c r="FS39" i="2" s="1"/>
  <c r="BP39" i="2"/>
  <c r="FT39" i="2" s="1"/>
  <c r="BQ39" i="2"/>
  <c r="FU39" i="2" s="1"/>
  <c r="BR39" i="2"/>
  <c r="FV39" i="2" s="1"/>
  <c r="BS39" i="2"/>
  <c r="FW39" i="2" s="1"/>
  <c r="BT39" i="2"/>
  <c r="FX39" i="2" s="1"/>
  <c r="BU39" i="2"/>
  <c r="FY39" i="2" s="1"/>
  <c r="BV39" i="2"/>
  <c r="FZ39" i="2" s="1"/>
  <c r="BW39" i="2"/>
  <c r="GA39" i="2" s="1"/>
  <c r="BX39" i="2"/>
  <c r="GB39" i="2" s="1"/>
  <c r="BY39" i="2"/>
  <c r="GC39" i="2" s="1"/>
  <c r="BZ39" i="2"/>
  <c r="GD39" i="2" s="1"/>
  <c r="CA39" i="2"/>
  <c r="GE39" i="2" s="1"/>
  <c r="CB39" i="2"/>
  <c r="GF39" i="2" s="1"/>
  <c r="CC39" i="2"/>
  <c r="GG39" i="2" s="1"/>
  <c r="CD39" i="2"/>
  <c r="GH39" i="2" s="1"/>
  <c r="CE39" i="2"/>
  <c r="GI39" i="2" s="1"/>
  <c r="CF39" i="2"/>
  <c r="GJ39" i="2" s="1"/>
  <c r="CG39" i="2"/>
  <c r="GK39" i="2" s="1"/>
  <c r="CH39" i="2"/>
  <c r="GL39" i="2" s="1"/>
  <c r="CI39" i="2"/>
  <c r="GM39" i="2" s="1"/>
  <c r="CJ39" i="2"/>
  <c r="GN39" i="2" s="1"/>
  <c r="CK39" i="2"/>
  <c r="GO39" i="2" s="1"/>
  <c r="CL39" i="2"/>
  <c r="GP39" i="2" s="1"/>
  <c r="CM39" i="2"/>
  <c r="GQ39" i="2" s="1"/>
  <c r="CN39" i="2"/>
  <c r="GR39" i="2" s="1"/>
  <c r="CO39" i="2"/>
  <c r="GS39" i="2" s="1"/>
  <c r="CP39" i="2"/>
  <c r="GT39" i="2" s="1"/>
  <c r="CQ39" i="2"/>
  <c r="GU39" i="2" s="1"/>
  <c r="CR39" i="2"/>
  <c r="GV39" i="2" s="1"/>
  <c r="CS39" i="2"/>
  <c r="GW39" i="2" s="1"/>
  <c r="CT39" i="2"/>
  <c r="GX39" i="2" s="1"/>
  <c r="CU39" i="2"/>
  <c r="GY39" i="2" s="1"/>
  <c r="CV39" i="2"/>
  <c r="GZ39" i="2" s="1"/>
  <c r="CW39" i="2"/>
  <c r="HA39" i="2" s="1"/>
  <c r="CX39" i="2"/>
  <c r="HB39" i="2" s="1"/>
  <c r="CY39" i="2"/>
  <c r="HC39" i="2" s="1"/>
  <c r="CZ39" i="2"/>
  <c r="HD39" i="2" s="1"/>
  <c r="DA39" i="2"/>
  <c r="HE39" i="2" s="1"/>
  <c r="DB39" i="2"/>
  <c r="HF39" i="2" s="1"/>
  <c r="DC39" i="2"/>
  <c r="HG39" i="2" s="1"/>
  <c r="C40" i="2"/>
  <c r="DG40" i="2" s="1"/>
  <c r="D40" i="2"/>
  <c r="DH40" i="2" s="1"/>
  <c r="E40" i="2"/>
  <c r="DI40" i="2" s="1"/>
  <c r="F40" i="2"/>
  <c r="DJ40" i="2" s="1"/>
  <c r="G40" i="2"/>
  <c r="DK40" i="2" s="1"/>
  <c r="H40" i="2"/>
  <c r="DL40" i="2" s="1"/>
  <c r="I40" i="2"/>
  <c r="DM40" i="2" s="1"/>
  <c r="J40" i="2"/>
  <c r="DN40" i="2" s="1"/>
  <c r="K40" i="2"/>
  <c r="DO40" i="2" s="1"/>
  <c r="L40" i="2"/>
  <c r="DP40" i="2" s="1"/>
  <c r="M40" i="2"/>
  <c r="DQ40" i="2" s="1"/>
  <c r="N40" i="2"/>
  <c r="DR40" i="2" s="1"/>
  <c r="O40" i="2"/>
  <c r="DS40" i="2" s="1"/>
  <c r="P40" i="2"/>
  <c r="DT40" i="2" s="1"/>
  <c r="Q40" i="2"/>
  <c r="DU40" i="2" s="1"/>
  <c r="R40" i="2"/>
  <c r="DV40" i="2" s="1"/>
  <c r="S40" i="2"/>
  <c r="DW40" i="2" s="1"/>
  <c r="T40" i="2"/>
  <c r="DX40" i="2" s="1"/>
  <c r="U40" i="2"/>
  <c r="DY40" i="2" s="1"/>
  <c r="V40" i="2"/>
  <c r="DZ40" i="2" s="1"/>
  <c r="W40" i="2"/>
  <c r="EA40" i="2" s="1"/>
  <c r="X40" i="2"/>
  <c r="EB40" i="2" s="1"/>
  <c r="Y40" i="2"/>
  <c r="EC40" i="2" s="1"/>
  <c r="Z40" i="2"/>
  <c r="ED40" i="2" s="1"/>
  <c r="AA40" i="2"/>
  <c r="EE40" i="2" s="1"/>
  <c r="AB40" i="2"/>
  <c r="EF40" i="2" s="1"/>
  <c r="AC40" i="2"/>
  <c r="EG40" i="2" s="1"/>
  <c r="AD40" i="2"/>
  <c r="EH40" i="2" s="1"/>
  <c r="AE40" i="2"/>
  <c r="EI40" i="2" s="1"/>
  <c r="AF40" i="2"/>
  <c r="EJ40" i="2" s="1"/>
  <c r="AG40" i="2"/>
  <c r="EK40" i="2" s="1"/>
  <c r="AH40" i="2"/>
  <c r="EL40" i="2" s="1"/>
  <c r="AI40" i="2"/>
  <c r="EM40" i="2" s="1"/>
  <c r="AJ40" i="2"/>
  <c r="EN40" i="2" s="1"/>
  <c r="AK40" i="2"/>
  <c r="EO40" i="2" s="1"/>
  <c r="AL40" i="2"/>
  <c r="EP40" i="2" s="1"/>
  <c r="AM40" i="2"/>
  <c r="EQ40" i="2" s="1"/>
  <c r="AN40" i="2"/>
  <c r="ER40" i="2" s="1"/>
  <c r="AO40" i="2"/>
  <c r="ES40" i="2" s="1"/>
  <c r="AP40" i="2"/>
  <c r="ET40" i="2" s="1"/>
  <c r="AQ40" i="2"/>
  <c r="EU40" i="2" s="1"/>
  <c r="AR40" i="2"/>
  <c r="EV40" i="2" s="1"/>
  <c r="AS40" i="2"/>
  <c r="EW40" i="2" s="1"/>
  <c r="AT40" i="2"/>
  <c r="EX40" i="2" s="1"/>
  <c r="AU40" i="2"/>
  <c r="EY40" i="2" s="1"/>
  <c r="AV40" i="2"/>
  <c r="EZ40" i="2" s="1"/>
  <c r="AW40" i="2"/>
  <c r="FA40" i="2" s="1"/>
  <c r="AX40" i="2"/>
  <c r="FB40" i="2" s="1"/>
  <c r="AY40" i="2"/>
  <c r="FC40" i="2" s="1"/>
  <c r="AZ40" i="2"/>
  <c r="FD40" i="2" s="1"/>
  <c r="BA40" i="2"/>
  <c r="FE40" i="2" s="1"/>
  <c r="BB40" i="2"/>
  <c r="FF40" i="2" s="1"/>
  <c r="BC40" i="2"/>
  <c r="FG40" i="2" s="1"/>
  <c r="BD40" i="2"/>
  <c r="FH40" i="2" s="1"/>
  <c r="BE40" i="2"/>
  <c r="FI40" i="2" s="1"/>
  <c r="BF40" i="2"/>
  <c r="FJ40" i="2" s="1"/>
  <c r="BG40" i="2"/>
  <c r="FK40" i="2" s="1"/>
  <c r="BH40" i="2"/>
  <c r="FL40" i="2" s="1"/>
  <c r="BI40" i="2"/>
  <c r="FM40" i="2" s="1"/>
  <c r="BJ40" i="2"/>
  <c r="FN40" i="2" s="1"/>
  <c r="BK40" i="2"/>
  <c r="FO40" i="2" s="1"/>
  <c r="BL40" i="2"/>
  <c r="FP40" i="2" s="1"/>
  <c r="BM40" i="2"/>
  <c r="FQ40" i="2" s="1"/>
  <c r="BN40" i="2"/>
  <c r="FR40" i="2" s="1"/>
  <c r="BO40" i="2"/>
  <c r="FS40" i="2" s="1"/>
  <c r="BP40" i="2"/>
  <c r="FT40" i="2" s="1"/>
  <c r="BQ40" i="2"/>
  <c r="FU40" i="2" s="1"/>
  <c r="BR40" i="2"/>
  <c r="FV40" i="2" s="1"/>
  <c r="BS40" i="2"/>
  <c r="FW40" i="2" s="1"/>
  <c r="BT40" i="2"/>
  <c r="FX40" i="2" s="1"/>
  <c r="BU40" i="2"/>
  <c r="FY40" i="2" s="1"/>
  <c r="BV40" i="2"/>
  <c r="FZ40" i="2" s="1"/>
  <c r="BW40" i="2"/>
  <c r="GA40" i="2" s="1"/>
  <c r="BX40" i="2"/>
  <c r="GB40" i="2" s="1"/>
  <c r="BY40" i="2"/>
  <c r="GC40" i="2" s="1"/>
  <c r="BZ40" i="2"/>
  <c r="GD40" i="2" s="1"/>
  <c r="CA40" i="2"/>
  <c r="GE40" i="2" s="1"/>
  <c r="CB40" i="2"/>
  <c r="GF40" i="2" s="1"/>
  <c r="CC40" i="2"/>
  <c r="GG40" i="2" s="1"/>
  <c r="CD40" i="2"/>
  <c r="GH40" i="2" s="1"/>
  <c r="CE40" i="2"/>
  <c r="GI40" i="2" s="1"/>
  <c r="CF40" i="2"/>
  <c r="GJ40" i="2" s="1"/>
  <c r="CG40" i="2"/>
  <c r="GK40" i="2" s="1"/>
  <c r="CH40" i="2"/>
  <c r="GL40" i="2" s="1"/>
  <c r="CI40" i="2"/>
  <c r="GM40" i="2" s="1"/>
  <c r="CJ40" i="2"/>
  <c r="GN40" i="2" s="1"/>
  <c r="CK40" i="2"/>
  <c r="GO40" i="2" s="1"/>
  <c r="CL40" i="2"/>
  <c r="GP40" i="2" s="1"/>
  <c r="CM40" i="2"/>
  <c r="GQ40" i="2" s="1"/>
  <c r="CN40" i="2"/>
  <c r="GR40" i="2" s="1"/>
  <c r="CO40" i="2"/>
  <c r="GS40" i="2" s="1"/>
  <c r="CP40" i="2"/>
  <c r="GT40" i="2" s="1"/>
  <c r="CQ40" i="2"/>
  <c r="GU40" i="2" s="1"/>
  <c r="CR40" i="2"/>
  <c r="GV40" i="2" s="1"/>
  <c r="CS40" i="2"/>
  <c r="GW40" i="2" s="1"/>
  <c r="CT40" i="2"/>
  <c r="GX40" i="2" s="1"/>
  <c r="CU40" i="2"/>
  <c r="GY40" i="2" s="1"/>
  <c r="CV40" i="2"/>
  <c r="GZ40" i="2" s="1"/>
  <c r="CW40" i="2"/>
  <c r="HA40" i="2" s="1"/>
  <c r="CX40" i="2"/>
  <c r="HB40" i="2" s="1"/>
  <c r="CY40" i="2"/>
  <c r="HC40" i="2" s="1"/>
  <c r="CZ40" i="2"/>
  <c r="HD40" i="2" s="1"/>
  <c r="DA40" i="2"/>
  <c r="HE40" i="2" s="1"/>
  <c r="DB40" i="2"/>
  <c r="HF40" i="2" s="1"/>
  <c r="DC40" i="2"/>
  <c r="HG40" i="2" s="1"/>
  <c r="C41" i="2"/>
  <c r="DG41" i="2" s="1"/>
  <c r="D41" i="2"/>
  <c r="DH41" i="2" s="1"/>
  <c r="E41" i="2"/>
  <c r="DI41" i="2" s="1"/>
  <c r="F41" i="2"/>
  <c r="DJ41" i="2" s="1"/>
  <c r="G41" i="2"/>
  <c r="DK41" i="2" s="1"/>
  <c r="H41" i="2"/>
  <c r="DL41" i="2" s="1"/>
  <c r="I41" i="2"/>
  <c r="DM41" i="2" s="1"/>
  <c r="J41" i="2"/>
  <c r="DN41" i="2" s="1"/>
  <c r="K41" i="2"/>
  <c r="DO41" i="2" s="1"/>
  <c r="L41" i="2"/>
  <c r="DP41" i="2" s="1"/>
  <c r="M41" i="2"/>
  <c r="DQ41" i="2" s="1"/>
  <c r="N41" i="2"/>
  <c r="DR41" i="2" s="1"/>
  <c r="O41" i="2"/>
  <c r="DS41" i="2" s="1"/>
  <c r="P41" i="2"/>
  <c r="DT41" i="2" s="1"/>
  <c r="Q41" i="2"/>
  <c r="DU41" i="2" s="1"/>
  <c r="R41" i="2"/>
  <c r="DV41" i="2" s="1"/>
  <c r="S41" i="2"/>
  <c r="DW41" i="2" s="1"/>
  <c r="T41" i="2"/>
  <c r="DX41" i="2" s="1"/>
  <c r="U41" i="2"/>
  <c r="DY41" i="2" s="1"/>
  <c r="V41" i="2"/>
  <c r="DZ41" i="2" s="1"/>
  <c r="W41" i="2"/>
  <c r="EA41" i="2" s="1"/>
  <c r="X41" i="2"/>
  <c r="EB41" i="2" s="1"/>
  <c r="Y41" i="2"/>
  <c r="EC41" i="2" s="1"/>
  <c r="Z41" i="2"/>
  <c r="ED41" i="2" s="1"/>
  <c r="AA41" i="2"/>
  <c r="EE41" i="2" s="1"/>
  <c r="AB41" i="2"/>
  <c r="EF41" i="2" s="1"/>
  <c r="AC41" i="2"/>
  <c r="EG41" i="2" s="1"/>
  <c r="AD41" i="2"/>
  <c r="EH41" i="2" s="1"/>
  <c r="AE41" i="2"/>
  <c r="EI41" i="2" s="1"/>
  <c r="AF41" i="2"/>
  <c r="EJ41" i="2" s="1"/>
  <c r="AG41" i="2"/>
  <c r="EK41" i="2" s="1"/>
  <c r="AH41" i="2"/>
  <c r="EL41" i="2" s="1"/>
  <c r="AI41" i="2"/>
  <c r="EM41" i="2" s="1"/>
  <c r="AJ41" i="2"/>
  <c r="EN41" i="2" s="1"/>
  <c r="AK41" i="2"/>
  <c r="EO41" i="2" s="1"/>
  <c r="AL41" i="2"/>
  <c r="EP41" i="2" s="1"/>
  <c r="AM41" i="2"/>
  <c r="EQ41" i="2" s="1"/>
  <c r="AN41" i="2"/>
  <c r="ER41" i="2" s="1"/>
  <c r="AO41" i="2"/>
  <c r="ES41" i="2" s="1"/>
  <c r="AP41" i="2"/>
  <c r="ET41" i="2" s="1"/>
  <c r="AQ41" i="2"/>
  <c r="EU41" i="2" s="1"/>
  <c r="AR41" i="2"/>
  <c r="EV41" i="2" s="1"/>
  <c r="AS41" i="2"/>
  <c r="EW41" i="2" s="1"/>
  <c r="AT41" i="2"/>
  <c r="EX41" i="2" s="1"/>
  <c r="AU41" i="2"/>
  <c r="EY41" i="2" s="1"/>
  <c r="AV41" i="2"/>
  <c r="EZ41" i="2" s="1"/>
  <c r="AW41" i="2"/>
  <c r="FA41" i="2" s="1"/>
  <c r="AX41" i="2"/>
  <c r="FB41" i="2" s="1"/>
  <c r="AY41" i="2"/>
  <c r="FC41" i="2" s="1"/>
  <c r="AZ41" i="2"/>
  <c r="FD41" i="2" s="1"/>
  <c r="BA41" i="2"/>
  <c r="FE41" i="2" s="1"/>
  <c r="BB41" i="2"/>
  <c r="FF41" i="2" s="1"/>
  <c r="BC41" i="2"/>
  <c r="FG41" i="2" s="1"/>
  <c r="BD41" i="2"/>
  <c r="FH41" i="2" s="1"/>
  <c r="BE41" i="2"/>
  <c r="FI41" i="2" s="1"/>
  <c r="BF41" i="2"/>
  <c r="FJ41" i="2" s="1"/>
  <c r="BG41" i="2"/>
  <c r="FK41" i="2" s="1"/>
  <c r="BH41" i="2"/>
  <c r="FL41" i="2" s="1"/>
  <c r="BI41" i="2"/>
  <c r="FM41" i="2" s="1"/>
  <c r="BJ41" i="2"/>
  <c r="FN41" i="2" s="1"/>
  <c r="BK41" i="2"/>
  <c r="FO41" i="2" s="1"/>
  <c r="BL41" i="2"/>
  <c r="FP41" i="2" s="1"/>
  <c r="BM41" i="2"/>
  <c r="FQ41" i="2" s="1"/>
  <c r="BN41" i="2"/>
  <c r="FR41" i="2" s="1"/>
  <c r="BO41" i="2"/>
  <c r="FS41" i="2" s="1"/>
  <c r="BP41" i="2"/>
  <c r="FT41" i="2" s="1"/>
  <c r="BQ41" i="2"/>
  <c r="FU41" i="2" s="1"/>
  <c r="BR41" i="2"/>
  <c r="FV41" i="2" s="1"/>
  <c r="BS41" i="2"/>
  <c r="FW41" i="2" s="1"/>
  <c r="BT41" i="2"/>
  <c r="FX41" i="2" s="1"/>
  <c r="BU41" i="2"/>
  <c r="FY41" i="2" s="1"/>
  <c r="BV41" i="2"/>
  <c r="FZ41" i="2" s="1"/>
  <c r="BW41" i="2"/>
  <c r="GA41" i="2" s="1"/>
  <c r="BX41" i="2"/>
  <c r="GB41" i="2" s="1"/>
  <c r="BY41" i="2"/>
  <c r="GC41" i="2" s="1"/>
  <c r="BZ41" i="2"/>
  <c r="GD41" i="2" s="1"/>
  <c r="CA41" i="2"/>
  <c r="GE41" i="2" s="1"/>
  <c r="CB41" i="2"/>
  <c r="GF41" i="2" s="1"/>
  <c r="CC41" i="2"/>
  <c r="GG41" i="2" s="1"/>
  <c r="CD41" i="2"/>
  <c r="GH41" i="2" s="1"/>
  <c r="CE41" i="2"/>
  <c r="GI41" i="2" s="1"/>
  <c r="CF41" i="2"/>
  <c r="GJ41" i="2" s="1"/>
  <c r="CG41" i="2"/>
  <c r="GK41" i="2" s="1"/>
  <c r="CH41" i="2"/>
  <c r="GL41" i="2" s="1"/>
  <c r="CI41" i="2"/>
  <c r="GM41" i="2" s="1"/>
  <c r="CJ41" i="2"/>
  <c r="GN41" i="2" s="1"/>
  <c r="CK41" i="2"/>
  <c r="GO41" i="2" s="1"/>
  <c r="CL41" i="2"/>
  <c r="GP41" i="2" s="1"/>
  <c r="CM41" i="2"/>
  <c r="GQ41" i="2" s="1"/>
  <c r="CN41" i="2"/>
  <c r="GR41" i="2" s="1"/>
  <c r="CO41" i="2"/>
  <c r="GS41" i="2" s="1"/>
  <c r="CP41" i="2"/>
  <c r="GT41" i="2" s="1"/>
  <c r="CQ41" i="2"/>
  <c r="GU41" i="2" s="1"/>
  <c r="CR41" i="2"/>
  <c r="GV41" i="2" s="1"/>
  <c r="CS41" i="2"/>
  <c r="GW41" i="2" s="1"/>
  <c r="CT41" i="2"/>
  <c r="GX41" i="2" s="1"/>
  <c r="CU41" i="2"/>
  <c r="GY41" i="2" s="1"/>
  <c r="CV41" i="2"/>
  <c r="GZ41" i="2" s="1"/>
  <c r="CW41" i="2"/>
  <c r="HA41" i="2" s="1"/>
  <c r="CX41" i="2"/>
  <c r="HB41" i="2" s="1"/>
  <c r="CY41" i="2"/>
  <c r="HC41" i="2" s="1"/>
  <c r="CZ41" i="2"/>
  <c r="HD41" i="2" s="1"/>
  <c r="DA41" i="2"/>
  <c r="HE41" i="2" s="1"/>
  <c r="DB41" i="2"/>
  <c r="HF41" i="2" s="1"/>
  <c r="DC41" i="2"/>
  <c r="HG41" i="2" s="1"/>
  <c r="C42" i="2"/>
  <c r="DG42" i="2" s="1"/>
  <c r="D42" i="2"/>
  <c r="DH42" i="2" s="1"/>
  <c r="E42" i="2"/>
  <c r="DI42" i="2" s="1"/>
  <c r="F42" i="2"/>
  <c r="DJ42" i="2" s="1"/>
  <c r="G42" i="2"/>
  <c r="DK42" i="2" s="1"/>
  <c r="H42" i="2"/>
  <c r="DL42" i="2" s="1"/>
  <c r="I42" i="2"/>
  <c r="DM42" i="2" s="1"/>
  <c r="J42" i="2"/>
  <c r="DN42" i="2" s="1"/>
  <c r="K42" i="2"/>
  <c r="DO42" i="2" s="1"/>
  <c r="L42" i="2"/>
  <c r="DP42" i="2" s="1"/>
  <c r="M42" i="2"/>
  <c r="DQ42" i="2" s="1"/>
  <c r="N42" i="2"/>
  <c r="DR42" i="2" s="1"/>
  <c r="O42" i="2"/>
  <c r="DS42" i="2" s="1"/>
  <c r="P42" i="2"/>
  <c r="DT42" i="2" s="1"/>
  <c r="Q42" i="2"/>
  <c r="DU42" i="2" s="1"/>
  <c r="R42" i="2"/>
  <c r="DV42" i="2" s="1"/>
  <c r="S42" i="2"/>
  <c r="DW42" i="2" s="1"/>
  <c r="T42" i="2"/>
  <c r="DX42" i="2" s="1"/>
  <c r="U42" i="2"/>
  <c r="DY42" i="2" s="1"/>
  <c r="V42" i="2"/>
  <c r="DZ42" i="2" s="1"/>
  <c r="W42" i="2"/>
  <c r="EA42" i="2" s="1"/>
  <c r="X42" i="2"/>
  <c r="EB42" i="2" s="1"/>
  <c r="Y42" i="2"/>
  <c r="EC42" i="2" s="1"/>
  <c r="Z42" i="2"/>
  <c r="ED42" i="2" s="1"/>
  <c r="AA42" i="2"/>
  <c r="EE42" i="2" s="1"/>
  <c r="AB42" i="2"/>
  <c r="EF42" i="2" s="1"/>
  <c r="AC42" i="2"/>
  <c r="EG42" i="2" s="1"/>
  <c r="AD42" i="2"/>
  <c r="EH42" i="2" s="1"/>
  <c r="AE42" i="2"/>
  <c r="EI42" i="2" s="1"/>
  <c r="AF42" i="2"/>
  <c r="EJ42" i="2" s="1"/>
  <c r="AG42" i="2"/>
  <c r="EK42" i="2" s="1"/>
  <c r="AH42" i="2"/>
  <c r="EL42" i="2" s="1"/>
  <c r="AI42" i="2"/>
  <c r="EM42" i="2" s="1"/>
  <c r="AJ42" i="2"/>
  <c r="EN42" i="2" s="1"/>
  <c r="AK42" i="2"/>
  <c r="EO42" i="2" s="1"/>
  <c r="AL42" i="2"/>
  <c r="EP42" i="2" s="1"/>
  <c r="AM42" i="2"/>
  <c r="EQ42" i="2" s="1"/>
  <c r="AN42" i="2"/>
  <c r="ER42" i="2" s="1"/>
  <c r="AO42" i="2"/>
  <c r="ES42" i="2" s="1"/>
  <c r="AP42" i="2"/>
  <c r="ET42" i="2" s="1"/>
  <c r="AQ42" i="2"/>
  <c r="EU42" i="2" s="1"/>
  <c r="AR42" i="2"/>
  <c r="EV42" i="2" s="1"/>
  <c r="AS42" i="2"/>
  <c r="EW42" i="2" s="1"/>
  <c r="AT42" i="2"/>
  <c r="EX42" i="2" s="1"/>
  <c r="AU42" i="2"/>
  <c r="EY42" i="2" s="1"/>
  <c r="AV42" i="2"/>
  <c r="EZ42" i="2" s="1"/>
  <c r="AW42" i="2"/>
  <c r="FA42" i="2" s="1"/>
  <c r="AX42" i="2"/>
  <c r="FB42" i="2" s="1"/>
  <c r="AY42" i="2"/>
  <c r="FC42" i="2" s="1"/>
  <c r="AZ42" i="2"/>
  <c r="FD42" i="2" s="1"/>
  <c r="BA42" i="2"/>
  <c r="FE42" i="2" s="1"/>
  <c r="BB42" i="2"/>
  <c r="FF42" i="2" s="1"/>
  <c r="BC42" i="2"/>
  <c r="FG42" i="2" s="1"/>
  <c r="BD42" i="2"/>
  <c r="FH42" i="2" s="1"/>
  <c r="BE42" i="2"/>
  <c r="FI42" i="2" s="1"/>
  <c r="BF42" i="2"/>
  <c r="FJ42" i="2" s="1"/>
  <c r="BG42" i="2"/>
  <c r="FK42" i="2" s="1"/>
  <c r="BH42" i="2"/>
  <c r="FL42" i="2" s="1"/>
  <c r="BI42" i="2"/>
  <c r="FM42" i="2" s="1"/>
  <c r="BJ42" i="2"/>
  <c r="FN42" i="2" s="1"/>
  <c r="BK42" i="2"/>
  <c r="FO42" i="2" s="1"/>
  <c r="BL42" i="2"/>
  <c r="FP42" i="2" s="1"/>
  <c r="BM42" i="2"/>
  <c r="FQ42" i="2" s="1"/>
  <c r="BN42" i="2"/>
  <c r="FR42" i="2" s="1"/>
  <c r="BO42" i="2"/>
  <c r="FS42" i="2" s="1"/>
  <c r="BP42" i="2"/>
  <c r="FT42" i="2" s="1"/>
  <c r="BQ42" i="2"/>
  <c r="FU42" i="2" s="1"/>
  <c r="BR42" i="2"/>
  <c r="FV42" i="2" s="1"/>
  <c r="BS42" i="2"/>
  <c r="FW42" i="2" s="1"/>
  <c r="BT42" i="2"/>
  <c r="FX42" i="2" s="1"/>
  <c r="BU42" i="2"/>
  <c r="FY42" i="2" s="1"/>
  <c r="BV42" i="2"/>
  <c r="FZ42" i="2" s="1"/>
  <c r="BW42" i="2"/>
  <c r="GA42" i="2" s="1"/>
  <c r="BX42" i="2"/>
  <c r="GB42" i="2" s="1"/>
  <c r="BY42" i="2"/>
  <c r="GC42" i="2" s="1"/>
  <c r="BZ42" i="2"/>
  <c r="GD42" i="2" s="1"/>
  <c r="CA42" i="2"/>
  <c r="GE42" i="2" s="1"/>
  <c r="CB42" i="2"/>
  <c r="GF42" i="2" s="1"/>
  <c r="CC42" i="2"/>
  <c r="GG42" i="2" s="1"/>
  <c r="CD42" i="2"/>
  <c r="GH42" i="2" s="1"/>
  <c r="CE42" i="2"/>
  <c r="GI42" i="2" s="1"/>
  <c r="CF42" i="2"/>
  <c r="GJ42" i="2" s="1"/>
  <c r="CG42" i="2"/>
  <c r="GK42" i="2" s="1"/>
  <c r="CH42" i="2"/>
  <c r="GL42" i="2" s="1"/>
  <c r="CI42" i="2"/>
  <c r="GM42" i="2" s="1"/>
  <c r="CJ42" i="2"/>
  <c r="GN42" i="2" s="1"/>
  <c r="CK42" i="2"/>
  <c r="GO42" i="2" s="1"/>
  <c r="CL42" i="2"/>
  <c r="GP42" i="2" s="1"/>
  <c r="CM42" i="2"/>
  <c r="GQ42" i="2" s="1"/>
  <c r="CN42" i="2"/>
  <c r="GR42" i="2" s="1"/>
  <c r="CO42" i="2"/>
  <c r="GS42" i="2" s="1"/>
  <c r="CP42" i="2"/>
  <c r="GT42" i="2" s="1"/>
  <c r="CQ42" i="2"/>
  <c r="GU42" i="2" s="1"/>
  <c r="CR42" i="2"/>
  <c r="GV42" i="2" s="1"/>
  <c r="CS42" i="2"/>
  <c r="GW42" i="2" s="1"/>
  <c r="CT42" i="2"/>
  <c r="GX42" i="2" s="1"/>
  <c r="CU42" i="2"/>
  <c r="GY42" i="2" s="1"/>
  <c r="CV42" i="2"/>
  <c r="GZ42" i="2" s="1"/>
  <c r="CW42" i="2"/>
  <c r="HA42" i="2" s="1"/>
  <c r="CX42" i="2"/>
  <c r="HB42" i="2" s="1"/>
  <c r="CY42" i="2"/>
  <c r="HC42" i="2" s="1"/>
  <c r="CZ42" i="2"/>
  <c r="HD42" i="2" s="1"/>
  <c r="DA42" i="2"/>
  <c r="HE42" i="2" s="1"/>
  <c r="DB42" i="2"/>
  <c r="HF42" i="2" s="1"/>
  <c r="DC42" i="2"/>
  <c r="HG42" i="2" s="1"/>
  <c r="C43" i="2"/>
  <c r="DG43" i="2" s="1"/>
  <c r="D43" i="2"/>
  <c r="DH43" i="2" s="1"/>
  <c r="E43" i="2"/>
  <c r="DI43" i="2" s="1"/>
  <c r="F43" i="2"/>
  <c r="DJ43" i="2" s="1"/>
  <c r="G43" i="2"/>
  <c r="DK43" i="2" s="1"/>
  <c r="H43" i="2"/>
  <c r="DL43" i="2" s="1"/>
  <c r="I43" i="2"/>
  <c r="DM43" i="2" s="1"/>
  <c r="J43" i="2"/>
  <c r="DN43" i="2" s="1"/>
  <c r="K43" i="2"/>
  <c r="DO43" i="2" s="1"/>
  <c r="L43" i="2"/>
  <c r="DP43" i="2" s="1"/>
  <c r="M43" i="2"/>
  <c r="DQ43" i="2" s="1"/>
  <c r="N43" i="2"/>
  <c r="DR43" i="2" s="1"/>
  <c r="O43" i="2"/>
  <c r="DS43" i="2" s="1"/>
  <c r="P43" i="2"/>
  <c r="DT43" i="2" s="1"/>
  <c r="Q43" i="2"/>
  <c r="DU43" i="2" s="1"/>
  <c r="R43" i="2"/>
  <c r="DV43" i="2" s="1"/>
  <c r="S43" i="2"/>
  <c r="DW43" i="2" s="1"/>
  <c r="T43" i="2"/>
  <c r="DX43" i="2" s="1"/>
  <c r="U43" i="2"/>
  <c r="DY43" i="2" s="1"/>
  <c r="V43" i="2"/>
  <c r="DZ43" i="2" s="1"/>
  <c r="W43" i="2"/>
  <c r="EA43" i="2" s="1"/>
  <c r="X43" i="2"/>
  <c r="EB43" i="2" s="1"/>
  <c r="Y43" i="2"/>
  <c r="EC43" i="2" s="1"/>
  <c r="Z43" i="2"/>
  <c r="ED43" i="2" s="1"/>
  <c r="AA43" i="2"/>
  <c r="EE43" i="2" s="1"/>
  <c r="AB43" i="2"/>
  <c r="EF43" i="2" s="1"/>
  <c r="AC43" i="2"/>
  <c r="EG43" i="2" s="1"/>
  <c r="AD43" i="2"/>
  <c r="EH43" i="2" s="1"/>
  <c r="AE43" i="2"/>
  <c r="EI43" i="2" s="1"/>
  <c r="AF43" i="2"/>
  <c r="EJ43" i="2" s="1"/>
  <c r="AG43" i="2"/>
  <c r="EK43" i="2" s="1"/>
  <c r="AH43" i="2"/>
  <c r="EL43" i="2" s="1"/>
  <c r="AI43" i="2"/>
  <c r="EM43" i="2" s="1"/>
  <c r="AJ43" i="2"/>
  <c r="EN43" i="2" s="1"/>
  <c r="AK43" i="2"/>
  <c r="EO43" i="2" s="1"/>
  <c r="AL43" i="2"/>
  <c r="EP43" i="2" s="1"/>
  <c r="AM43" i="2"/>
  <c r="EQ43" i="2" s="1"/>
  <c r="AN43" i="2"/>
  <c r="ER43" i="2" s="1"/>
  <c r="AO43" i="2"/>
  <c r="ES43" i="2" s="1"/>
  <c r="AP43" i="2"/>
  <c r="ET43" i="2" s="1"/>
  <c r="AQ43" i="2"/>
  <c r="EU43" i="2" s="1"/>
  <c r="AR43" i="2"/>
  <c r="EV43" i="2" s="1"/>
  <c r="AS43" i="2"/>
  <c r="EW43" i="2" s="1"/>
  <c r="AT43" i="2"/>
  <c r="EX43" i="2" s="1"/>
  <c r="AU43" i="2"/>
  <c r="EY43" i="2" s="1"/>
  <c r="AV43" i="2"/>
  <c r="EZ43" i="2" s="1"/>
  <c r="AW43" i="2"/>
  <c r="FA43" i="2" s="1"/>
  <c r="AX43" i="2"/>
  <c r="FB43" i="2" s="1"/>
  <c r="AY43" i="2"/>
  <c r="FC43" i="2" s="1"/>
  <c r="AZ43" i="2"/>
  <c r="FD43" i="2" s="1"/>
  <c r="BA43" i="2"/>
  <c r="FE43" i="2" s="1"/>
  <c r="BB43" i="2"/>
  <c r="FF43" i="2" s="1"/>
  <c r="BC43" i="2"/>
  <c r="FG43" i="2" s="1"/>
  <c r="BD43" i="2"/>
  <c r="FH43" i="2" s="1"/>
  <c r="BE43" i="2"/>
  <c r="FI43" i="2" s="1"/>
  <c r="BF43" i="2"/>
  <c r="FJ43" i="2" s="1"/>
  <c r="BG43" i="2"/>
  <c r="FK43" i="2" s="1"/>
  <c r="BH43" i="2"/>
  <c r="FL43" i="2" s="1"/>
  <c r="BI43" i="2"/>
  <c r="FM43" i="2" s="1"/>
  <c r="BJ43" i="2"/>
  <c r="FN43" i="2" s="1"/>
  <c r="BK43" i="2"/>
  <c r="FO43" i="2" s="1"/>
  <c r="BL43" i="2"/>
  <c r="FP43" i="2" s="1"/>
  <c r="BM43" i="2"/>
  <c r="FQ43" i="2" s="1"/>
  <c r="BN43" i="2"/>
  <c r="FR43" i="2" s="1"/>
  <c r="BO43" i="2"/>
  <c r="FS43" i="2" s="1"/>
  <c r="BP43" i="2"/>
  <c r="FT43" i="2" s="1"/>
  <c r="BQ43" i="2"/>
  <c r="FU43" i="2" s="1"/>
  <c r="BR43" i="2"/>
  <c r="FV43" i="2" s="1"/>
  <c r="BS43" i="2"/>
  <c r="FW43" i="2" s="1"/>
  <c r="BT43" i="2"/>
  <c r="FX43" i="2" s="1"/>
  <c r="BU43" i="2"/>
  <c r="FY43" i="2" s="1"/>
  <c r="BV43" i="2"/>
  <c r="FZ43" i="2" s="1"/>
  <c r="BW43" i="2"/>
  <c r="GA43" i="2" s="1"/>
  <c r="BX43" i="2"/>
  <c r="GB43" i="2" s="1"/>
  <c r="BY43" i="2"/>
  <c r="GC43" i="2" s="1"/>
  <c r="BZ43" i="2"/>
  <c r="GD43" i="2" s="1"/>
  <c r="CA43" i="2"/>
  <c r="GE43" i="2" s="1"/>
  <c r="CB43" i="2"/>
  <c r="GF43" i="2" s="1"/>
  <c r="CC43" i="2"/>
  <c r="GG43" i="2" s="1"/>
  <c r="CD43" i="2"/>
  <c r="GH43" i="2" s="1"/>
  <c r="CE43" i="2"/>
  <c r="GI43" i="2" s="1"/>
  <c r="CF43" i="2"/>
  <c r="GJ43" i="2" s="1"/>
  <c r="CG43" i="2"/>
  <c r="GK43" i="2" s="1"/>
  <c r="CH43" i="2"/>
  <c r="GL43" i="2" s="1"/>
  <c r="CI43" i="2"/>
  <c r="GM43" i="2" s="1"/>
  <c r="CJ43" i="2"/>
  <c r="GN43" i="2" s="1"/>
  <c r="CK43" i="2"/>
  <c r="GO43" i="2" s="1"/>
  <c r="CL43" i="2"/>
  <c r="GP43" i="2" s="1"/>
  <c r="CM43" i="2"/>
  <c r="GQ43" i="2" s="1"/>
  <c r="CN43" i="2"/>
  <c r="GR43" i="2" s="1"/>
  <c r="CO43" i="2"/>
  <c r="GS43" i="2" s="1"/>
  <c r="CP43" i="2"/>
  <c r="GT43" i="2" s="1"/>
  <c r="CQ43" i="2"/>
  <c r="GU43" i="2" s="1"/>
  <c r="CR43" i="2"/>
  <c r="GV43" i="2" s="1"/>
  <c r="CS43" i="2"/>
  <c r="GW43" i="2" s="1"/>
  <c r="CT43" i="2"/>
  <c r="GX43" i="2" s="1"/>
  <c r="CU43" i="2"/>
  <c r="GY43" i="2" s="1"/>
  <c r="CV43" i="2"/>
  <c r="GZ43" i="2" s="1"/>
  <c r="CW43" i="2"/>
  <c r="HA43" i="2" s="1"/>
  <c r="CX43" i="2"/>
  <c r="HB43" i="2" s="1"/>
  <c r="CY43" i="2"/>
  <c r="HC43" i="2" s="1"/>
  <c r="CZ43" i="2"/>
  <c r="HD43" i="2" s="1"/>
  <c r="DA43" i="2"/>
  <c r="HE43" i="2" s="1"/>
  <c r="DB43" i="2"/>
  <c r="HF43" i="2" s="1"/>
  <c r="DC43" i="2"/>
  <c r="HG43" i="2" s="1"/>
  <c r="C44" i="2"/>
  <c r="DG44" i="2" s="1"/>
  <c r="D44" i="2"/>
  <c r="DH44" i="2" s="1"/>
  <c r="E44" i="2"/>
  <c r="DI44" i="2" s="1"/>
  <c r="F44" i="2"/>
  <c r="DJ44" i="2" s="1"/>
  <c r="G44" i="2"/>
  <c r="DK44" i="2" s="1"/>
  <c r="H44" i="2"/>
  <c r="DL44" i="2" s="1"/>
  <c r="I44" i="2"/>
  <c r="DM44" i="2" s="1"/>
  <c r="J44" i="2"/>
  <c r="DN44" i="2" s="1"/>
  <c r="K44" i="2"/>
  <c r="DO44" i="2" s="1"/>
  <c r="L44" i="2"/>
  <c r="DP44" i="2" s="1"/>
  <c r="M44" i="2"/>
  <c r="DQ44" i="2" s="1"/>
  <c r="N44" i="2"/>
  <c r="DR44" i="2" s="1"/>
  <c r="O44" i="2"/>
  <c r="DS44" i="2" s="1"/>
  <c r="P44" i="2"/>
  <c r="DT44" i="2" s="1"/>
  <c r="Q44" i="2"/>
  <c r="DU44" i="2" s="1"/>
  <c r="R44" i="2"/>
  <c r="DV44" i="2" s="1"/>
  <c r="S44" i="2"/>
  <c r="DW44" i="2" s="1"/>
  <c r="T44" i="2"/>
  <c r="DX44" i="2" s="1"/>
  <c r="U44" i="2"/>
  <c r="DY44" i="2" s="1"/>
  <c r="V44" i="2"/>
  <c r="DZ44" i="2" s="1"/>
  <c r="W44" i="2"/>
  <c r="EA44" i="2" s="1"/>
  <c r="X44" i="2"/>
  <c r="EB44" i="2" s="1"/>
  <c r="Y44" i="2"/>
  <c r="EC44" i="2" s="1"/>
  <c r="Z44" i="2"/>
  <c r="ED44" i="2" s="1"/>
  <c r="AA44" i="2"/>
  <c r="EE44" i="2" s="1"/>
  <c r="AB44" i="2"/>
  <c r="EF44" i="2" s="1"/>
  <c r="AC44" i="2"/>
  <c r="EG44" i="2" s="1"/>
  <c r="AD44" i="2"/>
  <c r="EH44" i="2" s="1"/>
  <c r="AE44" i="2"/>
  <c r="EI44" i="2" s="1"/>
  <c r="AF44" i="2"/>
  <c r="EJ44" i="2" s="1"/>
  <c r="AG44" i="2"/>
  <c r="EK44" i="2" s="1"/>
  <c r="AH44" i="2"/>
  <c r="EL44" i="2" s="1"/>
  <c r="AI44" i="2"/>
  <c r="EM44" i="2" s="1"/>
  <c r="AJ44" i="2"/>
  <c r="EN44" i="2" s="1"/>
  <c r="AK44" i="2"/>
  <c r="EO44" i="2" s="1"/>
  <c r="AL44" i="2"/>
  <c r="EP44" i="2" s="1"/>
  <c r="AM44" i="2"/>
  <c r="EQ44" i="2" s="1"/>
  <c r="AN44" i="2"/>
  <c r="ER44" i="2" s="1"/>
  <c r="AO44" i="2"/>
  <c r="ES44" i="2" s="1"/>
  <c r="AP44" i="2"/>
  <c r="ET44" i="2" s="1"/>
  <c r="AQ44" i="2"/>
  <c r="EU44" i="2" s="1"/>
  <c r="AR44" i="2"/>
  <c r="EV44" i="2" s="1"/>
  <c r="AS44" i="2"/>
  <c r="EW44" i="2" s="1"/>
  <c r="AT44" i="2"/>
  <c r="EX44" i="2" s="1"/>
  <c r="AU44" i="2"/>
  <c r="EY44" i="2" s="1"/>
  <c r="AV44" i="2"/>
  <c r="EZ44" i="2" s="1"/>
  <c r="AW44" i="2"/>
  <c r="FA44" i="2" s="1"/>
  <c r="AX44" i="2"/>
  <c r="FB44" i="2" s="1"/>
  <c r="AY44" i="2"/>
  <c r="FC44" i="2" s="1"/>
  <c r="AZ44" i="2"/>
  <c r="FD44" i="2" s="1"/>
  <c r="BA44" i="2"/>
  <c r="FE44" i="2" s="1"/>
  <c r="BB44" i="2"/>
  <c r="FF44" i="2" s="1"/>
  <c r="BC44" i="2"/>
  <c r="FG44" i="2" s="1"/>
  <c r="BD44" i="2"/>
  <c r="FH44" i="2" s="1"/>
  <c r="BE44" i="2"/>
  <c r="FI44" i="2" s="1"/>
  <c r="BF44" i="2"/>
  <c r="FJ44" i="2" s="1"/>
  <c r="BG44" i="2"/>
  <c r="FK44" i="2" s="1"/>
  <c r="BH44" i="2"/>
  <c r="FL44" i="2" s="1"/>
  <c r="BI44" i="2"/>
  <c r="FM44" i="2" s="1"/>
  <c r="BJ44" i="2"/>
  <c r="FN44" i="2" s="1"/>
  <c r="BK44" i="2"/>
  <c r="FO44" i="2" s="1"/>
  <c r="BL44" i="2"/>
  <c r="FP44" i="2" s="1"/>
  <c r="BM44" i="2"/>
  <c r="FQ44" i="2" s="1"/>
  <c r="BN44" i="2"/>
  <c r="FR44" i="2" s="1"/>
  <c r="BO44" i="2"/>
  <c r="FS44" i="2" s="1"/>
  <c r="BP44" i="2"/>
  <c r="FT44" i="2" s="1"/>
  <c r="BQ44" i="2"/>
  <c r="FU44" i="2" s="1"/>
  <c r="BR44" i="2"/>
  <c r="FV44" i="2" s="1"/>
  <c r="BS44" i="2"/>
  <c r="FW44" i="2" s="1"/>
  <c r="BT44" i="2"/>
  <c r="FX44" i="2" s="1"/>
  <c r="BU44" i="2"/>
  <c r="FY44" i="2" s="1"/>
  <c r="BV44" i="2"/>
  <c r="FZ44" i="2" s="1"/>
  <c r="BW44" i="2"/>
  <c r="GA44" i="2" s="1"/>
  <c r="BX44" i="2"/>
  <c r="GB44" i="2" s="1"/>
  <c r="BY44" i="2"/>
  <c r="GC44" i="2" s="1"/>
  <c r="BZ44" i="2"/>
  <c r="GD44" i="2" s="1"/>
  <c r="CA44" i="2"/>
  <c r="GE44" i="2" s="1"/>
  <c r="CB44" i="2"/>
  <c r="GF44" i="2" s="1"/>
  <c r="CC44" i="2"/>
  <c r="GG44" i="2" s="1"/>
  <c r="CD44" i="2"/>
  <c r="GH44" i="2" s="1"/>
  <c r="CE44" i="2"/>
  <c r="GI44" i="2" s="1"/>
  <c r="CF44" i="2"/>
  <c r="GJ44" i="2" s="1"/>
  <c r="CG44" i="2"/>
  <c r="GK44" i="2" s="1"/>
  <c r="CH44" i="2"/>
  <c r="GL44" i="2" s="1"/>
  <c r="CI44" i="2"/>
  <c r="GM44" i="2" s="1"/>
  <c r="CJ44" i="2"/>
  <c r="GN44" i="2" s="1"/>
  <c r="CK44" i="2"/>
  <c r="GO44" i="2" s="1"/>
  <c r="CL44" i="2"/>
  <c r="GP44" i="2" s="1"/>
  <c r="CM44" i="2"/>
  <c r="GQ44" i="2" s="1"/>
  <c r="CN44" i="2"/>
  <c r="GR44" i="2" s="1"/>
  <c r="CO44" i="2"/>
  <c r="GS44" i="2" s="1"/>
  <c r="CP44" i="2"/>
  <c r="GT44" i="2" s="1"/>
  <c r="CQ44" i="2"/>
  <c r="GU44" i="2" s="1"/>
  <c r="CR44" i="2"/>
  <c r="GV44" i="2" s="1"/>
  <c r="CS44" i="2"/>
  <c r="GW44" i="2" s="1"/>
  <c r="CT44" i="2"/>
  <c r="GX44" i="2" s="1"/>
  <c r="CU44" i="2"/>
  <c r="GY44" i="2" s="1"/>
  <c r="CV44" i="2"/>
  <c r="GZ44" i="2" s="1"/>
  <c r="CW44" i="2"/>
  <c r="HA44" i="2" s="1"/>
  <c r="CX44" i="2"/>
  <c r="HB44" i="2" s="1"/>
  <c r="CY44" i="2"/>
  <c r="HC44" i="2" s="1"/>
  <c r="CZ44" i="2"/>
  <c r="HD44" i="2" s="1"/>
  <c r="DA44" i="2"/>
  <c r="HE44" i="2" s="1"/>
  <c r="DB44" i="2"/>
  <c r="HF44" i="2" s="1"/>
  <c r="DC44" i="2"/>
  <c r="HG44" i="2" s="1"/>
  <c r="C45" i="2"/>
  <c r="DG45" i="2" s="1"/>
  <c r="D45" i="2"/>
  <c r="DH45" i="2" s="1"/>
  <c r="E45" i="2"/>
  <c r="DI45" i="2" s="1"/>
  <c r="F45" i="2"/>
  <c r="DJ45" i="2" s="1"/>
  <c r="G45" i="2"/>
  <c r="DK45" i="2" s="1"/>
  <c r="H45" i="2"/>
  <c r="DL45" i="2" s="1"/>
  <c r="I45" i="2"/>
  <c r="DM45" i="2" s="1"/>
  <c r="J45" i="2"/>
  <c r="DN45" i="2" s="1"/>
  <c r="K45" i="2"/>
  <c r="DO45" i="2" s="1"/>
  <c r="L45" i="2"/>
  <c r="DP45" i="2" s="1"/>
  <c r="M45" i="2"/>
  <c r="DQ45" i="2" s="1"/>
  <c r="N45" i="2"/>
  <c r="DR45" i="2" s="1"/>
  <c r="O45" i="2"/>
  <c r="DS45" i="2" s="1"/>
  <c r="P45" i="2"/>
  <c r="DT45" i="2" s="1"/>
  <c r="Q45" i="2"/>
  <c r="DU45" i="2" s="1"/>
  <c r="R45" i="2"/>
  <c r="DV45" i="2" s="1"/>
  <c r="S45" i="2"/>
  <c r="DW45" i="2" s="1"/>
  <c r="T45" i="2"/>
  <c r="DX45" i="2" s="1"/>
  <c r="U45" i="2"/>
  <c r="DY45" i="2" s="1"/>
  <c r="V45" i="2"/>
  <c r="DZ45" i="2" s="1"/>
  <c r="W45" i="2"/>
  <c r="EA45" i="2" s="1"/>
  <c r="X45" i="2"/>
  <c r="EB45" i="2" s="1"/>
  <c r="Y45" i="2"/>
  <c r="EC45" i="2" s="1"/>
  <c r="Z45" i="2"/>
  <c r="ED45" i="2" s="1"/>
  <c r="AA45" i="2"/>
  <c r="EE45" i="2" s="1"/>
  <c r="AB45" i="2"/>
  <c r="EF45" i="2" s="1"/>
  <c r="AC45" i="2"/>
  <c r="EG45" i="2" s="1"/>
  <c r="AD45" i="2"/>
  <c r="EH45" i="2" s="1"/>
  <c r="AE45" i="2"/>
  <c r="EI45" i="2" s="1"/>
  <c r="AF45" i="2"/>
  <c r="EJ45" i="2" s="1"/>
  <c r="AG45" i="2"/>
  <c r="EK45" i="2" s="1"/>
  <c r="AH45" i="2"/>
  <c r="EL45" i="2" s="1"/>
  <c r="AI45" i="2"/>
  <c r="EM45" i="2" s="1"/>
  <c r="AJ45" i="2"/>
  <c r="EN45" i="2" s="1"/>
  <c r="AK45" i="2"/>
  <c r="EO45" i="2" s="1"/>
  <c r="AL45" i="2"/>
  <c r="EP45" i="2" s="1"/>
  <c r="AM45" i="2"/>
  <c r="EQ45" i="2" s="1"/>
  <c r="AN45" i="2"/>
  <c r="ER45" i="2" s="1"/>
  <c r="AO45" i="2"/>
  <c r="ES45" i="2" s="1"/>
  <c r="AP45" i="2"/>
  <c r="ET45" i="2" s="1"/>
  <c r="AQ45" i="2"/>
  <c r="EU45" i="2" s="1"/>
  <c r="AR45" i="2"/>
  <c r="EV45" i="2" s="1"/>
  <c r="AS45" i="2"/>
  <c r="EW45" i="2" s="1"/>
  <c r="AT45" i="2"/>
  <c r="EX45" i="2" s="1"/>
  <c r="AU45" i="2"/>
  <c r="EY45" i="2" s="1"/>
  <c r="AV45" i="2"/>
  <c r="EZ45" i="2" s="1"/>
  <c r="AW45" i="2"/>
  <c r="FA45" i="2" s="1"/>
  <c r="AX45" i="2"/>
  <c r="FB45" i="2" s="1"/>
  <c r="AY45" i="2"/>
  <c r="FC45" i="2" s="1"/>
  <c r="AZ45" i="2"/>
  <c r="FD45" i="2" s="1"/>
  <c r="BA45" i="2"/>
  <c r="FE45" i="2" s="1"/>
  <c r="BB45" i="2"/>
  <c r="FF45" i="2" s="1"/>
  <c r="BC45" i="2"/>
  <c r="FG45" i="2" s="1"/>
  <c r="BD45" i="2"/>
  <c r="FH45" i="2" s="1"/>
  <c r="BE45" i="2"/>
  <c r="FI45" i="2" s="1"/>
  <c r="BF45" i="2"/>
  <c r="FJ45" i="2" s="1"/>
  <c r="BG45" i="2"/>
  <c r="FK45" i="2" s="1"/>
  <c r="BH45" i="2"/>
  <c r="FL45" i="2" s="1"/>
  <c r="BI45" i="2"/>
  <c r="FM45" i="2" s="1"/>
  <c r="BJ45" i="2"/>
  <c r="FN45" i="2" s="1"/>
  <c r="BK45" i="2"/>
  <c r="FO45" i="2" s="1"/>
  <c r="BL45" i="2"/>
  <c r="FP45" i="2" s="1"/>
  <c r="BM45" i="2"/>
  <c r="FQ45" i="2" s="1"/>
  <c r="BN45" i="2"/>
  <c r="FR45" i="2" s="1"/>
  <c r="BO45" i="2"/>
  <c r="FS45" i="2" s="1"/>
  <c r="BP45" i="2"/>
  <c r="FT45" i="2" s="1"/>
  <c r="BQ45" i="2"/>
  <c r="FU45" i="2" s="1"/>
  <c r="BR45" i="2"/>
  <c r="FV45" i="2" s="1"/>
  <c r="BS45" i="2"/>
  <c r="FW45" i="2" s="1"/>
  <c r="BT45" i="2"/>
  <c r="FX45" i="2" s="1"/>
  <c r="BU45" i="2"/>
  <c r="FY45" i="2" s="1"/>
  <c r="BV45" i="2"/>
  <c r="FZ45" i="2" s="1"/>
  <c r="BW45" i="2"/>
  <c r="GA45" i="2" s="1"/>
  <c r="BX45" i="2"/>
  <c r="GB45" i="2" s="1"/>
  <c r="BY45" i="2"/>
  <c r="GC45" i="2" s="1"/>
  <c r="BZ45" i="2"/>
  <c r="GD45" i="2" s="1"/>
  <c r="CA45" i="2"/>
  <c r="GE45" i="2" s="1"/>
  <c r="CB45" i="2"/>
  <c r="GF45" i="2" s="1"/>
  <c r="CC45" i="2"/>
  <c r="GG45" i="2" s="1"/>
  <c r="CD45" i="2"/>
  <c r="GH45" i="2" s="1"/>
  <c r="CE45" i="2"/>
  <c r="GI45" i="2" s="1"/>
  <c r="CF45" i="2"/>
  <c r="GJ45" i="2" s="1"/>
  <c r="CG45" i="2"/>
  <c r="GK45" i="2" s="1"/>
  <c r="CH45" i="2"/>
  <c r="GL45" i="2" s="1"/>
  <c r="CI45" i="2"/>
  <c r="GM45" i="2" s="1"/>
  <c r="CJ45" i="2"/>
  <c r="GN45" i="2" s="1"/>
  <c r="CK45" i="2"/>
  <c r="GO45" i="2" s="1"/>
  <c r="CL45" i="2"/>
  <c r="GP45" i="2" s="1"/>
  <c r="CM45" i="2"/>
  <c r="GQ45" i="2" s="1"/>
  <c r="CN45" i="2"/>
  <c r="GR45" i="2" s="1"/>
  <c r="CO45" i="2"/>
  <c r="GS45" i="2" s="1"/>
  <c r="CP45" i="2"/>
  <c r="GT45" i="2" s="1"/>
  <c r="CQ45" i="2"/>
  <c r="GU45" i="2" s="1"/>
  <c r="CR45" i="2"/>
  <c r="GV45" i="2" s="1"/>
  <c r="CS45" i="2"/>
  <c r="GW45" i="2" s="1"/>
  <c r="CT45" i="2"/>
  <c r="GX45" i="2" s="1"/>
  <c r="CU45" i="2"/>
  <c r="GY45" i="2" s="1"/>
  <c r="CV45" i="2"/>
  <c r="GZ45" i="2" s="1"/>
  <c r="CW45" i="2"/>
  <c r="HA45" i="2" s="1"/>
  <c r="CX45" i="2"/>
  <c r="HB45" i="2" s="1"/>
  <c r="CY45" i="2"/>
  <c r="HC45" i="2" s="1"/>
  <c r="CZ45" i="2"/>
  <c r="HD45" i="2" s="1"/>
  <c r="DA45" i="2"/>
  <c r="HE45" i="2" s="1"/>
  <c r="DB45" i="2"/>
  <c r="HF45" i="2" s="1"/>
  <c r="DC45" i="2"/>
  <c r="HG45" i="2" s="1"/>
  <c r="C46" i="2"/>
  <c r="DG46" i="2" s="1"/>
  <c r="D46" i="2"/>
  <c r="DH46" i="2" s="1"/>
  <c r="E46" i="2"/>
  <c r="DI46" i="2" s="1"/>
  <c r="F46" i="2"/>
  <c r="DJ46" i="2" s="1"/>
  <c r="G46" i="2"/>
  <c r="DK46" i="2" s="1"/>
  <c r="H46" i="2"/>
  <c r="DL46" i="2" s="1"/>
  <c r="I46" i="2"/>
  <c r="DM46" i="2" s="1"/>
  <c r="J46" i="2"/>
  <c r="DN46" i="2" s="1"/>
  <c r="K46" i="2"/>
  <c r="DO46" i="2" s="1"/>
  <c r="L46" i="2"/>
  <c r="DP46" i="2" s="1"/>
  <c r="M46" i="2"/>
  <c r="DQ46" i="2" s="1"/>
  <c r="N46" i="2"/>
  <c r="DR46" i="2" s="1"/>
  <c r="O46" i="2"/>
  <c r="DS46" i="2" s="1"/>
  <c r="P46" i="2"/>
  <c r="DT46" i="2" s="1"/>
  <c r="Q46" i="2"/>
  <c r="DU46" i="2" s="1"/>
  <c r="R46" i="2"/>
  <c r="DV46" i="2" s="1"/>
  <c r="S46" i="2"/>
  <c r="DW46" i="2" s="1"/>
  <c r="T46" i="2"/>
  <c r="DX46" i="2" s="1"/>
  <c r="U46" i="2"/>
  <c r="DY46" i="2" s="1"/>
  <c r="V46" i="2"/>
  <c r="DZ46" i="2" s="1"/>
  <c r="W46" i="2"/>
  <c r="EA46" i="2" s="1"/>
  <c r="X46" i="2"/>
  <c r="EB46" i="2" s="1"/>
  <c r="Y46" i="2"/>
  <c r="EC46" i="2" s="1"/>
  <c r="Z46" i="2"/>
  <c r="ED46" i="2" s="1"/>
  <c r="AA46" i="2"/>
  <c r="EE46" i="2" s="1"/>
  <c r="AB46" i="2"/>
  <c r="EF46" i="2" s="1"/>
  <c r="AC46" i="2"/>
  <c r="EG46" i="2" s="1"/>
  <c r="AD46" i="2"/>
  <c r="EH46" i="2" s="1"/>
  <c r="AE46" i="2"/>
  <c r="EI46" i="2" s="1"/>
  <c r="AF46" i="2"/>
  <c r="EJ46" i="2" s="1"/>
  <c r="AG46" i="2"/>
  <c r="EK46" i="2" s="1"/>
  <c r="AH46" i="2"/>
  <c r="EL46" i="2" s="1"/>
  <c r="AI46" i="2"/>
  <c r="EM46" i="2" s="1"/>
  <c r="AJ46" i="2"/>
  <c r="EN46" i="2" s="1"/>
  <c r="AK46" i="2"/>
  <c r="EO46" i="2" s="1"/>
  <c r="AL46" i="2"/>
  <c r="EP46" i="2" s="1"/>
  <c r="AM46" i="2"/>
  <c r="EQ46" i="2" s="1"/>
  <c r="AN46" i="2"/>
  <c r="ER46" i="2" s="1"/>
  <c r="AO46" i="2"/>
  <c r="ES46" i="2" s="1"/>
  <c r="AP46" i="2"/>
  <c r="ET46" i="2" s="1"/>
  <c r="AQ46" i="2"/>
  <c r="EU46" i="2" s="1"/>
  <c r="AR46" i="2"/>
  <c r="EV46" i="2" s="1"/>
  <c r="AS46" i="2"/>
  <c r="EW46" i="2" s="1"/>
  <c r="AT46" i="2"/>
  <c r="EX46" i="2" s="1"/>
  <c r="AU46" i="2"/>
  <c r="EY46" i="2" s="1"/>
  <c r="AV46" i="2"/>
  <c r="EZ46" i="2" s="1"/>
  <c r="AW46" i="2"/>
  <c r="FA46" i="2" s="1"/>
  <c r="AX46" i="2"/>
  <c r="FB46" i="2" s="1"/>
  <c r="AY46" i="2"/>
  <c r="FC46" i="2" s="1"/>
  <c r="AZ46" i="2"/>
  <c r="FD46" i="2" s="1"/>
  <c r="BA46" i="2"/>
  <c r="FE46" i="2" s="1"/>
  <c r="BB46" i="2"/>
  <c r="FF46" i="2" s="1"/>
  <c r="BC46" i="2"/>
  <c r="FG46" i="2" s="1"/>
  <c r="BD46" i="2"/>
  <c r="FH46" i="2" s="1"/>
  <c r="BE46" i="2"/>
  <c r="FI46" i="2" s="1"/>
  <c r="BF46" i="2"/>
  <c r="FJ46" i="2" s="1"/>
  <c r="BG46" i="2"/>
  <c r="FK46" i="2" s="1"/>
  <c r="BH46" i="2"/>
  <c r="FL46" i="2" s="1"/>
  <c r="BI46" i="2"/>
  <c r="FM46" i="2" s="1"/>
  <c r="BJ46" i="2"/>
  <c r="FN46" i="2" s="1"/>
  <c r="BK46" i="2"/>
  <c r="FO46" i="2" s="1"/>
  <c r="BL46" i="2"/>
  <c r="FP46" i="2" s="1"/>
  <c r="BM46" i="2"/>
  <c r="FQ46" i="2" s="1"/>
  <c r="BN46" i="2"/>
  <c r="FR46" i="2" s="1"/>
  <c r="BO46" i="2"/>
  <c r="FS46" i="2" s="1"/>
  <c r="BP46" i="2"/>
  <c r="FT46" i="2" s="1"/>
  <c r="BQ46" i="2"/>
  <c r="FU46" i="2" s="1"/>
  <c r="BR46" i="2"/>
  <c r="FV46" i="2" s="1"/>
  <c r="BS46" i="2"/>
  <c r="FW46" i="2" s="1"/>
  <c r="BT46" i="2"/>
  <c r="FX46" i="2" s="1"/>
  <c r="BU46" i="2"/>
  <c r="FY46" i="2" s="1"/>
  <c r="BV46" i="2"/>
  <c r="FZ46" i="2" s="1"/>
  <c r="BW46" i="2"/>
  <c r="GA46" i="2" s="1"/>
  <c r="BX46" i="2"/>
  <c r="GB46" i="2" s="1"/>
  <c r="BY46" i="2"/>
  <c r="GC46" i="2" s="1"/>
  <c r="BZ46" i="2"/>
  <c r="GD46" i="2" s="1"/>
  <c r="CA46" i="2"/>
  <c r="GE46" i="2" s="1"/>
  <c r="CB46" i="2"/>
  <c r="GF46" i="2" s="1"/>
  <c r="CC46" i="2"/>
  <c r="GG46" i="2" s="1"/>
  <c r="CD46" i="2"/>
  <c r="GH46" i="2" s="1"/>
  <c r="CE46" i="2"/>
  <c r="GI46" i="2" s="1"/>
  <c r="CF46" i="2"/>
  <c r="GJ46" i="2" s="1"/>
  <c r="CG46" i="2"/>
  <c r="GK46" i="2" s="1"/>
  <c r="CH46" i="2"/>
  <c r="GL46" i="2" s="1"/>
  <c r="CI46" i="2"/>
  <c r="GM46" i="2" s="1"/>
  <c r="CJ46" i="2"/>
  <c r="GN46" i="2" s="1"/>
  <c r="CK46" i="2"/>
  <c r="GO46" i="2" s="1"/>
  <c r="CL46" i="2"/>
  <c r="GP46" i="2" s="1"/>
  <c r="CM46" i="2"/>
  <c r="GQ46" i="2" s="1"/>
  <c r="CN46" i="2"/>
  <c r="GR46" i="2" s="1"/>
  <c r="CO46" i="2"/>
  <c r="GS46" i="2" s="1"/>
  <c r="CP46" i="2"/>
  <c r="GT46" i="2" s="1"/>
  <c r="CQ46" i="2"/>
  <c r="GU46" i="2" s="1"/>
  <c r="CR46" i="2"/>
  <c r="GV46" i="2" s="1"/>
  <c r="CS46" i="2"/>
  <c r="GW46" i="2" s="1"/>
  <c r="CT46" i="2"/>
  <c r="GX46" i="2" s="1"/>
  <c r="CU46" i="2"/>
  <c r="GY46" i="2" s="1"/>
  <c r="CV46" i="2"/>
  <c r="GZ46" i="2" s="1"/>
  <c r="CW46" i="2"/>
  <c r="HA46" i="2" s="1"/>
  <c r="CX46" i="2"/>
  <c r="HB46" i="2" s="1"/>
  <c r="CY46" i="2"/>
  <c r="HC46" i="2" s="1"/>
  <c r="CZ46" i="2"/>
  <c r="HD46" i="2" s="1"/>
  <c r="DA46" i="2"/>
  <c r="HE46" i="2" s="1"/>
  <c r="DB46" i="2"/>
  <c r="HF46" i="2" s="1"/>
  <c r="DC46" i="2"/>
  <c r="HG46" i="2" s="1"/>
  <c r="C47" i="2"/>
  <c r="DG47" i="2" s="1"/>
  <c r="D47" i="2"/>
  <c r="DH47" i="2" s="1"/>
  <c r="E47" i="2"/>
  <c r="DI47" i="2" s="1"/>
  <c r="F47" i="2"/>
  <c r="DJ47" i="2" s="1"/>
  <c r="G47" i="2"/>
  <c r="DK47" i="2" s="1"/>
  <c r="H47" i="2"/>
  <c r="DL47" i="2" s="1"/>
  <c r="I47" i="2"/>
  <c r="DM47" i="2" s="1"/>
  <c r="J47" i="2"/>
  <c r="DN47" i="2" s="1"/>
  <c r="K47" i="2"/>
  <c r="DO47" i="2" s="1"/>
  <c r="L47" i="2"/>
  <c r="DP47" i="2" s="1"/>
  <c r="M47" i="2"/>
  <c r="DQ47" i="2" s="1"/>
  <c r="N47" i="2"/>
  <c r="DR47" i="2" s="1"/>
  <c r="O47" i="2"/>
  <c r="DS47" i="2" s="1"/>
  <c r="P47" i="2"/>
  <c r="DT47" i="2" s="1"/>
  <c r="Q47" i="2"/>
  <c r="DU47" i="2" s="1"/>
  <c r="R47" i="2"/>
  <c r="DV47" i="2" s="1"/>
  <c r="S47" i="2"/>
  <c r="DW47" i="2" s="1"/>
  <c r="T47" i="2"/>
  <c r="DX47" i="2" s="1"/>
  <c r="U47" i="2"/>
  <c r="DY47" i="2" s="1"/>
  <c r="V47" i="2"/>
  <c r="DZ47" i="2" s="1"/>
  <c r="W47" i="2"/>
  <c r="EA47" i="2" s="1"/>
  <c r="X47" i="2"/>
  <c r="EB47" i="2" s="1"/>
  <c r="Y47" i="2"/>
  <c r="EC47" i="2" s="1"/>
  <c r="Z47" i="2"/>
  <c r="ED47" i="2" s="1"/>
  <c r="AA47" i="2"/>
  <c r="EE47" i="2" s="1"/>
  <c r="AB47" i="2"/>
  <c r="EF47" i="2" s="1"/>
  <c r="AC47" i="2"/>
  <c r="EG47" i="2" s="1"/>
  <c r="AD47" i="2"/>
  <c r="EH47" i="2" s="1"/>
  <c r="AE47" i="2"/>
  <c r="EI47" i="2" s="1"/>
  <c r="AF47" i="2"/>
  <c r="EJ47" i="2" s="1"/>
  <c r="AG47" i="2"/>
  <c r="EK47" i="2" s="1"/>
  <c r="AH47" i="2"/>
  <c r="EL47" i="2" s="1"/>
  <c r="AI47" i="2"/>
  <c r="EM47" i="2" s="1"/>
  <c r="AJ47" i="2"/>
  <c r="EN47" i="2" s="1"/>
  <c r="AK47" i="2"/>
  <c r="EO47" i="2" s="1"/>
  <c r="AL47" i="2"/>
  <c r="EP47" i="2" s="1"/>
  <c r="AM47" i="2"/>
  <c r="EQ47" i="2" s="1"/>
  <c r="AN47" i="2"/>
  <c r="ER47" i="2" s="1"/>
  <c r="AO47" i="2"/>
  <c r="ES47" i="2" s="1"/>
  <c r="AP47" i="2"/>
  <c r="ET47" i="2" s="1"/>
  <c r="AQ47" i="2"/>
  <c r="EU47" i="2" s="1"/>
  <c r="AR47" i="2"/>
  <c r="EV47" i="2" s="1"/>
  <c r="AS47" i="2"/>
  <c r="EW47" i="2" s="1"/>
  <c r="AT47" i="2"/>
  <c r="EX47" i="2" s="1"/>
  <c r="AU47" i="2"/>
  <c r="EY47" i="2" s="1"/>
  <c r="AV47" i="2"/>
  <c r="EZ47" i="2" s="1"/>
  <c r="AW47" i="2"/>
  <c r="FA47" i="2" s="1"/>
  <c r="AX47" i="2"/>
  <c r="FB47" i="2" s="1"/>
  <c r="AY47" i="2"/>
  <c r="FC47" i="2" s="1"/>
  <c r="AZ47" i="2"/>
  <c r="FD47" i="2" s="1"/>
  <c r="BA47" i="2"/>
  <c r="FE47" i="2" s="1"/>
  <c r="BB47" i="2"/>
  <c r="FF47" i="2" s="1"/>
  <c r="BC47" i="2"/>
  <c r="FG47" i="2" s="1"/>
  <c r="BD47" i="2"/>
  <c r="FH47" i="2" s="1"/>
  <c r="BE47" i="2"/>
  <c r="FI47" i="2" s="1"/>
  <c r="BF47" i="2"/>
  <c r="FJ47" i="2" s="1"/>
  <c r="BG47" i="2"/>
  <c r="FK47" i="2" s="1"/>
  <c r="BH47" i="2"/>
  <c r="FL47" i="2" s="1"/>
  <c r="BI47" i="2"/>
  <c r="FM47" i="2" s="1"/>
  <c r="BJ47" i="2"/>
  <c r="FN47" i="2" s="1"/>
  <c r="BK47" i="2"/>
  <c r="FO47" i="2" s="1"/>
  <c r="BL47" i="2"/>
  <c r="FP47" i="2" s="1"/>
  <c r="BM47" i="2"/>
  <c r="FQ47" i="2" s="1"/>
  <c r="BN47" i="2"/>
  <c r="FR47" i="2" s="1"/>
  <c r="BO47" i="2"/>
  <c r="FS47" i="2" s="1"/>
  <c r="BP47" i="2"/>
  <c r="FT47" i="2" s="1"/>
  <c r="BQ47" i="2"/>
  <c r="FU47" i="2" s="1"/>
  <c r="BR47" i="2"/>
  <c r="FV47" i="2" s="1"/>
  <c r="BS47" i="2"/>
  <c r="FW47" i="2" s="1"/>
  <c r="BT47" i="2"/>
  <c r="FX47" i="2" s="1"/>
  <c r="BU47" i="2"/>
  <c r="FY47" i="2" s="1"/>
  <c r="BV47" i="2"/>
  <c r="FZ47" i="2" s="1"/>
  <c r="BW47" i="2"/>
  <c r="GA47" i="2" s="1"/>
  <c r="BX47" i="2"/>
  <c r="GB47" i="2" s="1"/>
  <c r="BY47" i="2"/>
  <c r="GC47" i="2" s="1"/>
  <c r="BZ47" i="2"/>
  <c r="GD47" i="2" s="1"/>
  <c r="CA47" i="2"/>
  <c r="GE47" i="2" s="1"/>
  <c r="CB47" i="2"/>
  <c r="GF47" i="2" s="1"/>
  <c r="CC47" i="2"/>
  <c r="GG47" i="2" s="1"/>
  <c r="CD47" i="2"/>
  <c r="GH47" i="2" s="1"/>
  <c r="CE47" i="2"/>
  <c r="GI47" i="2" s="1"/>
  <c r="CF47" i="2"/>
  <c r="GJ47" i="2" s="1"/>
  <c r="CG47" i="2"/>
  <c r="GK47" i="2" s="1"/>
  <c r="CH47" i="2"/>
  <c r="GL47" i="2" s="1"/>
  <c r="CI47" i="2"/>
  <c r="GM47" i="2" s="1"/>
  <c r="CJ47" i="2"/>
  <c r="GN47" i="2" s="1"/>
  <c r="CK47" i="2"/>
  <c r="GO47" i="2" s="1"/>
  <c r="CL47" i="2"/>
  <c r="GP47" i="2" s="1"/>
  <c r="CM47" i="2"/>
  <c r="GQ47" i="2" s="1"/>
  <c r="CN47" i="2"/>
  <c r="GR47" i="2" s="1"/>
  <c r="CO47" i="2"/>
  <c r="GS47" i="2" s="1"/>
  <c r="CP47" i="2"/>
  <c r="GT47" i="2" s="1"/>
  <c r="CQ47" i="2"/>
  <c r="GU47" i="2" s="1"/>
  <c r="CR47" i="2"/>
  <c r="GV47" i="2" s="1"/>
  <c r="CS47" i="2"/>
  <c r="GW47" i="2" s="1"/>
  <c r="CT47" i="2"/>
  <c r="GX47" i="2" s="1"/>
  <c r="CU47" i="2"/>
  <c r="GY47" i="2" s="1"/>
  <c r="CV47" i="2"/>
  <c r="GZ47" i="2" s="1"/>
  <c r="CW47" i="2"/>
  <c r="HA47" i="2" s="1"/>
  <c r="CX47" i="2"/>
  <c r="HB47" i="2" s="1"/>
  <c r="CY47" i="2"/>
  <c r="HC47" i="2" s="1"/>
  <c r="CZ47" i="2"/>
  <c r="HD47" i="2" s="1"/>
  <c r="DA47" i="2"/>
  <c r="HE47" i="2" s="1"/>
  <c r="DB47" i="2"/>
  <c r="HF47" i="2" s="1"/>
  <c r="DC47" i="2"/>
  <c r="HG47" i="2" s="1"/>
  <c r="C48" i="2"/>
  <c r="DG48" i="2" s="1"/>
  <c r="D48" i="2"/>
  <c r="DH48" i="2" s="1"/>
  <c r="E48" i="2"/>
  <c r="DI48" i="2" s="1"/>
  <c r="F48" i="2"/>
  <c r="DJ48" i="2" s="1"/>
  <c r="G48" i="2"/>
  <c r="DK48" i="2" s="1"/>
  <c r="H48" i="2"/>
  <c r="DL48" i="2" s="1"/>
  <c r="I48" i="2"/>
  <c r="DM48" i="2" s="1"/>
  <c r="J48" i="2"/>
  <c r="DN48" i="2" s="1"/>
  <c r="K48" i="2"/>
  <c r="DO48" i="2" s="1"/>
  <c r="L48" i="2"/>
  <c r="DP48" i="2" s="1"/>
  <c r="M48" i="2"/>
  <c r="DQ48" i="2" s="1"/>
  <c r="N48" i="2"/>
  <c r="DR48" i="2" s="1"/>
  <c r="O48" i="2"/>
  <c r="DS48" i="2" s="1"/>
  <c r="P48" i="2"/>
  <c r="DT48" i="2" s="1"/>
  <c r="Q48" i="2"/>
  <c r="DU48" i="2" s="1"/>
  <c r="R48" i="2"/>
  <c r="DV48" i="2" s="1"/>
  <c r="S48" i="2"/>
  <c r="DW48" i="2" s="1"/>
  <c r="T48" i="2"/>
  <c r="DX48" i="2" s="1"/>
  <c r="U48" i="2"/>
  <c r="DY48" i="2" s="1"/>
  <c r="V48" i="2"/>
  <c r="DZ48" i="2" s="1"/>
  <c r="W48" i="2"/>
  <c r="EA48" i="2" s="1"/>
  <c r="X48" i="2"/>
  <c r="EB48" i="2" s="1"/>
  <c r="Y48" i="2"/>
  <c r="EC48" i="2" s="1"/>
  <c r="Z48" i="2"/>
  <c r="ED48" i="2" s="1"/>
  <c r="AA48" i="2"/>
  <c r="EE48" i="2" s="1"/>
  <c r="AB48" i="2"/>
  <c r="EF48" i="2" s="1"/>
  <c r="AC48" i="2"/>
  <c r="EG48" i="2" s="1"/>
  <c r="AD48" i="2"/>
  <c r="EH48" i="2" s="1"/>
  <c r="AE48" i="2"/>
  <c r="EI48" i="2" s="1"/>
  <c r="AF48" i="2"/>
  <c r="EJ48" i="2" s="1"/>
  <c r="AG48" i="2"/>
  <c r="EK48" i="2" s="1"/>
  <c r="AH48" i="2"/>
  <c r="EL48" i="2" s="1"/>
  <c r="AI48" i="2"/>
  <c r="EM48" i="2" s="1"/>
  <c r="AJ48" i="2"/>
  <c r="EN48" i="2" s="1"/>
  <c r="AK48" i="2"/>
  <c r="EO48" i="2" s="1"/>
  <c r="AL48" i="2"/>
  <c r="EP48" i="2" s="1"/>
  <c r="AM48" i="2"/>
  <c r="EQ48" i="2" s="1"/>
  <c r="AN48" i="2"/>
  <c r="ER48" i="2" s="1"/>
  <c r="AO48" i="2"/>
  <c r="ES48" i="2" s="1"/>
  <c r="AP48" i="2"/>
  <c r="ET48" i="2" s="1"/>
  <c r="AQ48" i="2"/>
  <c r="EU48" i="2" s="1"/>
  <c r="AR48" i="2"/>
  <c r="EV48" i="2" s="1"/>
  <c r="AS48" i="2"/>
  <c r="EW48" i="2" s="1"/>
  <c r="AT48" i="2"/>
  <c r="EX48" i="2" s="1"/>
  <c r="AU48" i="2"/>
  <c r="EY48" i="2" s="1"/>
  <c r="AV48" i="2"/>
  <c r="EZ48" i="2" s="1"/>
  <c r="AW48" i="2"/>
  <c r="FA48" i="2" s="1"/>
  <c r="AX48" i="2"/>
  <c r="FB48" i="2" s="1"/>
  <c r="AY48" i="2"/>
  <c r="FC48" i="2" s="1"/>
  <c r="AZ48" i="2"/>
  <c r="FD48" i="2" s="1"/>
  <c r="BA48" i="2"/>
  <c r="FE48" i="2" s="1"/>
  <c r="BB48" i="2"/>
  <c r="FF48" i="2" s="1"/>
  <c r="BC48" i="2"/>
  <c r="FG48" i="2" s="1"/>
  <c r="BD48" i="2"/>
  <c r="FH48" i="2" s="1"/>
  <c r="BE48" i="2"/>
  <c r="FI48" i="2" s="1"/>
  <c r="BF48" i="2"/>
  <c r="FJ48" i="2" s="1"/>
  <c r="BG48" i="2"/>
  <c r="FK48" i="2" s="1"/>
  <c r="BH48" i="2"/>
  <c r="FL48" i="2" s="1"/>
  <c r="BI48" i="2"/>
  <c r="FM48" i="2" s="1"/>
  <c r="BJ48" i="2"/>
  <c r="FN48" i="2" s="1"/>
  <c r="BK48" i="2"/>
  <c r="FO48" i="2" s="1"/>
  <c r="BL48" i="2"/>
  <c r="FP48" i="2" s="1"/>
  <c r="BM48" i="2"/>
  <c r="FQ48" i="2" s="1"/>
  <c r="BN48" i="2"/>
  <c r="FR48" i="2" s="1"/>
  <c r="BO48" i="2"/>
  <c r="FS48" i="2" s="1"/>
  <c r="BP48" i="2"/>
  <c r="FT48" i="2" s="1"/>
  <c r="BQ48" i="2"/>
  <c r="FU48" i="2" s="1"/>
  <c r="BR48" i="2"/>
  <c r="FV48" i="2" s="1"/>
  <c r="BS48" i="2"/>
  <c r="FW48" i="2" s="1"/>
  <c r="BT48" i="2"/>
  <c r="FX48" i="2" s="1"/>
  <c r="BU48" i="2"/>
  <c r="FY48" i="2" s="1"/>
  <c r="BV48" i="2"/>
  <c r="FZ48" i="2" s="1"/>
  <c r="BW48" i="2"/>
  <c r="GA48" i="2" s="1"/>
  <c r="BX48" i="2"/>
  <c r="GB48" i="2" s="1"/>
  <c r="BY48" i="2"/>
  <c r="GC48" i="2" s="1"/>
  <c r="BZ48" i="2"/>
  <c r="GD48" i="2" s="1"/>
  <c r="CA48" i="2"/>
  <c r="GE48" i="2" s="1"/>
  <c r="CB48" i="2"/>
  <c r="GF48" i="2" s="1"/>
  <c r="CC48" i="2"/>
  <c r="GG48" i="2" s="1"/>
  <c r="CD48" i="2"/>
  <c r="GH48" i="2" s="1"/>
  <c r="CE48" i="2"/>
  <c r="GI48" i="2" s="1"/>
  <c r="CF48" i="2"/>
  <c r="GJ48" i="2" s="1"/>
  <c r="CG48" i="2"/>
  <c r="GK48" i="2" s="1"/>
  <c r="CH48" i="2"/>
  <c r="GL48" i="2" s="1"/>
  <c r="CI48" i="2"/>
  <c r="GM48" i="2" s="1"/>
  <c r="CJ48" i="2"/>
  <c r="GN48" i="2" s="1"/>
  <c r="CK48" i="2"/>
  <c r="GO48" i="2" s="1"/>
  <c r="CL48" i="2"/>
  <c r="GP48" i="2" s="1"/>
  <c r="CM48" i="2"/>
  <c r="GQ48" i="2" s="1"/>
  <c r="CN48" i="2"/>
  <c r="GR48" i="2" s="1"/>
  <c r="CO48" i="2"/>
  <c r="GS48" i="2" s="1"/>
  <c r="CP48" i="2"/>
  <c r="GT48" i="2" s="1"/>
  <c r="CQ48" i="2"/>
  <c r="GU48" i="2" s="1"/>
  <c r="CR48" i="2"/>
  <c r="GV48" i="2" s="1"/>
  <c r="CS48" i="2"/>
  <c r="GW48" i="2" s="1"/>
  <c r="CT48" i="2"/>
  <c r="GX48" i="2" s="1"/>
  <c r="CU48" i="2"/>
  <c r="GY48" i="2" s="1"/>
  <c r="CV48" i="2"/>
  <c r="GZ48" i="2" s="1"/>
  <c r="CW48" i="2"/>
  <c r="HA48" i="2" s="1"/>
  <c r="CX48" i="2"/>
  <c r="HB48" i="2" s="1"/>
  <c r="CY48" i="2"/>
  <c r="HC48" i="2" s="1"/>
  <c r="CZ48" i="2"/>
  <c r="HD48" i="2" s="1"/>
  <c r="DA48" i="2"/>
  <c r="HE48" i="2" s="1"/>
  <c r="DB48" i="2"/>
  <c r="HF48" i="2" s="1"/>
  <c r="DC48" i="2"/>
  <c r="HG48" i="2" s="1"/>
  <c r="C49" i="2"/>
  <c r="DG49" i="2" s="1"/>
  <c r="D49" i="2"/>
  <c r="DH49" i="2" s="1"/>
  <c r="E49" i="2"/>
  <c r="DI49" i="2" s="1"/>
  <c r="F49" i="2"/>
  <c r="DJ49" i="2" s="1"/>
  <c r="G49" i="2"/>
  <c r="DK49" i="2" s="1"/>
  <c r="H49" i="2"/>
  <c r="DL49" i="2" s="1"/>
  <c r="I49" i="2"/>
  <c r="DM49" i="2" s="1"/>
  <c r="J49" i="2"/>
  <c r="DN49" i="2" s="1"/>
  <c r="K49" i="2"/>
  <c r="DO49" i="2" s="1"/>
  <c r="L49" i="2"/>
  <c r="DP49" i="2" s="1"/>
  <c r="M49" i="2"/>
  <c r="DQ49" i="2" s="1"/>
  <c r="N49" i="2"/>
  <c r="DR49" i="2" s="1"/>
  <c r="O49" i="2"/>
  <c r="DS49" i="2" s="1"/>
  <c r="P49" i="2"/>
  <c r="DT49" i="2" s="1"/>
  <c r="Q49" i="2"/>
  <c r="DU49" i="2" s="1"/>
  <c r="R49" i="2"/>
  <c r="DV49" i="2" s="1"/>
  <c r="S49" i="2"/>
  <c r="DW49" i="2" s="1"/>
  <c r="T49" i="2"/>
  <c r="DX49" i="2" s="1"/>
  <c r="U49" i="2"/>
  <c r="DY49" i="2" s="1"/>
  <c r="V49" i="2"/>
  <c r="DZ49" i="2" s="1"/>
  <c r="W49" i="2"/>
  <c r="EA49" i="2" s="1"/>
  <c r="X49" i="2"/>
  <c r="EB49" i="2" s="1"/>
  <c r="Y49" i="2"/>
  <c r="EC49" i="2" s="1"/>
  <c r="Z49" i="2"/>
  <c r="ED49" i="2" s="1"/>
  <c r="AA49" i="2"/>
  <c r="EE49" i="2" s="1"/>
  <c r="AB49" i="2"/>
  <c r="EF49" i="2" s="1"/>
  <c r="AC49" i="2"/>
  <c r="EG49" i="2" s="1"/>
  <c r="AD49" i="2"/>
  <c r="EH49" i="2" s="1"/>
  <c r="AE49" i="2"/>
  <c r="EI49" i="2" s="1"/>
  <c r="AF49" i="2"/>
  <c r="EJ49" i="2" s="1"/>
  <c r="AG49" i="2"/>
  <c r="EK49" i="2" s="1"/>
  <c r="AH49" i="2"/>
  <c r="EL49" i="2" s="1"/>
  <c r="AI49" i="2"/>
  <c r="EM49" i="2" s="1"/>
  <c r="AJ49" i="2"/>
  <c r="EN49" i="2" s="1"/>
  <c r="AK49" i="2"/>
  <c r="EO49" i="2" s="1"/>
  <c r="AL49" i="2"/>
  <c r="EP49" i="2" s="1"/>
  <c r="AM49" i="2"/>
  <c r="EQ49" i="2" s="1"/>
  <c r="AN49" i="2"/>
  <c r="ER49" i="2" s="1"/>
  <c r="AO49" i="2"/>
  <c r="ES49" i="2" s="1"/>
  <c r="AP49" i="2"/>
  <c r="ET49" i="2" s="1"/>
  <c r="AQ49" i="2"/>
  <c r="EU49" i="2" s="1"/>
  <c r="AR49" i="2"/>
  <c r="EV49" i="2" s="1"/>
  <c r="AS49" i="2"/>
  <c r="EW49" i="2" s="1"/>
  <c r="AT49" i="2"/>
  <c r="EX49" i="2" s="1"/>
  <c r="AU49" i="2"/>
  <c r="EY49" i="2" s="1"/>
  <c r="AV49" i="2"/>
  <c r="EZ49" i="2" s="1"/>
  <c r="AW49" i="2"/>
  <c r="FA49" i="2" s="1"/>
  <c r="AX49" i="2"/>
  <c r="FB49" i="2" s="1"/>
  <c r="AY49" i="2"/>
  <c r="FC49" i="2" s="1"/>
  <c r="AZ49" i="2"/>
  <c r="FD49" i="2" s="1"/>
  <c r="BA49" i="2"/>
  <c r="FE49" i="2" s="1"/>
  <c r="BB49" i="2"/>
  <c r="FF49" i="2" s="1"/>
  <c r="BC49" i="2"/>
  <c r="FG49" i="2" s="1"/>
  <c r="BD49" i="2"/>
  <c r="FH49" i="2" s="1"/>
  <c r="BE49" i="2"/>
  <c r="FI49" i="2" s="1"/>
  <c r="BF49" i="2"/>
  <c r="FJ49" i="2" s="1"/>
  <c r="BG49" i="2"/>
  <c r="FK49" i="2" s="1"/>
  <c r="BH49" i="2"/>
  <c r="FL49" i="2" s="1"/>
  <c r="BI49" i="2"/>
  <c r="FM49" i="2" s="1"/>
  <c r="BJ49" i="2"/>
  <c r="FN49" i="2" s="1"/>
  <c r="BK49" i="2"/>
  <c r="FO49" i="2" s="1"/>
  <c r="BL49" i="2"/>
  <c r="FP49" i="2" s="1"/>
  <c r="BM49" i="2"/>
  <c r="FQ49" i="2" s="1"/>
  <c r="BN49" i="2"/>
  <c r="FR49" i="2" s="1"/>
  <c r="BO49" i="2"/>
  <c r="FS49" i="2" s="1"/>
  <c r="BP49" i="2"/>
  <c r="FT49" i="2" s="1"/>
  <c r="BQ49" i="2"/>
  <c r="FU49" i="2" s="1"/>
  <c r="BR49" i="2"/>
  <c r="FV49" i="2" s="1"/>
  <c r="BS49" i="2"/>
  <c r="FW49" i="2" s="1"/>
  <c r="BT49" i="2"/>
  <c r="FX49" i="2" s="1"/>
  <c r="BU49" i="2"/>
  <c r="FY49" i="2" s="1"/>
  <c r="BV49" i="2"/>
  <c r="FZ49" i="2" s="1"/>
  <c r="BW49" i="2"/>
  <c r="GA49" i="2" s="1"/>
  <c r="BX49" i="2"/>
  <c r="GB49" i="2" s="1"/>
  <c r="BY49" i="2"/>
  <c r="GC49" i="2" s="1"/>
  <c r="BZ49" i="2"/>
  <c r="GD49" i="2" s="1"/>
  <c r="CA49" i="2"/>
  <c r="GE49" i="2" s="1"/>
  <c r="CB49" i="2"/>
  <c r="GF49" i="2" s="1"/>
  <c r="CC49" i="2"/>
  <c r="GG49" i="2" s="1"/>
  <c r="CD49" i="2"/>
  <c r="GH49" i="2" s="1"/>
  <c r="CE49" i="2"/>
  <c r="GI49" i="2" s="1"/>
  <c r="CF49" i="2"/>
  <c r="GJ49" i="2" s="1"/>
  <c r="CG49" i="2"/>
  <c r="GK49" i="2" s="1"/>
  <c r="CH49" i="2"/>
  <c r="GL49" i="2" s="1"/>
  <c r="CI49" i="2"/>
  <c r="GM49" i="2" s="1"/>
  <c r="CJ49" i="2"/>
  <c r="GN49" i="2" s="1"/>
  <c r="CK49" i="2"/>
  <c r="GO49" i="2" s="1"/>
  <c r="CL49" i="2"/>
  <c r="GP49" i="2" s="1"/>
  <c r="CM49" i="2"/>
  <c r="GQ49" i="2" s="1"/>
  <c r="CN49" i="2"/>
  <c r="GR49" i="2" s="1"/>
  <c r="CO49" i="2"/>
  <c r="GS49" i="2" s="1"/>
  <c r="CP49" i="2"/>
  <c r="GT49" i="2" s="1"/>
  <c r="CQ49" i="2"/>
  <c r="GU49" i="2" s="1"/>
  <c r="CR49" i="2"/>
  <c r="GV49" i="2" s="1"/>
  <c r="CS49" i="2"/>
  <c r="GW49" i="2" s="1"/>
  <c r="CT49" i="2"/>
  <c r="GX49" i="2" s="1"/>
  <c r="CU49" i="2"/>
  <c r="GY49" i="2" s="1"/>
  <c r="CV49" i="2"/>
  <c r="GZ49" i="2" s="1"/>
  <c r="CW49" i="2"/>
  <c r="HA49" i="2" s="1"/>
  <c r="CX49" i="2"/>
  <c r="HB49" i="2" s="1"/>
  <c r="CY49" i="2"/>
  <c r="HC49" i="2" s="1"/>
  <c r="CZ49" i="2"/>
  <c r="HD49" i="2" s="1"/>
  <c r="DA49" i="2"/>
  <c r="HE49" i="2" s="1"/>
  <c r="DB49" i="2"/>
  <c r="HF49" i="2" s="1"/>
  <c r="DC49" i="2"/>
  <c r="HG49" i="2" s="1"/>
  <c r="C50" i="2"/>
  <c r="DG50" i="2" s="1"/>
  <c r="D50" i="2"/>
  <c r="DH50" i="2" s="1"/>
  <c r="E50" i="2"/>
  <c r="DI50" i="2" s="1"/>
  <c r="F50" i="2"/>
  <c r="DJ50" i="2" s="1"/>
  <c r="G50" i="2"/>
  <c r="DK50" i="2" s="1"/>
  <c r="H50" i="2"/>
  <c r="DL50" i="2" s="1"/>
  <c r="I50" i="2"/>
  <c r="DM50" i="2" s="1"/>
  <c r="J50" i="2"/>
  <c r="DN50" i="2" s="1"/>
  <c r="K50" i="2"/>
  <c r="DO50" i="2" s="1"/>
  <c r="L50" i="2"/>
  <c r="DP50" i="2" s="1"/>
  <c r="M50" i="2"/>
  <c r="DQ50" i="2" s="1"/>
  <c r="N50" i="2"/>
  <c r="DR50" i="2" s="1"/>
  <c r="O50" i="2"/>
  <c r="DS50" i="2" s="1"/>
  <c r="P50" i="2"/>
  <c r="DT50" i="2" s="1"/>
  <c r="Q50" i="2"/>
  <c r="DU50" i="2" s="1"/>
  <c r="R50" i="2"/>
  <c r="DV50" i="2" s="1"/>
  <c r="S50" i="2"/>
  <c r="DW50" i="2" s="1"/>
  <c r="T50" i="2"/>
  <c r="DX50" i="2" s="1"/>
  <c r="U50" i="2"/>
  <c r="DY50" i="2" s="1"/>
  <c r="V50" i="2"/>
  <c r="DZ50" i="2" s="1"/>
  <c r="W50" i="2"/>
  <c r="EA50" i="2" s="1"/>
  <c r="X50" i="2"/>
  <c r="EB50" i="2" s="1"/>
  <c r="Y50" i="2"/>
  <c r="EC50" i="2" s="1"/>
  <c r="Z50" i="2"/>
  <c r="ED50" i="2" s="1"/>
  <c r="AA50" i="2"/>
  <c r="EE50" i="2" s="1"/>
  <c r="AB50" i="2"/>
  <c r="EF50" i="2" s="1"/>
  <c r="AC50" i="2"/>
  <c r="EG50" i="2" s="1"/>
  <c r="AD50" i="2"/>
  <c r="EH50" i="2" s="1"/>
  <c r="AE50" i="2"/>
  <c r="EI50" i="2" s="1"/>
  <c r="AF50" i="2"/>
  <c r="EJ50" i="2" s="1"/>
  <c r="AG50" i="2"/>
  <c r="EK50" i="2" s="1"/>
  <c r="AH50" i="2"/>
  <c r="EL50" i="2" s="1"/>
  <c r="AI50" i="2"/>
  <c r="EM50" i="2" s="1"/>
  <c r="AJ50" i="2"/>
  <c r="EN50" i="2" s="1"/>
  <c r="AK50" i="2"/>
  <c r="EO50" i="2" s="1"/>
  <c r="AL50" i="2"/>
  <c r="EP50" i="2" s="1"/>
  <c r="AM50" i="2"/>
  <c r="EQ50" i="2" s="1"/>
  <c r="AN50" i="2"/>
  <c r="ER50" i="2" s="1"/>
  <c r="AO50" i="2"/>
  <c r="ES50" i="2" s="1"/>
  <c r="AP50" i="2"/>
  <c r="ET50" i="2" s="1"/>
  <c r="AQ50" i="2"/>
  <c r="EU50" i="2" s="1"/>
  <c r="AR50" i="2"/>
  <c r="EV50" i="2" s="1"/>
  <c r="AS50" i="2"/>
  <c r="EW50" i="2" s="1"/>
  <c r="AT50" i="2"/>
  <c r="EX50" i="2" s="1"/>
  <c r="AU50" i="2"/>
  <c r="EY50" i="2" s="1"/>
  <c r="AV50" i="2"/>
  <c r="EZ50" i="2" s="1"/>
  <c r="AW50" i="2"/>
  <c r="FA50" i="2" s="1"/>
  <c r="AX50" i="2"/>
  <c r="FB50" i="2" s="1"/>
  <c r="AY50" i="2"/>
  <c r="FC50" i="2" s="1"/>
  <c r="AZ50" i="2"/>
  <c r="FD50" i="2" s="1"/>
  <c r="BA50" i="2"/>
  <c r="FE50" i="2" s="1"/>
  <c r="BB50" i="2"/>
  <c r="FF50" i="2" s="1"/>
  <c r="BC50" i="2"/>
  <c r="FG50" i="2" s="1"/>
  <c r="BD50" i="2"/>
  <c r="FH50" i="2" s="1"/>
  <c r="BE50" i="2"/>
  <c r="FI50" i="2" s="1"/>
  <c r="BF50" i="2"/>
  <c r="FJ50" i="2" s="1"/>
  <c r="BG50" i="2"/>
  <c r="FK50" i="2" s="1"/>
  <c r="BH50" i="2"/>
  <c r="FL50" i="2" s="1"/>
  <c r="BI50" i="2"/>
  <c r="FM50" i="2" s="1"/>
  <c r="BJ50" i="2"/>
  <c r="FN50" i="2" s="1"/>
  <c r="BK50" i="2"/>
  <c r="FO50" i="2" s="1"/>
  <c r="BL50" i="2"/>
  <c r="FP50" i="2" s="1"/>
  <c r="BM50" i="2"/>
  <c r="FQ50" i="2" s="1"/>
  <c r="BN50" i="2"/>
  <c r="FR50" i="2" s="1"/>
  <c r="BO50" i="2"/>
  <c r="FS50" i="2" s="1"/>
  <c r="BP50" i="2"/>
  <c r="FT50" i="2" s="1"/>
  <c r="BQ50" i="2"/>
  <c r="FU50" i="2" s="1"/>
  <c r="BR50" i="2"/>
  <c r="FV50" i="2" s="1"/>
  <c r="BS50" i="2"/>
  <c r="FW50" i="2" s="1"/>
  <c r="BT50" i="2"/>
  <c r="FX50" i="2" s="1"/>
  <c r="BU50" i="2"/>
  <c r="FY50" i="2" s="1"/>
  <c r="BV50" i="2"/>
  <c r="FZ50" i="2" s="1"/>
  <c r="BW50" i="2"/>
  <c r="GA50" i="2" s="1"/>
  <c r="BX50" i="2"/>
  <c r="GB50" i="2" s="1"/>
  <c r="BY50" i="2"/>
  <c r="GC50" i="2" s="1"/>
  <c r="BZ50" i="2"/>
  <c r="GD50" i="2" s="1"/>
  <c r="CA50" i="2"/>
  <c r="GE50" i="2" s="1"/>
  <c r="CB50" i="2"/>
  <c r="GF50" i="2" s="1"/>
  <c r="CC50" i="2"/>
  <c r="GG50" i="2" s="1"/>
  <c r="CD50" i="2"/>
  <c r="GH50" i="2" s="1"/>
  <c r="CE50" i="2"/>
  <c r="GI50" i="2" s="1"/>
  <c r="CF50" i="2"/>
  <c r="GJ50" i="2" s="1"/>
  <c r="CG50" i="2"/>
  <c r="GK50" i="2" s="1"/>
  <c r="CH50" i="2"/>
  <c r="GL50" i="2" s="1"/>
  <c r="CI50" i="2"/>
  <c r="GM50" i="2" s="1"/>
  <c r="CJ50" i="2"/>
  <c r="GN50" i="2" s="1"/>
  <c r="CK50" i="2"/>
  <c r="GO50" i="2" s="1"/>
  <c r="CL50" i="2"/>
  <c r="GP50" i="2" s="1"/>
  <c r="CM50" i="2"/>
  <c r="GQ50" i="2" s="1"/>
  <c r="CN50" i="2"/>
  <c r="GR50" i="2" s="1"/>
  <c r="CO50" i="2"/>
  <c r="GS50" i="2" s="1"/>
  <c r="CP50" i="2"/>
  <c r="GT50" i="2" s="1"/>
  <c r="CQ50" i="2"/>
  <c r="GU50" i="2" s="1"/>
  <c r="CR50" i="2"/>
  <c r="GV50" i="2" s="1"/>
  <c r="CS50" i="2"/>
  <c r="GW50" i="2" s="1"/>
  <c r="CT50" i="2"/>
  <c r="GX50" i="2" s="1"/>
  <c r="CU50" i="2"/>
  <c r="GY50" i="2" s="1"/>
  <c r="CV50" i="2"/>
  <c r="GZ50" i="2" s="1"/>
  <c r="CW50" i="2"/>
  <c r="HA50" i="2" s="1"/>
  <c r="CX50" i="2"/>
  <c r="HB50" i="2" s="1"/>
  <c r="CY50" i="2"/>
  <c r="HC50" i="2" s="1"/>
  <c r="CZ50" i="2"/>
  <c r="HD50" i="2" s="1"/>
  <c r="DA50" i="2"/>
  <c r="HE50" i="2" s="1"/>
  <c r="DB50" i="2"/>
  <c r="HF50" i="2" s="1"/>
  <c r="DC50" i="2"/>
  <c r="HG50" i="2" s="1"/>
  <c r="C51" i="2"/>
  <c r="DG51" i="2" s="1"/>
  <c r="D51" i="2"/>
  <c r="DH51" i="2" s="1"/>
  <c r="E51" i="2"/>
  <c r="DI51" i="2" s="1"/>
  <c r="F51" i="2"/>
  <c r="DJ51" i="2" s="1"/>
  <c r="G51" i="2"/>
  <c r="DK51" i="2" s="1"/>
  <c r="H51" i="2"/>
  <c r="DL51" i="2" s="1"/>
  <c r="I51" i="2"/>
  <c r="DM51" i="2" s="1"/>
  <c r="J51" i="2"/>
  <c r="DN51" i="2" s="1"/>
  <c r="K51" i="2"/>
  <c r="DO51" i="2" s="1"/>
  <c r="L51" i="2"/>
  <c r="DP51" i="2" s="1"/>
  <c r="M51" i="2"/>
  <c r="DQ51" i="2" s="1"/>
  <c r="N51" i="2"/>
  <c r="DR51" i="2" s="1"/>
  <c r="O51" i="2"/>
  <c r="DS51" i="2" s="1"/>
  <c r="P51" i="2"/>
  <c r="DT51" i="2" s="1"/>
  <c r="Q51" i="2"/>
  <c r="DU51" i="2" s="1"/>
  <c r="R51" i="2"/>
  <c r="DV51" i="2" s="1"/>
  <c r="S51" i="2"/>
  <c r="DW51" i="2" s="1"/>
  <c r="T51" i="2"/>
  <c r="DX51" i="2" s="1"/>
  <c r="U51" i="2"/>
  <c r="DY51" i="2" s="1"/>
  <c r="V51" i="2"/>
  <c r="DZ51" i="2" s="1"/>
  <c r="W51" i="2"/>
  <c r="EA51" i="2" s="1"/>
  <c r="X51" i="2"/>
  <c r="EB51" i="2" s="1"/>
  <c r="Y51" i="2"/>
  <c r="EC51" i="2" s="1"/>
  <c r="Z51" i="2"/>
  <c r="ED51" i="2" s="1"/>
  <c r="AA51" i="2"/>
  <c r="EE51" i="2" s="1"/>
  <c r="AB51" i="2"/>
  <c r="EF51" i="2" s="1"/>
  <c r="AC51" i="2"/>
  <c r="EG51" i="2" s="1"/>
  <c r="AD51" i="2"/>
  <c r="EH51" i="2" s="1"/>
  <c r="AE51" i="2"/>
  <c r="EI51" i="2" s="1"/>
  <c r="AF51" i="2"/>
  <c r="EJ51" i="2" s="1"/>
  <c r="AG51" i="2"/>
  <c r="EK51" i="2" s="1"/>
  <c r="AH51" i="2"/>
  <c r="EL51" i="2" s="1"/>
  <c r="AI51" i="2"/>
  <c r="EM51" i="2" s="1"/>
  <c r="AJ51" i="2"/>
  <c r="EN51" i="2" s="1"/>
  <c r="AK51" i="2"/>
  <c r="EO51" i="2" s="1"/>
  <c r="AL51" i="2"/>
  <c r="EP51" i="2" s="1"/>
  <c r="AM51" i="2"/>
  <c r="EQ51" i="2" s="1"/>
  <c r="AN51" i="2"/>
  <c r="ER51" i="2" s="1"/>
  <c r="AO51" i="2"/>
  <c r="ES51" i="2" s="1"/>
  <c r="AP51" i="2"/>
  <c r="ET51" i="2" s="1"/>
  <c r="AQ51" i="2"/>
  <c r="EU51" i="2" s="1"/>
  <c r="AR51" i="2"/>
  <c r="EV51" i="2" s="1"/>
  <c r="AS51" i="2"/>
  <c r="EW51" i="2" s="1"/>
  <c r="AT51" i="2"/>
  <c r="EX51" i="2" s="1"/>
  <c r="AU51" i="2"/>
  <c r="EY51" i="2" s="1"/>
  <c r="AV51" i="2"/>
  <c r="EZ51" i="2" s="1"/>
  <c r="AW51" i="2"/>
  <c r="FA51" i="2" s="1"/>
  <c r="AX51" i="2"/>
  <c r="FB51" i="2" s="1"/>
  <c r="AY51" i="2"/>
  <c r="FC51" i="2" s="1"/>
  <c r="AZ51" i="2"/>
  <c r="FD51" i="2" s="1"/>
  <c r="BA51" i="2"/>
  <c r="FE51" i="2" s="1"/>
  <c r="BB51" i="2"/>
  <c r="FF51" i="2" s="1"/>
  <c r="BC51" i="2"/>
  <c r="FG51" i="2" s="1"/>
  <c r="BD51" i="2"/>
  <c r="FH51" i="2" s="1"/>
  <c r="BE51" i="2"/>
  <c r="FI51" i="2" s="1"/>
  <c r="BF51" i="2"/>
  <c r="FJ51" i="2" s="1"/>
  <c r="BG51" i="2"/>
  <c r="FK51" i="2" s="1"/>
  <c r="BH51" i="2"/>
  <c r="FL51" i="2" s="1"/>
  <c r="BI51" i="2"/>
  <c r="FM51" i="2" s="1"/>
  <c r="BJ51" i="2"/>
  <c r="FN51" i="2" s="1"/>
  <c r="BK51" i="2"/>
  <c r="FO51" i="2" s="1"/>
  <c r="BL51" i="2"/>
  <c r="FP51" i="2" s="1"/>
  <c r="BM51" i="2"/>
  <c r="FQ51" i="2" s="1"/>
  <c r="BN51" i="2"/>
  <c r="FR51" i="2" s="1"/>
  <c r="BO51" i="2"/>
  <c r="FS51" i="2" s="1"/>
  <c r="BP51" i="2"/>
  <c r="FT51" i="2" s="1"/>
  <c r="BQ51" i="2"/>
  <c r="FU51" i="2" s="1"/>
  <c r="BR51" i="2"/>
  <c r="FV51" i="2" s="1"/>
  <c r="BS51" i="2"/>
  <c r="FW51" i="2" s="1"/>
  <c r="BT51" i="2"/>
  <c r="FX51" i="2" s="1"/>
  <c r="BU51" i="2"/>
  <c r="FY51" i="2" s="1"/>
  <c r="BV51" i="2"/>
  <c r="FZ51" i="2" s="1"/>
  <c r="BW51" i="2"/>
  <c r="GA51" i="2" s="1"/>
  <c r="BX51" i="2"/>
  <c r="GB51" i="2" s="1"/>
  <c r="BY51" i="2"/>
  <c r="GC51" i="2" s="1"/>
  <c r="BZ51" i="2"/>
  <c r="GD51" i="2" s="1"/>
  <c r="CA51" i="2"/>
  <c r="GE51" i="2" s="1"/>
  <c r="CB51" i="2"/>
  <c r="GF51" i="2" s="1"/>
  <c r="CC51" i="2"/>
  <c r="GG51" i="2" s="1"/>
  <c r="CD51" i="2"/>
  <c r="GH51" i="2" s="1"/>
  <c r="CE51" i="2"/>
  <c r="GI51" i="2" s="1"/>
  <c r="CF51" i="2"/>
  <c r="GJ51" i="2" s="1"/>
  <c r="CG51" i="2"/>
  <c r="GK51" i="2" s="1"/>
  <c r="CH51" i="2"/>
  <c r="GL51" i="2" s="1"/>
  <c r="CI51" i="2"/>
  <c r="GM51" i="2" s="1"/>
  <c r="CJ51" i="2"/>
  <c r="GN51" i="2" s="1"/>
  <c r="CK51" i="2"/>
  <c r="GO51" i="2" s="1"/>
  <c r="CL51" i="2"/>
  <c r="GP51" i="2" s="1"/>
  <c r="CM51" i="2"/>
  <c r="GQ51" i="2" s="1"/>
  <c r="CN51" i="2"/>
  <c r="GR51" i="2" s="1"/>
  <c r="CO51" i="2"/>
  <c r="GS51" i="2" s="1"/>
  <c r="CP51" i="2"/>
  <c r="GT51" i="2" s="1"/>
  <c r="CQ51" i="2"/>
  <c r="GU51" i="2" s="1"/>
  <c r="CR51" i="2"/>
  <c r="GV51" i="2" s="1"/>
  <c r="CS51" i="2"/>
  <c r="GW51" i="2" s="1"/>
  <c r="CT51" i="2"/>
  <c r="GX51" i="2" s="1"/>
  <c r="CU51" i="2"/>
  <c r="GY51" i="2" s="1"/>
  <c r="CV51" i="2"/>
  <c r="GZ51" i="2" s="1"/>
  <c r="CW51" i="2"/>
  <c r="HA51" i="2" s="1"/>
  <c r="CX51" i="2"/>
  <c r="HB51" i="2" s="1"/>
  <c r="CY51" i="2"/>
  <c r="HC51" i="2" s="1"/>
  <c r="CZ51" i="2"/>
  <c r="HD51" i="2" s="1"/>
  <c r="DA51" i="2"/>
  <c r="HE51" i="2" s="1"/>
  <c r="DB51" i="2"/>
  <c r="HF51" i="2" s="1"/>
  <c r="DC51" i="2"/>
  <c r="HG51" i="2" s="1"/>
  <c r="C52" i="2"/>
  <c r="DG52" i="2" s="1"/>
  <c r="D52" i="2"/>
  <c r="DH52" i="2" s="1"/>
  <c r="E52" i="2"/>
  <c r="DI52" i="2" s="1"/>
  <c r="F52" i="2"/>
  <c r="DJ52" i="2" s="1"/>
  <c r="G52" i="2"/>
  <c r="DK52" i="2" s="1"/>
  <c r="H52" i="2"/>
  <c r="DL52" i="2" s="1"/>
  <c r="I52" i="2"/>
  <c r="DM52" i="2" s="1"/>
  <c r="J52" i="2"/>
  <c r="DN52" i="2" s="1"/>
  <c r="K52" i="2"/>
  <c r="DO52" i="2" s="1"/>
  <c r="L52" i="2"/>
  <c r="DP52" i="2" s="1"/>
  <c r="M52" i="2"/>
  <c r="DQ52" i="2" s="1"/>
  <c r="N52" i="2"/>
  <c r="DR52" i="2" s="1"/>
  <c r="O52" i="2"/>
  <c r="DS52" i="2" s="1"/>
  <c r="P52" i="2"/>
  <c r="DT52" i="2" s="1"/>
  <c r="Q52" i="2"/>
  <c r="DU52" i="2" s="1"/>
  <c r="R52" i="2"/>
  <c r="DV52" i="2" s="1"/>
  <c r="S52" i="2"/>
  <c r="DW52" i="2" s="1"/>
  <c r="T52" i="2"/>
  <c r="DX52" i="2" s="1"/>
  <c r="U52" i="2"/>
  <c r="DY52" i="2" s="1"/>
  <c r="V52" i="2"/>
  <c r="DZ52" i="2" s="1"/>
  <c r="W52" i="2"/>
  <c r="EA52" i="2" s="1"/>
  <c r="X52" i="2"/>
  <c r="EB52" i="2" s="1"/>
  <c r="Y52" i="2"/>
  <c r="EC52" i="2" s="1"/>
  <c r="Z52" i="2"/>
  <c r="ED52" i="2" s="1"/>
  <c r="AA52" i="2"/>
  <c r="EE52" i="2" s="1"/>
  <c r="AB52" i="2"/>
  <c r="EF52" i="2" s="1"/>
  <c r="AC52" i="2"/>
  <c r="EG52" i="2" s="1"/>
  <c r="AD52" i="2"/>
  <c r="EH52" i="2" s="1"/>
  <c r="AE52" i="2"/>
  <c r="EI52" i="2" s="1"/>
  <c r="AF52" i="2"/>
  <c r="EJ52" i="2" s="1"/>
  <c r="AG52" i="2"/>
  <c r="EK52" i="2" s="1"/>
  <c r="AH52" i="2"/>
  <c r="EL52" i="2" s="1"/>
  <c r="AI52" i="2"/>
  <c r="EM52" i="2" s="1"/>
  <c r="AJ52" i="2"/>
  <c r="EN52" i="2" s="1"/>
  <c r="AK52" i="2"/>
  <c r="EO52" i="2" s="1"/>
  <c r="AL52" i="2"/>
  <c r="EP52" i="2" s="1"/>
  <c r="AM52" i="2"/>
  <c r="EQ52" i="2" s="1"/>
  <c r="AN52" i="2"/>
  <c r="ER52" i="2" s="1"/>
  <c r="AO52" i="2"/>
  <c r="ES52" i="2" s="1"/>
  <c r="AP52" i="2"/>
  <c r="ET52" i="2" s="1"/>
  <c r="AQ52" i="2"/>
  <c r="EU52" i="2" s="1"/>
  <c r="AR52" i="2"/>
  <c r="EV52" i="2" s="1"/>
  <c r="AS52" i="2"/>
  <c r="EW52" i="2" s="1"/>
  <c r="AT52" i="2"/>
  <c r="EX52" i="2" s="1"/>
  <c r="AU52" i="2"/>
  <c r="EY52" i="2" s="1"/>
  <c r="AV52" i="2"/>
  <c r="EZ52" i="2" s="1"/>
  <c r="AW52" i="2"/>
  <c r="FA52" i="2" s="1"/>
  <c r="AX52" i="2"/>
  <c r="FB52" i="2" s="1"/>
  <c r="AY52" i="2"/>
  <c r="FC52" i="2" s="1"/>
  <c r="AZ52" i="2"/>
  <c r="FD52" i="2" s="1"/>
  <c r="BA52" i="2"/>
  <c r="FE52" i="2" s="1"/>
  <c r="BB52" i="2"/>
  <c r="FF52" i="2" s="1"/>
  <c r="BC52" i="2"/>
  <c r="FG52" i="2" s="1"/>
  <c r="BD52" i="2"/>
  <c r="FH52" i="2" s="1"/>
  <c r="BE52" i="2"/>
  <c r="FI52" i="2" s="1"/>
  <c r="BF52" i="2"/>
  <c r="FJ52" i="2" s="1"/>
  <c r="BG52" i="2"/>
  <c r="FK52" i="2" s="1"/>
  <c r="BH52" i="2"/>
  <c r="FL52" i="2" s="1"/>
  <c r="BI52" i="2"/>
  <c r="FM52" i="2" s="1"/>
  <c r="BJ52" i="2"/>
  <c r="FN52" i="2" s="1"/>
  <c r="BK52" i="2"/>
  <c r="FO52" i="2" s="1"/>
  <c r="BL52" i="2"/>
  <c r="FP52" i="2" s="1"/>
  <c r="BM52" i="2"/>
  <c r="FQ52" i="2" s="1"/>
  <c r="BN52" i="2"/>
  <c r="FR52" i="2" s="1"/>
  <c r="BO52" i="2"/>
  <c r="FS52" i="2" s="1"/>
  <c r="BP52" i="2"/>
  <c r="FT52" i="2" s="1"/>
  <c r="BQ52" i="2"/>
  <c r="FU52" i="2" s="1"/>
  <c r="BR52" i="2"/>
  <c r="FV52" i="2" s="1"/>
  <c r="BS52" i="2"/>
  <c r="FW52" i="2" s="1"/>
  <c r="BT52" i="2"/>
  <c r="FX52" i="2" s="1"/>
  <c r="BU52" i="2"/>
  <c r="FY52" i="2" s="1"/>
  <c r="BV52" i="2"/>
  <c r="FZ52" i="2" s="1"/>
  <c r="BW52" i="2"/>
  <c r="GA52" i="2" s="1"/>
  <c r="BX52" i="2"/>
  <c r="GB52" i="2" s="1"/>
  <c r="BY52" i="2"/>
  <c r="GC52" i="2" s="1"/>
  <c r="BZ52" i="2"/>
  <c r="GD52" i="2" s="1"/>
  <c r="CA52" i="2"/>
  <c r="GE52" i="2" s="1"/>
  <c r="CB52" i="2"/>
  <c r="GF52" i="2" s="1"/>
  <c r="CC52" i="2"/>
  <c r="GG52" i="2" s="1"/>
  <c r="CD52" i="2"/>
  <c r="GH52" i="2" s="1"/>
  <c r="CE52" i="2"/>
  <c r="GI52" i="2" s="1"/>
  <c r="CF52" i="2"/>
  <c r="GJ52" i="2" s="1"/>
  <c r="CG52" i="2"/>
  <c r="GK52" i="2" s="1"/>
  <c r="CH52" i="2"/>
  <c r="GL52" i="2" s="1"/>
  <c r="CI52" i="2"/>
  <c r="GM52" i="2" s="1"/>
  <c r="CJ52" i="2"/>
  <c r="GN52" i="2" s="1"/>
  <c r="CK52" i="2"/>
  <c r="GO52" i="2" s="1"/>
  <c r="CL52" i="2"/>
  <c r="GP52" i="2" s="1"/>
  <c r="CM52" i="2"/>
  <c r="GQ52" i="2" s="1"/>
  <c r="CN52" i="2"/>
  <c r="GR52" i="2" s="1"/>
  <c r="CO52" i="2"/>
  <c r="GS52" i="2" s="1"/>
  <c r="CP52" i="2"/>
  <c r="GT52" i="2" s="1"/>
  <c r="CQ52" i="2"/>
  <c r="GU52" i="2" s="1"/>
  <c r="CR52" i="2"/>
  <c r="GV52" i="2" s="1"/>
  <c r="CS52" i="2"/>
  <c r="GW52" i="2" s="1"/>
  <c r="CT52" i="2"/>
  <c r="GX52" i="2" s="1"/>
  <c r="CU52" i="2"/>
  <c r="GY52" i="2" s="1"/>
  <c r="CV52" i="2"/>
  <c r="GZ52" i="2" s="1"/>
  <c r="CW52" i="2"/>
  <c r="HA52" i="2" s="1"/>
  <c r="CX52" i="2"/>
  <c r="HB52" i="2" s="1"/>
  <c r="CY52" i="2"/>
  <c r="HC52" i="2" s="1"/>
  <c r="CZ52" i="2"/>
  <c r="HD52" i="2" s="1"/>
  <c r="DA52" i="2"/>
  <c r="HE52" i="2" s="1"/>
  <c r="DB52" i="2"/>
  <c r="HF52" i="2" s="1"/>
  <c r="DC52" i="2"/>
  <c r="HG52" i="2" s="1"/>
  <c r="C53" i="2"/>
  <c r="DG53" i="2" s="1"/>
  <c r="D53" i="2"/>
  <c r="DH53" i="2" s="1"/>
  <c r="E53" i="2"/>
  <c r="DI53" i="2" s="1"/>
  <c r="F53" i="2"/>
  <c r="DJ53" i="2" s="1"/>
  <c r="G53" i="2"/>
  <c r="DK53" i="2" s="1"/>
  <c r="H53" i="2"/>
  <c r="DL53" i="2" s="1"/>
  <c r="I53" i="2"/>
  <c r="DM53" i="2" s="1"/>
  <c r="J53" i="2"/>
  <c r="DN53" i="2" s="1"/>
  <c r="K53" i="2"/>
  <c r="DO53" i="2" s="1"/>
  <c r="L53" i="2"/>
  <c r="DP53" i="2" s="1"/>
  <c r="M53" i="2"/>
  <c r="DQ53" i="2" s="1"/>
  <c r="N53" i="2"/>
  <c r="DR53" i="2" s="1"/>
  <c r="O53" i="2"/>
  <c r="DS53" i="2" s="1"/>
  <c r="P53" i="2"/>
  <c r="DT53" i="2" s="1"/>
  <c r="Q53" i="2"/>
  <c r="DU53" i="2" s="1"/>
  <c r="R53" i="2"/>
  <c r="DV53" i="2" s="1"/>
  <c r="S53" i="2"/>
  <c r="DW53" i="2" s="1"/>
  <c r="T53" i="2"/>
  <c r="DX53" i="2" s="1"/>
  <c r="U53" i="2"/>
  <c r="DY53" i="2" s="1"/>
  <c r="V53" i="2"/>
  <c r="DZ53" i="2" s="1"/>
  <c r="W53" i="2"/>
  <c r="EA53" i="2" s="1"/>
  <c r="X53" i="2"/>
  <c r="EB53" i="2" s="1"/>
  <c r="Y53" i="2"/>
  <c r="EC53" i="2" s="1"/>
  <c r="Z53" i="2"/>
  <c r="ED53" i="2" s="1"/>
  <c r="AA53" i="2"/>
  <c r="EE53" i="2" s="1"/>
  <c r="AB53" i="2"/>
  <c r="EF53" i="2" s="1"/>
  <c r="AC53" i="2"/>
  <c r="EG53" i="2" s="1"/>
  <c r="AD53" i="2"/>
  <c r="EH53" i="2" s="1"/>
  <c r="AE53" i="2"/>
  <c r="EI53" i="2" s="1"/>
  <c r="AF53" i="2"/>
  <c r="EJ53" i="2" s="1"/>
  <c r="AG53" i="2"/>
  <c r="EK53" i="2" s="1"/>
  <c r="AH53" i="2"/>
  <c r="EL53" i="2" s="1"/>
  <c r="AI53" i="2"/>
  <c r="EM53" i="2" s="1"/>
  <c r="AJ53" i="2"/>
  <c r="EN53" i="2" s="1"/>
  <c r="AK53" i="2"/>
  <c r="EO53" i="2" s="1"/>
  <c r="AL53" i="2"/>
  <c r="EP53" i="2" s="1"/>
  <c r="AM53" i="2"/>
  <c r="EQ53" i="2" s="1"/>
  <c r="AN53" i="2"/>
  <c r="ER53" i="2" s="1"/>
  <c r="AO53" i="2"/>
  <c r="ES53" i="2" s="1"/>
  <c r="AP53" i="2"/>
  <c r="ET53" i="2" s="1"/>
  <c r="AQ53" i="2"/>
  <c r="EU53" i="2" s="1"/>
  <c r="AR53" i="2"/>
  <c r="EV53" i="2" s="1"/>
  <c r="AS53" i="2"/>
  <c r="EW53" i="2" s="1"/>
  <c r="AT53" i="2"/>
  <c r="EX53" i="2" s="1"/>
  <c r="AU53" i="2"/>
  <c r="EY53" i="2" s="1"/>
  <c r="AV53" i="2"/>
  <c r="EZ53" i="2" s="1"/>
  <c r="AW53" i="2"/>
  <c r="FA53" i="2" s="1"/>
  <c r="AX53" i="2"/>
  <c r="FB53" i="2" s="1"/>
  <c r="AY53" i="2"/>
  <c r="FC53" i="2" s="1"/>
  <c r="AZ53" i="2"/>
  <c r="FD53" i="2" s="1"/>
  <c r="BA53" i="2"/>
  <c r="FE53" i="2" s="1"/>
  <c r="BB53" i="2"/>
  <c r="FF53" i="2" s="1"/>
  <c r="BC53" i="2"/>
  <c r="FG53" i="2" s="1"/>
  <c r="BD53" i="2"/>
  <c r="FH53" i="2" s="1"/>
  <c r="BE53" i="2"/>
  <c r="FI53" i="2" s="1"/>
  <c r="BF53" i="2"/>
  <c r="FJ53" i="2" s="1"/>
  <c r="BG53" i="2"/>
  <c r="FK53" i="2" s="1"/>
  <c r="BH53" i="2"/>
  <c r="FL53" i="2" s="1"/>
  <c r="BI53" i="2"/>
  <c r="FM53" i="2" s="1"/>
  <c r="BJ53" i="2"/>
  <c r="FN53" i="2" s="1"/>
  <c r="BK53" i="2"/>
  <c r="FO53" i="2" s="1"/>
  <c r="BL53" i="2"/>
  <c r="FP53" i="2" s="1"/>
  <c r="BM53" i="2"/>
  <c r="FQ53" i="2" s="1"/>
  <c r="BN53" i="2"/>
  <c r="FR53" i="2" s="1"/>
  <c r="BO53" i="2"/>
  <c r="FS53" i="2" s="1"/>
  <c r="BP53" i="2"/>
  <c r="FT53" i="2" s="1"/>
  <c r="BQ53" i="2"/>
  <c r="FU53" i="2" s="1"/>
  <c r="BR53" i="2"/>
  <c r="FV53" i="2" s="1"/>
  <c r="BS53" i="2"/>
  <c r="FW53" i="2" s="1"/>
  <c r="BT53" i="2"/>
  <c r="FX53" i="2" s="1"/>
  <c r="BU53" i="2"/>
  <c r="FY53" i="2" s="1"/>
  <c r="BV53" i="2"/>
  <c r="FZ53" i="2" s="1"/>
  <c r="BW53" i="2"/>
  <c r="GA53" i="2" s="1"/>
  <c r="BX53" i="2"/>
  <c r="GB53" i="2" s="1"/>
  <c r="BY53" i="2"/>
  <c r="GC53" i="2" s="1"/>
  <c r="BZ53" i="2"/>
  <c r="GD53" i="2" s="1"/>
  <c r="CA53" i="2"/>
  <c r="GE53" i="2" s="1"/>
  <c r="CB53" i="2"/>
  <c r="GF53" i="2" s="1"/>
  <c r="CC53" i="2"/>
  <c r="GG53" i="2" s="1"/>
  <c r="CD53" i="2"/>
  <c r="GH53" i="2" s="1"/>
  <c r="CE53" i="2"/>
  <c r="GI53" i="2" s="1"/>
  <c r="CF53" i="2"/>
  <c r="GJ53" i="2" s="1"/>
  <c r="CG53" i="2"/>
  <c r="GK53" i="2" s="1"/>
  <c r="CH53" i="2"/>
  <c r="GL53" i="2" s="1"/>
  <c r="CI53" i="2"/>
  <c r="GM53" i="2" s="1"/>
  <c r="CJ53" i="2"/>
  <c r="GN53" i="2" s="1"/>
  <c r="CK53" i="2"/>
  <c r="GO53" i="2" s="1"/>
  <c r="CL53" i="2"/>
  <c r="GP53" i="2" s="1"/>
  <c r="CM53" i="2"/>
  <c r="GQ53" i="2" s="1"/>
  <c r="CN53" i="2"/>
  <c r="GR53" i="2" s="1"/>
  <c r="CO53" i="2"/>
  <c r="GS53" i="2" s="1"/>
  <c r="CP53" i="2"/>
  <c r="GT53" i="2" s="1"/>
  <c r="CQ53" i="2"/>
  <c r="GU53" i="2" s="1"/>
  <c r="CR53" i="2"/>
  <c r="GV53" i="2" s="1"/>
  <c r="CS53" i="2"/>
  <c r="GW53" i="2" s="1"/>
  <c r="CT53" i="2"/>
  <c r="GX53" i="2" s="1"/>
  <c r="CU53" i="2"/>
  <c r="GY53" i="2" s="1"/>
  <c r="CV53" i="2"/>
  <c r="GZ53" i="2" s="1"/>
  <c r="CW53" i="2"/>
  <c r="HA53" i="2" s="1"/>
  <c r="CX53" i="2"/>
  <c r="HB53" i="2" s="1"/>
  <c r="CY53" i="2"/>
  <c r="HC53" i="2" s="1"/>
  <c r="CZ53" i="2"/>
  <c r="HD53" i="2" s="1"/>
  <c r="DA53" i="2"/>
  <c r="HE53" i="2" s="1"/>
  <c r="DB53" i="2"/>
  <c r="HF53" i="2" s="1"/>
  <c r="DC53" i="2"/>
  <c r="HG53" i="2" s="1"/>
  <c r="C54" i="2"/>
  <c r="DG54" i="2" s="1"/>
  <c r="D54" i="2"/>
  <c r="DH54" i="2" s="1"/>
  <c r="E54" i="2"/>
  <c r="DI54" i="2" s="1"/>
  <c r="F54" i="2"/>
  <c r="DJ54" i="2" s="1"/>
  <c r="G54" i="2"/>
  <c r="DK54" i="2" s="1"/>
  <c r="H54" i="2"/>
  <c r="DL54" i="2" s="1"/>
  <c r="I54" i="2"/>
  <c r="DM54" i="2" s="1"/>
  <c r="J54" i="2"/>
  <c r="DN54" i="2" s="1"/>
  <c r="K54" i="2"/>
  <c r="DO54" i="2" s="1"/>
  <c r="L54" i="2"/>
  <c r="DP54" i="2" s="1"/>
  <c r="M54" i="2"/>
  <c r="DQ54" i="2" s="1"/>
  <c r="N54" i="2"/>
  <c r="DR54" i="2" s="1"/>
  <c r="O54" i="2"/>
  <c r="DS54" i="2" s="1"/>
  <c r="P54" i="2"/>
  <c r="DT54" i="2" s="1"/>
  <c r="Q54" i="2"/>
  <c r="DU54" i="2" s="1"/>
  <c r="R54" i="2"/>
  <c r="DV54" i="2" s="1"/>
  <c r="S54" i="2"/>
  <c r="DW54" i="2" s="1"/>
  <c r="T54" i="2"/>
  <c r="DX54" i="2" s="1"/>
  <c r="U54" i="2"/>
  <c r="DY54" i="2" s="1"/>
  <c r="V54" i="2"/>
  <c r="DZ54" i="2" s="1"/>
  <c r="W54" i="2"/>
  <c r="EA54" i="2" s="1"/>
  <c r="X54" i="2"/>
  <c r="EB54" i="2" s="1"/>
  <c r="Y54" i="2"/>
  <c r="EC54" i="2" s="1"/>
  <c r="Z54" i="2"/>
  <c r="ED54" i="2" s="1"/>
  <c r="AA54" i="2"/>
  <c r="EE54" i="2" s="1"/>
  <c r="AB54" i="2"/>
  <c r="EF54" i="2" s="1"/>
  <c r="AC54" i="2"/>
  <c r="EG54" i="2" s="1"/>
  <c r="AD54" i="2"/>
  <c r="EH54" i="2" s="1"/>
  <c r="AE54" i="2"/>
  <c r="EI54" i="2" s="1"/>
  <c r="AF54" i="2"/>
  <c r="EJ54" i="2" s="1"/>
  <c r="AG54" i="2"/>
  <c r="EK54" i="2" s="1"/>
  <c r="AH54" i="2"/>
  <c r="EL54" i="2" s="1"/>
  <c r="AI54" i="2"/>
  <c r="EM54" i="2" s="1"/>
  <c r="AJ54" i="2"/>
  <c r="EN54" i="2" s="1"/>
  <c r="AK54" i="2"/>
  <c r="EO54" i="2" s="1"/>
  <c r="AL54" i="2"/>
  <c r="EP54" i="2" s="1"/>
  <c r="AM54" i="2"/>
  <c r="EQ54" i="2" s="1"/>
  <c r="AN54" i="2"/>
  <c r="ER54" i="2" s="1"/>
  <c r="AO54" i="2"/>
  <c r="ES54" i="2" s="1"/>
  <c r="AP54" i="2"/>
  <c r="ET54" i="2" s="1"/>
  <c r="AQ54" i="2"/>
  <c r="EU54" i="2" s="1"/>
  <c r="AR54" i="2"/>
  <c r="EV54" i="2" s="1"/>
  <c r="AS54" i="2"/>
  <c r="EW54" i="2" s="1"/>
  <c r="AT54" i="2"/>
  <c r="EX54" i="2" s="1"/>
  <c r="AU54" i="2"/>
  <c r="EY54" i="2" s="1"/>
  <c r="AV54" i="2"/>
  <c r="EZ54" i="2" s="1"/>
  <c r="AW54" i="2"/>
  <c r="FA54" i="2" s="1"/>
  <c r="AX54" i="2"/>
  <c r="FB54" i="2" s="1"/>
  <c r="AY54" i="2"/>
  <c r="FC54" i="2" s="1"/>
  <c r="AZ54" i="2"/>
  <c r="FD54" i="2" s="1"/>
  <c r="BA54" i="2"/>
  <c r="FE54" i="2" s="1"/>
  <c r="BB54" i="2"/>
  <c r="FF54" i="2" s="1"/>
  <c r="BC54" i="2"/>
  <c r="FG54" i="2" s="1"/>
  <c r="BD54" i="2"/>
  <c r="FH54" i="2" s="1"/>
  <c r="BE54" i="2"/>
  <c r="FI54" i="2" s="1"/>
  <c r="BF54" i="2"/>
  <c r="FJ54" i="2" s="1"/>
  <c r="BG54" i="2"/>
  <c r="FK54" i="2" s="1"/>
  <c r="BH54" i="2"/>
  <c r="FL54" i="2" s="1"/>
  <c r="BI54" i="2"/>
  <c r="FM54" i="2" s="1"/>
  <c r="BJ54" i="2"/>
  <c r="FN54" i="2" s="1"/>
  <c r="BK54" i="2"/>
  <c r="FO54" i="2" s="1"/>
  <c r="BL54" i="2"/>
  <c r="FP54" i="2" s="1"/>
  <c r="BM54" i="2"/>
  <c r="FQ54" i="2" s="1"/>
  <c r="BN54" i="2"/>
  <c r="FR54" i="2" s="1"/>
  <c r="BO54" i="2"/>
  <c r="FS54" i="2" s="1"/>
  <c r="BP54" i="2"/>
  <c r="FT54" i="2" s="1"/>
  <c r="BQ54" i="2"/>
  <c r="FU54" i="2" s="1"/>
  <c r="BR54" i="2"/>
  <c r="FV54" i="2" s="1"/>
  <c r="BS54" i="2"/>
  <c r="FW54" i="2" s="1"/>
  <c r="BT54" i="2"/>
  <c r="FX54" i="2" s="1"/>
  <c r="BU54" i="2"/>
  <c r="FY54" i="2" s="1"/>
  <c r="BV54" i="2"/>
  <c r="FZ54" i="2" s="1"/>
  <c r="BW54" i="2"/>
  <c r="GA54" i="2" s="1"/>
  <c r="BX54" i="2"/>
  <c r="GB54" i="2" s="1"/>
  <c r="BY54" i="2"/>
  <c r="GC54" i="2" s="1"/>
  <c r="BZ54" i="2"/>
  <c r="GD54" i="2" s="1"/>
  <c r="CA54" i="2"/>
  <c r="GE54" i="2" s="1"/>
  <c r="CB54" i="2"/>
  <c r="GF54" i="2" s="1"/>
  <c r="CC54" i="2"/>
  <c r="GG54" i="2" s="1"/>
  <c r="CD54" i="2"/>
  <c r="GH54" i="2" s="1"/>
  <c r="CE54" i="2"/>
  <c r="GI54" i="2" s="1"/>
  <c r="CF54" i="2"/>
  <c r="GJ54" i="2" s="1"/>
  <c r="CG54" i="2"/>
  <c r="GK54" i="2" s="1"/>
  <c r="CH54" i="2"/>
  <c r="GL54" i="2" s="1"/>
  <c r="CI54" i="2"/>
  <c r="GM54" i="2" s="1"/>
  <c r="CJ54" i="2"/>
  <c r="GN54" i="2" s="1"/>
  <c r="CK54" i="2"/>
  <c r="GO54" i="2" s="1"/>
  <c r="CL54" i="2"/>
  <c r="GP54" i="2" s="1"/>
  <c r="CM54" i="2"/>
  <c r="GQ54" i="2" s="1"/>
  <c r="CN54" i="2"/>
  <c r="GR54" i="2" s="1"/>
  <c r="CO54" i="2"/>
  <c r="GS54" i="2" s="1"/>
  <c r="CP54" i="2"/>
  <c r="GT54" i="2" s="1"/>
  <c r="CQ54" i="2"/>
  <c r="GU54" i="2" s="1"/>
  <c r="CR54" i="2"/>
  <c r="GV54" i="2" s="1"/>
  <c r="CS54" i="2"/>
  <c r="GW54" i="2" s="1"/>
  <c r="CT54" i="2"/>
  <c r="GX54" i="2" s="1"/>
  <c r="CU54" i="2"/>
  <c r="GY54" i="2" s="1"/>
  <c r="CV54" i="2"/>
  <c r="GZ54" i="2" s="1"/>
  <c r="CW54" i="2"/>
  <c r="HA54" i="2" s="1"/>
  <c r="CX54" i="2"/>
  <c r="HB54" i="2" s="1"/>
  <c r="CY54" i="2"/>
  <c r="HC54" i="2" s="1"/>
  <c r="CZ54" i="2"/>
  <c r="HD54" i="2" s="1"/>
  <c r="DA54" i="2"/>
  <c r="HE54" i="2" s="1"/>
  <c r="DB54" i="2"/>
  <c r="HF54" i="2" s="1"/>
  <c r="DC54" i="2"/>
  <c r="HG54" i="2" s="1"/>
  <c r="C55" i="2"/>
  <c r="DG55" i="2" s="1"/>
  <c r="D55" i="2"/>
  <c r="DH55" i="2" s="1"/>
  <c r="E55" i="2"/>
  <c r="DI55" i="2" s="1"/>
  <c r="F55" i="2"/>
  <c r="DJ55" i="2" s="1"/>
  <c r="G55" i="2"/>
  <c r="DK55" i="2" s="1"/>
  <c r="H55" i="2"/>
  <c r="DL55" i="2" s="1"/>
  <c r="I55" i="2"/>
  <c r="DM55" i="2" s="1"/>
  <c r="J55" i="2"/>
  <c r="DN55" i="2" s="1"/>
  <c r="K55" i="2"/>
  <c r="DO55" i="2" s="1"/>
  <c r="L55" i="2"/>
  <c r="DP55" i="2" s="1"/>
  <c r="M55" i="2"/>
  <c r="DQ55" i="2" s="1"/>
  <c r="N55" i="2"/>
  <c r="DR55" i="2" s="1"/>
  <c r="O55" i="2"/>
  <c r="DS55" i="2" s="1"/>
  <c r="P55" i="2"/>
  <c r="DT55" i="2" s="1"/>
  <c r="Q55" i="2"/>
  <c r="DU55" i="2" s="1"/>
  <c r="R55" i="2"/>
  <c r="DV55" i="2" s="1"/>
  <c r="S55" i="2"/>
  <c r="DW55" i="2" s="1"/>
  <c r="T55" i="2"/>
  <c r="DX55" i="2" s="1"/>
  <c r="U55" i="2"/>
  <c r="DY55" i="2" s="1"/>
  <c r="V55" i="2"/>
  <c r="DZ55" i="2" s="1"/>
  <c r="W55" i="2"/>
  <c r="EA55" i="2" s="1"/>
  <c r="X55" i="2"/>
  <c r="EB55" i="2" s="1"/>
  <c r="Y55" i="2"/>
  <c r="EC55" i="2" s="1"/>
  <c r="Z55" i="2"/>
  <c r="ED55" i="2" s="1"/>
  <c r="AA55" i="2"/>
  <c r="EE55" i="2" s="1"/>
  <c r="AB55" i="2"/>
  <c r="EF55" i="2" s="1"/>
  <c r="AC55" i="2"/>
  <c r="EG55" i="2" s="1"/>
  <c r="AD55" i="2"/>
  <c r="EH55" i="2" s="1"/>
  <c r="AE55" i="2"/>
  <c r="EI55" i="2" s="1"/>
  <c r="AF55" i="2"/>
  <c r="EJ55" i="2" s="1"/>
  <c r="AG55" i="2"/>
  <c r="EK55" i="2" s="1"/>
  <c r="AH55" i="2"/>
  <c r="EL55" i="2" s="1"/>
  <c r="AI55" i="2"/>
  <c r="EM55" i="2" s="1"/>
  <c r="AJ55" i="2"/>
  <c r="EN55" i="2" s="1"/>
  <c r="AK55" i="2"/>
  <c r="EO55" i="2" s="1"/>
  <c r="AL55" i="2"/>
  <c r="EP55" i="2" s="1"/>
  <c r="AM55" i="2"/>
  <c r="EQ55" i="2" s="1"/>
  <c r="AN55" i="2"/>
  <c r="ER55" i="2" s="1"/>
  <c r="AO55" i="2"/>
  <c r="ES55" i="2" s="1"/>
  <c r="AP55" i="2"/>
  <c r="ET55" i="2" s="1"/>
  <c r="AQ55" i="2"/>
  <c r="EU55" i="2" s="1"/>
  <c r="AR55" i="2"/>
  <c r="EV55" i="2" s="1"/>
  <c r="AS55" i="2"/>
  <c r="EW55" i="2" s="1"/>
  <c r="AT55" i="2"/>
  <c r="EX55" i="2" s="1"/>
  <c r="AU55" i="2"/>
  <c r="EY55" i="2" s="1"/>
  <c r="AV55" i="2"/>
  <c r="EZ55" i="2" s="1"/>
  <c r="AW55" i="2"/>
  <c r="FA55" i="2" s="1"/>
  <c r="AX55" i="2"/>
  <c r="FB55" i="2" s="1"/>
  <c r="AY55" i="2"/>
  <c r="FC55" i="2" s="1"/>
  <c r="AZ55" i="2"/>
  <c r="FD55" i="2" s="1"/>
  <c r="BA55" i="2"/>
  <c r="FE55" i="2" s="1"/>
  <c r="BB55" i="2"/>
  <c r="FF55" i="2" s="1"/>
  <c r="BC55" i="2"/>
  <c r="FG55" i="2" s="1"/>
  <c r="BD55" i="2"/>
  <c r="FH55" i="2" s="1"/>
  <c r="BE55" i="2"/>
  <c r="FI55" i="2" s="1"/>
  <c r="BF55" i="2"/>
  <c r="FJ55" i="2" s="1"/>
  <c r="BG55" i="2"/>
  <c r="FK55" i="2" s="1"/>
  <c r="BH55" i="2"/>
  <c r="FL55" i="2" s="1"/>
  <c r="BI55" i="2"/>
  <c r="FM55" i="2" s="1"/>
  <c r="BJ55" i="2"/>
  <c r="FN55" i="2" s="1"/>
  <c r="BK55" i="2"/>
  <c r="FO55" i="2" s="1"/>
  <c r="BL55" i="2"/>
  <c r="FP55" i="2" s="1"/>
  <c r="BM55" i="2"/>
  <c r="FQ55" i="2" s="1"/>
  <c r="BN55" i="2"/>
  <c r="FR55" i="2" s="1"/>
  <c r="BO55" i="2"/>
  <c r="FS55" i="2" s="1"/>
  <c r="BP55" i="2"/>
  <c r="FT55" i="2" s="1"/>
  <c r="BQ55" i="2"/>
  <c r="FU55" i="2" s="1"/>
  <c r="BR55" i="2"/>
  <c r="FV55" i="2" s="1"/>
  <c r="BS55" i="2"/>
  <c r="FW55" i="2" s="1"/>
  <c r="BT55" i="2"/>
  <c r="FX55" i="2" s="1"/>
  <c r="BU55" i="2"/>
  <c r="FY55" i="2" s="1"/>
  <c r="BV55" i="2"/>
  <c r="FZ55" i="2" s="1"/>
  <c r="BW55" i="2"/>
  <c r="GA55" i="2" s="1"/>
  <c r="BX55" i="2"/>
  <c r="GB55" i="2" s="1"/>
  <c r="BY55" i="2"/>
  <c r="GC55" i="2" s="1"/>
  <c r="BZ55" i="2"/>
  <c r="GD55" i="2" s="1"/>
  <c r="CA55" i="2"/>
  <c r="GE55" i="2" s="1"/>
  <c r="CB55" i="2"/>
  <c r="GF55" i="2" s="1"/>
  <c r="CC55" i="2"/>
  <c r="GG55" i="2" s="1"/>
  <c r="CD55" i="2"/>
  <c r="GH55" i="2" s="1"/>
  <c r="CE55" i="2"/>
  <c r="GI55" i="2" s="1"/>
  <c r="CF55" i="2"/>
  <c r="GJ55" i="2" s="1"/>
  <c r="CG55" i="2"/>
  <c r="GK55" i="2" s="1"/>
  <c r="CH55" i="2"/>
  <c r="GL55" i="2" s="1"/>
  <c r="CI55" i="2"/>
  <c r="GM55" i="2" s="1"/>
  <c r="CJ55" i="2"/>
  <c r="GN55" i="2" s="1"/>
  <c r="CK55" i="2"/>
  <c r="GO55" i="2" s="1"/>
  <c r="CL55" i="2"/>
  <c r="GP55" i="2" s="1"/>
  <c r="CM55" i="2"/>
  <c r="GQ55" i="2" s="1"/>
  <c r="CN55" i="2"/>
  <c r="GR55" i="2" s="1"/>
  <c r="CO55" i="2"/>
  <c r="GS55" i="2" s="1"/>
  <c r="CP55" i="2"/>
  <c r="GT55" i="2" s="1"/>
  <c r="CQ55" i="2"/>
  <c r="GU55" i="2" s="1"/>
  <c r="CR55" i="2"/>
  <c r="GV55" i="2" s="1"/>
  <c r="CS55" i="2"/>
  <c r="GW55" i="2" s="1"/>
  <c r="CT55" i="2"/>
  <c r="GX55" i="2" s="1"/>
  <c r="CU55" i="2"/>
  <c r="GY55" i="2" s="1"/>
  <c r="CV55" i="2"/>
  <c r="GZ55" i="2" s="1"/>
  <c r="CW55" i="2"/>
  <c r="HA55" i="2" s="1"/>
  <c r="CX55" i="2"/>
  <c r="HB55" i="2" s="1"/>
  <c r="CY55" i="2"/>
  <c r="HC55" i="2" s="1"/>
  <c r="CZ55" i="2"/>
  <c r="HD55" i="2" s="1"/>
  <c r="DA55" i="2"/>
  <c r="HE55" i="2" s="1"/>
  <c r="DB55" i="2"/>
  <c r="HF55" i="2" s="1"/>
  <c r="DC55" i="2"/>
  <c r="HG55" i="2" s="1"/>
  <c r="C56" i="2"/>
  <c r="DG56" i="2" s="1"/>
  <c r="D56" i="2"/>
  <c r="DH56" i="2" s="1"/>
  <c r="E56" i="2"/>
  <c r="DI56" i="2" s="1"/>
  <c r="F56" i="2"/>
  <c r="DJ56" i="2" s="1"/>
  <c r="G56" i="2"/>
  <c r="DK56" i="2" s="1"/>
  <c r="H56" i="2"/>
  <c r="DL56" i="2" s="1"/>
  <c r="I56" i="2"/>
  <c r="DM56" i="2" s="1"/>
  <c r="J56" i="2"/>
  <c r="DN56" i="2" s="1"/>
  <c r="K56" i="2"/>
  <c r="DO56" i="2" s="1"/>
  <c r="L56" i="2"/>
  <c r="DP56" i="2" s="1"/>
  <c r="M56" i="2"/>
  <c r="DQ56" i="2" s="1"/>
  <c r="N56" i="2"/>
  <c r="DR56" i="2" s="1"/>
  <c r="O56" i="2"/>
  <c r="DS56" i="2" s="1"/>
  <c r="P56" i="2"/>
  <c r="DT56" i="2" s="1"/>
  <c r="Q56" i="2"/>
  <c r="DU56" i="2" s="1"/>
  <c r="R56" i="2"/>
  <c r="DV56" i="2" s="1"/>
  <c r="S56" i="2"/>
  <c r="DW56" i="2" s="1"/>
  <c r="T56" i="2"/>
  <c r="DX56" i="2" s="1"/>
  <c r="U56" i="2"/>
  <c r="DY56" i="2" s="1"/>
  <c r="V56" i="2"/>
  <c r="DZ56" i="2" s="1"/>
  <c r="W56" i="2"/>
  <c r="EA56" i="2" s="1"/>
  <c r="X56" i="2"/>
  <c r="EB56" i="2" s="1"/>
  <c r="Y56" i="2"/>
  <c r="EC56" i="2" s="1"/>
  <c r="Z56" i="2"/>
  <c r="ED56" i="2" s="1"/>
  <c r="AA56" i="2"/>
  <c r="EE56" i="2" s="1"/>
  <c r="AB56" i="2"/>
  <c r="EF56" i="2" s="1"/>
  <c r="AC56" i="2"/>
  <c r="EG56" i="2" s="1"/>
  <c r="AD56" i="2"/>
  <c r="EH56" i="2" s="1"/>
  <c r="AE56" i="2"/>
  <c r="EI56" i="2" s="1"/>
  <c r="AF56" i="2"/>
  <c r="EJ56" i="2" s="1"/>
  <c r="AG56" i="2"/>
  <c r="EK56" i="2" s="1"/>
  <c r="AH56" i="2"/>
  <c r="EL56" i="2" s="1"/>
  <c r="AI56" i="2"/>
  <c r="EM56" i="2" s="1"/>
  <c r="AJ56" i="2"/>
  <c r="EN56" i="2" s="1"/>
  <c r="AK56" i="2"/>
  <c r="EO56" i="2" s="1"/>
  <c r="AL56" i="2"/>
  <c r="EP56" i="2" s="1"/>
  <c r="AM56" i="2"/>
  <c r="EQ56" i="2" s="1"/>
  <c r="AN56" i="2"/>
  <c r="ER56" i="2" s="1"/>
  <c r="AO56" i="2"/>
  <c r="ES56" i="2" s="1"/>
  <c r="AP56" i="2"/>
  <c r="ET56" i="2" s="1"/>
  <c r="AQ56" i="2"/>
  <c r="EU56" i="2" s="1"/>
  <c r="AR56" i="2"/>
  <c r="EV56" i="2" s="1"/>
  <c r="AS56" i="2"/>
  <c r="EW56" i="2" s="1"/>
  <c r="AT56" i="2"/>
  <c r="EX56" i="2" s="1"/>
  <c r="AU56" i="2"/>
  <c r="EY56" i="2" s="1"/>
  <c r="AV56" i="2"/>
  <c r="EZ56" i="2" s="1"/>
  <c r="AW56" i="2"/>
  <c r="FA56" i="2" s="1"/>
  <c r="AX56" i="2"/>
  <c r="FB56" i="2" s="1"/>
  <c r="AY56" i="2"/>
  <c r="FC56" i="2" s="1"/>
  <c r="AZ56" i="2"/>
  <c r="FD56" i="2" s="1"/>
  <c r="BA56" i="2"/>
  <c r="FE56" i="2" s="1"/>
  <c r="BB56" i="2"/>
  <c r="FF56" i="2" s="1"/>
  <c r="BC56" i="2"/>
  <c r="FG56" i="2" s="1"/>
  <c r="BD56" i="2"/>
  <c r="FH56" i="2" s="1"/>
  <c r="BE56" i="2"/>
  <c r="FI56" i="2" s="1"/>
  <c r="BF56" i="2"/>
  <c r="FJ56" i="2" s="1"/>
  <c r="BG56" i="2"/>
  <c r="FK56" i="2" s="1"/>
  <c r="BH56" i="2"/>
  <c r="FL56" i="2" s="1"/>
  <c r="BI56" i="2"/>
  <c r="FM56" i="2" s="1"/>
  <c r="BJ56" i="2"/>
  <c r="FN56" i="2" s="1"/>
  <c r="BK56" i="2"/>
  <c r="FO56" i="2" s="1"/>
  <c r="BL56" i="2"/>
  <c r="FP56" i="2" s="1"/>
  <c r="BM56" i="2"/>
  <c r="FQ56" i="2" s="1"/>
  <c r="BN56" i="2"/>
  <c r="FR56" i="2" s="1"/>
  <c r="BO56" i="2"/>
  <c r="FS56" i="2" s="1"/>
  <c r="BP56" i="2"/>
  <c r="FT56" i="2" s="1"/>
  <c r="BQ56" i="2"/>
  <c r="FU56" i="2" s="1"/>
  <c r="BR56" i="2"/>
  <c r="FV56" i="2" s="1"/>
  <c r="BS56" i="2"/>
  <c r="FW56" i="2" s="1"/>
  <c r="BT56" i="2"/>
  <c r="FX56" i="2" s="1"/>
  <c r="BU56" i="2"/>
  <c r="FY56" i="2" s="1"/>
  <c r="BV56" i="2"/>
  <c r="FZ56" i="2" s="1"/>
  <c r="BW56" i="2"/>
  <c r="GA56" i="2" s="1"/>
  <c r="BX56" i="2"/>
  <c r="GB56" i="2" s="1"/>
  <c r="BY56" i="2"/>
  <c r="GC56" i="2" s="1"/>
  <c r="BZ56" i="2"/>
  <c r="GD56" i="2" s="1"/>
  <c r="CA56" i="2"/>
  <c r="GE56" i="2" s="1"/>
  <c r="CB56" i="2"/>
  <c r="GF56" i="2" s="1"/>
  <c r="CC56" i="2"/>
  <c r="GG56" i="2" s="1"/>
  <c r="CD56" i="2"/>
  <c r="GH56" i="2" s="1"/>
  <c r="CE56" i="2"/>
  <c r="GI56" i="2" s="1"/>
  <c r="CF56" i="2"/>
  <c r="GJ56" i="2" s="1"/>
  <c r="CG56" i="2"/>
  <c r="GK56" i="2" s="1"/>
  <c r="CH56" i="2"/>
  <c r="GL56" i="2" s="1"/>
  <c r="CI56" i="2"/>
  <c r="GM56" i="2" s="1"/>
  <c r="CJ56" i="2"/>
  <c r="GN56" i="2" s="1"/>
  <c r="CK56" i="2"/>
  <c r="GO56" i="2" s="1"/>
  <c r="CL56" i="2"/>
  <c r="GP56" i="2" s="1"/>
  <c r="CM56" i="2"/>
  <c r="GQ56" i="2" s="1"/>
  <c r="CN56" i="2"/>
  <c r="GR56" i="2" s="1"/>
  <c r="CO56" i="2"/>
  <c r="GS56" i="2" s="1"/>
  <c r="CP56" i="2"/>
  <c r="GT56" i="2" s="1"/>
  <c r="CQ56" i="2"/>
  <c r="GU56" i="2" s="1"/>
  <c r="CR56" i="2"/>
  <c r="GV56" i="2" s="1"/>
  <c r="CS56" i="2"/>
  <c r="GW56" i="2" s="1"/>
  <c r="CT56" i="2"/>
  <c r="GX56" i="2" s="1"/>
  <c r="CU56" i="2"/>
  <c r="GY56" i="2" s="1"/>
  <c r="CV56" i="2"/>
  <c r="GZ56" i="2" s="1"/>
  <c r="CW56" i="2"/>
  <c r="HA56" i="2" s="1"/>
  <c r="CX56" i="2"/>
  <c r="HB56" i="2" s="1"/>
  <c r="CY56" i="2"/>
  <c r="HC56" i="2" s="1"/>
  <c r="CZ56" i="2"/>
  <c r="HD56" i="2" s="1"/>
  <c r="DA56" i="2"/>
  <c r="HE56" i="2" s="1"/>
  <c r="DB56" i="2"/>
  <c r="HF56" i="2" s="1"/>
  <c r="DC56" i="2"/>
  <c r="HG56" i="2" s="1"/>
  <c r="C57" i="2"/>
  <c r="DG57" i="2" s="1"/>
  <c r="D57" i="2"/>
  <c r="DH57" i="2" s="1"/>
  <c r="E57" i="2"/>
  <c r="DI57" i="2" s="1"/>
  <c r="F57" i="2"/>
  <c r="DJ57" i="2" s="1"/>
  <c r="G57" i="2"/>
  <c r="DK57" i="2" s="1"/>
  <c r="H57" i="2"/>
  <c r="DL57" i="2" s="1"/>
  <c r="I57" i="2"/>
  <c r="DM57" i="2" s="1"/>
  <c r="J57" i="2"/>
  <c r="DN57" i="2" s="1"/>
  <c r="K57" i="2"/>
  <c r="DO57" i="2" s="1"/>
  <c r="L57" i="2"/>
  <c r="DP57" i="2" s="1"/>
  <c r="M57" i="2"/>
  <c r="DQ57" i="2" s="1"/>
  <c r="N57" i="2"/>
  <c r="DR57" i="2" s="1"/>
  <c r="O57" i="2"/>
  <c r="DS57" i="2" s="1"/>
  <c r="P57" i="2"/>
  <c r="DT57" i="2" s="1"/>
  <c r="Q57" i="2"/>
  <c r="DU57" i="2" s="1"/>
  <c r="R57" i="2"/>
  <c r="DV57" i="2" s="1"/>
  <c r="S57" i="2"/>
  <c r="DW57" i="2" s="1"/>
  <c r="T57" i="2"/>
  <c r="DX57" i="2" s="1"/>
  <c r="U57" i="2"/>
  <c r="DY57" i="2" s="1"/>
  <c r="V57" i="2"/>
  <c r="DZ57" i="2" s="1"/>
  <c r="W57" i="2"/>
  <c r="EA57" i="2" s="1"/>
  <c r="X57" i="2"/>
  <c r="EB57" i="2" s="1"/>
  <c r="Y57" i="2"/>
  <c r="EC57" i="2" s="1"/>
  <c r="Z57" i="2"/>
  <c r="ED57" i="2" s="1"/>
  <c r="AA57" i="2"/>
  <c r="EE57" i="2" s="1"/>
  <c r="AB57" i="2"/>
  <c r="EF57" i="2" s="1"/>
  <c r="AC57" i="2"/>
  <c r="EG57" i="2" s="1"/>
  <c r="AD57" i="2"/>
  <c r="EH57" i="2" s="1"/>
  <c r="AE57" i="2"/>
  <c r="EI57" i="2" s="1"/>
  <c r="AF57" i="2"/>
  <c r="EJ57" i="2" s="1"/>
  <c r="AG57" i="2"/>
  <c r="EK57" i="2" s="1"/>
  <c r="AH57" i="2"/>
  <c r="EL57" i="2" s="1"/>
  <c r="AI57" i="2"/>
  <c r="EM57" i="2" s="1"/>
  <c r="AJ57" i="2"/>
  <c r="EN57" i="2" s="1"/>
  <c r="AK57" i="2"/>
  <c r="EO57" i="2" s="1"/>
  <c r="AL57" i="2"/>
  <c r="EP57" i="2" s="1"/>
  <c r="AM57" i="2"/>
  <c r="EQ57" i="2" s="1"/>
  <c r="AN57" i="2"/>
  <c r="ER57" i="2" s="1"/>
  <c r="AO57" i="2"/>
  <c r="ES57" i="2" s="1"/>
  <c r="AP57" i="2"/>
  <c r="ET57" i="2" s="1"/>
  <c r="AQ57" i="2"/>
  <c r="EU57" i="2" s="1"/>
  <c r="AR57" i="2"/>
  <c r="EV57" i="2" s="1"/>
  <c r="AS57" i="2"/>
  <c r="EW57" i="2" s="1"/>
  <c r="AT57" i="2"/>
  <c r="EX57" i="2" s="1"/>
  <c r="AU57" i="2"/>
  <c r="EY57" i="2" s="1"/>
  <c r="AV57" i="2"/>
  <c r="EZ57" i="2" s="1"/>
  <c r="AW57" i="2"/>
  <c r="FA57" i="2" s="1"/>
  <c r="AX57" i="2"/>
  <c r="FB57" i="2" s="1"/>
  <c r="AY57" i="2"/>
  <c r="FC57" i="2" s="1"/>
  <c r="AZ57" i="2"/>
  <c r="FD57" i="2" s="1"/>
  <c r="BA57" i="2"/>
  <c r="FE57" i="2" s="1"/>
  <c r="BB57" i="2"/>
  <c r="FF57" i="2" s="1"/>
  <c r="BC57" i="2"/>
  <c r="FG57" i="2" s="1"/>
  <c r="BD57" i="2"/>
  <c r="FH57" i="2" s="1"/>
  <c r="BE57" i="2"/>
  <c r="FI57" i="2" s="1"/>
  <c r="BF57" i="2"/>
  <c r="FJ57" i="2" s="1"/>
  <c r="BG57" i="2"/>
  <c r="FK57" i="2" s="1"/>
  <c r="BH57" i="2"/>
  <c r="FL57" i="2" s="1"/>
  <c r="BI57" i="2"/>
  <c r="FM57" i="2" s="1"/>
  <c r="BJ57" i="2"/>
  <c r="FN57" i="2" s="1"/>
  <c r="BK57" i="2"/>
  <c r="FO57" i="2" s="1"/>
  <c r="BL57" i="2"/>
  <c r="FP57" i="2" s="1"/>
  <c r="BM57" i="2"/>
  <c r="FQ57" i="2" s="1"/>
  <c r="BN57" i="2"/>
  <c r="FR57" i="2" s="1"/>
  <c r="BO57" i="2"/>
  <c r="FS57" i="2" s="1"/>
  <c r="BP57" i="2"/>
  <c r="FT57" i="2" s="1"/>
  <c r="BQ57" i="2"/>
  <c r="FU57" i="2" s="1"/>
  <c r="BR57" i="2"/>
  <c r="FV57" i="2" s="1"/>
  <c r="BS57" i="2"/>
  <c r="FW57" i="2" s="1"/>
  <c r="BT57" i="2"/>
  <c r="FX57" i="2" s="1"/>
  <c r="BU57" i="2"/>
  <c r="FY57" i="2" s="1"/>
  <c r="BV57" i="2"/>
  <c r="FZ57" i="2" s="1"/>
  <c r="BW57" i="2"/>
  <c r="GA57" i="2" s="1"/>
  <c r="BX57" i="2"/>
  <c r="GB57" i="2" s="1"/>
  <c r="BY57" i="2"/>
  <c r="GC57" i="2" s="1"/>
  <c r="BZ57" i="2"/>
  <c r="GD57" i="2" s="1"/>
  <c r="CA57" i="2"/>
  <c r="GE57" i="2" s="1"/>
  <c r="CB57" i="2"/>
  <c r="GF57" i="2" s="1"/>
  <c r="CC57" i="2"/>
  <c r="GG57" i="2" s="1"/>
  <c r="CD57" i="2"/>
  <c r="GH57" i="2" s="1"/>
  <c r="CE57" i="2"/>
  <c r="GI57" i="2" s="1"/>
  <c r="CF57" i="2"/>
  <c r="GJ57" i="2" s="1"/>
  <c r="CG57" i="2"/>
  <c r="GK57" i="2" s="1"/>
  <c r="CH57" i="2"/>
  <c r="GL57" i="2" s="1"/>
  <c r="CI57" i="2"/>
  <c r="GM57" i="2" s="1"/>
  <c r="CJ57" i="2"/>
  <c r="GN57" i="2" s="1"/>
  <c r="CK57" i="2"/>
  <c r="GO57" i="2" s="1"/>
  <c r="CL57" i="2"/>
  <c r="GP57" i="2" s="1"/>
  <c r="CM57" i="2"/>
  <c r="GQ57" i="2" s="1"/>
  <c r="CN57" i="2"/>
  <c r="GR57" i="2" s="1"/>
  <c r="CO57" i="2"/>
  <c r="GS57" i="2" s="1"/>
  <c r="CP57" i="2"/>
  <c r="GT57" i="2" s="1"/>
  <c r="CQ57" i="2"/>
  <c r="GU57" i="2" s="1"/>
  <c r="CR57" i="2"/>
  <c r="GV57" i="2" s="1"/>
  <c r="CS57" i="2"/>
  <c r="GW57" i="2" s="1"/>
  <c r="CT57" i="2"/>
  <c r="GX57" i="2" s="1"/>
  <c r="CU57" i="2"/>
  <c r="GY57" i="2" s="1"/>
  <c r="CV57" i="2"/>
  <c r="GZ57" i="2" s="1"/>
  <c r="CW57" i="2"/>
  <c r="HA57" i="2" s="1"/>
  <c r="CX57" i="2"/>
  <c r="HB57" i="2" s="1"/>
  <c r="CY57" i="2"/>
  <c r="HC57" i="2" s="1"/>
  <c r="CZ57" i="2"/>
  <c r="HD57" i="2" s="1"/>
  <c r="DA57" i="2"/>
  <c r="HE57" i="2" s="1"/>
  <c r="DB57" i="2"/>
  <c r="HF57" i="2" s="1"/>
  <c r="DC57" i="2"/>
  <c r="HG57" i="2" s="1"/>
  <c r="C58" i="2"/>
  <c r="DG58" i="2" s="1"/>
  <c r="D58" i="2"/>
  <c r="DH58" i="2" s="1"/>
  <c r="E58" i="2"/>
  <c r="DI58" i="2" s="1"/>
  <c r="F58" i="2"/>
  <c r="DJ58" i="2" s="1"/>
  <c r="G58" i="2"/>
  <c r="DK58" i="2" s="1"/>
  <c r="H58" i="2"/>
  <c r="DL58" i="2" s="1"/>
  <c r="I58" i="2"/>
  <c r="DM58" i="2" s="1"/>
  <c r="J58" i="2"/>
  <c r="DN58" i="2" s="1"/>
  <c r="K58" i="2"/>
  <c r="DO58" i="2" s="1"/>
  <c r="L58" i="2"/>
  <c r="DP58" i="2" s="1"/>
  <c r="M58" i="2"/>
  <c r="DQ58" i="2" s="1"/>
  <c r="N58" i="2"/>
  <c r="DR58" i="2" s="1"/>
  <c r="O58" i="2"/>
  <c r="DS58" i="2" s="1"/>
  <c r="P58" i="2"/>
  <c r="DT58" i="2" s="1"/>
  <c r="Q58" i="2"/>
  <c r="DU58" i="2" s="1"/>
  <c r="R58" i="2"/>
  <c r="DV58" i="2" s="1"/>
  <c r="S58" i="2"/>
  <c r="DW58" i="2" s="1"/>
  <c r="T58" i="2"/>
  <c r="DX58" i="2" s="1"/>
  <c r="U58" i="2"/>
  <c r="DY58" i="2" s="1"/>
  <c r="V58" i="2"/>
  <c r="DZ58" i="2" s="1"/>
  <c r="W58" i="2"/>
  <c r="EA58" i="2" s="1"/>
  <c r="X58" i="2"/>
  <c r="EB58" i="2" s="1"/>
  <c r="Y58" i="2"/>
  <c r="EC58" i="2" s="1"/>
  <c r="Z58" i="2"/>
  <c r="ED58" i="2" s="1"/>
  <c r="AA58" i="2"/>
  <c r="EE58" i="2" s="1"/>
  <c r="AB58" i="2"/>
  <c r="EF58" i="2" s="1"/>
  <c r="AC58" i="2"/>
  <c r="EG58" i="2" s="1"/>
  <c r="AD58" i="2"/>
  <c r="EH58" i="2" s="1"/>
  <c r="AE58" i="2"/>
  <c r="EI58" i="2" s="1"/>
  <c r="AF58" i="2"/>
  <c r="EJ58" i="2" s="1"/>
  <c r="AG58" i="2"/>
  <c r="EK58" i="2" s="1"/>
  <c r="AH58" i="2"/>
  <c r="EL58" i="2" s="1"/>
  <c r="AI58" i="2"/>
  <c r="EM58" i="2" s="1"/>
  <c r="AJ58" i="2"/>
  <c r="EN58" i="2" s="1"/>
  <c r="AK58" i="2"/>
  <c r="EO58" i="2" s="1"/>
  <c r="AL58" i="2"/>
  <c r="EP58" i="2" s="1"/>
  <c r="AM58" i="2"/>
  <c r="EQ58" i="2" s="1"/>
  <c r="AN58" i="2"/>
  <c r="ER58" i="2" s="1"/>
  <c r="AO58" i="2"/>
  <c r="ES58" i="2" s="1"/>
  <c r="AP58" i="2"/>
  <c r="ET58" i="2" s="1"/>
  <c r="AQ58" i="2"/>
  <c r="EU58" i="2" s="1"/>
  <c r="AR58" i="2"/>
  <c r="EV58" i="2" s="1"/>
  <c r="AS58" i="2"/>
  <c r="EW58" i="2" s="1"/>
  <c r="AT58" i="2"/>
  <c r="EX58" i="2" s="1"/>
  <c r="AU58" i="2"/>
  <c r="EY58" i="2" s="1"/>
  <c r="AV58" i="2"/>
  <c r="EZ58" i="2" s="1"/>
  <c r="AW58" i="2"/>
  <c r="FA58" i="2" s="1"/>
  <c r="AX58" i="2"/>
  <c r="FB58" i="2" s="1"/>
  <c r="AY58" i="2"/>
  <c r="FC58" i="2" s="1"/>
  <c r="AZ58" i="2"/>
  <c r="FD58" i="2" s="1"/>
  <c r="BA58" i="2"/>
  <c r="FE58" i="2" s="1"/>
  <c r="BB58" i="2"/>
  <c r="FF58" i="2" s="1"/>
  <c r="BC58" i="2"/>
  <c r="FG58" i="2" s="1"/>
  <c r="BD58" i="2"/>
  <c r="FH58" i="2" s="1"/>
  <c r="BE58" i="2"/>
  <c r="FI58" i="2" s="1"/>
  <c r="BF58" i="2"/>
  <c r="FJ58" i="2" s="1"/>
  <c r="BG58" i="2"/>
  <c r="FK58" i="2" s="1"/>
  <c r="BH58" i="2"/>
  <c r="FL58" i="2" s="1"/>
  <c r="BI58" i="2"/>
  <c r="FM58" i="2" s="1"/>
  <c r="BJ58" i="2"/>
  <c r="FN58" i="2" s="1"/>
  <c r="BK58" i="2"/>
  <c r="FO58" i="2" s="1"/>
  <c r="BL58" i="2"/>
  <c r="FP58" i="2" s="1"/>
  <c r="BM58" i="2"/>
  <c r="FQ58" i="2" s="1"/>
  <c r="BN58" i="2"/>
  <c r="FR58" i="2" s="1"/>
  <c r="BO58" i="2"/>
  <c r="FS58" i="2" s="1"/>
  <c r="BP58" i="2"/>
  <c r="FT58" i="2" s="1"/>
  <c r="BQ58" i="2"/>
  <c r="FU58" i="2" s="1"/>
  <c r="BR58" i="2"/>
  <c r="FV58" i="2" s="1"/>
  <c r="BS58" i="2"/>
  <c r="FW58" i="2" s="1"/>
  <c r="BT58" i="2"/>
  <c r="FX58" i="2" s="1"/>
  <c r="BU58" i="2"/>
  <c r="FY58" i="2" s="1"/>
  <c r="BV58" i="2"/>
  <c r="FZ58" i="2" s="1"/>
  <c r="BW58" i="2"/>
  <c r="GA58" i="2" s="1"/>
  <c r="BX58" i="2"/>
  <c r="GB58" i="2" s="1"/>
  <c r="BY58" i="2"/>
  <c r="GC58" i="2" s="1"/>
  <c r="BZ58" i="2"/>
  <c r="GD58" i="2" s="1"/>
  <c r="CA58" i="2"/>
  <c r="GE58" i="2" s="1"/>
  <c r="CB58" i="2"/>
  <c r="GF58" i="2" s="1"/>
  <c r="CC58" i="2"/>
  <c r="GG58" i="2" s="1"/>
  <c r="CD58" i="2"/>
  <c r="GH58" i="2" s="1"/>
  <c r="CE58" i="2"/>
  <c r="GI58" i="2" s="1"/>
  <c r="CF58" i="2"/>
  <c r="GJ58" i="2" s="1"/>
  <c r="CG58" i="2"/>
  <c r="GK58" i="2" s="1"/>
  <c r="CH58" i="2"/>
  <c r="GL58" i="2" s="1"/>
  <c r="CI58" i="2"/>
  <c r="GM58" i="2" s="1"/>
  <c r="CJ58" i="2"/>
  <c r="GN58" i="2" s="1"/>
  <c r="CK58" i="2"/>
  <c r="GO58" i="2" s="1"/>
  <c r="CL58" i="2"/>
  <c r="GP58" i="2" s="1"/>
  <c r="CM58" i="2"/>
  <c r="GQ58" i="2" s="1"/>
  <c r="CN58" i="2"/>
  <c r="GR58" i="2" s="1"/>
  <c r="CO58" i="2"/>
  <c r="GS58" i="2" s="1"/>
  <c r="CP58" i="2"/>
  <c r="GT58" i="2" s="1"/>
  <c r="CQ58" i="2"/>
  <c r="GU58" i="2" s="1"/>
  <c r="CR58" i="2"/>
  <c r="GV58" i="2" s="1"/>
  <c r="CS58" i="2"/>
  <c r="GW58" i="2" s="1"/>
  <c r="CT58" i="2"/>
  <c r="GX58" i="2" s="1"/>
  <c r="CU58" i="2"/>
  <c r="GY58" i="2" s="1"/>
  <c r="CV58" i="2"/>
  <c r="GZ58" i="2" s="1"/>
  <c r="CW58" i="2"/>
  <c r="HA58" i="2" s="1"/>
  <c r="CX58" i="2"/>
  <c r="HB58" i="2" s="1"/>
  <c r="CY58" i="2"/>
  <c r="HC58" i="2" s="1"/>
  <c r="CZ58" i="2"/>
  <c r="HD58" i="2" s="1"/>
  <c r="DA58" i="2"/>
  <c r="HE58" i="2" s="1"/>
  <c r="DB58" i="2"/>
  <c r="HF58" i="2" s="1"/>
  <c r="DC58" i="2"/>
  <c r="HG58" i="2" s="1"/>
  <c r="C59" i="2"/>
  <c r="DG59" i="2" s="1"/>
  <c r="D59" i="2"/>
  <c r="DH59" i="2" s="1"/>
  <c r="E59" i="2"/>
  <c r="DI59" i="2" s="1"/>
  <c r="F59" i="2"/>
  <c r="DJ59" i="2" s="1"/>
  <c r="G59" i="2"/>
  <c r="DK59" i="2" s="1"/>
  <c r="H59" i="2"/>
  <c r="DL59" i="2" s="1"/>
  <c r="I59" i="2"/>
  <c r="DM59" i="2" s="1"/>
  <c r="J59" i="2"/>
  <c r="DN59" i="2" s="1"/>
  <c r="K59" i="2"/>
  <c r="DO59" i="2" s="1"/>
  <c r="L59" i="2"/>
  <c r="DP59" i="2" s="1"/>
  <c r="M59" i="2"/>
  <c r="DQ59" i="2" s="1"/>
  <c r="N59" i="2"/>
  <c r="DR59" i="2" s="1"/>
  <c r="O59" i="2"/>
  <c r="DS59" i="2" s="1"/>
  <c r="P59" i="2"/>
  <c r="DT59" i="2" s="1"/>
  <c r="Q59" i="2"/>
  <c r="DU59" i="2" s="1"/>
  <c r="R59" i="2"/>
  <c r="DV59" i="2" s="1"/>
  <c r="S59" i="2"/>
  <c r="DW59" i="2" s="1"/>
  <c r="T59" i="2"/>
  <c r="DX59" i="2" s="1"/>
  <c r="U59" i="2"/>
  <c r="DY59" i="2" s="1"/>
  <c r="V59" i="2"/>
  <c r="DZ59" i="2" s="1"/>
  <c r="W59" i="2"/>
  <c r="EA59" i="2" s="1"/>
  <c r="X59" i="2"/>
  <c r="EB59" i="2" s="1"/>
  <c r="Y59" i="2"/>
  <c r="EC59" i="2" s="1"/>
  <c r="Z59" i="2"/>
  <c r="ED59" i="2" s="1"/>
  <c r="AA59" i="2"/>
  <c r="EE59" i="2" s="1"/>
  <c r="AB59" i="2"/>
  <c r="EF59" i="2" s="1"/>
  <c r="AC59" i="2"/>
  <c r="EG59" i="2" s="1"/>
  <c r="AD59" i="2"/>
  <c r="EH59" i="2" s="1"/>
  <c r="AE59" i="2"/>
  <c r="EI59" i="2" s="1"/>
  <c r="AF59" i="2"/>
  <c r="EJ59" i="2" s="1"/>
  <c r="AG59" i="2"/>
  <c r="EK59" i="2" s="1"/>
  <c r="AH59" i="2"/>
  <c r="EL59" i="2" s="1"/>
  <c r="AI59" i="2"/>
  <c r="EM59" i="2" s="1"/>
  <c r="AJ59" i="2"/>
  <c r="EN59" i="2" s="1"/>
  <c r="AK59" i="2"/>
  <c r="EO59" i="2" s="1"/>
  <c r="AL59" i="2"/>
  <c r="EP59" i="2" s="1"/>
  <c r="AM59" i="2"/>
  <c r="EQ59" i="2" s="1"/>
  <c r="AN59" i="2"/>
  <c r="ER59" i="2" s="1"/>
  <c r="AO59" i="2"/>
  <c r="ES59" i="2" s="1"/>
  <c r="AP59" i="2"/>
  <c r="ET59" i="2" s="1"/>
  <c r="AQ59" i="2"/>
  <c r="EU59" i="2" s="1"/>
  <c r="AR59" i="2"/>
  <c r="EV59" i="2" s="1"/>
  <c r="AS59" i="2"/>
  <c r="EW59" i="2" s="1"/>
  <c r="AT59" i="2"/>
  <c r="EX59" i="2" s="1"/>
  <c r="AU59" i="2"/>
  <c r="EY59" i="2" s="1"/>
  <c r="AV59" i="2"/>
  <c r="EZ59" i="2" s="1"/>
  <c r="AW59" i="2"/>
  <c r="FA59" i="2" s="1"/>
  <c r="AX59" i="2"/>
  <c r="FB59" i="2" s="1"/>
  <c r="AY59" i="2"/>
  <c r="FC59" i="2" s="1"/>
  <c r="AZ59" i="2"/>
  <c r="FD59" i="2" s="1"/>
  <c r="BA59" i="2"/>
  <c r="FE59" i="2" s="1"/>
  <c r="BB59" i="2"/>
  <c r="FF59" i="2" s="1"/>
  <c r="BC59" i="2"/>
  <c r="FG59" i="2" s="1"/>
  <c r="BD59" i="2"/>
  <c r="FH59" i="2" s="1"/>
  <c r="BE59" i="2"/>
  <c r="FI59" i="2" s="1"/>
  <c r="BF59" i="2"/>
  <c r="FJ59" i="2" s="1"/>
  <c r="BG59" i="2"/>
  <c r="FK59" i="2" s="1"/>
  <c r="BH59" i="2"/>
  <c r="FL59" i="2" s="1"/>
  <c r="BI59" i="2"/>
  <c r="FM59" i="2" s="1"/>
  <c r="BJ59" i="2"/>
  <c r="FN59" i="2" s="1"/>
  <c r="BK59" i="2"/>
  <c r="FO59" i="2" s="1"/>
  <c r="BL59" i="2"/>
  <c r="FP59" i="2" s="1"/>
  <c r="BM59" i="2"/>
  <c r="FQ59" i="2" s="1"/>
  <c r="BN59" i="2"/>
  <c r="FR59" i="2" s="1"/>
  <c r="BO59" i="2"/>
  <c r="FS59" i="2" s="1"/>
  <c r="BP59" i="2"/>
  <c r="FT59" i="2" s="1"/>
  <c r="BQ59" i="2"/>
  <c r="FU59" i="2" s="1"/>
  <c r="BR59" i="2"/>
  <c r="FV59" i="2" s="1"/>
  <c r="BS59" i="2"/>
  <c r="FW59" i="2" s="1"/>
  <c r="BT59" i="2"/>
  <c r="FX59" i="2" s="1"/>
  <c r="BU59" i="2"/>
  <c r="FY59" i="2" s="1"/>
  <c r="BV59" i="2"/>
  <c r="FZ59" i="2" s="1"/>
  <c r="BW59" i="2"/>
  <c r="GA59" i="2" s="1"/>
  <c r="BX59" i="2"/>
  <c r="GB59" i="2" s="1"/>
  <c r="BY59" i="2"/>
  <c r="GC59" i="2" s="1"/>
  <c r="BZ59" i="2"/>
  <c r="GD59" i="2" s="1"/>
  <c r="CA59" i="2"/>
  <c r="GE59" i="2" s="1"/>
  <c r="CB59" i="2"/>
  <c r="GF59" i="2" s="1"/>
  <c r="CC59" i="2"/>
  <c r="GG59" i="2" s="1"/>
  <c r="CD59" i="2"/>
  <c r="GH59" i="2" s="1"/>
  <c r="CE59" i="2"/>
  <c r="GI59" i="2" s="1"/>
  <c r="CF59" i="2"/>
  <c r="GJ59" i="2" s="1"/>
  <c r="CG59" i="2"/>
  <c r="GK59" i="2" s="1"/>
  <c r="CH59" i="2"/>
  <c r="GL59" i="2" s="1"/>
  <c r="CI59" i="2"/>
  <c r="GM59" i="2" s="1"/>
  <c r="CJ59" i="2"/>
  <c r="GN59" i="2" s="1"/>
  <c r="CK59" i="2"/>
  <c r="GO59" i="2" s="1"/>
  <c r="CL59" i="2"/>
  <c r="GP59" i="2" s="1"/>
  <c r="CM59" i="2"/>
  <c r="GQ59" i="2" s="1"/>
  <c r="CN59" i="2"/>
  <c r="GR59" i="2" s="1"/>
  <c r="CO59" i="2"/>
  <c r="GS59" i="2" s="1"/>
  <c r="CP59" i="2"/>
  <c r="GT59" i="2" s="1"/>
  <c r="CQ59" i="2"/>
  <c r="GU59" i="2" s="1"/>
  <c r="CR59" i="2"/>
  <c r="GV59" i="2" s="1"/>
  <c r="CS59" i="2"/>
  <c r="GW59" i="2" s="1"/>
  <c r="CT59" i="2"/>
  <c r="GX59" i="2" s="1"/>
  <c r="CU59" i="2"/>
  <c r="GY59" i="2" s="1"/>
  <c r="CV59" i="2"/>
  <c r="GZ59" i="2" s="1"/>
  <c r="CW59" i="2"/>
  <c r="HA59" i="2" s="1"/>
  <c r="CX59" i="2"/>
  <c r="HB59" i="2" s="1"/>
  <c r="CY59" i="2"/>
  <c r="HC59" i="2" s="1"/>
  <c r="CZ59" i="2"/>
  <c r="HD59" i="2" s="1"/>
  <c r="DA59" i="2"/>
  <c r="HE59" i="2" s="1"/>
  <c r="DB59" i="2"/>
  <c r="HF59" i="2" s="1"/>
  <c r="DC59" i="2"/>
  <c r="HG59" i="2" s="1"/>
  <c r="C60" i="2"/>
  <c r="DG60" i="2" s="1"/>
  <c r="D60" i="2"/>
  <c r="DH60" i="2" s="1"/>
  <c r="E60" i="2"/>
  <c r="DI60" i="2" s="1"/>
  <c r="F60" i="2"/>
  <c r="DJ60" i="2" s="1"/>
  <c r="G60" i="2"/>
  <c r="DK60" i="2" s="1"/>
  <c r="H60" i="2"/>
  <c r="DL60" i="2" s="1"/>
  <c r="I60" i="2"/>
  <c r="DM60" i="2" s="1"/>
  <c r="J60" i="2"/>
  <c r="DN60" i="2" s="1"/>
  <c r="K60" i="2"/>
  <c r="DO60" i="2" s="1"/>
  <c r="L60" i="2"/>
  <c r="DP60" i="2" s="1"/>
  <c r="M60" i="2"/>
  <c r="DQ60" i="2" s="1"/>
  <c r="N60" i="2"/>
  <c r="DR60" i="2" s="1"/>
  <c r="O60" i="2"/>
  <c r="DS60" i="2" s="1"/>
  <c r="P60" i="2"/>
  <c r="DT60" i="2" s="1"/>
  <c r="Q60" i="2"/>
  <c r="DU60" i="2" s="1"/>
  <c r="R60" i="2"/>
  <c r="DV60" i="2" s="1"/>
  <c r="S60" i="2"/>
  <c r="DW60" i="2" s="1"/>
  <c r="T60" i="2"/>
  <c r="DX60" i="2" s="1"/>
  <c r="U60" i="2"/>
  <c r="DY60" i="2" s="1"/>
  <c r="V60" i="2"/>
  <c r="DZ60" i="2" s="1"/>
  <c r="W60" i="2"/>
  <c r="EA60" i="2" s="1"/>
  <c r="X60" i="2"/>
  <c r="EB60" i="2" s="1"/>
  <c r="Y60" i="2"/>
  <c r="EC60" i="2" s="1"/>
  <c r="Z60" i="2"/>
  <c r="ED60" i="2" s="1"/>
  <c r="AA60" i="2"/>
  <c r="EE60" i="2" s="1"/>
  <c r="AB60" i="2"/>
  <c r="EF60" i="2" s="1"/>
  <c r="AC60" i="2"/>
  <c r="EG60" i="2" s="1"/>
  <c r="AD60" i="2"/>
  <c r="EH60" i="2" s="1"/>
  <c r="AE60" i="2"/>
  <c r="EI60" i="2" s="1"/>
  <c r="AF60" i="2"/>
  <c r="EJ60" i="2" s="1"/>
  <c r="AG60" i="2"/>
  <c r="EK60" i="2" s="1"/>
  <c r="AH60" i="2"/>
  <c r="EL60" i="2" s="1"/>
  <c r="AI60" i="2"/>
  <c r="EM60" i="2" s="1"/>
  <c r="AJ60" i="2"/>
  <c r="EN60" i="2" s="1"/>
  <c r="AK60" i="2"/>
  <c r="EO60" i="2" s="1"/>
  <c r="AL60" i="2"/>
  <c r="EP60" i="2" s="1"/>
  <c r="AM60" i="2"/>
  <c r="EQ60" i="2" s="1"/>
  <c r="AN60" i="2"/>
  <c r="ER60" i="2" s="1"/>
  <c r="AO60" i="2"/>
  <c r="ES60" i="2" s="1"/>
  <c r="AP60" i="2"/>
  <c r="ET60" i="2" s="1"/>
  <c r="AQ60" i="2"/>
  <c r="EU60" i="2" s="1"/>
  <c r="AR60" i="2"/>
  <c r="EV60" i="2" s="1"/>
  <c r="AS60" i="2"/>
  <c r="EW60" i="2" s="1"/>
  <c r="AT60" i="2"/>
  <c r="EX60" i="2" s="1"/>
  <c r="AU60" i="2"/>
  <c r="EY60" i="2" s="1"/>
  <c r="AV60" i="2"/>
  <c r="EZ60" i="2" s="1"/>
  <c r="AW60" i="2"/>
  <c r="FA60" i="2" s="1"/>
  <c r="AX60" i="2"/>
  <c r="FB60" i="2" s="1"/>
  <c r="AY60" i="2"/>
  <c r="FC60" i="2" s="1"/>
  <c r="AZ60" i="2"/>
  <c r="FD60" i="2" s="1"/>
  <c r="BA60" i="2"/>
  <c r="FE60" i="2" s="1"/>
  <c r="BB60" i="2"/>
  <c r="FF60" i="2" s="1"/>
  <c r="BC60" i="2"/>
  <c r="FG60" i="2" s="1"/>
  <c r="BD60" i="2"/>
  <c r="FH60" i="2" s="1"/>
  <c r="BE60" i="2"/>
  <c r="FI60" i="2" s="1"/>
  <c r="BF60" i="2"/>
  <c r="FJ60" i="2" s="1"/>
  <c r="BG60" i="2"/>
  <c r="FK60" i="2" s="1"/>
  <c r="BH60" i="2"/>
  <c r="FL60" i="2" s="1"/>
  <c r="BI60" i="2"/>
  <c r="FM60" i="2" s="1"/>
  <c r="BJ60" i="2"/>
  <c r="FN60" i="2" s="1"/>
  <c r="BK60" i="2"/>
  <c r="FO60" i="2" s="1"/>
  <c r="BL60" i="2"/>
  <c r="FP60" i="2" s="1"/>
  <c r="BM60" i="2"/>
  <c r="FQ60" i="2" s="1"/>
  <c r="BN60" i="2"/>
  <c r="FR60" i="2" s="1"/>
  <c r="BO60" i="2"/>
  <c r="FS60" i="2" s="1"/>
  <c r="BP60" i="2"/>
  <c r="FT60" i="2" s="1"/>
  <c r="BQ60" i="2"/>
  <c r="FU60" i="2" s="1"/>
  <c r="BR60" i="2"/>
  <c r="FV60" i="2" s="1"/>
  <c r="BS60" i="2"/>
  <c r="FW60" i="2" s="1"/>
  <c r="BT60" i="2"/>
  <c r="FX60" i="2" s="1"/>
  <c r="BU60" i="2"/>
  <c r="FY60" i="2" s="1"/>
  <c r="BV60" i="2"/>
  <c r="FZ60" i="2" s="1"/>
  <c r="BW60" i="2"/>
  <c r="GA60" i="2" s="1"/>
  <c r="BX60" i="2"/>
  <c r="GB60" i="2" s="1"/>
  <c r="BY60" i="2"/>
  <c r="GC60" i="2" s="1"/>
  <c r="BZ60" i="2"/>
  <c r="GD60" i="2" s="1"/>
  <c r="CA60" i="2"/>
  <c r="GE60" i="2" s="1"/>
  <c r="CB60" i="2"/>
  <c r="GF60" i="2" s="1"/>
  <c r="CC60" i="2"/>
  <c r="GG60" i="2" s="1"/>
  <c r="CD60" i="2"/>
  <c r="GH60" i="2" s="1"/>
  <c r="CE60" i="2"/>
  <c r="GI60" i="2" s="1"/>
  <c r="CF60" i="2"/>
  <c r="GJ60" i="2" s="1"/>
  <c r="CG60" i="2"/>
  <c r="GK60" i="2" s="1"/>
  <c r="CH60" i="2"/>
  <c r="GL60" i="2" s="1"/>
  <c r="CI60" i="2"/>
  <c r="GM60" i="2" s="1"/>
  <c r="CJ60" i="2"/>
  <c r="GN60" i="2" s="1"/>
  <c r="CK60" i="2"/>
  <c r="GO60" i="2" s="1"/>
  <c r="CL60" i="2"/>
  <c r="GP60" i="2" s="1"/>
  <c r="CM60" i="2"/>
  <c r="GQ60" i="2" s="1"/>
  <c r="CN60" i="2"/>
  <c r="GR60" i="2" s="1"/>
  <c r="CO60" i="2"/>
  <c r="GS60" i="2" s="1"/>
  <c r="CP60" i="2"/>
  <c r="GT60" i="2" s="1"/>
  <c r="CQ60" i="2"/>
  <c r="GU60" i="2" s="1"/>
  <c r="CR60" i="2"/>
  <c r="GV60" i="2" s="1"/>
  <c r="CS60" i="2"/>
  <c r="GW60" i="2" s="1"/>
  <c r="CT60" i="2"/>
  <c r="GX60" i="2" s="1"/>
  <c r="CU60" i="2"/>
  <c r="GY60" i="2" s="1"/>
  <c r="CV60" i="2"/>
  <c r="GZ60" i="2" s="1"/>
  <c r="CW60" i="2"/>
  <c r="HA60" i="2" s="1"/>
  <c r="CX60" i="2"/>
  <c r="HB60" i="2" s="1"/>
  <c r="CY60" i="2"/>
  <c r="HC60" i="2" s="1"/>
  <c r="CZ60" i="2"/>
  <c r="HD60" i="2" s="1"/>
  <c r="DA60" i="2"/>
  <c r="HE60" i="2" s="1"/>
  <c r="DB60" i="2"/>
  <c r="HF60" i="2" s="1"/>
  <c r="DC60" i="2"/>
  <c r="HG60" i="2" s="1"/>
  <c r="C61" i="2"/>
  <c r="DG61" i="2" s="1"/>
  <c r="D61" i="2"/>
  <c r="DH61" i="2" s="1"/>
  <c r="E61" i="2"/>
  <c r="DI61" i="2" s="1"/>
  <c r="F61" i="2"/>
  <c r="DJ61" i="2" s="1"/>
  <c r="G61" i="2"/>
  <c r="DK61" i="2" s="1"/>
  <c r="H61" i="2"/>
  <c r="DL61" i="2" s="1"/>
  <c r="I61" i="2"/>
  <c r="DM61" i="2" s="1"/>
  <c r="J61" i="2"/>
  <c r="DN61" i="2" s="1"/>
  <c r="K61" i="2"/>
  <c r="DO61" i="2" s="1"/>
  <c r="L61" i="2"/>
  <c r="DP61" i="2" s="1"/>
  <c r="M61" i="2"/>
  <c r="DQ61" i="2" s="1"/>
  <c r="N61" i="2"/>
  <c r="DR61" i="2" s="1"/>
  <c r="O61" i="2"/>
  <c r="DS61" i="2" s="1"/>
  <c r="P61" i="2"/>
  <c r="DT61" i="2" s="1"/>
  <c r="Q61" i="2"/>
  <c r="DU61" i="2" s="1"/>
  <c r="R61" i="2"/>
  <c r="DV61" i="2" s="1"/>
  <c r="S61" i="2"/>
  <c r="DW61" i="2" s="1"/>
  <c r="T61" i="2"/>
  <c r="DX61" i="2" s="1"/>
  <c r="U61" i="2"/>
  <c r="DY61" i="2" s="1"/>
  <c r="V61" i="2"/>
  <c r="DZ61" i="2" s="1"/>
  <c r="W61" i="2"/>
  <c r="EA61" i="2" s="1"/>
  <c r="X61" i="2"/>
  <c r="EB61" i="2" s="1"/>
  <c r="Y61" i="2"/>
  <c r="EC61" i="2" s="1"/>
  <c r="Z61" i="2"/>
  <c r="ED61" i="2" s="1"/>
  <c r="AA61" i="2"/>
  <c r="EE61" i="2" s="1"/>
  <c r="AB61" i="2"/>
  <c r="EF61" i="2" s="1"/>
  <c r="AC61" i="2"/>
  <c r="EG61" i="2" s="1"/>
  <c r="AD61" i="2"/>
  <c r="EH61" i="2" s="1"/>
  <c r="AE61" i="2"/>
  <c r="EI61" i="2" s="1"/>
  <c r="AF61" i="2"/>
  <c r="EJ61" i="2" s="1"/>
  <c r="AG61" i="2"/>
  <c r="EK61" i="2" s="1"/>
  <c r="AH61" i="2"/>
  <c r="EL61" i="2" s="1"/>
  <c r="AI61" i="2"/>
  <c r="EM61" i="2" s="1"/>
  <c r="AJ61" i="2"/>
  <c r="EN61" i="2" s="1"/>
  <c r="AK61" i="2"/>
  <c r="EO61" i="2" s="1"/>
  <c r="AL61" i="2"/>
  <c r="EP61" i="2" s="1"/>
  <c r="AM61" i="2"/>
  <c r="EQ61" i="2" s="1"/>
  <c r="AN61" i="2"/>
  <c r="ER61" i="2" s="1"/>
  <c r="AO61" i="2"/>
  <c r="ES61" i="2" s="1"/>
  <c r="AP61" i="2"/>
  <c r="ET61" i="2" s="1"/>
  <c r="AQ61" i="2"/>
  <c r="EU61" i="2" s="1"/>
  <c r="AR61" i="2"/>
  <c r="EV61" i="2" s="1"/>
  <c r="AS61" i="2"/>
  <c r="EW61" i="2" s="1"/>
  <c r="AT61" i="2"/>
  <c r="EX61" i="2" s="1"/>
  <c r="AU61" i="2"/>
  <c r="EY61" i="2" s="1"/>
  <c r="AV61" i="2"/>
  <c r="EZ61" i="2" s="1"/>
  <c r="AW61" i="2"/>
  <c r="FA61" i="2" s="1"/>
  <c r="AX61" i="2"/>
  <c r="FB61" i="2" s="1"/>
  <c r="AY61" i="2"/>
  <c r="FC61" i="2" s="1"/>
  <c r="AZ61" i="2"/>
  <c r="FD61" i="2" s="1"/>
  <c r="BA61" i="2"/>
  <c r="FE61" i="2" s="1"/>
  <c r="BB61" i="2"/>
  <c r="FF61" i="2" s="1"/>
  <c r="BC61" i="2"/>
  <c r="FG61" i="2" s="1"/>
  <c r="BD61" i="2"/>
  <c r="FH61" i="2" s="1"/>
  <c r="BE61" i="2"/>
  <c r="FI61" i="2" s="1"/>
  <c r="BF61" i="2"/>
  <c r="FJ61" i="2" s="1"/>
  <c r="BG61" i="2"/>
  <c r="FK61" i="2" s="1"/>
  <c r="BH61" i="2"/>
  <c r="FL61" i="2" s="1"/>
  <c r="BI61" i="2"/>
  <c r="FM61" i="2" s="1"/>
  <c r="BJ61" i="2"/>
  <c r="FN61" i="2" s="1"/>
  <c r="BK61" i="2"/>
  <c r="FO61" i="2" s="1"/>
  <c r="BL61" i="2"/>
  <c r="FP61" i="2" s="1"/>
  <c r="BM61" i="2"/>
  <c r="FQ61" i="2" s="1"/>
  <c r="BN61" i="2"/>
  <c r="FR61" i="2" s="1"/>
  <c r="BO61" i="2"/>
  <c r="FS61" i="2" s="1"/>
  <c r="BP61" i="2"/>
  <c r="FT61" i="2" s="1"/>
  <c r="BQ61" i="2"/>
  <c r="FU61" i="2" s="1"/>
  <c r="BR61" i="2"/>
  <c r="FV61" i="2" s="1"/>
  <c r="BS61" i="2"/>
  <c r="FW61" i="2" s="1"/>
  <c r="BT61" i="2"/>
  <c r="FX61" i="2" s="1"/>
  <c r="BU61" i="2"/>
  <c r="FY61" i="2" s="1"/>
  <c r="BV61" i="2"/>
  <c r="FZ61" i="2" s="1"/>
  <c r="BW61" i="2"/>
  <c r="GA61" i="2" s="1"/>
  <c r="BX61" i="2"/>
  <c r="GB61" i="2" s="1"/>
  <c r="BY61" i="2"/>
  <c r="GC61" i="2" s="1"/>
  <c r="BZ61" i="2"/>
  <c r="GD61" i="2" s="1"/>
  <c r="CA61" i="2"/>
  <c r="GE61" i="2" s="1"/>
  <c r="CB61" i="2"/>
  <c r="GF61" i="2" s="1"/>
  <c r="CC61" i="2"/>
  <c r="GG61" i="2" s="1"/>
  <c r="CD61" i="2"/>
  <c r="GH61" i="2" s="1"/>
  <c r="CE61" i="2"/>
  <c r="GI61" i="2" s="1"/>
  <c r="CF61" i="2"/>
  <c r="GJ61" i="2" s="1"/>
  <c r="CG61" i="2"/>
  <c r="GK61" i="2" s="1"/>
  <c r="CH61" i="2"/>
  <c r="GL61" i="2" s="1"/>
  <c r="CI61" i="2"/>
  <c r="GM61" i="2" s="1"/>
  <c r="CJ61" i="2"/>
  <c r="GN61" i="2" s="1"/>
  <c r="CK61" i="2"/>
  <c r="GO61" i="2" s="1"/>
  <c r="CL61" i="2"/>
  <c r="GP61" i="2" s="1"/>
  <c r="CM61" i="2"/>
  <c r="GQ61" i="2" s="1"/>
  <c r="CN61" i="2"/>
  <c r="GR61" i="2" s="1"/>
  <c r="CO61" i="2"/>
  <c r="GS61" i="2" s="1"/>
  <c r="CP61" i="2"/>
  <c r="GT61" i="2" s="1"/>
  <c r="CQ61" i="2"/>
  <c r="GU61" i="2" s="1"/>
  <c r="CR61" i="2"/>
  <c r="GV61" i="2" s="1"/>
  <c r="CS61" i="2"/>
  <c r="GW61" i="2" s="1"/>
  <c r="CT61" i="2"/>
  <c r="GX61" i="2" s="1"/>
  <c r="CU61" i="2"/>
  <c r="GY61" i="2" s="1"/>
  <c r="CV61" i="2"/>
  <c r="GZ61" i="2" s="1"/>
  <c r="CW61" i="2"/>
  <c r="HA61" i="2" s="1"/>
  <c r="CX61" i="2"/>
  <c r="HB61" i="2" s="1"/>
  <c r="CY61" i="2"/>
  <c r="HC61" i="2" s="1"/>
  <c r="CZ61" i="2"/>
  <c r="HD61" i="2" s="1"/>
  <c r="DA61" i="2"/>
  <c r="HE61" i="2" s="1"/>
  <c r="DB61" i="2"/>
  <c r="HF61" i="2" s="1"/>
  <c r="DC61" i="2"/>
  <c r="HG61" i="2" s="1"/>
  <c r="C62" i="2"/>
  <c r="DG62" i="2" s="1"/>
  <c r="D62" i="2"/>
  <c r="DH62" i="2" s="1"/>
  <c r="E62" i="2"/>
  <c r="DI62" i="2" s="1"/>
  <c r="F62" i="2"/>
  <c r="DJ62" i="2" s="1"/>
  <c r="G62" i="2"/>
  <c r="DK62" i="2" s="1"/>
  <c r="H62" i="2"/>
  <c r="DL62" i="2" s="1"/>
  <c r="I62" i="2"/>
  <c r="DM62" i="2" s="1"/>
  <c r="J62" i="2"/>
  <c r="DN62" i="2" s="1"/>
  <c r="K62" i="2"/>
  <c r="DO62" i="2" s="1"/>
  <c r="L62" i="2"/>
  <c r="DP62" i="2" s="1"/>
  <c r="M62" i="2"/>
  <c r="DQ62" i="2" s="1"/>
  <c r="N62" i="2"/>
  <c r="DR62" i="2" s="1"/>
  <c r="O62" i="2"/>
  <c r="DS62" i="2" s="1"/>
  <c r="P62" i="2"/>
  <c r="DT62" i="2" s="1"/>
  <c r="Q62" i="2"/>
  <c r="DU62" i="2" s="1"/>
  <c r="R62" i="2"/>
  <c r="DV62" i="2" s="1"/>
  <c r="S62" i="2"/>
  <c r="DW62" i="2" s="1"/>
  <c r="T62" i="2"/>
  <c r="DX62" i="2" s="1"/>
  <c r="U62" i="2"/>
  <c r="DY62" i="2" s="1"/>
  <c r="V62" i="2"/>
  <c r="DZ62" i="2" s="1"/>
  <c r="W62" i="2"/>
  <c r="EA62" i="2" s="1"/>
  <c r="X62" i="2"/>
  <c r="EB62" i="2" s="1"/>
  <c r="Y62" i="2"/>
  <c r="EC62" i="2" s="1"/>
  <c r="Z62" i="2"/>
  <c r="ED62" i="2" s="1"/>
  <c r="AA62" i="2"/>
  <c r="EE62" i="2" s="1"/>
  <c r="AB62" i="2"/>
  <c r="EF62" i="2" s="1"/>
  <c r="AC62" i="2"/>
  <c r="EG62" i="2" s="1"/>
  <c r="AD62" i="2"/>
  <c r="EH62" i="2" s="1"/>
  <c r="AE62" i="2"/>
  <c r="EI62" i="2" s="1"/>
  <c r="AF62" i="2"/>
  <c r="EJ62" i="2" s="1"/>
  <c r="AG62" i="2"/>
  <c r="EK62" i="2" s="1"/>
  <c r="AH62" i="2"/>
  <c r="EL62" i="2" s="1"/>
  <c r="AI62" i="2"/>
  <c r="EM62" i="2" s="1"/>
  <c r="AJ62" i="2"/>
  <c r="EN62" i="2" s="1"/>
  <c r="AK62" i="2"/>
  <c r="EO62" i="2" s="1"/>
  <c r="AL62" i="2"/>
  <c r="EP62" i="2" s="1"/>
  <c r="AM62" i="2"/>
  <c r="EQ62" i="2" s="1"/>
  <c r="AN62" i="2"/>
  <c r="ER62" i="2" s="1"/>
  <c r="AO62" i="2"/>
  <c r="ES62" i="2" s="1"/>
  <c r="AP62" i="2"/>
  <c r="ET62" i="2" s="1"/>
  <c r="AQ62" i="2"/>
  <c r="EU62" i="2" s="1"/>
  <c r="AR62" i="2"/>
  <c r="EV62" i="2" s="1"/>
  <c r="AS62" i="2"/>
  <c r="EW62" i="2" s="1"/>
  <c r="AT62" i="2"/>
  <c r="EX62" i="2" s="1"/>
  <c r="AU62" i="2"/>
  <c r="EY62" i="2" s="1"/>
  <c r="AV62" i="2"/>
  <c r="EZ62" i="2" s="1"/>
  <c r="AW62" i="2"/>
  <c r="FA62" i="2" s="1"/>
  <c r="AX62" i="2"/>
  <c r="FB62" i="2" s="1"/>
  <c r="AY62" i="2"/>
  <c r="FC62" i="2" s="1"/>
  <c r="AZ62" i="2"/>
  <c r="FD62" i="2" s="1"/>
  <c r="BA62" i="2"/>
  <c r="FE62" i="2" s="1"/>
  <c r="BB62" i="2"/>
  <c r="FF62" i="2" s="1"/>
  <c r="BC62" i="2"/>
  <c r="FG62" i="2" s="1"/>
  <c r="BD62" i="2"/>
  <c r="FH62" i="2" s="1"/>
  <c r="BE62" i="2"/>
  <c r="FI62" i="2" s="1"/>
  <c r="BF62" i="2"/>
  <c r="FJ62" i="2" s="1"/>
  <c r="BG62" i="2"/>
  <c r="FK62" i="2" s="1"/>
  <c r="BH62" i="2"/>
  <c r="FL62" i="2" s="1"/>
  <c r="BI62" i="2"/>
  <c r="FM62" i="2" s="1"/>
  <c r="BJ62" i="2"/>
  <c r="FN62" i="2" s="1"/>
  <c r="BK62" i="2"/>
  <c r="FO62" i="2" s="1"/>
  <c r="BL62" i="2"/>
  <c r="FP62" i="2" s="1"/>
  <c r="BM62" i="2"/>
  <c r="FQ62" i="2" s="1"/>
  <c r="BN62" i="2"/>
  <c r="FR62" i="2" s="1"/>
  <c r="BO62" i="2"/>
  <c r="FS62" i="2" s="1"/>
  <c r="BP62" i="2"/>
  <c r="FT62" i="2" s="1"/>
  <c r="BQ62" i="2"/>
  <c r="FU62" i="2" s="1"/>
  <c r="BR62" i="2"/>
  <c r="FV62" i="2" s="1"/>
  <c r="BS62" i="2"/>
  <c r="FW62" i="2" s="1"/>
  <c r="BT62" i="2"/>
  <c r="FX62" i="2" s="1"/>
  <c r="BU62" i="2"/>
  <c r="FY62" i="2" s="1"/>
  <c r="BV62" i="2"/>
  <c r="FZ62" i="2" s="1"/>
  <c r="BW62" i="2"/>
  <c r="GA62" i="2" s="1"/>
  <c r="BX62" i="2"/>
  <c r="GB62" i="2" s="1"/>
  <c r="BY62" i="2"/>
  <c r="GC62" i="2" s="1"/>
  <c r="BZ62" i="2"/>
  <c r="GD62" i="2" s="1"/>
  <c r="CA62" i="2"/>
  <c r="GE62" i="2" s="1"/>
  <c r="CB62" i="2"/>
  <c r="GF62" i="2" s="1"/>
  <c r="CC62" i="2"/>
  <c r="GG62" i="2" s="1"/>
  <c r="CD62" i="2"/>
  <c r="GH62" i="2" s="1"/>
  <c r="CE62" i="2"/>
  <c r="GI62" i="2" s="1"/>
  <c r="CF62" i="2"/>
  <c r="GJ62" i="2" s="1"/>
  <c r="CG62" i="2"/>
  <c r="GK62" i="2" s="1"/>
  <c r="CH62" i="2"/>
  <c r="GL62" i="2" s="1"/>
  <c r="CI62" i="2"/>
  <c r="GM62" i="2" s="1"/>
  <c r="CJ62" i="2"/>
  <c r="GN62" i="2" s="1"/>
  <c r="CK62" i="2"/>
  <c r="GO62" i="2" s="1"/>
  <c r="CL62" i="2"/>
  <c r="GP62" i="2" s="1"/>
  <c r="CM62" i="2"/>
  <c r="GQ62" i="2" s="1"/>
  <c r="CN62" i="2"/>
  <c r="GR62" i="2" s="1"/>
  <c r="CO62" i="2"/>
  <c r="GS62" i="2" s="1"/>
  <c r="CP62" i="2"/>
  <c r="GT62" i="2" s="1"/>
  <c r="CQ62" i="2"/>
  <c r="GU62" i="2" s="1"/>
  <c r="CR62" i="2"/>
  <c r="GV62" i="2" s="1"/>
  <c r="CS62" i="2"/>
  <c r="GW62" i="2" s="1"/>
  <c r="CT62" i="2"/>
  <c r="GX62" i="2" s="1"/>
  <c r="CU62" i="2"/>
  <c r="GY62" i="2" s="1"/>
  <c r="CV62" i="2"/>
  <c r="GZ62" i="2" s="1"/>
  <c r="CW62" i="2"/>
  <c r="HA62" i="2" s="1"/>
  <c r="CX62" i="2"/>
  <c r="HB62" i="2" s="1"/>
  <c r="CY62" i="2"/>
  <c r="HC62" i="2" s="1"/>
  <c r="CZ62" i="2"/>
  <c r="HD62" i="2" s="1"/>
  <c r="DA62" i="2"/>
  <c r="HE62" i="2" s="1"/>
  <c r="DB62" i="2"/>
  <c r="HF62" i="2" s="1"/>
  <c r="DC62" i="2"/>
  <c r="HG62" i="2" s="1"/>
  <c r="C63" i="2"/>
  <c r="DG63" i="2" s="1"/>
  <c r="D63" i="2"/>
  <c r="DH63" i="2" s="1"/>
  <c r="E63" i="2"/>
  <c r="DI63" i="2" s="1"/>
  <c r="F63" i="2"/>
  <c r="DJ63" i="2" s="1"/>
  <c r="G63" i="2"/>
  <c r="DK63" i="2" s="1"/>
  <c r="H63" i="2"/>
  <c r="DL63" i="2" s="1"/>
  <c r="I63" i="2"/>
  <c r="DM63" i="2" s="1"/>
  <c r="J63" i="2"/>
  <c r="DN63" i="2" s="1"/>
  <c r="K63" i="2"/>
  <c r="DO63" i="2" s="1"/>
  <c r="L63" i="2"/>
  <c r="DP63" i="2" s="1"/>
  <c r="M63" i="2"/>
  <c r="DQ63" i="2" s="1"/>
  <c r="N63" i="2"/>
  <c r="DR63" i="2" s="1"/>
  <c r="O63" i="2"/>
  <c r="DS63" i="2" s="1"/>
  <c r="P63" i="2"/>
  <c r="DT63" i="2" s="1"/>
  <c r="Q63" i="2"/>
  <c r="DU63" i="2" s="1"/>
  <c r="R63" i="2"/>
  <c r="DV63" i="2" s="1"/>
  <c r="S63" i="2"/>
  <c r="DW63" i="2" s="1"/>
  <c r="T63" i="2"/>
  <c r="DX63" i="2" s="1"/>
  <c r="U63" i="2"/>
  <c r="DY63" i="2" s="1"/>
  <c r="V63" i="2"/>
  <c r="DZ63" i="2" s="1"/>
  <c r="W63" i="2"/>
  <c r="EA63" i="2" s="1"/>
  <c r="X63" i="2"/>
  <c r="EB63" i="2" s="1"/>
  <c r="Y63" i="2"/>
  <c r="EC63" i="2" s="1"/>
  <c r="Z63" i="2"/>
  <c r="ED63" i="2" s="1"/>
  <c r="AA63" i="2"/>
  <c r="EE63" i="2" s="1"/>
  <c r="AB63" i="2"/>
  <c r="EF63" i="2" s="1"/>
  <c r="AC63" i="2"/>
  <c r="EG63" i="2" s="1"/>
  <c r="AD63" i="2"/>
  <c r="EH63" i="2" s="1"/>
  <c r="AE63" i="2"/>
  <c r="EI63" i="2" s="1"/>
  <c r="AF63" i="2"/>
  <c r="EJ63" i="2" s="1"/>
  <c r="AG63" i="2"/>
  <c r="EK63" i="2" s="1"/>
  <c r="AH63" i="2"/>
  <c r="EL63" i="2" s="1"/>
  <c r="AI63" i="2"/>
  <c r="EM63" i="2" s="1"/>
  <c r="AJ63" i="2"/>
  <c r="EN63" i="2" s="1"/>
  <c r="AK63" i="2"/>
  <c r="EO63" i="2" s="1"/>
  <c r="AL63" i="2"/>
  <c r="EP63" i="2" s="1"/>
  <c r="AM63" i="2"/>
  <c r="EQ63" i="2" s="1"/>
  <c r="AN63" i="2"/>
  <c r="ER63" i="2" s="1"/>
  <c r="AO63" i="2"/>
  <c r="ES63" i="2" s="1"/>
  <c r="AP63" i="2"/>
  <c r="ET63" i="2" s="1"/>
  <c r="AQ63" i="2"/>
  <c r="EU63" i="2" s="1"/>
  <c r="AR63" i="2"/>
  <c r="EV63" i="2" s="1"/>
  <c r="AS63" i="2"/>
  <c r="EW63" i="2" s="1"/>
  <c r="AT63" i="2"/>
  <c r="EX63" i="2" s="1"/>
  <c r="AU63" i="2"/>
  <c r="EY63" i="2" s="1"/>
  <c r="AV63" i="2"/>
  <c r="EZ63" i="2" s="1"/>
  <c r="AW63" i="2"/>
  <c r="FA63" i="2" s="1"/>
  <c r="AX63" i="2"/>
  <c r="FB63" i="2" s="1"/>
  <c r="AY63" i="2"/>
  <c r="FC63" i="2" s="1"/>
  <c r="AZ63" i="2"/>
  <c r="FD63" i="2" s="1"/>
  <c r="BA63" i="2"/>
  <c r="FE63" i="2" s="1"/>
  <c r="BB63" i="2"/>
  <c r="FF63" i="2" s="1"/>
  <c r="BC63" i="2"/>
  <c r="FG63" i="2" s="1"/>
  <c r="BD63" i="2"/>
  <c r="FH63" i="2" s="1"/>
  <c r="BE63" i="2"/>
  <c r="FI63" i="2" s="1"/>
  <c r="BF63" i="2"/>
  <c r="FJ63" i="2" s="1"/>
  <c r="BG63" i="2"/>
  <c r="FK63" i="2" s="1"/>
  <c r="BH63" i="2"/>
  <c r="FL63" i="2" s="1"/>
  <c r="BI63" i="2"/>
  <c r="FM63" i="2" s="1"/>
  <c r="BJ63" i="2"/>
  <c r="FN63" i="2" s="1"/>
  <c r="BK63" i="2"/>
  <c r="FO63" i="2" s="1"/>
  <c r="BL63" i="2"/>
  <c r="FP63" i="2" s="1"/>
  <c r="BM63" i="2"/>
  <c r="FQ63" i="2" s="1"/>
  <c r="BN63" i="2"/>
  <c r="FR63" i="2" s="1"/>
  <c r="BO63" i="2"/>
  <c r="FS63" i="2" s="1"/>
  <c r="BP63" i="2"/>
  <c r="FT63" i="2" s="1"/>
  <c r="BQ63" i="2"/>
  <c r="FU63" i="2" s="1"/>
  <c r="BR63" i="2"/>
  <c r="FV63" i="2" s="1"/>
  <c r="BS63" i="2"/>
  <c r="FW63" i="2" s="1"/>
  <c r="BT63" i="2"/>
  <c r="FX63" i="2" s="1"/>
  <c r="BU63" i="2"/>
  <c r="FY63" i="2" s="1"/>
  <c r="BV63" i="2"/>
  <c r="FZ63" i="2" s="1"/>
  <c r="BW63" i="2"/>
  <c r="GA63" i="2" s="1"/>
  <c r="BX63" i="2"/>
  <c r="GB63" i="2" s="1"/>
  <c r="BY63" i="2"/>
  <c r="GC63" i="2" s="1"/>
  <c r="BZ63" i="2"/>
  <c r="GD63" i="2" s="1"/>
  <c r="CA63" i="2"/>
  <c r="GE63" i="2" s="1"/>
  <c r="CB63" i="2"/>
  <c r="GF63" i="2" s="1"/>
  <c r="CC63" i="2"/>
  <c r="GG63" i="2" s="1"/>
  <c r="CD63" i="2"/>
  <c r="GH63" i="2" s="1"/>
  <c r="CE63" i="2"/>
  <c r="GI63" i="2" s="1"/>
  <c r="CF63" i="2"/>
  <c r="GJ63" i="2" s="1"/>
  <c r="CG63" i="2"/>
  <c r="GK63" i="2" s="1"/>
  <c r="CH63" i="2"/>
  <c r="GL63" i="2" s="1"/>
  <c r="CI63" i="2"/>
  <c r="GM63" i="2" s="1"/>
  <c r="CJ63" i="2"/>
  <c r="GN63" i="2" s="1"/>
  <c r="CK63" i="2"/>
  <c r="GO63" i="2" s="1"/>
  <c r="CL63" i="2"/>
  <c r="GP63" i="2" s="1"/>
  <c r="CM63" i="2"/>
  <c r="GQ63" i="2" s="1"/>
  <c r="CN63" i="2"/>
  <c r="GR63" i="2" s="1"/>
  <c r="CO63" i="2"/>
  <c r="GS63" i="2" s="1"/>
  <c r="CP63" i="2"/>
  <c r="GT63" i="2" s="1"/>
  <c r="CQ63" i="2"/>
  <c r="GU63" i="2" s="1"/>
  <c r="CR63" i="2"/>
  <c r="GV63" i="2" s="1"/>
  <c r="CS63" i="2"/>
  <c r="GW63" i="2" s="1"/>
  <c r="CT63" i="2"/>
  <c r="GX63" i="2" s="1"/>
  <c r="CU63" i="2"/>
  <c r="GY63" i="2" s="1"/>
  <c r="CV63" i="2"/>
  <c r="GZ63" i="2" s="1"/>
  <c r="CW63" i="2"/>
  <c r="HA63" i="2" s="1"/>
  <c r="CX63" i="2"/>
  <c r="HB63" i="2" s="1"/>
  <c r="CY63" i="2"/>
  <c r="HC63" i="2" s="1"/>
  <c r="CZ63" i="2"/>
  <c r="HD63" i="2" s="1"/>
  <c r="DA63" i="2"/>
  <c r="HE63" i="2" s="1"/>
  <c r="DB63" i="2"/>
  <c r="HF63" i="2" s="1"/>
  <c r="DC63" i="2"/>
  <c r="HG63" i="2" s="1"/>
  <c r="C64" i="2"/>
  <c r="DG64" i="2" s="1"/>
  <c r="D64" i="2"/>
  <c r="DH64" i="2" s="1"/>
  <c r="E64" i="2"/>
  <c r="DI64" i="2" s="1"/>
  <c r="F64" i="2"/>
  <c r="DJ64" i="2" s="1"/>
  <c r="G64" i="2"/>
  <c r="DK64" i="2" s="1"/>
  <c r="H64" i="2"/>
  <c r="DL64" i="2" s="1"/>
  <c r="I64" i="2"/>
  <c r="DM64" i="2" s="1"/>
  <c r="J64" i="2"/>
  <c r="DN64" i="2" s="1"/>
  <c r="K64" i="2"/>
  <c r="DO64" i="2" s="1"/>
  <c r="L64" i="2"/>
  <c r="DP64" i="2" s="1"/>
  <c r="M64" i="2"/>
  <c r="DQ64" i="2" s="1"/>
  <c r="N64" i="2"/>
  <c r="DR64" i="2" s="1"/>
  <c r="O64" i="2"/>
  <c r="DS64" i="2" s="1"/>
  <c r="P64" i="2"/>
  <c r="DT64" i="2" s="1"/>
  <c r="Q64" i="2"/>
  <c r="DU64" i="2" s="1"/>
  <c r="R64" i="2"/>
  <c r="DV64" i="2" s="1"/>
  <c r="S64" i="2"/>
  <c r="DW64" i="2" s="1"/>
  <c r="T64" i="2"/>
  <c r="DX64" i="2" s="1"/>
  <c r="U64" i="2"/>
  <c r="DY64" i="2" s="1"/>
  <c r="V64" i="2"/>
  <c r="DZ64" i="2" s="1"/>
  <c r="W64" i="2"/>
  <c r="EA64" i="2" s="1"/>
  <c r="X64" i="2"/>
  <c r="EB64" i="2" s="1"/>
  <c r="Y64" i="2"/>
  <c r="EC64" i="2" s="1"/>
  <c r="Z64" i="2"/>
  <c r="ED64" i="2" s="1"/>
  <c r="AA64" i="2"/>
  <c r="EE64" i="2" s="1"/>
  <c r="AB64" i="2"/>
  <c r="EF64" i="2" s="1"/>
  <c r="AC64" i="2"/>
  <c r="EG64" i="2" s="1"/>
  <c r="AD64" i="2"/>
  <c r="EH64" i="2" s="1"/>
  <c r="AE64" i="2"/>
  <c r="EI64" i="2" s="1"/>
  <c r="AF64" i="2"/>
  <c r="EJ64" i="2" s="1"/>
  <c r="AG64" i="2"/>
  <c r="EK64" i="2" s="1"/>
  <c r="AH64" i="2"/>
  <c r="EL64" i="2" s="1"/>
  <c r="AI64" i="2"/>
  <c r="EM64" i="2" s="1"/>
  <c r="AJ64" i="2"/>
  <c r="EN64" i="2" s="1"/>
  <c r="AK64" i="2"/>
  <c r="EO64" i="2" s="1"/>
  <c r="AL64" i="2"/>
  <c r="EP64" i="2" s="1"/>
  <c r="AM64" i="2"/>
  <c r="EQ64" i="2" s="1"/>
  <c r="AN64" i="2"/>
  <c r="ER64" i="2" s="1"/>
  <c r="AO64" i="2"/>
  <c r="ES64" i="2" s="1"/>
  <c r="AP64" i="2"/>
  <c r="ET64" i="2" s="1"/>
  <c r="AQ64" i="2"/>
  <c r="EU64" i="2" s="1"/>
  <c r="AR64" i="2"/>
  <c r="EV64" i="2" s="1"/>
  <c r="AS64" i="2"/>
  <c r="EW64" i="2" s="1"/>
  <c r="AT64" i="2"/>
  <c r="EX64" i="2" s="1"/>
  <c r="AU64" i="2"/>
  <c r="EY64" i="2" s="1"/>
  <c r="AV64" i="2"/>
  <c r="EZ64" i="2" s="1"/>
  <c r="AW64" i="2"/>
  <c r="FA64" i="2" s="1"/>
  <c r="AX64" i="2"/>
  <c r="FB64" i="2" s="1"/>
  <c r="AY64" i="2"/>
  <c r="FC64" i="2" s="1"/>
  <c r="AZ64" i="2"/>
  <c r="FD64" i="2" s="1"/>
  <c r="BA64" i="2"/>
  <c r="FE64" i="2" s="1"/>
  <c r="BB64" i="2"/>
  <c r="FF64" i="2" s="1"/>
  <c r="BC64" i="2"/>
  <c r="FG64" i="2" s="1"/>
  <c r="BD64" i="2"/>
  <c r="FH64" i="2" s="1"/>
  <c r="BE64" i="2"/>
  <c r="FI64" i="2" s="1"/>
  <c r="BF64" i="2"/>
  <c r="FJ64" i="2" s="1"/>
  <c r="BG64" i="2"/>
  <c r="FK64" i="2" s="1"/>
  <c r="BH64" i="2"/>
  <c r="FL64" i="2" s="1"/>
  <c r="BI64" i="2"/>
  <c r="FM64" i="2" s="1"/>
  <c r="BJ64" i="2"/>
  <c r="FN64" i="2" s="1"/>
  <c r="BK64" i="2"/>
  <c r="FO64" i="2" s="1"/>
  <c r="BL64" i="2"/>
  <c r="FP64" i="2" s="1"/>
  <c r="BM64" i="2"/>
  <c r="FQ64" i="2" s="1"/>
  <c r="BN64" i="2"/>
  <c r="FR64" i="2" s="1"/>
  <c r="BO64" i="2"/>
  <c r="FS64" i="2" s="1"/>
  <c r="BP64" i="2"/>
  <c r="FT64" i="2" s="1"/>
  <c r="BQ64" i="2"/>
  <c r="FU64" i="2" s="1"/>
  <c r="BR64" i="2"/>
  <c r="FV64" i="2" s="1"/>
  <c r="BS64" i="2"/>
  <c r="FW64" i="2" s="1"/>
  <c r="BT64" i="2"/>
  <c r="FX64" i="2" s="1"/>
  <c r="BU64" i="2"/>
  <c r="FY64" i="2" s="1"/>
  <c r="BV64" i="2"/>
  <c r="FZ64" i="2" s="1"/>
  <c r="BW64" i="2"/>
  <c r="GA64" i="2" s="1"/>
  <c r="BX64" i="2"/>
  <c r="GB64" i="2" s="1"/>
  <c r="BY64" i="2"/>
  <c r="GC64" i="2" s="1"/>
  <c r="BZ64" i="2"/>
  <c r="GD64" i="2" s="1"/>
  <c r="CA64" i="2"/>
  <c r="GE64" i="2" s="1"/>
  <c r="CB64" i="2"/>
  <c r="GF64" i="2" s="1"/>
  <c r="CC64" i="2"/>
  <c r="GG64" i="2" s="1"/>
  <c r="CD64" i="2"/>
  <c r="GH64" i="2" s="1"/>
  <c r="CE64" i="2"/>
  <c r="GI64" i="2" s="1"/>
  <c r="CF64" i="2"/>
  <c r="GJ64" i="2" s="1"/>
  <c r="CG64" i="2"/>
  <c r="GK64" i="2" s="1"/>
  <c r="CH64" i="2"/>
  <c r="GL64" i="2" s="1"/>
  <c r="CI64" i="2"/>
  <c r="GM64" i="2" s="1"/>
  <c r="CJ64" i="2"/>
  <c r="GN64" i="2" s="1"/>
  <c r="CK64" i="2"/>
  <c r="GO64" i="2" s="1"/>
  <c r="CL64" i="2"/>
  <c r="GP64" i="2" s="1"/>
  <c r="CM64" i="2"/>
  <c r="GQ64" i="2" s="1"/>
  <c r="CN64" i="2"/>
  <c r="GR64" i="2" s="1"/>
  <c r="CO64" i="2"/>
  <c r="GS64" i="2" s="1"/>
  <c r="CP64" i="2"/>
  <c r="GT64" i="2" s="1"/>
  <c r="CQ64" i="2"/>
  <c r="GU64" i="2" s="1"/>
  <c r="CR64" i="2"/>
  <c r="GV64" i="2" s="1"/>
  <c r="CS64" i="2"/>
  <c r="GW64" i="2" s="1"/>
  <c r="CT64" i="2"/>
  <c r="GX64" i="2" s="1"/>
  <c r="CU64" i="2"/>
  <c r="GY64" i="2" s="1"/>
  <c r="CV64" i="2"/>
  <c r="GZ64" i="2" s="1"/>
  <c r="CW64" i="2"/>
  <c r="HA64" i="2" s="1"/>
  <c r="CX64" i="2"/>
  <c r="HB64" i="2" s="1"/>
  <c r="CY64" i="2"/>
  <c r="HC64" i="2" s="1"/>
  <c r="CZ64" i="2"/>
  <c r="HD64" i="2" s="1"/>
  <c r="DA64" i="2"/>
  <c r="HE64" i="2" s="1"/>
  <c r="DB64" i="2"/>
  <c r="HF64" i="2" s="1"/>
  <c r="DC64" i="2"/>
  <c r="HG64" i="2" s="1"/>
  <c r="C65" i="2"/>
  <c r="DG65" i="2" s="1"/>
  <c r="D65" i="2"/>
  <c r="DH65" i="2" s="1"/>
  <c r="E65" i="2"/>
  <c r="DI65" i="2" s="1"/>
  <c r="F65" i="2"/>
  <c r="DJ65" i="2" s="1"/>
  <c r="G65" i="2"/>
  <c r="DK65" i="2" s="1"/>
  <c r="H65" i="2"/>
  <c r="DL65" i="2" s="1"/>
  <c r="I65" i="2"/>
  <c r="DM65" i="2" s="1"/>
  <c r="J65" i="2"/>
  <c r="DN65" i="2" s="1"/>
  <c r="K65" i="2"/>
  <c r="DO65" i="2" s="1"/>
  <c r="L65" i="2"/>
  <c r="DP65" i="2" s="1"/>
  <c r="M65" i="2"/>
  <c r="DQ65" i="2" s="1"/>
  <c r="N65" i="2"/>
  <c r="DR65" i="2" s="1"/>
  <c r="O65" i="2"/>
  <c r="DS65" i="2" s="1"/>
  <c r="P65" i="2"/>
  <c r="DT65" i="2" s="1"/>
  <c r="Q65" i="2"/>
  <c r="DU65" i="2" s="1"/>
  <c r="R65" i="2"/>
  <c r="DV65" i="2" s="1"/>
  <c r="S65" i="2"/>
  <c r="DW65" i="2" s="1"/>
  <c r="T65" i="2"/>
  <c r="DX65" i="2" s="1"/>
  <c r="U65" i="2"/>
  <c r="DY65" i="2" s="1"/>
  <c r="V65" i="2"/>
  <c r="DZ65" i="2" s="1"/>
  <c r="W65" i="2"/>
  <c r="EA65" i="2" s="1"/>
  <c r="X65" i="2"/>
  <c r="EB65" i="2" s="1"/>
  <c r="Y65" i="2"/>
  <c r="EC65" i="2" s="1"/>
  <c r="Z65" i="2"/>
  <c r="ED65" i="2" s="1"/>
  <c r="AA65" i="2"/>
  <c r="EE65" i="2" s="1"/>
  <c r="AB65" i="2"/>
  <c r="EF65" i="2" s="1"/>
  <c r="AC65" i="2"/>
  <c r="EG65" i="2" s="1"/>
  <c r="AD65" i="2"/>
  <c r="EH65" i="2" s="1"/>
  <c r="AE65" i="2"/>
  <c r="EI65" i="2" s="1"/>
  <c r="AF65" i="2"/>
  <c r="EJ65" i="2" s="1"/>
  <c r="AG65" i="2"/>
  <c r="EK65" i="2" s="1"/>
  <c r="AH65" i="2"/>
  <c r="EL65" i="2" s="1"/>
  <c r="AI65" i="2"/>
  <c r="EM65" i="2" s="1"/>
  <c r="AJ65" i="2"/>
  <c r="EN65" i="2" s="1"/>
  <c r="AK65" i="2"/>
  <c r="EO65" i="2" s="1"/>
  <c r="AL65" i="2"/>
  <c r="EP65" i="2" s="1"/>
  <c r="AM65" i="2"/>
  <c r="EQ65" i="2" s="1"/>
  <c r="AN65" i="2"/>
  <c r="ER65" i="2" s="1"/>
  <c r="AO65" i="2"/>
  <c r="ES65" i="2" s="1"/>
  <c r="AP65" i="2"/>
  <c r="ET65" i="2" s="1"/>
  <c r="AQ65" i="2"/>
  <c r="EU65" i="2" s="1"/>
  <c r="AR65" i="2"/>
  <c r="EV65" i="2" s="1"/>
  <c r="AS65" i="2"/>
  <c r="EW65" i="2" s="1"/>
  <c r="AT65" i="2"/>
  <c r="EX65" i="2" s="1"/>
  <c r="AU65" i="2"/>
  <c r="EY65" i="2" s="1"/>
  <c r="AV65" i="2"/>
  <c r="EZ65" i="2" s="1"/>
  <c r="AW65" i="2"/>
  <c r="FA65" i="2" s="1"/>
  <c r="AX65" i="2"/>
  <c r="FB65" i="2" s="1"/>
  <c r="AY65" i="2"/>
  <c r="FC65" i="2" s="1"/>
  <c r="AZ65" i="2"/>
  <c r="FD65" i="2" s="1"/>
  <c r="BA65" i="2"/>
  <c r="FE65" i="2" s="1"/>
  <c r="BB65" i="2"/>
  <c r="FF65" i="2" s="1"/>
  <c r="BC65" i="2"/>
  <c r="FG65" i="2" s="1"/>
  <c r="BD65" i="2"/>
  <c r="FH65" i="2" s="1"/>
  <c r="BE65" i="2"/>
  <c r="FI65" i="2" s="1"/>
  <c r="BF65" i="2"/>
  <c r="FJ65" i="2" s="1"/>
  <c r="BG65" i="2"/>
  <c r="FK65" i="2" s="1"/>
  <c r="BH65" i="2"/>
  <c r="FL65" i="2" s="1"/>
  <c r="BI65" i="2"/>
  <c r="FM65" i="2" s="1"/>
  <c r="BJ65" i="2"/>
  <c r="FN65" i="2" s="1"/>
  <c r="BK65" i="2"/>
  <c r="FO65" i="2" s="1"/>
  <c r="BL65" i="2"/>
  <c r="FP65" i="2" s="1"/>
  <c r="BM65" i="2"/>
  <c r="FQ65" i="2" s="1"/>
  <c r="BN65" i="2"/>
  <c r="FR65" i="2" s="1"/>
  <c r="BO65" i="2"/>
  <c r="FS65" i="2" s="1"/>
  <c r="BP65" i="2"/>
  <c r="FT65" i="2" s="1"/>
  <c r="BQ65" i="2"/>
  <c r="FU65" i="2" s="1"/>
  <c r="BR65" i="2"/>
  <c r="FV65" i="2" s="1"/>
  <c r="BS65" i="2"/>
  <c r="FW65" i="2" s="1"/>
  <c r="BT65" i="2"/>
  <c r="FX65" i="2" s="1"/>
  <c r="BU65" i="2"/>
  <c r="FY65" i="2" s="1"/>
  <c r="BV65" i="2"/>
  <c r="FZ65" i="2" s="1"/>
  <c r="BW65" i="2"/>
  <c r="GA65" i="2" s="1"/>
  <c r="BX65" i="2"/>
  <c r="GB65" i="2" s="1"/>
  <c r="BY65" i="2"/>
  <c r="GC65" i="2" s="1"/>
  <c r="BZ65" i="2"/>
  <c r="GD65" i="2" s="1"/>
  <c r="CA65" i="2"/>
  <c r="GE65" i="2" s="1"/>
  <c r="CB65" i="2"/>
  <c r="GF65" i="2" s="1"/>
  <c r="CC65" i="2"/>
  <c r="GG65" i="2" s="1"/>
  <c r="CD65" i="2"/>
  <c r="GH65" i="2" s="1"/>
  <c r="CE65" i="2"/>
  <c r="GI65" i="2" s="1"/>
  <c r="CF65" i="2"/>
  <c r="GJ65" i="2" s="1"/>
  <c r="CG65" i="2"/>
  <c r="GK65" i="2" s="1"/>
  <c r="CH65" i="2"/>
  <c r="GL65" i="2" s="1"/>
  <c r="CI65" i="2"/>
  <c r="GM65" i="2" s="1"/>
  <c r="CJ65" i="2"/>
  <c r="GN65" i="2" s="1"/>
  <c r="CK65" i="2"/>
  <c r="GO65" i="2" s="1"/>
  <c r="CL65" i="2"/>
  <c r="GP65" i="2" s="1"/>
  <c r="CM65" i="2"/>
  <c r="GQ65" i="2" s="1"/>
  <c r="CN65" i="2"/>
  <c r="GR65" i="2" s="1"/>
  <c r="CO65" i="2"/>
  <c r="GS65" i="2" s="1"/>
  <c r="CP65" i="2"/>
  <c r="GT65" i="2" s="1"/>
  <c r="CQ65" i="2"/>
  <c r="GU65" i="2" s="1"/>
  <c r="CR65" i="2"/>
  <c r="GV65" i="2" s="1"/>
  <c r="CS65" i="2"/>
  <c r="GW65" i="2" s="1"/>
  <c r="CT65" i="2"/>
  <c r="GX65" i="2" s="1"/>
  <c r="CU65" i="2"/>
  <c r="GY65" i="2" s="1"/>
  <c r="CV65" i="2"/>
  <c r="GZ65" i="2" s="1"/>
  <c r="CW65" i="2"/>
  <c r="HA65" i="2" s="1"/>
  <c r="CX65" i="2"/>
  <c r="HB65" i="2" s="1"/>
  <c r="CY65" i="2"/>
  <c r="HC65" i="2" s="1"/>
  <c r="CZ65" i="2"/>
  <c r="HD65" i="2" s="1"/>
  <c r="DA65" i="2"/>
  <c r="HE65" i="2" s="1"/>
  <c r="DB65" i="2"/>
  <c r="HF65" i="2" s="1"/>
  <c r="DC65" i="2"/>
  <c r="HG65" i="2" s="1"/>
  <c r="C66" i="2"/>
  <c r="DG66" i="2" s="1"/>
  <c r="D66" i="2"/>
  <c r="DH66" i="2" s="1"/>
  <c r="E66" i="2"/>
  <c r="DI66" i="2" s="1"/>
  <c r="F66" i="2"/>
  <c r="DJ66" i="2" s="1"/>
  <c r="G66" i="2"/>
  <c r="DK66" i="2" s="1"/>
  <c r="H66" i="2"/>
  <c r="DL66" i="2" s="1"/>
  <c r="I66" i="2"/>
  <c r="DM66" i="2" s="1"/>
  <c r="J66" i="2"/>
  <c r="DN66" i="2" s="1"/>
  <c r="K66" i="2"/>
  <c r="DO66" i="2" s="1"/>
  <c r="L66" i="2"/>
  <c r="DP66" i="2" s="1"/>
  <c r="M66" i="2"/>
  <c r="DQ66" i="2" s="1"/>
  <c r="N66" i="2"/>
  <c r="DR66" i="2" s="1"/>
  <c r="O66" i="2"/>
  <c r="DS66" i="2" s="1"/>
  <c r="P66" i="2"/>
  <c r="DT66" i="2" s="1"/>
  <c r="Q66" i="2"/>
  <c r="DU66" i="2" s="1"/>
  <c r="R66" i="2"/>
  <c r="DV66" i="2" s="1"/>
  <c r="S66" i="2"/>
  <c r="DW66" i="2" s="1"/>
  <c r="T66" i="2"/>
  <c r="DX66" i="2" s="1"/>
  <c r="U66" i="2"/>
  <c r="DY66" i="2" s="1"/>
  <c r="V66" i="2"/>
  <c r="DZ66" i="2" s="1"/>
  <c r="W66" i="2"/>
  <c r="EA66" i="2" s="1"/>
  <c r="X66" i="2"/>
  <c r="EB66" i="2" s="1"/>
  <c r="Y66" i="2"/>
  <c r="EC66" i="2" s="1"/>
  <c r="Z66" i="2"/>
  <c r="ED66" i="2" s="1"/>
  <c r="AA66" i="2"/>
  <c r="EE66" i="2" s="1"/>
  <c r="AB66" i="2"/>
  <c r="EF66" i="2" s="1"/>
  <c r="AC66" i="2"/>
  <c r="EG66" i="2" s="1"/>
  <c r="AD66" i="2"/>
  <c r="EH66" i="2" s="1"/>
  <c r="AE66" i="2"/>
  <c r="EI66" i="2" s="1"/>
  <c r="AF66" i="2"/>
  <c r="EJ66" i="2" s="1"/>
  <c r="AG66" i="2"/>
  <c r="EK66" i="2" s="1"/>
  <c r="AH66" i="2"/>
  <c r="EL66" i="2" s="1"/>
  <c r="AI66" i="2"/>
  <c r="EM66" i="2" s="1"/>
  <c r="AJ66" i="2"/>
  <c r="EN66" i="2" s="1"/>
  <c r="AK66" i="2"/>
  <c r="EO66" i="2" s="1"/>
  <c r="AL66" i="2"/>
  <c r="EP66" i="2" s="1"/>
  <c r="AM66" i="2"/>
  <c r="EQ66" i="2" s="1"/>
  <c r="AN66" i="2"/>
  <c r="ER66" i="2" s="1"/>
  <c r="AO66" i="2"/>
  <c r="ES66" i="2" s="1"/>
  <c r="AP66" i="2"/>
  <c r="ET66" i="2" s="1"/>
  <c r="AQ66" i="2"/>
  <c r="EU66" i="2" s="1"/>
  <c r="AR66" i="2"/>
  <c r="EV66" i="2" s="1"/>
  <c r="AS66" i="2"/>
  <c r="EW66" i="2" s="1"/>
  <c r="AT66" i="2"/>
  <c r="EX66" i="2" s="1"/>
  <c r="AU66" i="2"/>
  <c r="EY66" i="2" s="1"/>
  <c r="AV66" i="2"/>
  <c r="EZ66" i="2" s="1"/>
  <c r="AW66" i="2"/>
  <c r="FA66" i="2" s="1"/>
  <c r="AX66" i="2"/>
  <c r="FB66" i="2" s="1"/>
  <c r="AY66" i="2"/>
  <c r="FC66" i="2" s="1"/>
  <c r="AZ66" i="2"/>
  <c r="FD66" i="2" s="1"/>
  <c r="BA66" i="2"/>
  <c r="FE66" i="2" s="1"/>
  <c r="BB66" i="2"/>
  <c r="FF66" i="2" s="1"/>
  <c r="BC66" i="2"/>
  <c r="FG66" i="2" s="1"/>
  <c r="BD66" i="2"/>
  <c r="FH66" i="2" s="1"/>
  <c r="BE66" i="2"/>
  <c r="FI66" i="2" s="1"/>
  <c r="BF66" i="2"/>
  <c r="FJ66" i="2" s="1"/>
  <c r="BG66" i="2"/>
  <c r="FK66" i="2" s="1"/>
  <c r="BH66" i="2"/>
  <c r="FL66" i="2" s="1"/>
  <c r="BI66" i="2"/>
  <c r="FM66" i="2" s="1"/>
  <c r="BJ66" i="2"/>
  <c r="FN66" i="2" s="1"/>
  <c r="BK66" i="2"/>
  <c r="FO66" i="2" s="1"/>
  <c r="BL66" i="2"/>
  <c r="FP66" i="2" s="1"/>
  <c r="BM66" i="2"/>
  <c r="FQ66" i="2" s="1"/>
  <c r="BN66" i="2"/>
  <c r="FR66" i="2" s="1"/>
  <c r="BO66" i="2"/>
  <c r="FS66" i="2" s="1"/>
  <c r="BP66" i="2"/>
  <c r="FT66" i="2" s="1"/>
  <c r="BQ66" i="2"/>
  <c r="FU66" i="2" s="1"/>
  <c r="BR66" i="2"/>
  <c r="FV66" i="2" s="1"/>
  <c r="BS66" i="2"/>
  <c r="FW66" i="2" s="1"/>
  <c r="BT66" i="2"/>
  <c r="FX66" i="2" s="1"/>
  <c r="BU66" i="2"/>
  <c r="FY66" i="2" s="1"/>
  <c r="BV66" i="2"/>
  <c r="FZ66" i="2" s="1"/>
  <c r="BW66" i="2"/>
  <c r="GA66" i="2" s="1"/>
  <c r="BX66" i="2"/>
  <c r="GB66" i="2" s="1"/>
  <c r="BY66" i="2"/>
  <c r="GC66" i="2" s="1"/>
  <c r="BZ66" i="2"/>
  <c r="GD66" i="2" s="1"/>
  <c r="CA66" i="2"/>
  <c r="GE66" i="2" s="1"/>
  <c r="CB66" i="2"/>
  <c r="GF66" i="2" s="1"/>
  <c r="CC66" i="2"/>
  <c r="GG66" i="2" s="1"/>
  <c r="CD66" i="2"/>
  <c r="GH66" i="2" s="1"/>
  <c r="CE66" i="2"/>
  <c r="GI66" i="2" s="1"/>
  <c r="CF66" i="2"/>
  <c r="GJ66" i="2" s="1"/>
  <c r="CG66" i="2"/>
  <c r="GK66" i="2" s="1"/>
  <c r="CH66" i="2"/>
  <c r="GL66" i="2" s="1"/>
  <c r="CI66" i="2"/>
  <c r="GM66" i="2" s="1"/>
  <c r="CJ66" i="2"/>
  <c r="GN66" i="2" s="1"/>
  <c r="CK66" i="2"/>
  <c r="GO66" i="2" s="1"/>
  <c r="CL66" i="2"/>
  <c r="GP66" i="2" s="1"/>
  <c r="CM66" i="2"/>
  <c r="GQ66" i="2" s="1"/>
  <c r="CN66" i="2"/>
  <c r="GR66" i="2" s="1"/>
  <c r="CO66" i="2"/>
  <c r="GS66" i="2" s="1"/>
  <c r="CP66" i="2"/>
  <c r="GT66" i="2" s="1"/>
  <c r="CQ66" i="2"/>
  <c r="GU66" i="2" s="1"/>
  <c r="CR66" i="2"/>
  <c r="GV66" i="2" s="1"/>
  <c r="CS66" i="2"/>
  <c r="GW66" i="2" s="1"/>
  <c r="CT66" i="2"/>
  <c r="GX66" i="2" s="1"/>
  <c r="CU66" i="2"/>
  <c r="GY66" i="2" s="1"/>
  <c r="CV66" i="2"/>
  <c r="GZ66" i="2" s="1"/>
  <c r="CW66" i="2"/>
  <c r="HA66" i="2" s="1"/>
  <c r="CX66" i="2"/>
  <c r="HB66" i="2" s="1"/>
  <c r="CY66" i="2"/>
  <c r="HC66" i="2" s="1"/>
  <c r="CZ66" i="2"/>
  <c r="HD66" i="2" s="1"/>
  <c r="DA66" i="2"/>
  <c r="HE66" i="2" s="1"/>
  <c r="DB66" i="2"/>
  <c r="HF66" i="2" s="1"/>
  <c r="DC66" i="2"/>
  <c r="HG66" i="2" s="1"/>
  <c r="C67" i="2"/>
  <c r="DG67" i="2" s="1"/>
  <c r="D67" i="2"/>
  <c r="DH67" i="2" s="1"/>
  <c r="E67" i="2"/>
  <c r="DI67" i="2" s="1"/>
  <c r="F67" i="2"/>
  <c r="DJ67" i="2" s="1"/>
  <c r="G67" i="2"/>
  <c r="DK67" i="2" s="1"/>
  <c r="H67" i="2"/>
  <c r="DL67" i="2" s="1"/>
  <c r="I67" i="2"/>
  <c r="DM67" i="2" s="1"/>
  <c r="J67" i="2"/>
  <c r="DN67" i="2" s="1"/>
  <c r="K67" i="2"/>
  <c r="DO67" i="2" s="1"/>
  <c r="L67" i="2"/>
  <c r="DP67" i="2" s="1"/>
  <c r="M67" i="2"/>
  <c r="DQ67" i="2" s="1"/>
  <c r="N67" i="2"/>
  <c r="DR67" i="2" s="1"/>
  <c r="O67" i="2"/>
  <c r="DS67" i="2" s="1"/>
  <c r="P67" i="2"/>
  <c r="DT67" i="2" s="1"/>
  <c r="Q67" i="2"/>
  <c r="DU67" i="2" s="1"/>
  <c r="R67" i="2"/>
  <c r="DV67" i="2" s="1"/>
  <c r="S67" i="2"/>
  <c r="DW67" i="2" s="1"/>
  <c r="T67" i="2"/>
  <c r="DX67" i="2" s="1"/>
  <c r="U67" i="2"/>
  <c r="DY67" i="2" s="1"/>
  <c r="V67" i="2"/>
  <c r="DZ67" i="2" s="1"/>
  <c r="W67" i="2"/>
  <c r="EA67" i="2" s="1"/>
  <c r="X67" i="2"/>
  <c r="EB67" i="2" s="1"/>
  <c r="Y67" i="2"/>
  <c r="EC67" i="2" s="1"/>
  <c r="Z67" i="2"/>
  <c r="ED67" i="2" s="1"/>
  <c r="AA67" i="2"/>
  <c r="EE67" i="2" s="1"/>
  <c r="AB67" i="2"/>
  <c r="EF67" i="2" s="1"/>
  <c r="AC67" i="2"/>
  <c r="EG67" i="2" s="1"/>
  <c r="AD67" i="2"/>
  <c r="EH67" i="2" s="1"/>
  <c r="AE67" i="2"/>
  <c r="EI67" i="2" s="1"/>
  <c r="AF67" i="2"/>
  <c r="EJ67" i="2" s="1"/>
  <c r="AG67" i="2"/>
  <c r="EK67" i="2" s="1"/>
  <c r="AH67" i="2"/>
  <c r="EL67" i="2" s="1"/>
  <c r="AI67" i="2"/>
  <c r="EM67" i="2" s="1"/>
  <c r="AJ67" i="2"/>
  <c r="EN67" i="2" s="1"/>
  <c r="AK67" i="2"/>
  <c r="EO67" i="2" s="1"/>
  <c r="AL67" i="2"/>
  <c r="EP67" i="2" s="1"/>
  <c r="AM67" i="2"/>
  <c r="EQ67" i="2" s="1"/>
  <c r="AN67" i="2"/>
  <c r="ER67" i="2" s="1"/>
  <c r="AO67" i="2"/>
  <c r="ES67" i="2" s="1"/>
  <c r="AP67" i="2"/>
  <c r="ET67" i="2" s="1"/>
  <c r="AQ67" i="2"/>
  <c r="EU67" i="2" s="1"/>
  <c r="AR67" i="2"/>
  <c r="EV67" i="2" s="1"/>
  <c r="AS67" i="2"/>
  <c r="EW67" i="2" s="1"/>
  <c r="AT67" i="2"/>
  <c r="EX67" i="2" s="1"/>
  <c r="AU67" i="2"/>
  <c r="EY67" i="2" s="1"/>
  <c r="AV67" i="2"/>
  <c r="EZ67" i="2" s="1"/>
  <c r="AW67" i="2"/>
  <c r="FA67" i="2" s="1"/>
  <c r="AX67" i="2"/>
  <c r="FB67" i="2" s="1"/>
  <c r="AY67" i="2"/>
  <c r="FC67" i="2" s="1"/>
  <c r="AZ67" i="2"/>
  <c r="FD67" i="2" s="1"/>
  <c r="BA67" i="2"/>
  <c r="FE67" i="2" s="1"/>
  <c r="BB67" i="2"/>
  <c r="FF67" i="2" s="1"/>
  <c r="BC67" i="2"/>
  <c r="FG67" i="2" s="1"/>
  <c r="BD67" i="2"/>
  <c r="FH67" i="2" s="1"/>
  <c r="BE67" i="2"/>
  <c r="FI67" i="2" s="1"/>
  <c r="BF67" i="2"/>
  <c r="FJ67" i="2" s="1"/>
  <c r="BG67" i="2"/>
  <c r="FK67" i="2" s="1"/>
  <c r="BH67" i="2"/>
  <c r="FL67" i="2" s="1"/>
  <c r="BI67" i="2"/>
  <c r="FM67" i="2" s="1"/>
  <c r="BJ67" i="2"/>
  <c r="FN67" i="2" s="1"/>
  <c r="BK67" i="2"/>
  <c r="FO67" i="2" s="1"/>
  <c r="BL67" i="2"/>
  <c r="FP67" i="2" s="1"/>
  <c r="BM67" i="2"/>
  <c r="FQ67" i="2" s="1"/>
  <c r="BN67" i="2"/>
  <c r="FR67" i="2" s="1"/>
  <c r="BO67" i="2"/>
  <c r="FS67" i="2" s="1"/>
  <c r="BP67" i="2"/>
  <c r="FT67" i="2" s="1"/>
  <c r="BQ67" i="2"/>
  <c r="FU67" i="2" s="1"/>
  <c r="BR67" i="2"/>
  <c r="FV67" i="2" s="1"/>
  <c r="BS67" i="2"/>
  <c r="FW67" i="2" s="1"/>
  <c r="BT67" i="2"/>
  <c r="FX67" i="2" s="1"/>
  <c r="BU67" i="2"/>
  <c r="FY67" i="2" s="1"/>
  <c r="BV67" i="2"/>
  <c r="FZ67" i="2" s="1"/>
  <c r="BW67" i="2"/>
  <c r="GA67" i="2" s="1"/>
  <c r="BX67" i="2"/>
  <c r="GB67" i="2" s="1"/>
  <c r="BY67" i="2"/>
  <c r="GC67" i="2" s="1"/>
  <c r="BZ67" i="2"/>
  <c r="GD67" i="2" s="1"/>
  <c r="CA67" i="2"/>
  <c r="GE67" i="2" s="1"/>
  <c r="CB67" i="2"/>
  <c r="GF67" i="2" s="1"/>
  <c r="CC67" i="2"/>
  <c r="GG67" i="2" s="1"/>
  <c r="CD67" i="2"/>
  <c r="GH67" i="2" s="1"/>
  <c r="CE67" i="2"/>
  <c r="GI67" i="2" s="1"/>
  <c r="CF67" i="2"/>
  <c r="GJ67" i="2" s="1"/>
  <c r="CG67" i="2"/>
  <c r="GK67" i="2" s="1"/>
  <c r="CH67" i="2"/>
  <c r="GL67" i="2" s="1"/>
  <c r="CI67" i="2"/>
  <c r="GM67" i="2" s="1"/>
  <c r="CJ67" i="2"/>
  <c r="GN67" i="2" s="1"/>
  <c r="CK67" i="2"/>
  <c r="GO67" i="2" s="1"/>
  <c r="CL67" i="2"/>
  <c r="GP67" i="2" s="1"/>
  <c r="CM67" i="2"/>
  <c r="GQ67" i="2" s="1"/>
  <c r="CN67" i="2"/>
  <c r="GR67" i="2" s="1"/>
  <c r="CO67" i="2"/>
  <c r="GS67" i="2" s="1"/>
  <c r="CP67" i="2"/>
  <c r="GT67" i="2" s="1"/>
  <c r="CQ67" i="2"/>
  <c r="GU67" i="2" s="1"/>
  <c r="CR67" i="2"/>
  <c r="GV67" i="2" s="1"/>
  <c r="CS67" i="2"/>
  <c r="GW67" i="2" s="1"/>
  <c r="CT67" i="2"/>
  <c r="GX67" i="2" s="1"/>
  <c r="CU67" i="2"/>
  <c r="GY67" i="2" s="1"/>
  <c r="CV67" i="2"/>
  <c r="GZ67" i="2" s="1"/>
  <c r="CW67" i="2"/>
  <c r="HA67" i="2" s="1"/>
  <c r="CX67" i="2"/>
  <c r="HB67" i="2" s="1"/>
  <c r="CY67" i="2"/>
  <c r="HC67" i="2" s="1"/>
  <c r="CZ67" i="2"/>
  <c r="HD67" i="2" s="1"/>
  <c r="DA67" i="2"/>
  <c r="HE67" i="2" s="1"/>
  <c r="DB67" i="2"/>
  <c r="HF67" i="2" s="1"/>
  <c r="DC67" i="2"/>
  <c r="HG67" i="2" s="1"/>
  <c r="C68" i="2"/>
  <c r="DG68" i="2" s="1"/>
  <c r="D68" i="2"/>
  <c r="DH68" i="2" s="1"/>
  <c r="E68" i="2"/>
  <c r="DI68" i="2" s="1"/>
  <c r="F68" i="2"/>
  <c r="DJ68" i="2" s="1"/>
  <c r="G68" i="2"/>
  <c r="DK68" i="2" s="1"/>
  <c r="H68" i="2"/>
  <c r="DL68" i="2" s="1"/>
  <c r="I68" i="2"/>
  <c r="DM68" i="2" s="1"/>
  <c r="J68" i="2"/>
  <c r="DN68" i="2" s="1"/>
  <c r="K68" i="2"/>
  <c r="DO68" i="2" s="1"/>
  <c r="L68" i="2"/>
  <c r="DP68" i="2" s="1"/>
  <c r="M68" i="2"/>
  <c r="DQ68" i="2" s="1"/>
  <c r="N68" i="2"/>
  <c r="DR68" i="2" s="1"/>
  <c r="O68" i="2"/>
  <c r="DS68" i="2" s="1"/>
  <c r="P68" i="2"/>
  <c r="DT68" i="2" s="1"/>
  <c r="Q68" i="2"/>
  <c r="DU68" i="2" s="1"/>
  <c r="R68" i="2"/>
  <c r="DV68" i="2" s="1"/>
  <c r="S68" i="2"/>
  <c r="DW68" i="2" s="1"/>
  <c r="T68" i="2"/>
  <c r="DX68" i="2" s="1"/>
  <c r="U68" i="2"/>
  <c r="DY68" i="2" s="1"/>
  <c r="V68" i="2"/>
  <c r="DZ68" i="2" s="1"/>
  <c r="W68" i="2"/>
  <c r="EA68" i="2" s="1"/>
  <c r="X68" i="2"/>
  <c r="EB68" i="2" s="1"/>
  <c r="Y68" i="2"/>
  <c r="EC68" i="2" s="1"/>
  <c r="Z68" i="2"/>
  <c r="ED68" i="2" s="1"/>
  <c r="AA68" i="2"/>
  <c r="EE68" i="2" s="1"/>
  <c r="AB68" i="2"/>
  <c r="EF68" i="2" s="1"/>
  <c r="AC68" i="2"/>
  <c r="EG68" i="2" s="1"/>
  <c r="AD68" i="2"/>
  <c r="EH68" i="2" s="1"/>
  <c r="AE68" i="2"/>
  <c r="EI68" i="2" s="1"/>
  <c r="AF68" i="2"/>
  <c r="EJ68" i="2" s="1"/>
  <c r="AG68" i="2"/>
  <c r="EK68" i="2" s="1"/>
  <c r="AH68" i="2"/>
  <c r="EL68" i="2" s="1"/>
  <c r="AI68" i="2"/>
  <c r="EM68" i="2" s="1"/>
  <c r="AJ68" i="2"/>
  <c r="EN68" i="2" s="1"/>
  <c r="AK68" i="2"/>
  <c r="EO68" i="2" s="1"/>
  <c r="AL68" i="2"/>
  <c r="EP68" i="2" s="1"/>
  <c r="AM68" i="2"/>
  <c r="EQ68" i="2" s="1"/>
  <c r="AN68" i="2"/>
  <c r="ER68" i="2" s="1"/>
  <c r="AO68" i="2"/>
  <c r="ES68" i="2" s="1"/>
  <c r="AP68" i="2"/>
  <c r="ET68" i="2" s="1"/>
  <c r="AQ68" i="2"/>
  <c r="EU68" i="2" s="1"/>
  <c r="AR68" i="2"/>
  <c r="EV68" i="2" s="1"/>
  <c r="AS68" i="2"/>
  <c r="EW68" i="2" s="1"/>
  <c r="AT68" i="2"/>
  <c r="EX68" i="2" s="1"/>
  <c r="AU68" i="2"/>
  <c r="EY68" i="2" s="1"/>
  <c r="AV68" i="2"/>
  <c r="EZ68" i="2" s="1"/>
  <c r="AW68" i="2"/>
  <c r="FA68" i="2" s="1"/>
  <c r="AX68" i="2"/>
  <c r="FB68" i="2" s="1"/>
  <c r="AY68" i="2"/>
  <c r="FC68" i="2" s="1"/>
  <c r="AZ68" i="2"/>
  <c r="FD68" i="2" s="1"/>
  <c r="BA68" i="2"/>
  <c r="FE68" i="2" s="1"/>
  <c r="BB68" i="2"/>
  <c r="FF68" i="2" s="1"/>
  <c r="BC68" i="2"/>
  <c r="FG68" i="2" s="1"/>
  <c r="BD68" i="2"/>
  <c r="FH68" i="2" s="1"/>
  <c r="BE68" i="2"/>
  <c r="FI68" i="2" s="1"/>
  <c r="BF68" i="2"/>
  <c r="FJ68" i="2" s="1"/>
  <c r="BG68" i="2"/>
  <c r="FK68" i="2" s="1"/>
  <c r="BH68" i="2"/>
  <c r="FL68" i="2" s="1"/>
  <c r="BI68" i="2"/>
  <c r="FM68" i="2" s="1"/>
  <c r="BJ68" i="2"/>
  <c r="FN68" i="2" s="1"/>
  <c r="BK68" i="2"/>
  <c r="FO68" i="2" s="1"/>
  <c r="BL68" i="2"/>
  <c r="FP68" i="2" s="1"/>
  <c r="BM68" i="2"/>
  <c r="FQ68" i="2" s="1"/>
  <c r="BN68" i="2"/>
  <c r="FR68" i="2" s="1"/>
  <c r="BO68" i="2"/>
  <c r="FS68" i="2" s="1"/>
  <c r="BP68" i="2"/>
  <c r="FT68" i="2" s="1"/>
  <c r="BQ68" i="2"/>
  <c r="FU68" i="2" s="1"/>
  <c r="BR68" i="2"/>
  <c r="FV68" i="2" s="1"/>
  <c r="BS68" i="2"/>
  <c r="FW68" i="2" s="1"/>
  <c r="BT68" i="2"/>
  <c r="FX68" i="2" s="1"/>
  <c r="BU68" i="2"/>
  <c r="FY68" i="2" s="1"/>
  <c r="BV68" i="2"/>
  <c r="FZ68" i="2" s="1"/>
  <c r="BW68" i="2"/>
  <c r="GA68" i="2" s="1"/>
  <c r="BX68" i="2"/>
  <c r="GB68" i="2" s="1"/>
  <c r="BY68" i="2"/>
  <c r="GC68" i="2" s="1"/>
  <c r="BZ68" i="2"/>
  <c r="GD68" i="2" s="1"/>
  <c r="CA68" i="2"/>
  <c r="GE68" i="2" s="1"/>
  <c r="CB68" i="2"/>
  <c r="GF68" i="2" s="1"/>
  <c r="CC68" i="2"/>
  <c r="GG68" i="2" s="1"/>
  <c r="CD68" i="2"/>
  <c r="GH68" i="2" s="1"/>
  <c r="CE68" i="2"/>
  <c r="GI68" i="2" s="1"/>
  <c r="CF68" i="2"/>
  <c r="GJ68" i="2" s="1"/>
  <c r="CG68" i="2"/>
  <c r="GK68" i="2" s="1"/>
  <c r="CH68" i="2"/>
  <c r="GL68" i="2" s="1"/>
  <c r="CI68" i="2"/>
  <c r="GM68" i="2" s="1"/>
  <c r="CJ68" i="2"/>
  <c r="GN68" i="2" s="1"/>
  <c r="CK68" i="2"/>
  <c r="GO68" i="2" s="1"/>
  <c r="CL68" i="2"/>
  <c r="GP68" i="2" s="1"/>
  <c r="CM68" i="2"/>
  <c r="GQ68" i="2" s="1"/>
  <c r="CN68" i="2"/>
  <c r="GR68" i="2" s="1"/>
  <c r="CO68" i="2"/>
  <c r="GS68" i="2" s="1"/>
  <c r="CP68" i="2"/>
  <c r="GT68" i="2" s="1"/>
  <c r="CQ68" i="2"/>
  <c r="GU68" i="2" s="1"/>
  <c r="CR68" i="2"/>
  <c r="GV68" i="2" s="1"/>
  <c r="CS68" i="2"/>
  <c r="GW68" i="2" s="1"/>
  <c r="CT68" i="2"/>
  <c r="GX68" i="2" s="1"/>
  <c r="CU68" i="2"/>
  <c r="GY68" i="2" s="1"/>
  <c r="CV68" i="2"/>
  <c r="GZ68" i="2" s="1"/>
  <c r="CW68" i="2"/>
  <c r="HA68" i="2" s="1"/>
  <c r="CX68" i="2"/>
  <c r="HB68" i="2" s="1"/>
  <c r="CY68" i="2"/>
  <c r="HC68" i="2" s="1"/>
  <c r="CZ68" i="2"/>
  <c r="HD68" i="2" s="1"/>
  <c r="DA68" i="2"/>
  <c r="HE68" i="2" s="1"/>
  <c r="DB68" i="2"/>
  <c r="HF68" i="2" s="1"/>
  <c r="DC68" i="2"/>
  <c r="HG68" i="2" s="1"/>
  <c r="C69" i="2"/>
  <c r="DG69" i="2" s="1"/>
  <c r="D69" i="2"/>
  <c r="DH69" i="2" s="1"/>
  <c r="E69" i="2"/>
  <c r="DI69" i="2" s="1"/>
  <c r="F69" i="2"/>
  <c r="DJ69" i="2" s="1"/>
  <c r="G69" i="2"/>
  <c r="DK69" i="2" s="1"/>
  <c r="H69" i="2"/>
  <c r="DL69" i="2" s="1"/>
  <c r="I69" i="2"/>
  <c r="DM69" i="2" s="1"/>
  <c r="J69" i="2"/>
  <c r="DN69" i="2" s="1"/>
  <c r="K69" i="2"/>
  <c r="DO69" i="2" s="1"/>
  <c r="L69" i="2"/>
  <c r="DP69" i="2" s="1"/>
  <c r="M69" i="2"/>
  <c r="DQ69" i="2" s="1"/>
  <c r="N69" i="2"/>
  <c r="DR69" i="2" s="1"/>
  <c r="O69" i="2"/>
  <c r="DS69" i="2" s="1"/>
  <c r="P69" i="2"/>
  <c r="DT69" i="2" s="1"/>
  <c r="Q69" i="2"/>
  <c r="DU69" i="2" s="1"/>
  <c r="R69" i="2"/>
  <c r="DV69" i="2" s="1"/>
  <c r="S69" i="2"/>
  <c r="DW69" i="2" s="1"/>
  <c r="T69" i="2"/>
  <c r="DX69" i="2" s="1"/>
  <c r="U69" i="2"/>
  <c r="DY69" i="2" s="1"/>
  <c r="V69" i="2"/>
  <c r="DZ69" i="2" s="1"/>
  <c r="W69" i="2"/>
  <c r="EA69" i="2" s="1"/>
  <c r="X69" i="2"/>
  <c r="EB69" i="2" s="1"/>
  <c r="Y69" i="2"/>
  <c r="EC69" i="2" s="1"/>
  <c r="Z69" i="2"/>
  <c r="ED69" i="2" s="1"/>
  <c r="AA69" i="2"/>
  <c r="EE69" i="2" s="1"/>
  <c r="AB69" i="2"/>
  <c r="EF69" i="2" s="1"/>
  <c r="AC69" i="2"/>
  <c r="EG69" i="2" s="1"/>
  <c r="AD69" i="2"/>
  <c r="EH69" i="2" s="1"/>
  <c r="AE69" i="2"/>
  <c r="EI69" i="2" s="1"/>
  <c r="AF69" i="2"/>
  <c r="EJ69" i="2" s="1"/>
  <c r="AG69" i="2"/>
  <c r="EK69" i="2" s="1"/>
  <c r="AH69" i="2"/>
  <c r="EL69" i="2" s="1"/>
  <c r="AI69" i="2"/>
  <c r="EM69" i="2" s="1"/>
  <c r="AJ69" i="2"/>
  <c r="EN69" i="2" s="1"/>
  <c r="AK69" i="2"/>
  <c r="EO69" i="2" s="1"/>
  <c r="AL69" i="2"/>
  <c r="EP69" i="2" s="1"/>
  <c r="AM69" i="2"/>
  <c r="EQ69" i="2" s="1"/>
  <c r="AN69" i="2"/>
  <c r="ER69" i="2" s="1"/>
  <c r="AO69" i="2"/>
  <c r="ES69" i="2" s="1"/>
  <c r="AP69" i="2"/>
  <c r="ET69" i="2" s="1"/>
  <c r="AQ69" i="2"/>
  <c r="EU69" i="2" s="1"/>
  <c r="AR69" i="2"/>
  <c r="EV69" i="2" s="1"/>
  <c r="AS69" i="2"/>
  <c r="EW69" i="2" s="1"/>
  <c r="AT69" i="2"/>
  <c r="EX69" i="2" s="1"/>
  <c r="AU69" i="2"/>
  <c r="EY69" i="2" s="1"/>
  <c r="AV69" i="2"/>
  <c r="EZ69" i="2" s="1"/>
  <c r="AW69" i="2"/>
  <c r="FA69" i="2" s="1"/>
  <c r="AX69" i="2"/>
  <c r="FB69" i="2" s="1"/>
  <c r="AY69" i="2"/>
  <c r="FC69" i="2" s="1"/>
  <c r="AZ69" i="2"/>
  <c r="FD69" i="2" s="1"/>
  <c r="BA69" i="2"/>
  <c r="FE69" i="2" s="1"/>
  <c r="BB69" i="2"/>
  <c r="FF69" i="2" s="1"/>
  <c r="BC69" i="2"/>
  <c r="FG69" i="2" s="1"/>
  <c r="BD69" i="2"/>
  <c r="FH69" i="2" s="1"/>
  <c r="BE69" i="2"/>
  <c r="FI69" i="2" s="1"/>
  <c r="BF69" i="2"/>
  <c r="FJ69" i="2" s="1"/>
  <c r="BG69" i="2"/>
  <c r="FK69" i="2" s="1"/>
  <c r="BH69" i="2"/>
  <c r="FL69" i="2" s="1"/>
  <c r="BI69" i="2"/>
  <c r="FM69" i="2" s="1"/>
  <c r="BJ69" i="2"/>
  <c r="FN69" i="2" s="1"/>
  <c r="BK69" i="2"/>
  <c r="FO69" i="2" s="1"/>
  <c r="BL69" i="2"/>
  <c r="FP69" i="2" s="1"/>
  <c r="BM69" i="2"/>
  <c r="FQ69" i="2" s="1"/>
  <c r="BN69" i="2"/>
  <c r="FR69" i="2" s="1"/>
  <c r="BO69" i="2"/>
  <c r="FS69" i="2" s="1"/>
  <c r="BP69" i="2"/>
  <c r="FT69" i="2" s="1"/>
  <c r="BQ69" i="2"/>
  <c r="FU69" i="2" s="1"/>
  <c r="BR69" i="2"/>
  <c r="FV69" i="2" s="1"/>
  <c r="BS69" i="2"/>
  <c r="FW69" i="2" s="1"/>
  <c r="BT69" i="2"/>
  <c r="FX69" i="2" s="1"/>
  <c r="BU69" i="2"/>
  <c r="FY69" i="2" s="1"/>
  <c r="BV69" i="2"/>
  <c r="FZ69" i="2" s="1"/>
  <c r="BW69" i="2"/>
  <c r="GA69" i="2" s="1"/>
  <c r="BX69" i="2"/>
  <c r="GB69" i="2" s="1"/>
  <c r="BY69" i="2"/>
  <c r="GC69" i="2" s="1"/>
  <c r="BZ69" i="2"/>
  <c r="GD69" i="2" s="1"/>
  <c r="CA69" i="2"/>
  <c r="GE69" i="2" s="1"/>
  <c r="CB69" i="2"/>
  <c r="GF69" i="2" s="1"/>
  <c r="CC69" i="2"/>
  <c r="GG69" i="2" s="1"/>
  <c r="CD69" i="2"/>
  <c r="GH69" i="2" s="1"/>
  <c r="CE69" i="2"/>
  <c r="GI69" i="2" s="1"/>
  <c r="CF69" i="2"/>
  <c r="GJ69" i="2" s="1"/>
  <c r="CG69" i="2"/>
  <c r="GK69" i="2" s="1"/>
  <c r="CH69" i="2"/>
  <c r="GL69" i="2" s="1"/>
  <c r="CI69" i="2"/>
  <c r="GM69" i="2" s="1"/>
  <c r="CJ69" i="2"/>
  <c r="GN69" i="2" s="1"/>
  <c r="CK69" i="2"/>
  <c r="GO69" i="2" s="1"/>
  <c r="CL69" i="2"/>
  <c r="GP69" i="2" s="1"/>
  <c r="CM69" i="2"/>
  <c r="GQ69" i="2" s="1"/>
  <c r="CN69" i="2"/>
  <c r="GR69" i="2" s="1"/>
  <c r="CO69" i="2"/>
  <c r="GS69" i="2" s="1"/>
  <c r="CP69" i="2"/>
  <c r="GT69" i="2" s="1"/>
  <c r="CQ69" i="2"/>
  <c r="GU69" i="2" s="1"/>
  <c r="CR69" i="2"/>
  <c r="GV69" i="2" s="1"/>
  <c r="CS69" i="2"/>
  <c r="GW69" i="2" s="1"/>
  <c r="CT69" i="2"/>
  <c r="GX69" i="2" s="1"/>
  <c r="CU69" i="2"/>
  <c r="GY69" i="2" s="1"/>
  <c r="CV69" i="2"/>
  <c r="GZ69" i="2" s="1"/>
  <c r="CW69" i="2"/>
  <c r="HA69" i="2" s="1"/>
  <c r="CX69" i="2"/>
  <c r="HB69" i="2" s="1"/>
  <c r="CY69" i="2"/>
  <c r="HC69" i="2" s="1"/>
  <c r="CZ69" i="2"/>
  <c r="HD69" i="2" s="1"/>
  <c r="DA69" i="2"/>
  <c r="HE69" i="2" s="1"/>
  <c r="DB69" i="2"/>
  <c r="HF69" i="2" s="1"/>
  <c r="DC69" i="2"/>
  <c r="HG69" i="2" s="1"/>
  <c r="C70" i="2"/>
  <c r="DG70" i="2" s="1"/>
  <c r="D70" i="2"/>
  <c r="DH70" i="2" s="1"/>
  <c r="E70" i="2"/>
  <c r="DI70" i="2" s="1"/>
  <c r="F70" i="2"/>
  <c r="DJ70" i="2" s="1"/>
  <c r="G70" i="2"/>
  <c r="DK70" i="2" s="1"/>
  <c r="H70" i="2"/>
  <c r="DL70" i="2" s="1"/>
  <c r="I70" i="2"/>
  <c r="DM70" i="2" s="1"/>
  <c r="J70" i="2"/>
  <c r="DN70" i="2" s="1"/>
  <c r="K70" i="2"/>
  <c r="DO70" i="2" s="1"/>
  <c r="L70" i="2"/>
  <c r="DP70" i="2" s="1"/>
  <c r="M70" i="2"/>
  <c r="DQ70" i="2" s="1"/>
  <c r="N70" i="2"/>
  <c r="DR70" i="2" s="1"/>
  <c r="O70" i="2"/>
  <c r="DS70" i="2" s="1"/>
  <c r="P70" i="2"/>
  <c r="DT70" i="2" s="1"/>
  <c r="Q70" i="2"/>
  <c r="DU70" i="2" s="1"/>
  <c r="R70" i="2"/>
  <c r="DV70" i="2" s="1"/>
  <c r="S70" i="2"/>
  <c r="DW70" i="2" s="1"/>
  <c r="T70" i="2"/>
  <c r="DX70" i="2" s="1"/>
  <c r="U70" i="2"/>
  <c r="DY70" i="2" s="1"/>
  <c r="V70" i="2"/>
  <c r="DZ70" i="2" s="1"/>
  <c r="W70" i="2"/>
  <c r="EA70" i="2" s="1"/>
  <c r="X70" i="2"/>
  <c r="EB70" i="2" s="1"/>
  <c r="Y70" i="2"/>
  <c r="EC70" i="2" s="1"/>
  <c r="Z70" i="2"/>
  <c r="ED70" i="2" s="1"/>
  <c r="AA70" i="2"/>
  <c r="EE70" i="2" s="1"/>
  <c r="AB70" i="2"/>
  <c r="EF70" i="2" s="1"/>
  <c r="AC70" i="2"/>
  <c r="EG70" i="2" s="1"/>
  <c r="AD70" i="2"/>
  <c r="EH70" i="2" s="1"/>
  <c r="AE70" i="2"/>
  <c r="EI70" i="2" s="1"/>
  <c r="AF70" i="2"/>
  <c r="EJ70" i="2" s="1"/>
  <c r="AG70" i="2"/>
  <c r="EK70" i="2" s="1"/>
  <c r="AH70" i="2"/>
  <c r="EL70" i="2" s="1"/>
  <c r="AI70" i="2"/>
  <c r="EM70" i="2" s="1"/>
  <c r="AJ70" i="2"/>
  <c r="EN70" i="2" s="1"/>
  <c r="AK70" i="2"/>
  <c r="EO70" i="2" s="1"/>
  <c r="AL70" i="2"/>
  <c r="EP70" i="2" s="1"/>
  <c r="AM70" i="2"/>
  <c r="EQ70" i="2" s="1"/>
  <c r="AN70" i="2"/>
  <c r="ER70" i="2" s="1"/>
  <c r="AO70" i="2"/>
  <c r="ES70" i="2" s="1"/>
  <c r="AP70" i="2"/>
  <c r="ET70" i="2" s="1"/>
  <c r="AQ70" i="2"/>
  <c r="EU70" i="2" s="1"/>
  <c r="AR70" i="2"/>
  <c r="EV70" i="2" s="1"/>
  <c r="AS70" i="2"/>
  <c r="EW70" i="2" s="1"/>
  <c r="AT70" i="2"/>
  <c r="EX70" i="2" s="1"/>
  <c r="AU70" i="2"/>
  <c r="EY70" i="2" s="1"/>
  <c r="AV70" i="2"/>
  <c r="EZ70" i="2" s="1"/>
  <c r="AW70" i="2"/>
  <c r="FA70" i="2" s="1"/>
  <c r="AX70" i="2"/>
  <c r="FB70" i="2" s="1"/>
  <c r="AY70" i="2"/>
  <c r="FC70" i="2" s="1"/>
  <c r="AZ70" i="2"/>
  <c r="FD70" i="2" s="1"/>
  <c r="BA70" i="2"/>
  <c r="FE70" i="2" s="1"/>
  <c r="BB70" i="2"/>
  <c r="FF70" i="2" s="1"/>
  <c r="BC70" i="2"/>
  <c r="FG70" i="2" s="1"/>
  <c r="BD70" i="2"/>
  <c r="FH70" i="2" s="1"/>
  <c r="BE70" i="2"/>
  <c r="FI70" i="2" s="1"/>
  <c r="BF70" i="2"/>
  <c r="FJ70" i="2" s="1"/>
  <c r="BG70" i="2"/>
  <c r="FK70" i="2" s="1"/>
  <c r="BH70" i="2"/>
  <c r="FL70" i="2" s="1"/>
  <c r="BI70" i="2"/>
  <c r="FM70" i="2" s="1"/>
  <c r="BJ70" i="2"/>
  <c r="FN70" i="2" s="1"/>
  <c r="BK70" i="2"/>
  <c r="FO70" i="2" s="1"/>
  <c r="BL70" i="2"/>
  <c r="FP70" i="2" s="1"/>
  <c r="BM70" i="2"/>
  <c r="FQ70" i="2" s="1"/>
  <c r="BN70" i="2"/>
  <c r="FR70" i="2" s="1"/>
  <c r="BO70" i="2"/>
  <c r="FS70" i="2" s="1"/>
  <c r="BP70" i="2"/>
  <c r="FT70" i="2" s="1"/>
  <c r="BQ70" i="2"/>
  <c r="FU70" i="2" s="1"/>
  <c r="BR70" i="2"/>
  <c r="FV70" i="2" s="1"/>
  <c r="BS70" i="2"/>
  <c r="FW70" i="2" s="1"/>
  <c r="BT70" i="2"/>
  <c r="FX70" i="2" s="1"/>
  <c r="BU70" i="2"/>
  <c r="FY70" i="2" s="1"/>
  <c r="BV70" i="2"/>
  <c r="FZ70" i="2" s="1"/>
  <c r="BW70" i="2"/>
  <c r="GA70" i="2" s="1"/>
  <c r="BX70" i="2"/>
  <c r="GB70" i="2" s="1"/>
  <c r="BY70" i="2"/>
  <c r="GC70" i="2" s="1"/>
  <c r="BZ70" i="2"/>
  <c r="GD70" i="2" s="1"/>
  <c r="CA70" i="2"/>
  <c r="GE70" i="2" s="1"/>
  <c r="CB70" i="2"/>
  <c r="GF70" i="2" s="1"/>
  <c r="CC70" i="2"/>
  <c r="GG70" i="2" s="1"/>
  <c r="CD70" i="2"/>
  <c r="GH70" i="2" s="1"/>
  <c r="CE70" i="2"/>
  <c r="GI70" i="2" s="1"/>
  <c r="CF70" i="2"/>
  <c r="GJ70" i="2" s="1"/>
  <c r="CG70" i="2"/>
  <c r="GK70" i="2" s="1"/>
  <c r="CH70" i="2"/>
  <c r="GL70" i="2" s="1"/>
  <c r="CI70" i="2"/>
  <c r="GM70" i="2" s="1"/>
  <c r="CJ70" i="2"/>
  <c r="GN70" i="2" s="1"/>
  <c r="CK70" i="2"/>
  <c r="GO70" i="2" s="1"/>
  <c r="CL70" i="2"/>
  <c r="GP70" i="2" s="1"/>
  <c r="CM70" i="2"/>
  <c r="GQ70" i="2" s="1"/>
  <c r="CN70" i="2"/>
  <c r="GR70" i="2" s="1"/>
  <c r="CO70" i="2"/>
  <c r="GS70" i="2" s="1"/>
  <c r="CP70" i="2"/>
  <c r="GT70" i="2" s="1"/>
  <c r="CQ70" i="2"/>
  <c r="GU70" i="2" s="1"/>
  <c r="CR70" i="2"/>
  <c r="GV70" i="2" s="1"/>
  <c r="CS70" i="2"/>
  <c r="GW70" i="2" s="1"/>
  <c r="CT70" i="2"/>
  <c r="GX70" i="2" s="1"/>
  <c r="CU70" i="2"/>
  <c r="GY70" i="2" s="1"/>
  <c r="CV70" i="2"/>
  <c r="GZ70" i="2" s="1"/>
  <c r="CW70" i="2"/>
  <c r="HA70" i="2" s="1"/>
  <c r="CX70" i="2"/>
  <c r="HB70" i="2" s="1"/>
  <c r="CY70" i="2"/>
  <c r="HC70" i="2" s="1"/>
  <c r="CZ70" i="2"/>
  <c r="HD70" i="2" s="1"/>
  <c r="DA70" i="2"/>
  <c r="HE70" i="2" s="1"/>
  <c r="DB70" i="2"/>
  <c r="HF70" i="2" s="1"/>
  <c r="DC70" i="2"/>
  <c r="HG70" i="2" s="1"/>
  <c r="C71" i="2"/>
  <c r="DG71" i="2" s="1"/>
  <c r="D71" i="2"/>
  <c r="DH71" i="2" s="1"/>
  <c r="E71" i="2"/>
  <c r="DI71" i="2" s="1"/>
  <c r="F71" i="2"/>
  <c r="DJ71" i="2" s="1"/>
  <c r="G71" i="2"/>
  <c r="DK71" i="2" s="1"/>
  <c r="H71" i="2"/>
  <c r="DL71" i="2" s="1"/>
  <c r="I71" i="2"/>
  <c r="DM71" i="2" s="1"/>
  <c r="J71" i="2"/>
  <c r="DN71" i="2" s="1"/>
  <c r="K71" i="2"/>
  <c r="DO71" i="2" s="1"/>
  <c r="L71" i="2"/>
  <c r="DP71" i="2" s="1"/>
  <c r="M71" i="2"/>
  <c r="DQ71" i="2" s="1"/>
  <c r="N71" i="2"/>
  <c r="DR71" i="2" s="1"/>
  <c r="O71" i="2"/>
  <c r="DS71" i="2" s="1"/>
  <c r="P71" i="2"/>
  <c r="DT71" i="2" s="1"/>
  <c r="Q71" i="2"/>
  <c r="DU71" i="2" s="1"/>
  <c r="R71" i="2"/>
  <c r="DV71" i="2" s="1"/>
  <c r="S71" i="2"/>
  <c r="DW71" i="2" s="1"/>
  <c r="T71" i="2"/>
  <c r="DX71" i="2" s="1"/>
  <c r="U71" i="2"/>
  <c r="DY71" i="2" s="1"/>
  <c r="V71" i="2"/>
  <c r="DZ71" i="2" s="1"/>
  <c r="W71" i="2"/>
  <c r="EA71" i="2" s="1"/>
  <c r="X71" i="2"/>
  <c r="EB71" i="2" s="1"/>
  <c r="Y71" i="2"/>
  <c r="EC71" i="2" s="1"/>
  <c r="Z71" i="2"/>
  <c r="ED71" i="2" s="1"/>
  <c r="AA71" i="2"/>
  <c r="EE71" i="2" s="1"/>
  <c r="AB71" i="2"/>
  <c r="EF71" i="2" s="1"/>
  <c r="AC71" i="2"/>
  <c r="EG71" i="2" s="1"/>
  <c r="AD71" i="2"/>
  <c r="EH71" i="2" s="1"/>
  <c r="AE71" i="2"/>
  <c r="EI71" i="2" s="1"/>
  <c r="AF71" i="2"/>
  <c r="EJ71" i="2" s="1"/>
  <c r="AG71" i="2"/>
  <c r="EK71" i="2" s="1"/>
  <c r="AH71" i="2"/>
  <c r="EL71" i="2" s="1"/>
  <c r="AI71" i="2"/>
  <c r="EM71" i="2" s="1"/>
  <c r="AJ71" i="2"/>
  <c r="EN71" i="2" s="1"/>
  <c r="AK71" i="2"/>
  <c r="EO71" i="2" s="1"/>
  <c r="AL71" i="2"/>
  <c r="EP71" i="2" s="1"/>
  <c r="AM71" i="2"/>
  <c r="EQ71" i="2" s="1"/>
  <c r="AN71" i="2"/>
  <c r="ER71" i="2" s="1"/>
  <c r="AO71" i="2"/>
  <c r="ES71" i="2" s="1"/>
  <c r="AP71" i="2"/>
  <c r="ET71" i="2" s="1"/>
  <c r="AQ71" i="2"/>
  <c r="EU71" i="2" s="1"/>
  <c r="AR71" i="2"/>
  <c r="EV71" i="2" s="1"/>
  <c r="AS71" i="2"/>
  <c r="EW71" i="2" s="1"/>
  <c r="AT71" i="2"/>
  <c r="EX71" i="2" s="1"/>
  <c r="AU71" i="2"/>
  <c r="EY71" i="2" s="1"/>
  <c r="AV71" i="2"/>
  <c r="EZ71" i="2" s="1"/>
  <c r="AW71" i="2"/>
  <c r="FA71" i="2" s="1"/>
  <c r="AX71" i="2"/>
  <c r="FB71" i="2" s="1"/>
  <c r="AY71" i="2"/>
  <c r="FC71" i="2" s="1"/>
  <c r="AZ71" i="2"/>
  <c r="FD71" i="2" s="1"/>
  <c r="BA71" i="2"/>
  <c r="FE71" i="2" s="1"/>
  <c r="BB71" i="2"/>
  <c r="FF71" i="2" s="1"/>
  <c r="BC71" i="2"/>
  <c r="FG71" i="2" s="1"/>
  <c r="BD71" i="2"/>
  <c r="FH71" i="2" s="1"/>
  <c r="BE71" i="2"/>
  <c r="FI71" i="2" s="1"/>
  <c r="BF71" i="2"/>
  <c r="FJ71" i="2" s="1"/>
  <c r="BG71" i="2"/>
  <c r="FK71" i="2" s="1"/>
  <c r="BH71" i="2"/>
  <c r="FL71" i="2" s="1"/>
  <c r="BI71" i="2"/>
  <c r="FM71" i="2" s="1"/>
  <c r="BJ71" i="2"/>
  <c r="FN71" i="2" s="1"/>
  <c r="BK71" i="2"/>
  <c r="FO71" i="2" s="1"/>
  <c r="BL71" i="2"/>
  <c r="FP71" i="2" s="1"/>
  <c r="BM71" i="2"/>
  <c r="FQ71" i="2" s="1"/>
  <c r="BN71" i="2"/>
  <c r="FR71" i="2" s="1"/>
  <c r="BO71" i="2"/>
  <c r="FS71" i="2" s="1"/>
  <c r="BP71" i="2"/>
  <c r="FT71" i="2" s="1"/>
  <c r="BQ71" i="2"/>
  <c r="FU71" i="2" s="1"/>
  <c r="BR71" i="2"/>
  <c r="FV71" i="2" s="1"/>
  <c r="BS71" i="2"/>
  <c r="FW71" i="2" s="1"/>
  <c r="BT71" i="2"/>
  <c r="FX71" i="2" s="1"/>
  <c r="BU71" i="2"/>
  <c r="FY71" i="2" s="1"/>
  <c r="BV71" i="2"/>
  <c r="FZ71" i="2" s="1"/>
  <c r="BW71" i="2"/>
  <c r="GA71" i="2" s="1"/>
  <c r="BX71" i="2"/>
  <c r="GB71" i="2" s="1"/>
  <c r="BY71" i="2"/>
  <c r="GC71" i="2" s="1"/>
  <c r="BZ71" i="2"/>
  <c r="GD71" i="2" s="1"/>
  <c r="CA71" i="2"/>
  <c r="GE71" i="2" s="1"/>
  <c r="CB71" i="2"/>
  <c r="GF71" i="2" s="1"/>
  <c r="CC71" i="2"/>
  <c r="GG71" i="2" s="1"/>
  <c r="CD71" i="2"/>
  <c r="GH71" i="2" s="1"/>
  <c r="CE71" i="2"/>
  <c r="GI71" i="2" s="1"/>
  <c r="CF71" i="2"/>
  <c r="GJ71" i="2" s="1"/>
  <c r="CG71" i="2"/>
  <c r="GK71" i="2" s="1"/>
  <c r="CH71" i="2"/>
  <c r="GL71" i="2" s="1"/>
  <c r="CI71" i="2"/>
  <c r="GM71" i="2" s="1"/>
  <c r="CJ71" i="2"/>
  <c r="GN71" i="2" s="1"/>
  <c r="CK71" i="2"/>
  <c r="GO71" i="2" s="1"/>
  <c r="CL71" i="2"/>
  <c r="GP71" i="2" s="1"/>
  <c r="CM71" i="2"/>
  <c r="GQ71" i="2" s="1"/>
  <c r="CN71" i="2"/>
  <c r="GR71" i="2" s="1"/>
  <c r="CO71" i="2"/>
  <c r="GS71" i="2" s="1"/>
  <c r="CP71" i="2"/>
  <c r="GT71" i="2" s="1"/>
  <c r="CQ71" i="2"/>
  <c r="GU71" i="2" s="1"/>
  <c r="CR71" i="2"/>
  <c r="GV71" i="2" s="1"/>
  <c r="CS71" i="2"/>
  <c r="GW71" i="2" s="1"/>
  <c r="CT71" i="2"/>
  <c r="GX71" i="2" s="1"/>
  <c r="CU71" i="2"/>
  <c r="GY71" i="2" s="1"/>
  <c r="CV71" i="2"/>
  <c r="GZ71" i="2" s="1"/>
  <c r="CW71" i="2"/>
  <c r="HA71" i="2" s="1"/>
  <c r="CX71" i="2"/>
  <c r="HB71" i="2" s="1"/>
  <c r="CY71" i="2"/>
  <c r="HC71" i="2" s="1"/>
  <c r="CZ71" i="2"/>
  <c r="HD71" i="2" s="1"/>
  <c r="DA71" i="2"/>
  <c r="HE71" i="2" s="1"/>
  <c r="DB71" i="2"/>
  <c r="HF71" i="2" s="1"/>
  <c r="DC71" i="2"/>
  <c r="HG71" i="2" s="1"/>
  <c r="C72" i="2"/>
  <c r="DG72" i="2" s="1"/>
  <c r="D72" i="2"/>
  <c r="DH72" i="2" s="1"/>
  <c r="E72" i="2"/>
  <c r="DI72" i="2" s="1"/>
  <c r="F72" i="2"/>
  <c r="DJ72" i="2" s="1"/>
  <c r="G72" i="2"/>
  <c r="DK72" i="2" s="1"/>
  <c r="H72" i="2"/>
  <c r="DL72" i="2" s="1"/>
  <c r="I72" i="2"/>
  <c r="DM72" i="2" s="1"/>
  <c r="J72" i="2"/>
  <c r="DN72" i="2" s="1"/>
  <c r="K72" i="2"/>
  <c r="DO72" i="2" s="1"/>
  <c r="L72" i="2"/>
  <c r="DP72" i="2" s="1"/>
  <c r="M72" i="2"/>
  <c r="DQ72" i="2" s="1"/>
  <c r="N72" i="2"/>
  <c r="DR72" i="2" s="1"/>
  <c r="O72" i="2"/>
  <c r="DS72" i="2" s="1"/>
  <c r="P72" i="2"/>
  <c r="DT72" i="2" s="1"/>
  <c r="Q72" i="2"/>
  <c r="DU72" i="2" s="1"/>
  <c r="R72" i="2"/>
  <c r="DV72" i="2" s="1"/>
  <c r="S72" i="2"/>
  <c r="DW72" i="2" s="1"/>
  <c r="T72" i="2"/>
  <c r="DX72" i="2" s="1"/>
  <c r="U72" i="2"/>
  <c r="DY72" i="2" s="1"/>
  <c r="V72" i="2"/>
  <c r="DZ72" i="2" s="1"/>
  <c r="W72" i="2"/>
  <c r="EA72" i="2" s="1"/>
  <c r="X72" i="2"/>
  <c r="EB72" i="2" s="1"/>
  <c r="Y72" i="2"/>
  <c r="EC72" i="2" s="1"/>
  <c r="Z72" i="2"/>
  <c r="ED72" i="2" s="1"/>
  <c r="AA72" i="2"/>
  <c r="EE72" i="2" s="1"/>
  <c r="AB72" i="2"/>
  <c r="EF72" i="2" s="1"/>
  <c r="AC72" i="2"/>
  <c r="EG72" i="2" s="1"/>
  <c r="AD72" i="2"/>
  <c r="EH72" i="2" s="1"/>
  <c r="AE72" i="2"/>
  <c r="EI72" i="2" s="1"/>
  <c r="AF72" i="2"/>
  <c r="EJ72" i="2" s="1"/>
  <c r="AG72" i="2"/>
  <c r="EK72" i="2" s="1"/>
  <c r="AH72" i="2"/>
  <c r="EL72" i="2" s="1"/>
  <c r="AI72" i="2"/>
  <c r="EM72" i="2" s="1"/>
  <c r="AJ72" i="2"/>
  <c r="EN72" i="2" s="1"/>
  <c r="AK72" i="2"/>
  <c r="EO72" i="2" s="1"/>
  <c r="AL72" i="2"/>
  <c r="EP72" i="2" s="1"/>
  <c r="AM72" i="2"/>
  <c r="EQ72" i="2" s="1"/>
  <c r="AN72" i="2"/>
  <c r="ER72" i="2" s="1"/>
  <c r="AO72" i="2"/>
  <c r="ES72" i="2" s="1"/>
  <c r="AP72" i="2"/>
  <c r="ET72" i="2" s="1"/>
  <c r="AQ72" i="2"/>
  <c r="EU72" i="2" s="1"/>
  <c r="AR72" i="2"/>
  <c r="EV72" i="2" s="1"/>
  <c r="AS72" i="2"/>
  <c r="EW72" i="2" s="1"/>
  <c r="AT72" i="2"/>
  <c r="EX72" i="2" s="1"/>
  <c r="AU72" i="2"/>
  <c r="EY72" i="2" s="1"/>
  <c r="AV72" i="2"/>
  <c r="EZ72" i="2" s="1"/>
  <c r="AW72" i="2"/>
  <c r="FA72" i="2" s="1"/>
  <c r="AX72" i="2"/>
  <c r="FB72" i="2" s="1"/>
  <c r="AY72" i="2"/>
  <c r="FC72" i="2" s="1"/>
  <c r="AZ72" i="2"/>
  <c r="FD72" i="2" s="1"/>
  <c r="BA72" i="2"/>
  <c r="FE72" i="2" s="1"/>
  <c r="BB72" i="2"/>
  <c r="FF72" i="2" s="1"/>
  <c r="BC72" i="2"/>
  <c r="FG72" i="2" s="1"/>
  <c r="BD72" i="2"/>
  <c r="FH72" i="2" s="1"/>
  <c r="BE72" i="2"/>
  <c r="FI72" i="2" s="1"/>
  <c r="BF72" i="2"/>
  <c r="FJ72" i="2" s="1"/>
  <c r="BG72" i="2"/>
  <c r="FK72" i="2" s="1"/>
  <c r="BH72" i="2"/>
  <c r="FL72" i="2" s="1"/>
  <c r="BI72" i="2"/>
  <c r="FM72" i="2" s="1"/>
  <c r="BJ72" i="2"/>
  <c r="FN72" i="2" s="1"/>
  <c r="BK72" i="2"/>
  <c r="FO72" i="2" s="1"/>
  <c r="BL72" i="2"/>
  <c r="FP72" i="2" s="1"/>
  <c r="BM72" i="2"/>
  <c r="FQ72" i="2" s="1"/>
  <c r="BN72" i="2"/>
  <c r="FR72" i="2" s="1"/>
  <c r="BO72" i="2"/>
  <c r="FS72" i="2" s="1"/>
  <c r="BP72" i="2"/>
  <c r="FT72" i="2" s="1"/>
  <c r="BQ72" i="2"/>
  <c r="FU72" i="2" s="1"/>
  <c r="BR72" i="2"/>
  <c r="FV72" i="2" s="1"/>
  <c r="BS72" i="2"/>
  <c r="FW72" i="2" s="1"/>
  <c r="BT72" i="2"/>
  <c r="FX72" i="2" s="1"/>
  <c r="BU72" i="2"/>
  <c r="FY72" i="2" s="1"/>
  <c r="BV72" i="2"/>
  <c r="FZ72" i="2" s="1"/>
  <c r="BW72" i="2"/>
  <c r="GA72" i="2" s="1"/>
  <c r="BX72" i="2"/>
  <c r="GB72" i="2" s="1"/>
  <c r="BY72" i="2"/>
  <c r="GC72" i="2" s="1"/>
  <c r="BZ72" i="2"/>
  <c r="GD72" i="2" s="1"/>
  <c r="CA72" i="2"/>
  <c r="GE72" i="2" s="1"/>
  <c r="CB72" i="2"/>
  <c r="GF72" i="2" s="1"/>
  <c r="CC72" i="2"/>
  <c r="GG72" i="2" s="1"/>
  <c r="CD72" i="2"/>
  <c r="GH72" i="2" s="1"/>
  <c r="CE72" i="2"/>
  <c r="GI72" i="2" s="1"/>
  <c r="CF72" i="2"/>
  <c r="GJ72" i="2" s="1"/>
  <c r="CG72" i="2"/>
  <c r="GK72" i="2" s="1"/>
  <c r="CH72" i="2"/>
  <c r="GL72" i="2" s="1"/>
  <c r="CI72" i="2"/>
  <c r="GM72" i="2" s="1"/>
  <c r="CJ72" i="2"/>
  <c r="GN72" i="2" s="1"/>
  <c r="CK72" i="2"/>
  <c r="GO72" i="2" s="1"/>
  <c r="CL72" i="2"/>
  <c r="GP72" i="2" s="1"/>
  <c r="CM72" i="2"/>
  <c r="GQ72" i="2" s="1"/>
  <c r="CN72" i="2"/>
  <c r="GR72" i="2" s="1"/>
  <c r="CO72" i="2"/>
  <c r="GS72" i="2" s="1"/>
  <c r="CP72" i="2"/>
  <c r="GT72" i="2" s="1"/>
  <c r="CQ72" i="2"/>
  <c r="GU72" i="2" s="1"/>
  <c r="CR72" i="2"/>
  <c r="GV72" i="2" s="1"/>
  <c r="CS72" i="2"/>
  <c r="GW72" i="2" s="1"/>
  <c r="CT72" i="2"/>
  <c r="GX72" i="2" s="1"/>
  <c r="CU72" i="2"/>
  <c r="GY72" i="2" s="1"/>
  <c r="CV72" i="2"/>
  <c r="GZ72" i="2" s="1"/>
  <c r="CW72" i="2"/>
  <c r="HA72" i="2" s="1"/>
  <c r="CX72" i="2"/>
  <c r="HB72" i="2" s="1"/>
  <c r="CY72" i="2"/>
  <c r="HC72" i="2" s="1"/>
  <c r="CZ72" i="2"/>
  <c r="HD72" i="2" s="1"/>
  <c r="DA72" i="2"/>
  <c r="HE72" i="2" s="1"/>
  <c r="DB72" i="2"/>
  <c r="HF72" i="2" s="1"/>
  <c r="DC72" i="2"/>
  <c r="HG72" i="2" s="1"/>
  <c r="C73" i="2"/>
  <c r="DG73" i="2" s="1"/>
  <c r="D73" i="2"/>
  <c r="DH73" i="2" s="1"/>
  <c r="E73" i="2"/>
  <c r="DI73" i="2" s="1"/>
  <c r="F73" i="2"/>
  <c r="DJ73" i="2" s="1"/>
  <c r="G73" i="2"/>
  <c r="DK73" i="2" s="1"/>
  <c r="H73" i="2"/>
  <c r="DL73" i="2" s="1"/>
  <c r="I73" i="2"/>
  <c r="DM73" i="2" s="1"/>
  <c r="J73" i="2"/>
  <c r="DN73" i="2" s="1"/>
  <c r="K73" i="2"/>
  <c r="DO73" i="2" s="1"/>
  <c r="L73" i="2"/>
  <c r="DP73" i="2" s="1"/>
  <c r="M73" i="2"/>
  <c r="DQ73" i="2" s="1"/>
  <c r="N73" i="2"/>
  <c r="DR73" i="2" s="1"/>
  <c r="O73" i="2"/>
  <c r="DS73" i="2" s="1"/>
  <c r="P73" i="2"/>
  <c r="DT73" i="2" s="1"/>
  <c r="Q73" i="2"/>
  <c r="DU73" i="2" s="1"/>
  <c r="R73" i="2"/>
  <c r="DV73" i="2" s="1"/>
  <c r="S73" i="2"/>
  <c r="DW73" i="2" s="1"/>
  <c r="T73" i="2"/>
  <c r="DX73" i="2" s="1"/>
  <c r="U73" i="2"/>
  <c r="DY73" i="2" s="1"/>
  <c r="V73" i="2"/>
  <c r="DZ73" i="2" s="1"/>
  <c r="W73" i="2"/>
  <c r="EA73" i="2" s="1"/>
  <c r="X73" i="2"/>
  <c r="EB73" i="2" s="1"/>
  <c r="Y73" i="2"/>
  <c r="EC73" i="2" s="1"/>
  <c r="Z73" i="2"/>
  <c r="ED73" i="2" s="1"/>
  <c r="AA73" i="2"/>
  <c r="EE73" i="2" s="1"/>
  <c r="AB73" i="2"/>
  <c r="EF73" i="2" s="1"/>
  <c r="AC73" i="2"/>
  <c r="EG73" i="2" s="1"/>
  <c r="AD73" i="2"/>
  <c r="EH73" i="2" s="1"/>
  <c r="AE73" i="2"/>
  <c r="EI73" i="2" s="1"/>
  <c r="AF73" i="2"/>
  <c r="EJ73" i="2" s="1"/>
  <c r="AG73" i="2"/>
  <c r="EK73" i="2" s="1"/>
  <c r="AH73" i="2"/>
  <c r="EL73" i="2" s="1"/>
  <c r="AI73" i="2"/>
  <c r="EM73" i="2" s="1"/>
  <c r="AJ73" i="2"/>
  <c r="EN73" i="2" s="1"/>
  <c r="AK73" i="2"/>
  <c r="EO73" i="2" s="1"/>
  <c r="AL73" i="2"/>
  <c r="EP73" i="2" s="1"/>
  <c r="AM73" i="2"/>
  <c r="EQ73" i="2" s="1"/>
  <c r="AN73" i="2"/>
  <c r="ER73" i="2" s="1"/>
  <c r="AO73" i="2"/>
  <c r="ES73" i="2" s="1"/>
  <c r="AP73" i="2"/>
  <c r="ET73" i="2" s="1"/>
  <c r="AQ73" i="2"/>
  <c r="EU73" i="2" s="1"/>
  <c r="AR73" i="2"/>
  <c r="EV73" i="2" s="1"/>
  <c r="AS73" i="2"/>
  <c r="EW73" i="2" s="1"/>
  <c r="AT73" i="2"/>
  <c r="EX73" i="2" s="1"/>
  <c r="AU73" i="2"/>
  <c r="EY73" i="2" s="1"/>
  <c r="AV73" i="2"/>
  <c r="EZ73" i="2" s="1"/>
  <c r="AW73" i="2"/>
  <c r="FA73" i="2" s="1"/>
  <c r="AX73" i="2"/>
  <c r="FB73" i="2" s="1"/>
  <c r="AY73" i="2"/>
  <c r="FC73" i="2" s="1"/>
  <c r="AZ73" i="2"/>
  <c r="FD73" i="2" s="1"/>
  <c r="BA73" i="2"/>
  <c r="FE73" i="2" s="1"/>
  <c r="BB73" i="2"/>
  <c r="FF73" i="2" s="1"/>
  <c r="BC73" i="2"/>
  <c r="FG73" i="2" s="1"/>
  <c r="BD73" i="2"/>
  <c r="FH73" i="2" s="1"/>
  <c r="BE73" i="2"/>
  <c r="FI73" i="2" s="1"/>
  <c r="BF73" i="2"/>
  <c r="FJ73" i="2" s="1"/>
  <c r="BG73" i="2"/>
  <c r="FK73" i="2" s="1"/>
  <c r="BH73" i="2"/>
  <c r="FL73" i="2" s="1"/>
  <c r="BI73" i="2"/>
  <c r="FM73" i="2" s="1"/>
  <c r="BJ73" i="2"/>
  <c r="FN73" i="2" s="1"/>
  <c r="BK73" i="2"/>
  <c r="FO73" i="2" s="1"/>
  <c r="BL73" i="2"/>
  <c r="FP73" i="2" s="1"/>
  <c r="BM73" i="2"/>
  <c r="FQ73" i="2" s="1"/>
  <c r="BN73" i="2"/>
  <c r="FR73" i="2" s="1"/>
  <c r="BO73" i="2"/>
  <c r="FS73" i="2" s="1"/>
  <c r="BP73" i="2"/>
  <c r="FT73" i="2" s="1"/>
  <c r="BQ73" i="2"/>
  <c r="FU73" i="2" s="1"/>
  <c r="BR73" i="2"/>
  <c r="FV73" i="2" s="1"/>
  <c r="BS73" i="2"/>
  <c r="FW73" i="2" s="1"/>
  <c r="BT73" i="2"/>
  <c r="FX73" i="2" s="1"/>
  <c r="BU73" i="2"/>
  <c r="FY73" i="2" s="1"/>
  <c r="BV73" i="2"/>
  <c r="FZ73" i="2" s="1"/>
  <c r="BW73" i="2"/>
  <c r="GA73" i="2" s="1"/>
  <c r="BX73" i="2"/>
  <c r="GB73" i="2" s="1"/>
  <c r="BY73" i="2"/>
  <c r="GC73" i="2" s="1"/>
  <c r="BZ73" i="2"/>
  <c r="GD73" i="2" s="1"/>
  <c r="CA73" i="2"/>
  <c r="GE73" i="2" s="1"/>
  <c r="CB73" i="2"/>
  <c r="GF73" i="2" s="1"/>
  <c r="CC73" i="2"/>
  <c r="GG73" i="2" s="1"/>
  <c r="CD73" i="2"/>
  <c r="GH73" i="2" s="1"/>
  <c r="CE73" i="2"/>
  <c r="GI73" i="2" s="1"/>
  <c r="CF73" i="2"/>
  <c r="GJ73" i="2" s="1"/>
  <c r="CG73" i="2"/>
  <c r="GK73" i="2" s="1"/>
  <c r="CH73" i="2"/>
  <c r="GL73" i="2" s="1"/>
  <c r="CI73" i="2"/>
  <c r="GM73" i="2" s="1"/>
  <c r="CJ73" i="2"/>
  <c r="GN73" i="2" s="1"/>
  <c r="CK73" i="2"/>
  <c r="GO73" i="2" s="1"/>
  <c r="CL73" i="2"/>
  <c r="GP73" i="2" s="1"/>
  <c r="CM73" i="2"/>
  <c r="GQ73" i="2" s="1"/>
  <c r="CN73" i="2"/>
  <c r="GR73" i="2" s="1"/>
  <c r="CO73" i="2"/>
  <c r="GS73" i="2" s="1"/>
  <c r="CP73" i="2"/>
  <c r="GT73" i="2" s="1"/>
  <c r="CQ73" i="2"/>
  <c r="GU73" i="2" s="1"/>
  <c r="CR73" i="2"/>
  <c r="GV73" i="2" s="1"/>
  <c r="CS73" i="2"/>
  <c r="GW73" i="2" s="1"/>
  <c r="CT73" i="2"/>
  <c r="GX73" i="2" s="1"/>
  <c r="CU73" i="2"/>
  <c r="GY73" i="2" s="1"/>
  <c r="CV73" i="2"/>
  <c r="GZ73" i="2" s="1"/>
  <c r="CW73" i="2"/>
  <c r="HA73" i="2" s="1"/>
  <c r="CX73" i="2"/>
  <c r="HB73" i="2" s="1"/>
  <c r="CY73" i="2"/>
  <c r="HC73" i="2" s="1"/>
  <c r="CZ73" i="2"/>
  <c r="HD73" i="2" s="1"/>
  <c r="DA73" i="2"/>
  <c r="HE73" i="2" s="1"/>
  <c r="DB73" i="2"/>
  <c r="HF73" i="2" s="1"/>
  <c r="DC73" i="2"/>
  <c r="HG73" i="2" s="1"/>
  <c r="C74" i="2"/>
  <c r="DG74" i="2" s="1"/>
  <c r="D74" i="2"/>
  <c r="DH74" i="2" s="1"/>
  <c r="E74" i="2"/>
  <c r="DI74" i="2" s="1"/>
  <c r="F74" i="2"/>
  <c r="DJ74" i="2" s="1"/>
  <c r="G74" i="2"/>
  <c r="DK74" i="2" s="1"/>
  <c r="H74" i="2"/>
  <c r="DL74" i="2" s="1"/>
  <c r="I74" i="2"/>
  <c r="DM74" i="2" s="1"/>
  <c r="J74" i="2"/>
  <c r="DN74" i="2" s="1"/>
  <c r="K74" i="2"/>
  <c r="DO74" i="2" s="1"/>
  <c r="L74" i="2"/>
  <c r="DP74" i="2" s="1"/>
  <c r="M74" i="2"/>
  <c r="DQ74" i="2" s="1"/>
  <c r="N74" i="2"/>
  <c r="DR74" i="2" s="1"/>
  <c r="O74" i="2"/>
  <c r="DS74" i="2" s="1"/>
  <c r="P74" i="2"/>
  <c r="DT74" i="2" s="1"/>
  <c r="Q74" i="2"/>
  <c r="DU74" i="2" s="1"/>
  <c r="R74" i="2"/>
  <c r="DV74" i="2" s="1"/>
  <c r="S74" i="2"/>
  <c r="DW74" i="2" s="1"/>
  <c r="T74" i="2"/>
  <c r="DX74" i="2" s="1"/>
  <c r="U74" i="2"/>
  <c r="DY74" i="2" s="1"/>
  <c r="V74" i="2"/>
  <c r="DZ74" i="2" s="1"/>
  <c r="W74" i="2"/>
  <c r="EA74" i="2" s="1"/>
  <c r="X74" i="2"/>
  <c r="EB74" i="2" s="1"/>
  <c r="Y74" i="2"/>
  <c r="EC74" i="2" s="1"/>
  <c r="Z74" i="2"/>
  <c r="ED74" i="2" s="1"/>
  <c r="AA74" i="2"/>
  <c r="EE74" i="2" s="1"/>
  <c r="AB74" i="2"/>
  <c r="EF74" i="2" s="1"/>
  <c r="AC74" i="2"/>
  <c r="EG74" i="2" s="1"/>
  <c r="AD74" i="2"/>
  <c r="EH74" i="2" s="1"/>
  <c r="AE74" i="2"/>
  <c r="EI74" i="2" s="1"/>
  <c r="AF74" i="2"/>
  <c r="EJ74" i="2" s="1"/>
  <c r="AG74" i="2"/>
  <c r="EK74" i="2" s="1"/>
  <c r="AH74" i="2"/>
  <c r="EL74" i="2" s="1"/>
  <c r="AI74" i="2"/>
  <c r="EM74" i="2" s="1"/>
  <c r="AJ74" i="2"/>
  <c r="EN74" i="2" s="1"/>
  <c r="AK74" i="2"/>
  <c r="EO74" i="2" s="1"/>
  <c r="AL74" i="2"/>
  <c r="EP74" i="2" s="1"/>
  <c r="AM74" i="2"/>
  <c r="EQ74" i="2" s="1"/>
  <c r="AN74" i="2"/>
  <c r="ER74" i="2" s="1"/>
  <c r="AO74" i="2"/>
  <c r="ES74" i="2" s="1"/>
  <c r="AP74" i="2"/>
  <c r="ET74" i="2" s="1"/>
  <c r="AQ74" i="2"/>
  <c r="EU74" i="2" s="1"/>
  <c r="AR74" i="2"/>
  <c r="EV74" i="2" s="1"/>
  <c r="AS74" i="2"/>
  <c r="EW74" i="2" s="1"/>
  <c r="AT74" i="2"/>
  <c r="EX74" i="2" s="1"/>
  <c r="AU74" i="2"/>
  <c r="EY74" i="2" s="1"/>
  <c r="AV74" i="2"/>
  <c r="EZ74" i="2" s="1"/>
  <c r="AW74" i="2"/>
  <c r="FA74" i="2" s="1"/>
  <c r="AX74" i="2"/>
  <c r="FB74" i="2" s="1"/>
  <c r="AY74" i="2"/>
  <c r="FC74" i="2" s="1"/>
  <c r="AZ74" i="2"/>
  <c r="FD74" i="2" s="1"/>
  <c r="BA74" i="2"/>
  <c r="FE74" i="2" s="1"/>
  <c r="BB74" i="2"/>
  <c r="FF74" i="2" s="1"/>
  <c r="BC74" i="2"/>
  <c r="FG74" i="2" s="1"/>
  <c r="BD74" i="2"/>
  <c r="FH74" i="2" s="1"/>
  <c r="BE74" i="2"/>
  <c r="FI74" i="2" s="1"/>
  <c r="BF74" i="2"/>
  <c r="FJ74" i="2" s="1"/>
  <c r="BG74" i="2"/>
  <c r="FK74" i="2" s="1"/>
  <c r="BH74" i="2"/>
  <c r="FL74" i="2" s="1"/>
  <c r="BI74" i="2"/>
  <c r="FM74" i="2" s="1"/>
  <c r="BJ74" i="2"/>
  <c r="FN74" i="2" s="1"/>
  <c r="BK74" i="2"/>
  <c r="FO74" i="2" s="1"/>
  <c r="BL74" i="2"/>
  <c r="FP74" i="2" s="1"/>
  <c r="BM74" i="2"/>
  <c r="FQ74" i="2" s="1"/>
  <c r="BN74" i="2"/>
  <c r="FR74" i="2" s="1"/>
  <c r="BO74" i="2"/>
  <c r="FS74" i="2" s="1"/>
  <c r="BP74" i="2"/>
  <c r="FT74" i="2" s="1"/>
  <c r="BQ74" i="2"/>
  <c r="FU74" i="2" s="1"/>
  <c r="BR74" i="2"/>
  <c r="FV74" i="2" s="1"/>
  <c r="BS74" i="2"/>
  <c r="FW74" i="2" s="1"/>
  <c r="BT74" i="2"/>
  <c r="FX74" i="2" s="1"/>
  <c r="BU74" i="2"/>
  <c r="FY74" i="2" s="1"/>
  <c r="BV74" i="2"/>
  <c r="FZ74" i="2" s="1"/>
  <c r="BW74" i="2"/>
  <c r="GA74" i="2" s="1"/>
  <c r="BX74" i="2"/>
  <c r="GB74" i="2" s="1"/>
  <c r="BY74" i="2"/>
  <c r="GC74" i="2" s="1"/>
  <c r="BZ74" i="2"/>
  <c r="GD74" i="2" s="1"/>
  <c r="CA74" i="2"/>
  <c r="GE74" i="2" s="1"/>
  <c r="CB74" i="2"/>
  <c r="GF74" i="2" s="1"/>
  <c r="CC74" i="2"/>
  <c r="GG74" i="2" s="1"/>
  <c r="CD74" i="2"/>
  <c r="GH74" i="2" s="1"/>
  <c r="CE74" i="2"/>
  <c r="GI74" i="2" s="1"/>
  <c r="CF74" i="2"/>
  <c r="GJ74" i="2" s="1"/>
  <c r="CG74" i="2"/>
  <c r="GK74" i="2" s="1"/>
  <c r="CH74" i="2"/>
  <c r="GL74" i="2" s="1"/>
  <c r="CI74" i="2"/>
  <c r="GM74" i="2" s="1"/>
  <c r="CJ74" i="2"/>
  <c r="GN74" i="2" s="1"/>
  <c r="CK74" i="2"/>
  <c r="GO74" i="2" s="1"/>
  <c r="CL74" i="2"/>
  <c r="GP74" i="2" s="1"/>
  <c r="CM74" i="2"/>
  <c r="GQ74" i="2" s="1"/>
  <c r="CN74" i="2"/>
  <c r="GR74" i="2" s="1"/>
  <c r="CO74" i="2"/>
  <c r="GS74" i="2" s="1"/>
  <c r="CP74" i="2"/>
  <c r="GT74" i="2" s="1"/>
  <c r="CQ74" i="2"/>
  <c r="GU74" i="2" s="1"/>
  <c r="CR74" i="2"/>
  <c r="GV74" i="2" s="1"/>
  <c r="CS74" i="2"/>
  <c r="GW74" i="2" s="1"/>
  <c r="CT74" i="2"/>
  <c r="GX74" i="2" s="1"/>
  <c r="CU74" i="2"/>
  <c r="GY74" i="2" s="1"/>
  <c r="CV74" i="2"/>
  <c r="GZ74" i="2" s="1"/>
  <c r="CW74" i="2"/>
  <c r="HA74" i="2" s="1"/>
  <c r="CX74" i="2"/>
  <c r="HB74" i="2" s="1"/>
  <c r="CY74" i="2"/>
  <c r="HC74" i="2" s="1"/>
  <c r="CZ74" i="2"/>
  <c r="HD74" i="2" s="1"/>
  <c r="DA74" i="2"/>
  <c r="HE74" i="2" s="1"/>
  <c r="DB74" i="2"/>
  <c r="HF74" i="2" s="1"/>
  <c r="DC74" i="2"/>
  <c r="HG74" i="2" s="1"/>
  <c r="C75" i="2"/>
  <c r="DG75" i="2" s="1"/>
  <c r="D75" i="2"/>
  <c r="DH75" i="2" s="1"/>
  <c r="E75" i="2"/>
  <c r="DI75" i="2" s="1"/>
  <c r="F75" i="2"/>
  <c r="DJ75" i="2" s="1"/>
  <c r="G75" i="2"/>
  <c r="DK75" i="2" s="1"/>
  <c r="H75" i="2"/>
  <c r="DL75" i="2" s="1"/>
  <c r="I75" i="2"/>
  <c r="DM75" i="2" s="1"/>
  <c r="J75" i="2"/>
  <c r="DN75" i="2" s="1"/>
  <c r="K75" i="2"/>
  <c r="DO75" i="2" s="1"/>
  <c r="L75" i="2"/>
  <c r="DP75" i="2" s="1"/>
  <c r="M75" i="2"/>
  <c r="DQ75" i="2" s="1"/>
  <c r="N75" i="2"/>
  <c r="DR75" i="2" s="1"/>
  <c r="O75" i="2"/>
  <c r="DS75" i="2" s="1"/>
  <c r="P75" i="2"/>
  <c r="DT75" i="2" s="1"/>
  <c r="Q75" i="2"/>
  <c r="DU75" i="2" s="1"/>
  <c r="R75" i="2"/>
  <c r="DV75" i="2" s="1"/>
  <c r="S75" i="2"/>
  <c r="DW75" i="2" s="1"/>
  <c r="T75" i="2"/>
  <c r="DX75" i="2" s="1"/>
  <c r="U75" i="2"/>
  <c r="DY75" i="2" s="1"/>
  <c r="V75" i="2"/>
  <c r="DZ75" i="2" s="1"/>
  <c r="W75" i="2"/>
  <c r="EA75" i="2" s="1"/>
  <c r="X75" i="2"/>
  <c r="EB75" i="2" s="1"/>
  <c r="Y75" i="2"/>
  <c r="EC75" i="2" s="1"/>
  <c r="Z75" i="2"/>
  <c r="ED75" i="2" s="1"/>
  <c r="AA75" i="2"/>
  <c r="EE75" i="2" s="1"/>
  <c r="AB75" i="2"/>
  <c r="EF75" i="2" s="1"/>
  <c r="AC75" i="2"/>
  <c r="EG75" i="2" s="1"/>
  <c r="AD75" i="2"/>
  <c r="EH75" i="2" s="1"/>
  <c r="AE75" i="2"/>
  <c r="EI75" i="2" s="1"/>
  <c r="AF75" i="2"/>
  <c r="EJ75" i="2" s="1"/>
  <c r="AG75" i="2"/>
  <c r="EK75" i="2" s="1"/>
  <c r="AH75" i="2"/>
  <c r="EL75" i="2" s="1"/>
  <c r="AI75" i="2"/>
  <c r="EM75" i="2" s="1"/>
  <c r="AJ75" i="2"/>
  <c r="EN75" i="2" s="1"/>
  <c r="AK75" i="2"/>
  <c r="EO75" i="2" s="1"/>
  <c r="AL75" i="2"/>
  <c r="EP75" i="2" s="1"/>
  <c r="AM75" i="2"/>
  <c r="EQ75" i="2" s="1"/>
  <c r="AN75" i="2"/>
  <c r="ER75" i="2" s="1"/>
  <c r="AO75" i="2"/>
  <c r="ES75" i="2" s="1"/>
  <c r="AP75" i="2"/>
  <c r="ET75" i="2" s="1"/>
  <c r="AQ75" i="2"/>
  <c r="EU75" i="2" s="1"/>
  <c r="AR75" i="2"/>
  <c r="EV75" i="2" s="1"/>
  <c r="AS75" i="2"/>
  <c r="EW75" i="2" s="1"/>
  <c r="AT75" i="2"/>
  <c r="EX75" i="2" s="1"/>
  <c r="AU75" i="2"/>
  <c r="EY75" i="2" s="1"/>
  <c r="AV75" i="2"/>
  <c r="EZ75" i="2" s="1"/>
  <c r="AW75" i="2"/>
  <c r="FA75" i="2" s="1"/>
  <c r="AX75" i="2"/>
  <c r="FB75" i="2" s="1"/>
  <c r="AY75" i="2"/>
  <c r="FC75" i="2" s="1"/>
  <c r="AZ75" i="2"/>
  <c r="FD75" i="2" s="1"/>
  <c r="BA75" i="2"/>
  <c r="FE75" i="2" s="1"/>
  <c r="BB75" i="2"/>
  <c r="FF75" i="2" s="1"/>
  <c r="BC75" i="2"/>
  <c r="FG75" i="2" s="1"/>
  <c r="BD75" i="2"/>
  <c r="FH75" i="2" s="1"/>
  <c r="BE75" i="2"/>
  <c r="FI75" i="2" s="1"/>
  <c r="BF75" i="2"/>
  <c r="FJ75" i="2" s="1"/>
  <c r="BG75" i="2"/>
  <c r="FK75" i="2" s="1"/>
  <c r="BH75" i="2"/>
  <c r="FL75" i="2" s="1"/>
  <c r="BI75" i="2"/>
  <c r="FM75" i="2" s="1"/>
  <c r="BJ75" i="2"/>
  <c r="FN75" i="2" s="1"/>
  <c r="BK75" i="2"/>
  <c r="FO75" i="2" s="1"/>
  <c r="BL75" i="2"/>
  <c r="FP75" i="2" s="1"/>
  <c r="BM75" i="2"/>
  <c r="FQ75" i="2" s="1"/>
  <c r="BN75" i="2"/>
  <c r="FR75" i="2" s="1"/>
  <c r="BO75" i="2"/>
  <c r="FS75" i="2" s="1"/>
  <c r="BP75" i="2"/>
  <c r="FT75" i="2" s="1"/>
  <c r="BQ75" i="2"/>
  <c r="FU75" i="2" s="1"/>
  <c r="BR75" i="2"/>
  <c r="FV75" i="2" s="1"/>
  <c r="BS75" i="2"/>
  <c r="FW75" i="2" s="1"/>
  <c r="BT75" i="2"/>
  <c r="FX75" i="2" s="1"/>
  <c r="BU75" i="2"/>
  <c r="FY75" i="2" s="1"/>
  <c r="BV75" i="2"/>
  <c r="FZ75" i="2" s="1"/>
  <c r="BW75" i="2"/>
  <c r="GA75" i="2" s="1"/>
  <c r="BX75" i="2"/>
  <c r="GB75" i="2" s="1"/>
  <c r="BY75" i="2"/>
  <c r="GC75" i="2" s="1"/>
  <c r="BZ75" i="2"/>
  <c r="GD75" i="2" s="1"/>
  <c r="CA75" i="2"/>
  <c r="GE75" i="2" s="1"/>
  <c r="CB75" i="2"/>
  <c r="GF75" i="2" s="1"/>
  <c r="CC75" i="2"/>
  <c r="GG75" i="2" s="1"/>
  <c r="CD75" i="2"/>
  <c r="GH75" i="2" s="1"/>
  <c r="CE75" i="2"/>
  <c r="GI75" i="2" s="1"/>
  <c r="CF75" i="2"/>
  <c r="GJ75" i="2" s="1"/>
  <c r="CG75" i="2"/>
  <c r="GK75" i="2" s="1"/>
  <c r="CH75" i="2"/>
  <c r="GL75" i="2" s="1"/>
  <c r="CI75" i="2"/>
  <c r="GM75" i="2" s="1"/>
  <c r="CJ75" i="2"/>
  <c r="GN75" i="2" s="1"/>
  <c r="CK75" i="2"/>
  <c r="GO75" i="2" s="1"/>
  <c r="CL75" i="2"/>
  <c r="GP75" i="2" s="1"/>
  <c r="CM75" i="2"/>
  <c r="GQ75" i="2" s="1"/>
  <c r="CN75" i="2"/>
  <c r="GR75" i="2" s="1"/>
  <c r="CO75" i="2"/>
  <c r="GS75" i="2" s="1"/>
  <c r="CP75" i="2"/>
  <c r="GT75" i="2" s="1"/>
  <c r="CQ75" i="2"/>
  <c r="GU75" i="2" s="1"/>
  <c r="CR75" i="2"/>
  <c r="GV75" i="2" s="1"/>
  <c r="CS75" i="2"/>
  <c r="GW75" i="2" s="1"/>
  <c r="CT75" i="2"/>
  <c r="GX75" i="2" s="1"/>
  <c r="CU75" i="2"/>
  <c r="GY75" i="2" s="1"/>
  <c r="CV75" i="2"/>
  <c r="GZ75" i="2" s="1"/>
  <c r="CW75" i="2"/>
  <c r="HA75" i="2" s="1"/>
  <c r="CX75" i="2"/>
  <c r="HB75" i="2" s="1"/>
  <c r="CY75" i="2"/>
  <c r="HC75" i="2" s="1"/>
  <c r="CZ75" i="2"/>
  <c r="HD75" i="2" s="1"/>
  <c r="DA75" i="2"/>
  <c r="HE75" i="2" s="1"/>
  <c r="DB75" i="2"/>
  <c r="HF75" i="2" s="1"/>
  <c r="DC75" i="2"/>
  <c r="HG75" i="2" s="1"/>
  <c r="C76" i="2"/>
  <c r="DG76" i="2" s="1"/>
  <c r="D76" i="2"/>
  <c r="DH76" i="2" s="1"/>
  <c r="E76" i="2"/>
  <c r="DI76" i="2" s="1"/>
  <c r="F76" i="2"/>
  <c r="DJ76" i="2" s="1"/>
  <c r="G76" i="2"/>
  <c r="DK76" i="2" s="1"/>
  <c r="H76" i="2"/>
  <c r="DL76" i="2" s="1"/>
  <c r="I76" i="2"/>
  <c r="DM76" i="2" s="1"/>
  <c r="J76" i="2"/>
  <c r="DN76" i="2" s="1"/>
  <c r="K76" i="2"/>
  <c r="DO76" i="2" s="1"/>
  <c r="L76" i="2"/>
  <c r="DP76" i="2" s="1"/>
  <c r="M76" i="2"/>
  <c r="DQ76" i="2" s="1"/>
  <c r="N76" i="2"/>
  <c r="DR76" i="2" s="1"/>
  <c r="O76" i="2"/>
  <c r="DS76" i="2" s="1"/>
  <c r="P76" i="2"/>
  <c r="DT76" i="2" s="1"/>
  <c r="Q76" i="2"/>
  <c r="DU76" i="2" s="1"/>
  <c r="R76" i="2"/>
  <c r="DV76" i="2" s="1"/>
  <c r="S76" i="2"/>
  <c r="DW76" i="2" s="1"/>
  <c r="T76" i="2"/>
  <c r="DX76" i="2" s="1"/>
  <c r="U76" i="2"/>
  <c r="DY76" i="2" s="1"/>
  <c r="V76" i="2"/>
  <c r="DZ76" i="2" s="1"/>
  <c r="W76" i="2"/>
  <c r="EA76" i="2" s="1"/>
  <c r="X76" i="2"/>
  <c r="EB76" i="2" s="1"/>
  <c r="Y76" i="2"/>
  <c r="EC76" i="2" s="1"/>
  <c r="Z76" i="2"/>
  <c r="ED76" i="2" s="1"/>
  <c r="AA76" i="2"/>
  <c r="EE76" i="2" s="1"/>
  <c r="AB76" i="2"/>
  <c r="EF76" i="2" s="1"/>
  <c r="AC76" i="2"/>
  <c r="EG76" i="2" s="1"/>
  <c r="AD76" i="2"/>
  <c r="EH76" i="2" s="1"/>
  <c r="AE76" i="2"/>
  <c r="EI76" i="2" s="1"/>
  <c r="AF76" i="2"/>
  <c r="EJ76" i="2" s="1"/>
  <c r="AG76" i="2"/>
  <c r="EK76" i="2" s="1"/>
  <c r="AH76" i="2"/>
  <c r="EL76" i="2" s="1"/>
  <c r="AI76" i="2"/>
  <c r="EM76" i="2" s="1"/>
  <c r="AJ76" i="2"/>
  <c r="EN76" i="2" s="1"/>
  <c r="AK76" i="2"/>
  <c r="EO76" i="2" s="1"/>
  <c r="AL76" i="2"/>
  <c r="EP76" i="2" s="1"/>
  <c r="AM76" i="2"/>
  <c r="EQ76" i="2" s="1"/>
  <c r="AN76" i="2"/>
  <c r="ER76" i="2" s="1"/>
  <c r="AO76" i="2"/>
  <c r="ES76" i="2" s="1"/>
  <c r="AP76" i="2"/>
  <c r="ET76" i="2" s="1"/>
  <c r="AQ76" i="2"/>
  <c r="EU76" i="2" s="1"/>
  <c r="AR76" i="2"/>
  <c r="EV76" i="2" s="1"/>
  <c r="AS76" i="2"/>
  <c r="EW76" i="2" s="1"/>
  <c r="AT76" i="2"/>
  <c r="EX76" i="2" s="1"/>
  <c r="AU76" i="2"/>
  <c r="EY76" i="2" s="1"/>
  <c r="AV76" i="2"/>
  <c r="EZ76" i="2" s="1"/>
  <c r="AW76" i="2"/>
  <c r="FA76" i="2" s="1"/>
  <c r="AX76" i="2"/>
  <c r="FB76" i="2" s="1"/>
  <c r="AY76" i="2"/>
  <c r="FC76" i="2" s="1"/>
  <c r="AZ76" i="2"/>
  <c r="FD76" i="2" s="1"/>
  <c r="BA76" i="2"/>
  <c r="FE76" i="2" s="1"/>
  <c r="BB76" i="2"/>
  <c r="FF76" i="2" s="1"/>
  <c r="BC76" i="2"/>
  <c r="FG76" i="2" s="1"/>
  <c r="BD76" i="2"/>
  <c r="FH76" i="2" s="1"/>
  <c r="BE76" i="2"/>
  <c r="FI76" i="2" s="1"/>
  <c r="BF76" i="2"/>
  <c r="FJ76" i="2" s="1"/>
  <c r="BG76" i="2"/>
  <c r="FK76" i="2" s="1"/>
  <c r="BH76" i="2"/>
  <c r="FL76" i="2" s="1"/>
  <c r="BI76" i="2"/>
  <c r="FM76" i="2" s="1"/>
  <c r="BJ76" i="2"/>
  <c r="FN76" i="2" s="1"/>
  <c r="BK76" i="2"/>
  <c r="FO76" i="2" s="1"/>
  <c r="BL76" i="2"/>
  <c r="FP76" i="2" s="1"/>
  <c r="BM76" i="2"/>
  <c r="FQ76" i="2" s="1"/>
  <c r="BN76" i="2"/>
  <c r="FR76" i="2" s="1"/>
  <c r="BO76" i="2"/>
  <c r="FS76" i="2" s="1"/>
  <c r="BP76" i="2"/>
  <c r="FT76" i="2" s="1"/>
  <c r="BQ76" i="2"/>
  <c r="FU76" i="2" s="1"/>
  <c r="BR76" i="2"/>
  <c r="FV76" i="2" s="1"/>
  <c r="BS76" i="2"/>
  <c r="FW76" i="2" s="1"/>
  <c r="BT76" i="2"/>
  <c r="FX76" i="2" s="1"/>
  <c r="BU76" i="2"/>
  <c r="FY76" i="2" s="1"/>
  <c r="BV76" i="2"/>
  <c r="FZ76" i="2" s="1"/>
  <c r="BW76" i="2"/>
  <c r="GA76" i="2" s="1"/>
  <c r="BX76" i="2"/>
  <c r="GB76" i="2" s="1"/>
  <c r="BY76" i="2"/>
  <c r="GC76" i="2" s="1"/>
  <c r="BZ76" i="2"/>
  <c r="GD76" i="2" s="1"/>
  <c r="CA76" i="2"/>
  <c r="GE76" i="2" s="1"/>
  <c r="CB76" i="2"/>
  <c r="GF76" i="2" s="1"/>
  <c r="CC76" i="2"/>
  <c r="GG76" i="2" s="1"/>
  <c r="CD76" i="2"/>
  <c r="GH76" i="2" s="1"/>
  <c r="CE76" i="2"/>
  <c r="GI76" i="2" s="1"/>
  <c r="CF76" i="2"/>
  <c r="GJ76" i="2" s="1"/>
  <c r="CG76" i="2"/>
  <c r="GK76" i="2" s="1"/>
  <c r="CH76" i="2"/>
  <c r="GL76" i="2" s="1"/>
  <c r="CI76" i="2"/>
  <c r="GM76" i="2" s="1"/>
  <c r="CJ76" i="2"/>
  <c r="GN76" i="2" s="1"/>
  <c r="CK76" i="2"/>
  <c r="GO76" i="2" s="1"/>
  <c r="CL76" i="2"/>
  <c r="GP76" i="2" s="1"/>
  <c r="CM76" i="2"/>
  <c r="GQ76" i="2" s="1"/>
  <c r="CN76" i="2"/>
  <c r="GR76" i="2" s="1"/>
  <c r="CO76" i="2"/>
  <c r="GS76" i="2" s="1"/>
  <c r="CP76" i="2"/>
  <c r="GT76" i="2" s="1"/>
  <c r="CQ76" i="2"/>
  <c r="GU76" i="2" s="1"/>
  <c r="CR76" i="2"/>
  <c r="GV76" i="2" s="1"/>
  <c r="CS76" i="2"/>
  <c r="GW76" i="2" s="1"/>
  <c r="CT76" i="2"/>
  <c r="GX76" i="2" s="1"/>
  <c r="CU76" i="2"/>
  <c r="GY76" i="2" s="1"/>
  <c r="CV76" i="2"/>
  <c r="GZ76" i="2" s="1"/>
  <c r="CW76" i="2"/>
  <c r="HA76" i="2" s="1"/>
  <c r="CX76" i="2"/>
  <c r="HB76" i="2" s="1"/>
  <c r="CY76" i="2"/>
  <c r="HC76" i="2" s="1"/>
  <c r="CZ76" i="2"/>
  <c r="HD76" i="2" s="1"/>
  <c r="DA76" i="2"/>
  <c r="HE76" i="2" s="1"/>
  <c r="DB76" i="2"/>
  <c r="HF76" i="2" s="1"/>
  <c r="DC76" i="2"/>
  <c r="HG76" i="2" s="1"/>
  <c r="C77" i="2"/>
  <c r="DG77" i="2" s="1"/>
  <c r="D77" i="2"/>
  <c r="DH77" i="2" s="1"/>
  <c r="E77" i="2"/>
  <c r="DI77" i="2" s="1"/>
  <c r="F77" i="2"/>
  <c r="DJ77" i="2" s="1"/>
  <c r="G77" i="2"/>
  <c r="DK77" i="2" s="1"/>
  <c r="H77" i="2"/>
  <c r="DL77" i="2" s="1"/>
  <c r="I77" i="2"/>
  <c r="DM77" i="2" s="1"/>
  <c r="J77" i="2"/>
  <c r="DN77" i="2" s="1"/>
  <c r="K77" i="2"/>
  <c r="DO77" i="2" s="1"/>
  <c r="L77" i="2"/>
  <c r="DP77" i="2" s="1"/>
  <c r="M77" i="2"/>
  <c r="DQ77" i="2" s="1"/>
  <c r="N77" i="2"/>
  <c r="DR77" i="2" s="1"/>
  <c r="O77" i="2"/>
  <c r="DS77" i="2" s="1"/>
  <c r="P77" i="2"/>
  <c r="DT77" i="2" s="1"/>
  <c r="Q77" i="2"/>
  <c r="DU77" i="2" s="1"/>
  <c r="R77" i="2"/>
  <c r="DV77" i="2" s="1"/>
  <c r="S77" i="2"/>
  <c r="DW77" i="2" s="1"/>
  <c r="T77" i="2"/>
  <c r="DX77" i="2" s="1"/>
  <c r="U77" i="2"/>
  <c r="DY77" i="2" s="1"/>
  <c r="V77" i="2"/>
  <c r="DZ77" i="2" s="1"/>
  <c r="W77" i="2"/>
  <c r="EA77" i="2" s="1"/>
  <c r="X77" i="2"/>
  <c r="EB77" i="2" s="1"/>
  <c r="Y77" i="2"/>
  <c r="EC77" i="2" s="1"/>
  <c r="Z77" i="2"/>
  <c r="ED77" i="2" s="1"/>
  <c r="AA77" i="2"/>
  <c r="EE77" i="2" s="1"/>
  <c r="AB77" i="2"/>
  <c r="EF77" i="2" s="1"/>
  <c r="AC77" i="2"/>
  <c r="EG77" i="2" s="1"/>
  <c r="AD77" i="2"/>
  <c r="EH77" i="2" s="1"/>
  <c r="AE77" i="2"/>
  <c r="EI77" i="2" s="1"/>
  <c r="AF77" i="2"/>
  <c r="EJ77" i="2" s="1"/>
  <c r="AG77" i="2"/>
  <c r="EK77" i="2" s="1"/>
  <c r="AH77" i="2"/>
  <c r="EL77" i="2" s="1"/>
  <c r="AI77" i="2"/>
  <c r="EM77" i="2" s="1"/>
  <c r="AJ77" i="2"/>
  <c r="EN77" i="2" s="1"/>
  <c r="AK77" i="2"/>
  <c r="EO77" i="2" s="1"/>
  <c r="AL77" i="2"/>
  <c r="EP77" i="2" s="1"/>
  <c r="AM77" i="2"/>
  <c r="EQ77" i="2" s="1"/>
  <c r="AN77" i="2"/>
  <c r="ER77" i="2" s="1"/>
  <c r="AO77" i="2"/>
  <c r="ES77" i="2" s="1"/>
  <c r="AP77" i="2"/>
  <c r="ET77" i="2" s="1"/>
  <c r="AQ77" i="2"/>
  <c r="EU77" i="2" s="1"/>
  <c r="AR77" i="2"/>
  <c r="EV77" i="2" s="1"/>
  <c r="AS77" i="2"/>
  <c r="EW77" i="2" s="1"/>
  <c r="AT77" i="2"/>
  <c r="EX77" i="2" s="1"/>
  <c r="AU77" i="2"/>
  <c r="EY77" i="2" s="1"/>
  <c r="AV77" i="2"/>
  <c r="EZ77" i="2" s="1"/>
  <c r="AW77" i="2"/>
  <c r="FA77" i="2" s="1"/>
  <c r="AX77" i="2"/>
  <c r="FB77" i="2" s="1"/>
  <c r="AY77" i="2"/>
  <c r="FC77" i="2" s="1"/>
  <c r="AZ77" i="2"/>
  <c r="FD77" i="2" s="1"/>
  <c r="BA77" i="2"/>
  <c r="FE77" i="2" s="1"/>
  <c r="BB77" i="2"/>
  <c r="FF77" i="2" s="1"/>
  <c r="BC77" i="2"/>
  <c r="FG77" i="2" s="1"/>
  <c r="BD77" i="2"/>
  <c r="FH77" i="2" s="1"/>
  <c r="BE77" i="2"/>
  <c r="FI77" i="2" s="1"/>
  <c r="BF77" i="2"/>
  <c r="FJ77" i="2" s="1"/>
  <c r="BG77" i="2"/>
  <c r="FK77" i="2" s="1"/>
  <c r="BH77" i="2"/>
  <c r="FL77" i="2" s="1"/>
  <c r="BI77" i="2"/>
  <c r="FM77" i="2" s="1"/>
  <c r="BJ77" i="2"/>
  <c r="FN77" i="2" s="1"/>
  <c r="BK77" i="2"/>
  <c r="FO77" i="2" s="1"/>
  <c r="BL77" i="2"/>
  <c r="FP77" i="2" s="1"/>
  <c r="BM77" i="2"/>
  <c r="FQ77" i="2" s="1"/>
  <c r="BN77" i="2"/>
  <c r="FR77" i="2" s="1"/>
  <c r="BO77" i="2"/>
  <c r="FS77" i="2" s="1"/>
  <c r="BP77" i="2"/>
  <c r="FT77" i="2" s="1"/>
  <c r="BQ77" i="2"/>
  <c r="FU77" i="2" s="1"/>
  <c r="BR77" i="2"/>
  <c r="FV77" i="2" s="1"/>
  <c r="BS77" i="2"/>
  <c r="FW77" i="2" s="1"/>
  <c r="BT77" i="2"/>
  <c r="FX77" i="2" s="1"/>
  <c r="BU77" i="2"/>
  <c r="FY77" i="2" s="1"/>
  <c r="BV77" i="2"/>
  <c r="FZ77" i="2" s="1"/>
  <c r="BW77" i="2"/>
  <c r="GA77" i="2" s="1"/>
  <c r="BX77" i="2"/>
  <c r="GB77" i="2" s="1"/>
  <c r="BY77" i="2"/>
  <c r="GC77" i="2" s="1"/>
  <c r="BZ77" i="2"/>
  <c r="GD77" i="2" s="1"/>
  <c r="CA77" i="2"/>
  <c r="GE77" i="2" s="1"/>
  <c r="CB77" i="2"/>
  <c r="GF77" i="2" s="1"/>
  <c r="CC77" i="2"/>
  <c r="GG77" i="2" s="1"/>
  <c r="CD77" i="2"/>
  <c r="GH77" i="2" s="1"/>
  <c r="CE77" i="2"/>
  <c r="GI77" i="2" s="1"/>
  <c r="CF77" i="2"/>
  <c r="GJ77" i="2" s="1"/>
  <c r="CG77" i="2"/>
  <c r="GK77" i="2" s="1"/>
  <c r="CH77" i="2"/>
  <c r="GL77" i="2" s="1"/>
  <c r="CI77" i="2"/>
  <c r="GM77" i="2" s="1"/>
  <c r="CJ77" i="2"/>
  <c r="GN77" i="2" s="1"/>
  <c r="CK77" i="2"/>
  <c r="GO77" i="2" s="1"/>
  <c r="CL77" i="2"/>
  <c r="GP77" i="2" s="1"/>
  <c r="CM77" i="2"/>
  <c r="GQ77" i="2" s="1"/>
  <c r="CN77" i="2"/>
  <c r="GR77" i="2" s="1"/>
  <c r="CO77" i="2"/>
  <c r="GS77" i="2" s="1"/>
  <c r="CP77" i="2"/>
  <c r="GT77" i="2" s="1"/>
  <c r="CQ77" i="2"/>
  <c r="GU77" i="2" s="1"/>
  <c r="CR77" i="2"/>
  <c r="GV77" i="2" s="1"/>
  <c r="CS77" i="2"/>
  <c r="GW77" i="2" s="1"/>
  <c r="CT77" i="2"/>
  <c r="GX77" i="2" s="1"/>
  <c r="CU77" i="2"/>
  <c r="GY77" i="2" s="1"/>
  <c r="CV77" i="2"/>
  <c r="GZ77" i="2" s="1"/>
  <c r="CW77" i="2"/>
  <c r="HA77" i="2" s="1"/>
  <c r="CX77" i="2"/>
  <c r="HB77" i="2" s="1"/>
  <c r="CY77" i="2"/>
  <c r="HC77" i="2" s="1"/>
  <c r="CZ77" i="2"/>
  <c r="HD77" i="2" s="1"/>
  <c r="DA77" i="2"/>
  <c r="HE77" i="2" s="1"/>
  <c r="DB77" i="2"/>
  <c r="HF77" i="2" s="1"/>
  <c r="DC77" i="2"/>
  <c r="HG77" i="2" s="1"/>
  <c r="C78" i="2"/>
  <c r="DG78" i="2" s="1"/>
  <c r="D78" i="2"/>
  <c r="DH78" i="2" s="1"/>
  <c r="E78" i="2"/>
  <c r="DI78" i="2" s="1"/>
  <c r="F78" i="2"/>
  <c r="DJ78" i="2" s="1"/>
  <c r="G78" i="2"/>
  <c r="DK78" i="2" s="1"/>
  <c r="H78" i="2"/>
  <c r="DL78" i="2" s="1"/>
  <c r="I78" i="2"/>
  <c r="DM78" i="2" s="1"/>
  <c r="J78" i="2"/>
  <c r="DN78" i="2" s="1"/>
  <c r="K78" i="2"/>
  <c r="DO78" i="2" s="1"/>
  <c r="L78" i="2"/>
  <c r="DP78" i="2" s="1"/>
  <c r="M78" i="2"/>
  <c r="DQ78" i="2" s="1"/>
  <c r="N78" i="2"/>
  <c r="DR78" i="2" s="1"/>
  <c r="O78" i="2"/>
  <c r="DS78" i="2" s="1"/>
  <c r="P78" i="2"/>
  <c r="DT78" i="2" s="1"/>
  <c r="Q78" i="2"/>
  <c r="DU78" i="2" s="1"/>
  <c r="R78" i="2"/>
  <c r="DV78" i="2" s="1"/>
  <c r="S78" i="2"/>
  <c r="DW78" i="2" s="1"/>
  <c r="T78" i="2"/>
  <c r="DX78" i="2" s="1"/>
  <c r="U78" i="2"/>
  <c r="DY78" i="2" s="1"/>
  <c r="V78" i="2"/>
  <c r="DZ78" i="2" s="1"/>
  <c r="W78" i="2"/>
  <c r="EA78" i="2" s="1"/>
  <c r="X78" i="2"/>
  <c r="EB78" i="2" s="1"/>
  <c r="Y78" i="2"/>
  <c r="EC78" i="2" s="1"/>
  <c r="Z78" i="2"/>
  <c r="ED78" i="2" s="1"/>
  <c r="AA78" i="2"/>
  <c r="EE78" i="2" s="1"/>
  <c r="AB78" i="2"/>
  <c r="EF78" i="2" s="1"/>
  <c r="AC78" i="2"/>
  <c r="EG78" i="2" s="1"/>
  <c r="AD78" i="2"/>
  <c r="EH78" i="2" s="1"/>
  <c r="AE78" i="2"/>
  <c r="EI78" i="2" s="1"/>
  <c r="AF78" i="2"/>
  <c r="EJ78" i="2" s="1"/>
  <c r="AG78" i="2"/>
  <c r="EK78" i="2" s="1"/>
  <c r="AH78" i="2"/>
  <c r="EL78" i="2" s="1"/>
  <c r="AI78" i="2"/>
  <c r="EM78" i="2" s="1"/>
  <c r="AJ78" i="2"/>
  <c r="EN78" i="2" s="1"/>
  <c r="AK78" i="2"/>
  <c r="EO78" i="2" s="1"/>
  <c r="AL78" i="2"/>
  <c r="EP78" i="2" s="1"/>
  <c r="AM78" i="2"/>
  <c r="EQ78" i="2" s="1"/>
  <c r="AN78" i="2"/>
  <c r="ER78" i="2" s="1"/>
  <c r="AO78" i="2"/>
  <c r="ES78" i="2" s="1"/>
  <c r="AP78" i="2"/>
  <c r="ET78" i="2" s="1"/>
  <c r="AQ78" i="2"/>
  <c r="EU78" i="2" s="1"/>
  <c r="AR78" i="2"/>
  <c r="EV78" i="2" s="1"/>
  <c r="AS78" i="2"/>
  <c r="EW78" i="2" s="1"/>
  <c r="AT78" i="2"/>
  <c r="EX78" i="2" s="1"/>
  <c r="AU78" i="2"/>
  <c r="EY78" i="2" s="1"/>
  <c r="AV78" i="2"/>
  <c r="EZ78" i="2" s="1"/>
  <c r="AW78" i="2"/>
  <c r="FA78" i="2" s="1"/>
  <c r="AX78" i="2"/>
  <c r="FB78" i="2" s="1"/>
  <c r="AY78" i="2"/>
  <c r="FC78" i="2" s="1"/>
  <c r="AZ78" i="2"/>
  <c r="FD78" i="2" s="1"/>
  <c r="BA78" i="2"/>
  <c r="FE78" i="2" s="1"/>
  <c r="BB78" i="2"/>
  <c r="FF78" i="2" s="1"/>
  <c r="BC78" i="2"/>
  <c r="FG78" i="2" s="1"/>
  <c r="BD78" i="2"/>
  <c r="FH78" i="2" s="1"/>
  <c r="BE78" i="2"/>
  <c r="FI78" i="2" s="1"/>
  <c r="BF78" i="2"/>
  <c r="FJ78" i="2" s="1"/>
  <c r="BG78" i="2"/>
  <c r="FK78" i="2" s="1"/>
  <c r="BH78" i="2"/>
  <c r="FL78" i="2" s="1"/>
  <c r="BI78" i="2"/>
  <c r="FM78" i="2" s="1"/>
  <c r="BJ78" i="2"/>
  <c r="FN78" i="2" s="1"/>
  <c r="BK78" i="2"/>
  <c r="FO78" i="2" s="1"/>
  <c r="BL78" i="2"/>
  <c r="FP78" i="2" s="1"/>
  <c r="BM78" i="2"/>
  <c r="FQ78" i="2" s="1"/>
  <c r="BN78" i="2"/>
  <c r="FR78" i="2" s="1"/>
  <c r="BO78" i="2"/>
  <c r="FS78" i="2" s="1"/>
  <c r="BP78" i="2"/>
  <c r="FT78" i="2" s="1"/>
  <c r="BQ78" i="2"/>
  <c r="FU78" i="2" s="1"/>
  <c r="BR78" i="2"/>
  <c r="FV78" i="2" s="1"/>
  <c r="BS78" i="2"/>
  <c r="FW78" i="2" s="1"/>
  <c r="BT78" i="2"/>
  <c r="FX78" i="2" s="1"/>
  <c r="BU78" i="2"/>
  <c r="FY78" i="2" s="1"/>
  <c r="BV78" i="2"/>
  <c r="FZ78" i="2" s="1"/>
  <c r="BW78" i="2"/>
  <c r="GA78" i="2" s="1"/>
  <c r="BX78" i="2"/>
  <c r="GB78" i="2" s="1"/>
  <c r="BY78" i="2"/>
  <c r="GC78" i="2" s="1"/>
  <c r="BZ78" i="2"/>
  <c r="GD78" i="2" s="1"/>
  <c r="CA78" i="2"/>
  <c r="GE78" i="2" s="1"/>
  <c r="CB78" i="2"/>
  <c r="GF78" i="2" s="1"/>
  <c r="CC78" i="2"/>
  <c r="GG78" i="2" s="1"/>
  <c r="CD78" i="2"/>
  <c r="GH78" i="2" s="1"/>
  <c r="CE78" i="2"/>
  <c r="GI78" i="2" s="1"/>
  <c r="CF78" i="2"/>
  <c r="GJ78" i="2" s="1"/>
  <c r="CG78" i="2"/>
  <c r="GK78" i="2" s="1"/>
  <c r="CH78" i="2"/>
  <c r="GL78" i="2" s="1"/>
  <c r="CI78" i="2"/>
  <c r="GM78" i="2" s="1"/>
  <c r="CJ78" i="2"/>
  <c r="GN78" i="2" s="1"/>
  <c r="CK78" i="2"/>
  <c r="GO78" i="2" s="1"/>
  <c r="CL78" i="2"/>
  <c r="GP78" i="2" s="1"/>
  <c r="CM78" i="2"/>
  <c r="GQ78" i="2" s="1"/>
  <c r="CN78" i="2"/>
  <c r="GR78" i="2" s="1"/>
  <c r="CO78" i="2"/>
  <c r="GS78" i="2" s="1"/>
  <c r="CP78" i="2"/>
  <c r="GT78" i="2" s="1"/>
  <c r="CQ78" i="2"/>
  <c r="GU78" i="2" s="1"/>
  <c r="CR78" i="2"/>
  <c r="GV78" i="2" s="1"/>
  <c r="CS78" i="2"/>
  <c r="GW78" i="2" s="1"/>
  <c r="CT78" i="2"/>
  <c r="GX78" i="2" s="1"/>
  <c r="CU78" i="2"/>
  <c r="GY78" i="2" s="1"/>
  <c r="CV78" i="2"/>
  <c r="GZ78" i="2" s="1"/>
  <c r="CW78" i="2"/>
  <c r="HA78" i="2" s="1"/>
  <c r="CX78" i="2"/>
  <c r="HB78" i="2" s="1"/>
  <c r="CY78" i="2"/>
  <c r="HC78" i="2" s="1"/>
  <c r="CZ78" i="2"/>
  <c r="HD78" i="2" s="1"/>
  <c r="DA78" i="2"/>
  <c r="HE78" i="2" s="1"/>
  <c r="DB78" i="2"/>
  <c r="HF78" i="2" s="1"/>
  <c r="DC78" i="2"/>
  <c r="HG78" i="2" s="1"/>
  <c r="C79" i="2"/>
  <c r="DG79" i="2" s="1"/>
  <c r="D79" i="2"/>
  <c r="DH79" i="2" s="1"/>
  <c r="E79" i="2"/>
  <c r="DI79" i="2" s="1"/>
  <c r="F79" i="2"/>
  <c r="DJ79" i="2" s="1"/>
  <c r="G79" i="2"/>
  <c r="DK79" i="2" s="1"/>
  <c r="H79" i="2"/>
  <c r="DL79" i="2" s="1"/>
  <c r="I79" i="2"/>
  <c r="DM79" i="2" s="1"/>
  <c r="J79" i="2"/>
  <c r="DN79" i="2" s="1"/>
  <c r="K79" i="2"/>
  <c r="DO79" i="2" s="1"/>
  <c r="L79" i="2"/>
  <c r="DP79" i="2" s="1"/>
  <c r="M79" i="2"/>
  <c r="DQ79" i="2" s="1"/>
  <c r="N79" i="2"/>
  <c r="DR79" i="2" s="1"/>
  <c r="O79" i="2"/>
  <c r="DS79" i="2" s="1"/>
  <c r="P79" i="2"/>
  <c r="DT79" i="2" s="1"/>
  <c r="Q79" i="2"/>
  <c r="DU79" i="2" s="1"/>
  <c r="R79" i="2"/>
  <c r="DV79" i="2" s="1"/>
  <c r="S79" i="2"/>
  <c r="DW79" i="2" s="1"/>
  <c r="T79" i="2"/>
  <c r="DX79" i="2" s="1"/>
  <c r="U79" i="2"/>
  <c r="DY79" i="2" s="1"/>
  <c r="V79" i="2"/>
  <c r="DZ79" i="2" s="1"/>
  <c r="W79" i="2"/>
  <c r="EA79" i="2" s="1"/>
  <c r="X79" i="2"/>
  <c r="EB79" i="2" s="1"/>
  <c r="Y79" i="2"/>
  <c r="EC79" i="2" s="1"/>
  <c r="Z79" i="2"/>
  <c r="ED79" i="2" s="1"/>
  <c r="AA79" i="2"/>
  <c r="EE79" i="2" s="1"/>
  <c r="AB79" i="2"/>
  <c r="EF79" i="2" s="1"/>
  <c r="AC79" i="2"/>
  <c r="EG79" i="2" s="1"/>
  <c r="AD79" i="2"/>
  <c r="EH79" i="2" s="1"/>
  <c r="AE79" i="2"/>
  <c r="EI79" i="2" s="1"/>
  <c r="AF79" i="2"/>
  <c r="EJ79" i="2" s="1"/>
  <c r="AG79" i="2"/>
  <c r="EK79" i="2" s="1"/>
  <c r="AH79" i="2"/>
  <c r="EL79" i="2" s="1"/>
  <c r="AI79" i="2"/>
  <c r="EM79" i="2" s="1"/>
  <c r="AJ79" i="2"/>
  <c r="EN79" i="2" s="1"/>
  <c r="AK79" i="2"/>
  <c r="EO79" i="2" s="1"/>
  <c r="AL79" i="2"/>
  <c r="EP79" i="2" s="1"/>
  <c r="AM79" i="2"/>
  <c r="EQ79" i="2" s="1"/>
  <c r="AN79" i="2"/>
  <c r="ER79" i="2" s="1"/>
  <c r="AO79" i="2"/>
  <c r="ES79" i="2" s="1"/>
  <c r="AP79" i="2"/>
  <c r="ET79" i="2" s="1"/>
  <c r="AQ79" i="2"/>
  <c r="EU79" i="2" s="1"/>
  <c r="AR79" i="2"/>
  <c r="EV79" i="2" s="1"/>
  <c r="AS79" i="2"/>
  <c r="EW79" i="2" s="1"/>
  <c r="AT79" i="2"/>
  <c r="EX79" i="2" s="1"/>
  <c r="AU79" i="2"/>
  <c r="EY79" i="2" s="1"/>
  <c r="AV79" i="2"/>
  <c r="EZ79" i="2" s="1"/>
  <c r="AW79" i="2"/>
  <c r="FA79" i="2" s="1"/>
  <c r="AX79" i="2"/>
  <c r="FB79" i="2" s="1"/>
  <c r="AY79" i="2"/>
  <c r="FC79" i="2" s="1"/>
  <c r="AZ79" i="2"/>
  <c r="FD79" i="2" s="1"/>
  <c r="BA79" i="2"/>
  <c r="FE79" i="2" s="1"/>
  <c r="BB79" i="2"/>
  <c r="FF79" i="2" s="1"/>
  <c r="BC79" i="2"/>
  <c r="FG79" i="2" s="1"/>
  <c r="BD79" i="2"/>
  <c r="FH79" i="2" s="1"/>
  <c r="BE79" i="2"/>
  <c r="FI79" i="2" s="1"/>
  <c r="BF79" i="2"/>
  <c r="FJ79" i="2" s="1"/>
  <c r="BG79" i="2"/>
  <c r="FK79" i="2" s="1"/>
  <c r="BH79" i="2"/>
  <c r="FL79" i="2" s="1"/>
  <c r="BI79" i="2"/>
  <c r="FM79" i="2" s="1"/>
  <c r="BJ79" i="2"/>
  <c r="FN79" i="2" s="1"/>
  <c r="BK79" i="2"/>
  <c r="FO79" i="2" s="1"/>
  <c r="BL79" i="2"/>
  <c r="FP79" i="2" s="1"/>
  <c r="BM79" i="2"/>
  <c r="FQ79" i="2" s="1"/>
  <c r="BN79" i="2"/>
  <c r="FR79" i="2" s="1"/>
  <c r="BO79" i="2"/>
  <c r="FS79" i="2" s="1"/>
  <c r="BP79" i="2"/>
  <c r="FT79" i="2" s="1"/>
  <c r="BQ79" i="2"/>
  <c r="FU79" i="2" s="1"/>
  <c r="BR79" i="2"/>
  <c r="FV79" i="2" s="1"/>
  <c r="BS79" i="2"/>
  <c r="FW79" i="2" s="1"/>
  <c r="BT79" i="2"/>
  <c r="FX79" i="2" s="1"/>
  <c r="BU79" i="2"/>
  <c r="FY79" i="2" s="1"/>
  <c r="BV79" i="2"/>
  <c r="FZ79" i="2" s="1"/>
  <c r="BW79" i="2"/>
  <c r="GA79" i="2" s="1"/>
  <c r="BX79" i="2"/>
  <c r="GB79" i="2" s="1"/>
  <c r="BY79" i="2"/>
  <c r="GC79" i="2" s="1"/>
  <c r="BZ79" i="2"/>
  <c r="GD79" i="2" s="1"/>
  <c r="CA79" i="2"/>
  <c r="GE79" i="2" s="1"/>
  <c r="CB79" i="2"/>
  <c r="GF79" i="2" s="1"/>
  <c r="CC79" i="2"/>
  <c r="GG79" i="2" s="1"/>
  <c r="CD79" i="2"/>
  <c r="GH79" i="2" s="1"/>
  <c r="CE79" i="2"/>
  <c r="GI79" i="2" s="1"/>
  <c r="CF79" i="2"/>
  <c r="GJ79" i="2" s="1"/>
  <c r="CG79" i="2"/>
  <c r="GK79" i="2" s="1"/>
  <c r="CH79" i="2"/>
  <c r="GL79" i="2" s="1"/>
  <c r="CI79" i="2"/>
  <c r="GM79" i="2" s="1"/>
  <c r="CJ79" i="2"/>
  <c r="GN79" i="2" s="1"/>
  <c r="CK79" i="2"/>
  <c r="GO79" i="2" s="1"/>
  <c r="CL79" i="2"/>
  <c r="GP79" i="2" s="1"/>
  <c r="CM79" i="2"/>
  <c r="GQ79" i="2" s="1"/>
  <c r="CN79" i="2"/>
  <c r="GR79" i="2" s="1"/>
  <c r="CO79" i="2"/>
  <c r="GS79" i="2" s="1"/>
  <c r="CP79" i="2"/>
  <c r="GT79" i="2" s="1"/>
  <c r="CQ79" i="2"/>
  <c r="GU79" i="2" s="1"/>
  <c r="CR79" i="2"/>
  <c r="GV79" i="2" s="1"/>
  <c r="CS79" i="2"/>
  <c r="GW79" i="2" s="1"/>
  <c r="CT79" i="2"/>
  <c r="GX79" i="2" s="1"/>
  <c r="CU79" i="2"/>
  <c r="GY79" i="2" s="1"/>
  <c r="CV79" i="2"/>
  <c r="GZ79" i="2" s="1"/>
  <c r="CW79" i="2"/>
  <c r="HA79" i="2" s="1"/>
  <c r="CX79" i="2"/>
  <c r="HB79" i="2" s="1"/>
  <c r="CY79" i="2"/>
  <c r="HC79" i="2" s="1"/>
  <c r="CZ79" i="2"/>
  <c r="HD79" i="2" s="1"/>
  <c r="DA79" i="2"/>
  <c r="HE79" i="2" s="1"/>
  <c r="DB79" i="2"/>
  <c r="HF79" i="2" s="1"/>
  <c r="DC79" i="2"/>
  <c r="HG79" i="2" s="1"/>
  <c r="C80" i="2"/>
  <c r="DG80" i="2" s="1"/>
  <c r="D80" i="2"/>
  <c r="DH80" i="2" s="1"/>
  <c r="E80" i="2"/>
  <c r="DI80" i="2" s="1"/>
  <c r="F80" i="2"/>
  <c r="DJ80" i="2" s="1"/>
  <c r="G80" i="2"/>
  <c r="DK80" i="2" s="1"/>
  <c r="H80" i="2"/>
  <c r="DL80" i="2" s="1"/>
  <c r="I80" i="2"/>
  <c r="DM80" i="2" s="1"/>
  <c r="J80" i="2"/>
  <c r="DN80" i="2" s="1"/>
  <c r="K80" i="2"/>
  <c r="DO80" i="2" s="1"/>
  <c r="L80" i="2"/>
  <c r="DP80" i="2" s="1"/>
  <c r="M80" i="2"/>
  <c r="DQ80" i="2" s="1"/>
  <c r="N80" i="2"/>
  <c r="DR80" i="2" s="1"/>
  <c r="O80" i="2"/>
  <c r="DS80" i="2" s="1"/>
  <c r="P80" i="2"/>
  <c r="DT80" i="2" s="1"/>
  <c r="Q80" i="2"/>
  <c r="DU80" i="2" s="1"/>
  <c r="R80" i="2"/>
  <c r="DV80" i="2" s="1"/>
  <c r="S80" i="2"/>
  <c r="DW80" i="2" s="1"/>
  <c r="T80" i="2"/>
  <c r="DX80" i="2" s="1"/>
  <c r="U80" i="2"/>
  <c r="DY80" i="2" s="1"/>
  <c r="V80" i="2"/>
  <c r="DZ80" i="2" s="1"/>
  <c r="W80" i="2"/>
  <c r="EA80" i="2" s="1"/>
  <c r="X80" i="2"/>
  <c r="EB80" i="2" s="1"/>
  <c r="Y80" i="2"/>
  <c r="EC80" i="2" s="1"/>
  <c r="Z80" i="2"/>
  <c r="ED80" i="2" s="1"/>
  <c r="AA80" i="2"/>
  <c r="EE80" i="2" s="1"/>
  <c r="AB80" i="2"/>
  <c r="EF80" i="2" s="1"/>
  <c r="AC80" i="2"/>
  <c r="EG80" i="2" s="1"/>
  <c r="AD80" i="2"/>
  <c r="EH80" i="2" s="1"/>
  <c r="AE80" i="2"/>
  <c r="EI80" i="2" s="1"/>
  <c r="AF80" i="2"/>
  <c r="EJ80" i="2" s="1"/>
  <c r="AG80" i="2"/>
  <c r="EK80" i="2" s="1"/>
  <c r="AH80" i="2"/>
  <c r="EL80" i="2" s="1"/>
  <c r="AI80" i="2"/>
  <c r="EM80" i="2" s="1"/>
  <c r="AJ80" i="2"/>
  <c r="EN80" i="2" s="1"/>
  <c r="AK80" i="2"/>
  <c r="EO80" i="2" s="1"/>
  <c r="AL80" i="2"/>
  <c r="EP80" i="2" s="1"/>
  <c r="AM80" i="2"/>
  <c r="EQ80" i="2" s="1"/>
  <c r="AN80" i="2"/>
  <c r="ER80" i="2" s="1"/>
  <c r="AO80" i="2"/>
  <c r="ES80" i="2" s="1"/>
  <c r="AP80" i="2"/>
  <c r="ET80" i="2" s="1"/>
  <c r="AQ80" i="2"/>
  <c r="EU80" i="2" s="1"/>
  <c r="AR80" i="2"/>
  <c r="EV80" i="2" s="1"/>
  <c r="AS80" i="2"/>
  <c r="EW80" i="2" s="1"/>
  <c r="AT80" i="2"/>
  <c r="EX80" i="2" s="1"/>
  <c r="AU80" i="2"/>
  <c r="EY80" i="2" s="1"/>
  <c r="AV80" i="2"/>
  <c r="EZ80" i="2" s="1"/>
  <c r="AW80" i="2"/>
  <c r="FA80" i="2" s="1"/>
  <c r="AX80" i="2"/>
  <c r="FB80" i="2" s="1"/>
  <c r="AY80" i="2"/>
  <c r="FC80" i="2" s="1"/>
  <c r="AZ80" i="2"/>
  <c r="FD80" i="2" s="1"/>
  <c r="BA80" i="2"/>
  <c r="FE80" i="2" s="1"/>
  <c r="BB80" i="2"/>
  <c r="FF80" i="2" s="1"/>
  <c r="BC80" i="2"/>
  <c r="FG80" i="2" s="1"/>
  <c r="BD80" i="2"/>
  <c r="FH80" i="2" s="1"/>
  <c r="BE80" i="2"/>
  <c r="FI80" i="2" s="1"/>
  <c r="BF80" i="2"/>
  <c r="FJ80" i="2" s="1"/>
  <c r="BG80" i="2"/>
  <c r="FK80" i="2" s="1"/>
  <c r="BH80" i="2"/>
  <c r="FL80" i="2" s="1"/>
  <c r="BI80" i="2"/>
  <c r="FM80" i="2" s="1"/>
  <c r="BJ80" i="2"/>
  <c r="FN80" i="2" s="1"/>
  <c r="BK80" i="2"/>
  <c r="FO80" i="2" s="1"/>
  <c r="BL80" i="2"/>
  <c r="FP80" i="2" s="1"/>
  <c r="BM80" i="2"/>
  <c r="FQ80" i="2" s="1"/>
  <c r="BN80" i="2"/>
  <c r="FR80" i="2" s="1"/>
  <c r="BO80" i="2"/>
  <c r="FS80" i="2" s="1"/>
  <c r="BP80" i="2"/>
  <c r="FT80" i="2" s="1"/>
  <c r="BQ80" i="2"/>
  <c r="FU80" i="2" s="1"/>
  <c r="BR80" i="2"/>
  <c r="FV80" i="2" s="1"/>
  <c r="BS80" i="2"/>
  <c r="FW80" i="2" s="1"/>
  <c r="BT80" i="2"/>
  <c r="FX80" i="2" s="1"/>
  <c r="BU80" i="2"/>
  <c r="FY80" i="2" s="1"/>
  <c r="BV80" i="2"/>
  <c r="FZ80" i="2" s="1"/>
  <c r="BW80" i="2"/>
  <c r="GA80" i="2" s="1"/>
  <c r="BX80" i="2"/>
  <c r="GB80" i="2" s="1"/>
  <c r="BY80" i="2"/>
  <c r="GC80" i="2" s="1"/>
  <c r="BZ80" i="2"/>
  <c r="GD80" i="2" s="1"/>
  <c r="CA80" i="2"/>
  <c r="GE80" i="2" s="1"/>
  <c r="CB80" i="2"/>
  <c r="GF80" i="2" s="1"/>
  <c r="CC80" i="2"/>
  <c r="GG80" i="2" s="1"/>
  <c r="CD80" i="2"/>
  <c r="GH80" i="2" s="1"/>
  <c r="CE80" i="2"/>
  <c r="GI80" i="2" s="1"/>
  <c r="CF80" i="2"/>
  <c r="GJ80" i="2" s="1"/>
  <c r="CG80" i="2"/>
  <c r="GK80" i="2" s="1"/>
  <c r="CH80" i="2"/>
  <c r="GL80" i="2" s="1"/>
  <c r="CI80" i="2"/>
  <c r="GM80" i="2" s="1"/>
  <c r="CJ80" i="2"/>
  <c r="GN80" i="2" s="1"/>
  <c r="CK80" i="2"/>
  <c r="GO80" i="2" s="1"/>
  <c r="CL80" i="2"/>
  <c r="GP80" i="2" s="1"/>
  <c r="CM80" i="2"/>
  <c r="GQ80" i="2" s="1"/>
  <c r="CN80" i="2"/>
  <c r="GR80" i="2" s="1"/>
  <c r="CO80" i="2"/>
  <c r="GS80" i="2" s="1"/>
  <c r="CP80" i="2"/>
  <c r="GT80" i="2" s="1"/>
  <c r="CQ80" i="2"/>
  <c r="GU80" i="2" s="1"/>
  <c r="CR80" i="2"/>
  <c r="GV80" i="2" s="1"/>
  <c r="CS80" i="2"/>
  <c r="GW80" i="2" s="1"/>
  <c r="CT80" i="2"/>
  <c r="GX80" i="2" s="1"/>
  <c r="CU80" i="2"/>
  <c r="GY80" i="2" s="1"/>
  <c r="CV80" i="2"/>
  <c r="GZ80" i="2" s="1"/>
  <c r="CW80" i="2"/>
  <c r="HA80" i="2" s="1"/>
  <c r="CX80" i="2"/>
  <c r="HB80" i="2" s="1"/>
  <c r="CY80" i="2"/>
  <c r="HC80" i="2" s="1"/>
  <c r="CZ80" i="2"/>
  <c r="HD80" i="2" s="1"/>
  <c r="DA80" i="2"/>
  <c r="HE80" i="2" s="1"/>
  <c r="DB80" i="2"/>
  <c r="HF80" i="2" s="1"/>
  <c r="DC80" i="2"/>
  <c r="HG80" i="2" s="1"/>
  <c r="C81" i="2"/>
  <c r="DG81" i="2" s="1"/>
  <c r="D81" i="2"/>
  <c r="DH81" i="2" s="1"/>
  <c r="E81" i="2"/>
  <c r="DI81" i="2" s="1"/>
  <c r="F81" i="2"/>
  <c r="DJ81" i="2" s="1"/>
  <c r="G81" i="2"/>
  <c r="DK81" i="2" s="1"/>
  <c r="H81" i="2"/>
  <c r="DL81" i="2" s="1"/>
  <c r="I81" i="2"/>
  <c r="DM81" i="2" s="1"/>
  <c r="J81" i="2"/>
  <c r="DN81" i="2" s="1"/>
  <c r="K81" i="2"/>
  <c r="DO81" i="2" s="1"/>
  <c r="L81" i="2"/>
  <c r="DP81" i="2" s="1"/>
  <c r="M81" i="2"/>
  <c r="DQ81" i="2" s="1"/>
  <c r="N81" i="2"/>
  <c r="DR81" i="2" s="1"/>
  <c r="O81" i="2"/>
  <c r="DS81" i="2" s="1"/>
  <c r="P81" i="2"/>
  <c r="DT81" i="2" s="1"/>
  <c r="Q81" i="2"/>
  <c r="DU81" i="2" s="1"/>
  <c r="R81" i="2"/>
  <c r="DV81" i="2" s="1"/>
  <c r="S81" i="2"/>
  <c r="DW81" i="2" s="1"/>
  <c r="T81" i="2"/>
  <c r="DX81" i="2" s="1"/>
  <c r="U81" i="2"/>
  <c r="DY81" i="2" s="1"/>
  <c r="V81" i="2"/>
  <c r="DZ81" i="2" s="1"/>
  <c r="W81" i="2"/>
  <c r="EA81" i="2" s="1"/>
  <c r="X81" i="2"/>
  <c r="EB81" i="2" s="1"/>
  <c r="Y81" i="2"/>
  <c r="EC81" i="2" s="1"/>
  <c r="Z81" i="2"/>
  <c r="ED81" i="2" s="1"/>
  <c r="AA81" i="2"/>
  <c r="EE81" i="2" s="1"/>
  <c r="AB81" i="2"/>
  <c r="EF81" i="2" s="1"/>
  <c r="AC81" i="2"/>
  <c r="EG81" i="2" s="1"/>
  <c r="AD81" i="2"/>
  <c r="EH81" i="2" s="1"/>
  <c r="AE81" i="2"/>
  <c r="EI81" i="2" s="1"/>
  <c r="AF81" i="2"/>
  <c r="EJ81" i="2" s="1"/>
  <c r="AG81" i="2"/>
  <c r="EK81" i="2" s="1"/>
  <c r="AH81" i="2"/>
  <c r="EL81" i="2" s="1"/>
  <c r="AI81" i="2"/>
  <c r="EM81" i="2" s="1"/>
  <c r="AJ81" i="2"/>
  <c r="EN81" i="2" s="1"/>
  <c r="AK81" i="2"/>
  <c r="EO81" i="2" s="1"/>
  <c r="AL81" i="2"/>
  <c r="EP81" i="2" s="1"/>
  <c r="AM81" i="2"/>
  <c r="EQ81" i="2" s="1"/>
  <c r="AN81" i="2"/>
  <c r="ER81" i="2" s="1"/>
  <c r="AO81" i="2"/>
  <c r="ES81" i="2" s="1"/>
  <c r="AP81" i="2"/>
  <c r="ET81" i="2" s="1"/>
  <c r="AQ81" i="2"/>
  <c r="EU81" i="2" s="1"/>
  <c r="AR81" i="2"/>
  <c r="EV81" i="2" s="1"/>
  <c r="AS81" i="2"/>
  <c r="EW81" i="2" s="1"/>
  <c r="AT81" i="2"/>
  <c r="EX81" i="2" s="1"/>
  <c r="AU81" i="2"/>
  <c r="EY81" i="2" s="1"/>
  <c r="AV81" i="2"/>
  <c r="EZ81" i="2" s="1"/>
  <c r="AW81" i="2"/>
  <c r="FA81" i="2" s="1"/>
  <c r="AX81" i="2"/>
  <c r="FB81" i="2" s="1"/>
  <c r="AY81" i="2"/>
  <c r="FC81" i="2" s="1"/>
  <c r="AZ81" i="2"/>
  <c r="FD81" i="2" s="1"/>
  <c r="BA81" i="2"/>
  <c r="FE81" i="2" s="1"/>
  <c r="BB81" i="2"/>
  <c r="FF81" i="2" s="1"/>
  <c r="BC81" i="2"/>
  <c r="FG81" i="2" s="1"/>
  <c r="BD81" i="2"/>
  <c r="FH81" i="2" s="1"/>
  <c r="BE81" i="2"/>
  <c r="FI81" i="2" s="1"/>
  <c r="BF81" i="2"/>
  <c r="FJ81" i="2" s="1"/>
  <c r="BG81" i="2"/>
  <c r="FK81" i="2" s="1"/>
  <c r="BH81" i="2"/>
  <c r="FL81" i="2" s="1"/>
  <c r="BI81" i="2"/>
  <c r="FM81" i="2" s="1"/>
  <c r="BJ81" i="2"/>
  <c r="FN81" i="2" s="1"/>
  <c r="BK81" i="2"/>
  <c r="FO81" i="2" s="1"/>
  <c r="BL81" i="2"/>
  <c r="FP81" i="2" s="1"/>
  <c r="BM81" i="2"/>
  <c r="FQ81" i="2" s="1"/>
  <c r="BN81" i="2"/>
  <c r="FR81" i="2" s="1"/>
  <c r="BO81" i="2"/>
  <c r="FS81" i="2" s="1"/>
  <c r="BP81" i="2"/>
  <c r="FT81" i="2" s="1"/>
  <c r="BQ81" i="2"/>
  <c r="FU81" i="2" s="1"/>
  <c r="BR81" i="2"/>
  <c r="FV81" i="2" s="1"/>
  <c r="BS81" i="2"/>
  <c r="FW81" i="2" s="1"/>
  <c r="BT81" i="2"/>
  <c r="FX81" i="2" s="1"/>
  <c r="BU81" i="2"/>
  <c r="FY81" i="2" s="1"/>
  <c r="BV81" i="2"/>
  <c r="FZ81" i="2" s="1"/>
  <c r="BW81" i="2"/>
  <c r="GA81" i="2" s="1"/>
  <c r="BX81" i="2"/>
  <c r="GB81" i="2" s="1"/>
  <c r="BY81" i="2"/>
  <c r="GC81" i="2" s="1"/>
  <c r="BZ81" i="2"/>
  <c r="GD81" i="2" s="1"/>
  <c r="CA81" i="2"/>
  <c r="GE81" i="2" s="1"/>
  <c r="CB81" i="2"/>
  <c r="GF81" i="2" s="1"/>
  <c r="CC81" i="2"/>
  <c r="GG81" i="2" s="1"/>
  <c r="CD81" i="2"/>
  <c r="GH81" i="2" s="1"/>
  <c r="CE81" i="2"/>
  <c r="GI81" i="2" s="1"/>
  <c r="CF81" i="2"/>
  <c r="GJ81" i="2" s="1"/>
  <c r="CG81" i="2"/>
  <c r="GK81" i="2" s="1"/>
  <c r="CH81" i="2"/>
  <c r="GL81" i="2" s="1"/>
  <c r="CI81" i="2"/>
  <c r="GM81" i="2" s="1"/>
  <c r="CJ81" i="2"/>
  <c r="GN81" i="2" s="1"/>
  <c r="CK81" i="2"/>
  <c r="GO81" i="2" s="1"/>
  <c r="CL81" i="2"/>
  <c r="GP81" i="2" s="1"/>
  <c r="CM81" i="2"/>
  <c r="GQ81" i="2" s="1"/>
  <c r="CN81" i="2"/>
  <c r="GR81" i="2" s="1"/>
  <c r="CO81" i="2"/>
  <c r="GS81" i="2" s="1"/>
  <c r="CP81" i="2"/>
  <c r="GT81" i="2" s="1"/>
  <c r="CQ81" i="2"/>
  <c r="GU81" i="2" s="1"/>
  <c r="CR81" i="2"/>
  <c r="GV81" i="2" s="1"/>
  <c r="CS81" i="2"/>
  <c r="GW81" i="2" s="1"/>
  <c r="CT81" i="2"/>
  <c r="GX81" i="2" s="1"/>
  <c r="CU81" i="2"/>
  <c r="GY81" i="2" s="1"/>
  <c r="CV81" i="2"/>
  <c r="GZ81" i="2" s="1"/>
  <c r="CW81" i="2"/>
  <c r="HA81" i="2" s="1"/>
  <c r="CX81" i="2"/>
  <c r="HB81" i="2" s="1"/>
  <c r="CY81" i="2"/>
  <c r="HC81" i="2" s="1"/>
  <c r="CZ81" i="2"/>
  <c r="HD81" i="2" s="1"/>
  <c r="DA81" i="2"/>
  <c r="HE81" i="2" s="1"/>
  <c r="DB81" i="2"/>
  <c r="HF81" i="2" s="1"/>
  <c r="DC81" i="2"/>
  <c r="HG81" i="2" s="1"/>
  <c r="C82" i="2"/>
  <c r="DG82" i="2" s="1"/>
  <c r="D82" i="2"/>
  <c r="DH82" i="2" s="1"/>
  <c r="E82" i="2"/>
  <c r="DI82" i="2" s="1"/>
  <c r="F82" i="2"/>
  <c r="DJ82" i="2" s="1"/>
  <c r="G82" i="2"/>
  <c r="DK82" i="2" s="1"/>
  <c r="H82" i="2"/>
  <c r="DL82" i="2" s="1"/>
  <c r="I82" i="2"/>
  <c r="DM82" i="2" s="1"/>
  <c r="J82" i="2"/>
  <c r="DN82" i="2" s="1"/>
  <c r="K82" i="2"/>
  <c r="DO82" i="2" s="1"/>
  <c r="L82" i="2"/>
  <c r="DP82" i="2" s="1"/>
  <c r="M82" i="2"/>
  <c r="DQ82" i="2" s="1"/>
  <c r="N82" i="2"/>
  <c r="DR82" i="2" s="1"/>
  <c r="O82" i="2"/>
  <c r="DS82" i="2" s="1"/>
  <c r="P82" i="2"/>
  <c r="DT82" i="2" s="1"/>
  <c r="Q82" i="2"/>
  <c r="DU82" i="2" s="1"/>
  <c r="R82" i="2"/>
  <c r="DV82" i="2" s="1"/>
  <c r="S82" i="2"/>
  <c r="DW82" i="2" s="1"/>
  <c r="T82" i="2"/>
  <c r="DX82" i="2" s="1"/>
  <c r="U82" i="2"/>
  <c r="DY82" i="2" s="1"/>
  <c r="V82" i="2"/>
  <c r="DZ82" i="2" s="1"/>
  <c r="W82" i="2"/>
  <c r="EA82" i="2" s="1"/>
  <c r="X82" i="2"/>
  <c r="EB82" i="2" s="1"/>
  <c r="Y82" i="2"/>
  <c r="EC82" i="2" s="1"/>
  <c r="Z82" i="2"/>
  <c r="ED82" i="2" s="1"/>
  <c r="AA82" i="2"/>
  <c r="EE82" i="2" s="1"/>
  <c r="AB82" i="2"/>
  <c r="EF82" i="2" s="1"/>
  <c r="AC82" i="2"/>
  <c r="EG82" i="2" s="1"/>
  <c r="AD82" i="2"/>
  <c r="EH82" i="2" s="1"/>
  <c r="AE82" i="2"/>
  <c r="EI82" i="2" s="1"/>
  <c r="AF82" i="2"/>
  <c r="EJ82" i="2" s="1"/>
  <c r="AG82" i="2"/>
  <c r="EK82" i="2" s="1"/>
  <c r="AH82" i="2"/>
  <c r="EL82" i="2" s="1"/>
  <c r="AI82" i="2"/>
  <c r="EM82" i="2" s="1"/>
  <c r="AJ82" i="2"/>
  <c r="EN82" i="2" s="1"/>
  <c r="AK82" i="2"/>
  <c r="EO82" i="2" s="1"/>
  <c r="AL82" i="2"/>
  <c r="EP82" i="2" s="1"/>
  <c r="AM82" i="2"/>
  <c r="EQ82" i="2" s="1"/>
  <c r="AN82" i="2"/>
  <c r="ER82" i="2" s="1"/>
  <c r="AO82" i="2"/>
  <c r="ES82" i="2" s="1"/>
  <c r="AP82" i="2"/>
  <c r="ET82" i="2" s="1"/>
  <c r="AQ82" i="2"/>
  <c r="EU82" i="2" s="1"/>
  <c r="AR82" i="2"/>
  <c r="EV82" i="2" s="1"/>
  <c r="AS82" i="2"/>
  <c r="EW82" i="2" s="1"/>
  <c r="AT82" i="2"/>
  <c r="EX82" i="2" s="1"/>
  <c r="AU82" i="2"/>
  <c r="EY82" i="2" s="1"/>
  <c r="AV82" i="2"/>
  <c r="EZ82" i="2" s="1"/>
  <c r="AW82" i="2"/>
  <c r="FA82" i="2" s="1"/>
  <c r="AX82" i="2"/>
  <c r="FB82" i="2" s="1"/>
  <c r="AY82" i="2"/>
  <c r="FC82" i="2" s="1"/>
  <c r="AZ82" i="2"/>
  <c r="FD82" i="2" s="1"/>
  <c r="BA82" i="2"/>
  <c r="FE82" i="2" s="1"/>
  <c r="BB82" i="2"/>
  <c r="FF82" i="2" s="1"/>
  <c r="BC82" i="2"/>
  <c r="FG82" i="2" s="1"/>
  <c r="BD82" i="2"/>
  <c r="FH82" i="2" s="1"/>
  <c r="BE82" i="2"/>
  <c r="FI82" i="2" s="1"/>
  <c r="BF82" i="2"/>
  <c r="FJ82" i="2" s="1"/>
  <c r="BG82" i="2"/>
  <c r="FK82" i="2" s="1"/>
  <c r="BH82" i="2"/>
  <c r="FL82" i="2" s="1"/>
  <c r="BI82" i="2"/>
  <c r="FM82" i="2" s="1"/>
  <c r="BJ82" i="2"/>
  <c r="FN82" i="2" s="1"/>
  <c r="BK82" i="2"/>
  <c r="FO82" i="2" s="1"/>
  <c r="BL82" i="2"/>
  <c r="FP82" i="2" s="1"/>
  <c r="BM82" i="2"/>
  <c r="FQ82" i="2" s="1"/>
  <c r="BN82" i="2"/>
  <c r="FR82" i="2" s="1"/>
  <c r="BO82" i="2"/>
  <c r="FS82" i="2" s="1"/>
  <c r="BP82" i="2"/>
  <c r="FT82" i="2" s="1"/>
  <c r="BQ82" i="2"/>
  <c r="FU82" i="2" s="1"/>
  <c r="BR82" i="2"/>
  <c r="FV82" i="2" s="1"/>
  <c r="BS82" i="2"/>
  <c r="FW82" i="2" s="1"/>
  <c r="BT82" i="2"/>
  <c r="FX82" i="2" s="1"/>
  <c r="BU82" i="2"/>
  <c r="FY82" i="2" s="1"/>
  <c r="BV82" i="2"/>
  <c r="FZ82" i="2" s="1"/>
  <c r="BW82" i="2"/>
  <c r="GA82" i="2" s="1"/>
  <c r="BX82" i="2"/>
  <c r="GB82" i="2" s="1"/>
  <c r="BY82" i="2"/>
  <c r="GC82" i="2" s="1"/>
  <c r="BZ82" i="2"/>
  <c r="GD82" i="2" s="1"/>
  <c r="CA82" i="2"/>
  <c r="GE82" i="2" s="1"/>
  <c r="CB82" i="2"/>
  <c r="GF82" i="2" s="1"/>
  <c r="CC82" i="2"/>
  <c r="GG82" i="2" s="1"/>
  <c r="CD82" i="2"/>
  <c r="GH82" i="2" s="1"/>
  <c r="CE82" i="2"/>
  <c r="GI82" i="2" s="1"/>
  <c r="CF82" i="2"/>
  <c r="GJ82" i="2" s="1"/>
  <c r="CG82" i="2"/>
  <c r="GK82" i="2" s="1"/>
  <c r="CH82" i="2"/>
  <c r="GL82" i="2" s="1"/>
  <c r="CI82" i="2"/>
  <c r="GM82" i="2" s="1"/>
  <c r="CJ82" i="2"/>
  <c r="GN82" i="2" s="1"/>
  <c r="CK82" i="2"/>
  <c r="GO82" i="2" s="1"/>
  <c r="CL82" i="2"/>
  <c r="GP82" i="2" s="1"/>
  <c r="CM82" i="2"/>
  <c r="GQ82" i="2" s="1"/>
  <c r="CN82" i="2"/>
  <c r="GR82" i="2" s="1"/>
  <c r="CO82" i="2"/>
  <c r="GS82" i="2" s="1"/>
  <c r="CP82" i="2"/>
  <c r="GT82" i="2" s="1"/>
  <c r="CQ82" i="2"/>
  <c r="GU82" i="2" s="1"/>
  <c r="CR82" i="2"/>
  <c r="GV82" i="2" s="1"/>
  <c r="CS82" i="2"/>
  <c r="GW82" i="2" s="1"/>
  <c r="CT82" i="2"/>
  <c r="GX82" i="2" s="1"/>
  <c r="CU82" i="2"/>
  <c r="GY82" i="2" s="1"/>
  <c r="CV82" i="2"/>
  <c r="GZ82" i="2" s="1"/>
  <c r="CW82" i="2"/>
  <c r="HA82" i="2" s="1"/>
  <c r="CX82" i="2"/>
  <c r="HB82" i="2" s="1"/>
  <c r="CY82" i="2"/>
  <c r="HC82" i="2" s="1"/>
  <c r="CZ82" i="2"/>
  <c r="HD82" i="2" s="1"/>
  <c r="DA82" i="2"/>
  <c r="HE82" i="2" s="1"/>
  <c r="DB82" i="2"/>
  <c r="HF82" i="2" s="1"/>
  <c r="DC82" i="2"/>
  <c r="HG82" i="2" s="1"/>
  <c r="C83" i="2"/>
  <c r="DG83" i="2" s="1"/>
  <c r="D83" i="2"/>
  <c r="DH83" i="2" s="1"/>
  <c r="E83" i="2"/>
  <c r="DI83" i="2" s="1"/>
  <c r="F83" i="2"/>
  <c r="DJ83" i="2" s="1"/>
  <c r="G83" i="2"/>
  <c r="DK83" i="2" s="1"/>
  <c r="H83" i="2"/>
  <c r="DL83" i="2" s="1"/>
  <c r="I83" i="2"/>
  <c r="DM83" i="2" s="1"/>
  <c r="J83" i="2"/>
  <c r="DN83" i="2" s="1"/>
  <c r="K83" i="2"/>
  <c r="DO83" i="2" s="1"/>
  <c r="L83" i="2"/>
  <c r="DP83" i="2" s="1"/>
  <c r="M83" i="2"/>
  <c r="DQ83" i="2" s="1"/>
  <c r="N83" i="2"/>
  <c r="DR83" i="2" s="1"/>
  <c r="O83" i="2"/>
  <c r="DS83" i="2" s="1"/>
  <c r="P83" i="2"/>
  <c r="DT83" i="2" s="1"/>
  <c r="Q83" i="2"/>
  <c r="DU83" i="2" s="1"/>
  <c r="R83" i="2"/>
  <c r="DV83" i="2" s="1"/>
  <c r="S83" i="2"/>
  <c r="DW83" i="2" s="1"/>
  <c r="T83" i="2"/>
  <c r="DX83" i="2" s="1"/>
  <c r="U83" i="2"/>
  <c r="DY83" i="2" s="1"/>
  <c r="V83" i="2"/>
  <c r="DZ83" i="2" s="1"/>
  <c r="W83" i="2"/>
  <c r="EA83" i="2" s="1"/>
  <c r="X83" i="2"/>
  <c r="EB83" i="2" s="1"/>
  <c r="Y83" i="2"/>
  <c r="EC83" i="2" s="1"/>
  <c r="Z83" i="2"/>
  <c r="ED83" i="2" s="1"/>
  <c r="AA83" i="2"/>
  <c r="EE83" i="2" s="1"/>
  <c r="AB83" i="2"/>
  <c r="EF83" i="2" s="1"/>
  <c r="AC83" i="2"/>
  <c r="EG83" i="2" s="1"/>
  <c r="AD83" i="2"/>
  <c r="EH83" i="2" s="1"/>
  <c r="AE83" i="2"/>
  <c r="EI83" i="2" s="1"/>
  <c r="AF83" i="2"/>
  <c r="EJ83" i="2" s="1"/>
  <c r="AG83" i="2"/>
  <c r="EK83" i="2" s="1"/>
  <c r="AH83" i="2"/>
  <c r="EL83" i="2" s="1"/>
  <c r="AI83" i="2"/>
  <c r="EM83" i="2" s="1"/>
  <c r="AJ83" i="2"/>
  <c r="EN83" i="2" s="1"/>
  <c r="AK83" i="2"/>
  <c r="EO83" i="2" s="1"/>
  <c r="AL83" i="2"/>
  <c r="EP83" i="2" s="1"/>
  <c r="AM83" i="2"/>
  <c r="EQ83" i="2" s="1"/>
  <c r="AN83" i="2"/>
  <c r="ER83" i="2" s="1"/>
  <c r="AO83" i="2"/>
  <c r="ES83" i="2" s="1"/>
  <c r="AP83" i="2"/>
  <c r="ET83" i="2" s="1"/>
  <c r="AQ83" i="2"/>
  <c r="EU83" i="2" s="1"/>
  <c r="AR83" i="2"/>
  <c r="EV83" i="2" s="1"/>
  <c r="AS83" i="2"/>
  <c r="EW83" i="2" s="1"/>
  <c r="AT83" i="2"/>
  <c r="EX83" i="2" s="1"/>
  <c r="AU83" i="2"/>
  <c r="EY83" i="2" s="1"/>
  <c r="AV83" i="2"/>
  <c r="EZ83" i="2" s="1"/>
  <c r="AW83" i="2"/>
  <c r="FA83" i="2" s="1"/>
  <c r="AX83" i="2"/>
  <c r="FB83" i="2" s="1"/>
  <c r="AY83" i="2"/>
  <c r="FC83" i="2" s="1"/>
  <c r="AZ83" i="2"/>
  <c r="FD83" i="2" s="1"/>
  <c r="BA83" i="2"/>
  <c r="FE83" i="2" s="1"/>
  <c r="BB83" i="2"/>
  <c r="FF83" i="2" s="1"/>
  <c r="BC83" i="2"/>
  <c r="FG83" i="2" s="1"/>
  <c r="BD83" i="2"/>
  <c r="FH83" i="2" s="1"/>
  <c r="BE83" i="2"/>
  <c r="FI83" i="2" s="1"/>
  <c r="BF83" i="2"/>
  <c r="FJ83" i="2" s="1"/>
  <c r="BG83" i="2"/>
  <c r="FK83" i="2" s="1"/>
  <c r="BH83" i="2"/>
  <c r="FL83" i="2" s="1"/>
  <c r="BI83" i="2"/>
  <c r="FM83" i="2" s="1"/>
  <c r="BJ83" i="2"/>
  <c r="FN83" i="2" s="1"/>
  <c r="BK83" i="2"/>
  <c r="FO83" i="2" s="1"/>
  <c r="BL83" i="2"/>
  <c r="FP83" i="2" s="1"/>
  <c r="BM83" i="2"/>
  <c r="FQ83" i="2" s="1"/>
  <c r="BN83" i="2"/>
  <c r="FR83" i="2" s="1"/>
  <c r="BO83" i="2"/>
  <c r="FS83" i="2" s="1"/>
  <c r="BP83" i="2"/>
  <c r="FT83" i="2" s="1"/>
  <c r="BQ83" i="2"/>
  <c r="FU83" i="2" s="1"/>
  <c r="BR83" i="2"/>
  <c r="FV83" i="2" s="1"/>
  <c r="BS83" i="2"/>
  <c r="FW83" i="2" s="1"/>
  <c r="BT83" i="2"/>
  <c r="FX83" i="2" s="1"/>
  <c r="BU83" i="2"/>
  <c r="FY83" i="2" s="1"/>
  <c r="BV83" i="2"/>
  <c r="FZ83" i="2" s="1"/>
  <c r="BW83" i="2"/>
  <c r="GA83" i="2" s="1"/>
  <c r="BX83" i="2"/>
  <c r="GB83" i="2" s="1"/>
  <c r="BY83" i="2"/>
  <c r="GC83" i="2" s="1"/>
  <c r="BZ83" i="2"/>
  <c r="GD83" i="2" s="1"/>
  <c r="CA83" i="2"/>
  <c r="GE83" i="2" s="1"/>
  <c r="CB83" i="2"/>
  <c r="GF83" i="2" s="1"/>
  <c r="CC83" i="2"/>
  <c r="GG83" i="2" s="1"/>
  <c r="CD83" i="2"/>
  <c r="GH83" i="2" s="1"/>
  <c r="CE83" i="2"/>
  <c r="GI83" i="2" s="1"/>
  <c r="CF83" i="2"/>
  <c r="GJ83" i="2" s="1"/>
  <c r="CG83" i="2"/>
  <c r="GK83" i="2" s="1"/>
  <c r="CH83" i="2"/>
  <c r="GL83" i="2" s="1"/>
  <c r="CI83" i="2"/>
  <c r="GM83" i="2" s="1"/>
  <c r="CJ83" i="2"/>
  <c r="GN83" i="2" s="1"/>
  <c r="CK83" i="2"/>
  <c r="GO83" i="2" s="1"/>
  <c r="CL83" i="2"/>
  <c r="GP83" i="2" s="1"/>
  <c r="CM83" i="2"/>
  <c r="GQ83" i="2" s="1"/>
  <c r="CN83" i="2"/>
  <c r="GR83" i="2" s="1"/>
  <c r="CO83" i="2"/>
  <c r="GS83" i="2" s="1"/>
  <c r="CP83" i="2"/>
  <c r="GT83" i="2" s="1"/>
  <c r="CQ83" i="2"/>
  <c r="GU83" i="2" s="1"/>
  <c r="CR83" i="2"/>
  <c r="GV83" i="2" s="1"/>
  <c r="CS83" i="2"/>
  <c r="GW83" i="2" s="1"/>
  <c r="CT83" i="2"/>
  <c r="GX83" i="2" s="1"/>
  <c r="CU83" i="2"/>
  <c r="GY83" i="2" s="1"/>
  <c r="CV83" i="2"/>
  <c r="GZ83" i="2" s="1"/>
  <c r="CW83" i="2"/>
  <c r="HA83" i="2" s="1"/>
  <c r="CX83" i="2"/>
  <c r="HB83" i="2" s="1"/>
  <c r="CY83" i="2"/>
  <c r="HC83" i="2" s="1"/>
  <c r="CZ83" i="2"/>
  <c r="HD83" i="2" s="1"/>
  <c r="DA83" i="2"/>
  <c r="HE83" i="2" s="1"/>
  <c r="DB83" i="2"/>
  <c r="HF83" i="2" s="1"/>
  <c r="DC83" i="2"/>
  <c r="HG83" i="2" s="1"/>
  <c r="C84" i="2"/>
  <c r="DG84" i="2" s="1"/>
  <c r="D84" i="2"/>
  <c r="DH84" i="2" s="1"/>
  <c r="E84" i="2"/>
  <c r="DI84" i="2" s="1"/>
  <c r="F84" i="2"/>
  <c r="DJ84" i="2" s="1"/>
  <c r="G84" i="2"/>
  <c r="DK84" i="2" s="1"/>
  <c r="H84" i="2"/>
  <c r="DL84" i="2" s="1"/>
  <c r="I84" i="2"/>
  <c r="DM84" i="2" s="1"/>
  <c r="J84" i="2"/>
  <c r="DN84" i="2" s="1"/>
  <c r="K84" i="2"/>
  <c r="DO84" i="2" s="1"/>
  <c r="L84" i="2"/>
  <c r="DP84" i="2" s="1"/>
  <c r="M84" i="2"/>
  <c r="DQ84" i="2" s="1"/>
  <c r="N84" i="2"/>
  <c r="DR84" i="2" s="1"/>
  <c r="O84" i="2"/>
  <c r="DS84" i="2" s="1"/>
  <c r="P84" i="2"/>
  <c r="DT84" i="2" s="1"/>
  <c r="Q84" i="2"/>
  <c r="DU84" i="2" s="1"/>
  <c r="R84" i="2"/>
  <c r="DV84" i="2" s="1"/>
  <c r="S84" i="2"/>
  <c r="DW84" i="2" s="1"/>
  <c r="T84" i="2"/>
  <c r="DX84" i="2" s="1"/>
  <c r="U84" i="2"/>
  <c r="DY84" i="2" s="1"/>
  <c r="V84" i="2"/>
  <c r="DZ84" i="2" s="1"/>
  <c r="W84" i="2"/>
  <c r="EA84" i="2" s="1"/>
  <c r="X84" i="2"/>
  <c r="EB84" i="2" s="1"/>
  <c r="Y84" i="2"/>
  <c r="EC84" i="2" s="1"/>
  <c r="Z84" i="2"/>
  <c r="ED84" i="2" s="1"/>
  <c r="AA84" i="2"/>
  <c r="EE84" i="2" s="1"/>
  <c r="AB84" i="2"/>
  <c r="EF84" i="2" s="1"/>
  <c r="AC84" i="2"/>
  <c r="EG84" i="2" s="1"/>
  <c r="AD84" i="2"/>
  <c r="EH84" i="2" s="1"/>
  <c r="AE84" i="2"/>
  <c r="EI84" i="2" s="1"/>
  <c r="AF84" i="2"/>
  <c r="EJ84" i="2" s="1"/>
  <c r="AG84" i="2"/>
  <c r="EK84" i="2" s="1"/>
  <c r="AH84" i="2"/>
  <c r="EL84" i="2" s="1"/>
  <c r="AI84" i="2"/>
  <c r="EM84" i="2" s="1"/>
  <c r="AJ84" i="2"/>
  <c r="EN84" i="2" s="1"/>
  <c r="AK84" i="2"/>
  <c r="EO84" i="2" s="1"/>
  <c r="AL84" i="2"/>
  <c r="EP84" i="2" s="1"/>
  <c r="AM84" i="2"/>
  <c r="EQ84" i="2" s="1"/>
  <c r="AN84" i="2"/>
  <c r="ER84" i="2" s="1"/>
  <c r="AO84" i="2"/>
  <c r="ES84" i="2" s="1"/>
  <c r="AP84" i="2"/>
  <c r="ET84" i="2" s="1"/>
  <c r="AQ84" i="2"/>
  <c r="EU84" i="2" s="1"/>
  <c r="AR84" i="2"/>
  <c r="EV84" i="2" s="1"/>
  <c r="AS84" i="2"/>
  <c r="EW84" i="2" s="1"/>
  <c r="AT84" i="2"/>
  <c r="EX84" i="2" s="1"/>
  <c r="AU84" i="2"/>
  <c r="EY84" i="2" s="1"/>
  <c r="AV84" i="2"/>
  <c r="EZ84" i="2" s="1"/>
  <c r="AW84" i="2"/>
  <c r="FA84" i="2" s="1"/>
  <c r="AX84" i="2"/>
  <c r="FB84" i="2" s="1"/>
  <c r="AY84" i="2"/>
  <c r="FC84" i="2" s="1"/>
  <c r="AZ84" i="2"/>
  <c r="FD84" i="2" s="1"/>
  <c r="BA84" i="2"/>
  <c r="FE84" i="2" s="1"/>
  <c r="BB84" i="2"/>
  <c r="FF84" i="2" s="1"/>
  <c r="BC84" i="2"/>
  <c r="FG84" i="2" s="1"/>
  <c r="BD84" i="2"/>
  <c r="FH84" i="2" s="1"/>
  <c r="BE84" i="2"/>
  <c r="FI84" i="2" s="1"/>
  <c r="BF84" i="2"/>
  <c r="FJ84" i="2" s="1"/>
  <c r="BG84" i="2"/>
  <c r="FK84" i="2" s="1"/>
  <c r="BH84" i="2"/>
  <c r="FL84" i="2" s="1"/>
  <c r="BI84" i="2"/>
  <c r="FM84" i="2" s="1"/>
  <c r="BJ84" i="2"/>
  <c r="FN84" i="2" s="1"/>
  <c r="BK84" i="2"/>
  <c r="FO84" i="2" s="1"/>
  <c r="BL84" i="2"/>
  <c r="FP84" i="2" s="1"/>
  <c r="BM84" i="2"/>
  <c r="FQ84" i="2" s="1"/>
  <c r="BN84" i="2"/>
  <c r="FR84" i="2" s="1"/>
  <c r="BO84" i="2"/>
  <c r="FS84" i="2" s="1"/>
  <c r="BP84" i="2"/>
  <c r="FT84" i="2" s="1"/>
  <c r="BQ84" i="2"/>
  <c r="FU84" i="2" s="1"/>
  <c r="BR84" i="2"/>
  <c r="FV84" i="2" s="1"/>
  <c r="BS84" i="2"/>
  <c r="FW84" i="2" s="1"/>
  <c r="BT84" i="2"/>
  <c r="FX84" i="2" s="1"/>
  <c r="BU84" i="2"/>
  <c r="FY84" i="2" s="1"/>
  <c r="BV84" i="2"/>
  <c r="FZ84" i="2" s="1"/>
  <c r="BW84" i="2"/>
  <c r="GA84" i="2" s="1"/>
  <c r="BX84" i="2"/>
  <c r="GB84" i="2" s="1"/>
  <c r="BY84" i="2"/>
  <c r="GC84" i="2" s="1"/>
  <c r="BZ84" i="2"/>
  <c r="GD84" i="2" s="1"/>
  <c r="CA84" i="2"/>
  <c r="GE84" i="2" s="1"/>
  <c r="CB84" i="2"/>
  <c r="GF84" i="2" s="1"/>
  <c r="CC84" i="2"/>
  <c r="GG84" i="2" s="1"/>
  <c r="CD84" i="2"/>
  <c r="GH84" i="2" s="1"/>
  <c r="CE84" i="2"/>
  <c r="GI84" i="2" s="1"/>
  <c r="CF84" i="2"/>
  <c r="GJ84" i="2" s="1"/>
  <c r="CG84" i="2"/>
  <c r="GK84" i="2" s="1"/>
  <c r="CH84" i="2"/>
  <c r="GL84" i="2" s="1"/>
  <c r="CI84" i="2"/>
  <c r="GM84" i="2" s="1"/>
  <c r="CJ84" i="2"/>
  <c r="GN84" i="2" s="1"/>
  <c r="CK84" i="2"/>
  <c r="GO84" i="2" s="1"/>
  <c r="CL84" i="2"/>
  <c r="GP84" i="2" s="1"/>
  <c r="CM84" i="2"/>
  <c r="GQ84" i="2" s="1"/>
  <c r="CN84" i="2"/>
  <c r="GR84" i="2" s="1"/>
  <c r="CO84" i="2"/>
  <c r="GS84" i="2" s="1"/>
  <c r="CP84" i="2"/>
  <c r="GT84" i="2" s="1"/>
  <c r="CQ84" i="2"/>
  <c r="GU84" i="2" s="1"/>
  <c r="CR84" i="2"/>
  <c r="GV84" i="2" s="1"/>
  <c r="CS84" i="2"/>
  <c r="GW84" i="2" s="1"/>
  <c r="CT84" i="2"/>
  <c r="GX84" i="2" s="1"/>
  <c r="CU84" i="2"/>
  <c r="GY84" i="2" s="1"/>
  <c r="CV84" i="2"/>
  <c r="GZ84" i="2" s="1"/>
  <c r="CW84" i="2"/>
  <c r="HA84" i="2" s="1"/>
  <c r="CX84" i="2"/>
  <c r="HB84" i="2" s="1"/>
  <c r="CY84" i="2"/>
  <c r="HC84" i="2" s="1"/>
  <c r="CZ84" i="2"/>
  <c r="HD84" i="2" s="1"/>
  <c r="DA84" i="2"/>
  <c r="HE84" i="2" s="1"/>
  <c r="DB84" i="2"/>
  <c r="HF84" i="2" s="1"/>
  <c r="DC84" i="2"/>
  <c r="HG84" i="2" s="1"/>
  <c r="C85" i="2"/>
  <c r="DG85" i="2" s="1"/>
  <c r="D85" i="2"/>
  <c r="DH85" i="2" s="1"/>
  <c r="E85" i="2"/>
  <c r="DI85" i="2" s="1"/>
  <c r="F85" i="2"/>
  <c r="DJ85" i="2" s="1"/>
  <c r="G85" i="2"/>
  <c r="DK85" i="2" s="1"/>
  <c r="H85" i="2"/>
  <c r="DL85" i="2" s="1"/>
  <c r="I85" i="2"/>
  <c r="DM85" i="2" s="1"/>
  <c r="J85" i="2"/>
  <c r="DN85" i="2" s="1"/>
  <c r="K85" i="2"/>
  <c r="DO85" i="2" s="1"/>
  <c r="L85" i="2"/>
  <c r="DP85" i="2" s="1"/>
  <c r="M85" i="2"/>
  <c r="DQ85" i="2" s="1"/>
  <c r="N85" i="2"/>
  <c r="DR85" i="2" s="1"/>
  <c r="O85" i="2"/>
  <c r="DS85" i="2" s="1"/>
  <c r="P85" i="2"/>
  <c r="DT85" i="2" s="1"/>
  <c r="Q85" i="2"/>
  <c r="DU85" i="2" s="1"/>
  <c r="R85" i="2"/>
  <c r="DV85" i="2" s="1"/>
  <c r="S85" i="2"/>
  <c r="DW85" i="2" s="1"/>
  <c r="T85" i="2"/>
  <c r="DX85" i="2" s="1"/>
  <c r="U85" i="2"/>
  <c r="DY85" i="2" s="1"/>
  <c r="V85" i="2"/>
  <c r="DZ85" i="2" s="1"/>
  <c r="W85" i="2"/>
  <c r="EA85" i="2" s="1"/>
  <c r="X85" i="2"/>
  <c r="EB85" i="2" s="1"/>
  <c r="Y85" i="2"/>
  <c r="EC85" i="2" s="1"/>
  <c r="Z85" i="2"/>
  <c r="ED85" i="2" s="1"/>
  <c r="AA85" i="2"/>
  <c r="EE85" i="2" s="1"/>
  <c r="AB85" i="2"/>
  <c r="EF85" i="2" s="1"/>
  <c r="AC85" i="2"/>
  <c r="EG85" i="2" s="1"/>
  <c r="AD85" i="2"/>
  <c r="EH85" i="2" s="1"/>
  <c r="AE85" i="2"/>
  <c r="EI85" i="2" s="1"/>
  <c r="AF85" i="2"/>
  <c r="EJ85" i="2" s="1"/>
  <c r="AG85" i="2"/>
  <c r="EK85" i="2" s="1"/>
  <c r="AH85" i="2"/>
  <c r="EL85" i="2" s="1"/>
  <c r="AI85" i="2"/>
  <c r="EM85" i="2" s="1"/>
  <c r="AJ85" i="2"/>
  <c r="EN85" i="2" s="1"/>
  <c r="AK85" i="2"/>
  <c r="EO85" i="2" s="1"/>
  <c r="AL85" i="2"/>
  <c r="EP85" i="2" s="1"/>
  <c r="AM85" i="2"/>
  <c r="EQ85" i="2" s="1"/>
  <c r="AN85" i="2"/>
  <c r="ER85" i="2" s="1"/>
  <c r="AO85" i="2"/>
  <c r="ES85" i="2" s="1"/>
  <c r="AP85" i="2"/>
  <c r="ET85" i="2" s="1"/>
  <c r="AQ85" i="2"/>
  <c r="EU85" i="2" s="1"/>
  <c r="AR85" i="2"/>
  <c r="EV85" i="2" s="1"/>
  <c r="AS85" i="2"/>
  <c r="EW85" i="2" s="1"/>
  <c r="AT85" i="2"/>
  <c r="EX85" i="2" s="1"/>
  <c r="AU85" i="2"/>
  <c r="EY85" i="2" s="1"/>
  <c r="AV85" i="2"/>
  <c r="EZ85" i="2" s="1"/>
  <c r="AW85" i="2"/>
  <c r="FA85" i="2" s="1"/>
  <c r="AX85" i="2"/>
  <c r="FB85" i="2" s="1"/>
  <c r="AY85" i="2"/>
  <c r="FC85" i="2" s="1"/>
  <c r="AZ85" i="2"/>
  <c r="FD85" i="2" s="1"/>
  <c r="BA85" i="2"/>
  <c r="FE85" i="2" s="1"/>
  <c r="BB85" i="2"/>
  <c r="FF85" i="2" s="1"/>
  <c r="BC85" i="2"/>
  <c r="FG85" i="2" s="1"/>
  <c r="BD85" i="2"/>
  <c r="FH85" i="2" s="1"/>
  <c r="BE85" i="2"/>
  <c r="FI85" i="2" s="1"/>
  <c r="BF85" i="2"/>
  <c r="FJ85" i="2" s="1"/>
  <c r="BG85" i="2"/>
  <c r="FK85" i="2" s="1"/>
  <c r="BH85" i="2"/>
  <c r="FL85" i="2" s="1"/>
  <c r="BI85" i="2"/>
  <c r="FM85" i="2" s="1"/>
  <c r="BJ85" i="2"/>
  <c r="FN85" i="2" s="1"/>
  <c r="BK85" i="2"/>
  <c r="FO85" i="2" s="1"/>
  <c r="BL85" i="2"/>
  <c r="FP85" i="2" s="1"/>
  <c r="BM85" i="2"/>
  <c r="FQ85" i="2" s="1"/>
  <c r="BN85" i="2"/>
  <c r="FR85" i="2" s="1"/>
  <c r="BO85" i="2"/>
  <c r="FS85" i="2" s="1"/>
  <c r="BP85" i="2"/>
  <c r="FT85" i="2" s="1"/>
  <c r="BQ85" i="2"/>
  <c r="FU85" i="2" s="1"/>
  <c r="BR85" i="2"/>
  <c r="FV85" i="2" s="1"/>
  <c r="BS85" i="2"/>
  <c r="FW85" i="2" s="1"/>
  <c r="BT85" i="2"/>
  <c r="FX85" i="2" s="1"/>
  <c r="BU85" i="2"/>
  <c r="FY85" i="2" s="1"/>
  <c r="BV85" i="2"/>
  <c r="FZ85" i="2" s="1"/>
  <c r="BW85" i="2"/>
  <c r="GA85" i="2" s="1"/>
  <c r="BX85" i="2"/>
  <c r="GB85" i="2" s="1"/>
  <c r="BY85" i="2"/>
  <c r="GC85" i="2" s="1"/>
  <c r="BZ85" i="2"/>
  <c r="GD85" i="2" s="1"/>
  <c r="CA85" i="2"/>
  <c r="GE85" i="2" s="1"/>
  <c r="CB85" i="2"/>
  <c r="GF85" i="2" s="1"/>
  <c r="CC85" i="2"/>
  <c r="GG85" i="2" s="1"/>
  <c r="CD85" i="2"/>
  <c r="GH85" i="2" s="1"/>
  <c r="CE85" i="2"/>
  <c r="GI85" i="2" s="1"/>
  <c r="CF85" i="2"/>
  <c r="GJ85" i="2" s="1"/>
  <c r="CG85" i="2"/>
  <c r="GK85" i="2" s="1"/>
  <c r="CH85" i="2"/>
  <c r="GL85" i="2" s="1"/>
  <c r="CI85" i="2"/>
  <c r="GM85" i="2" s="1"/>
  <c r="CJ85" i="2"/>
  <c r="GN85" i="2" s="1"/>
  <c r="CK85" i="2"/>
  <c r="GO85" i="2" s="1"/>
  <c r="CL85" i="2"/>
  <c r="GP85" i="2" s="1"/>
  <c r="CM85" i="2"/>
  <c r="GQ85" i="2" s="1"/>
  <c r="CN85" i="2"/>
  <c r="GR85" i="2" s="1"/>
  <c r="CO85" i="2"/>
  <c r="GS85" i="2" s="1"/>
  <c r="CP85" i="2"/>
  <c r="GT85" i="2" s="1"/>
  <c r="CQ85" i="2"/>
  <c r="GU85" i="2" s="1"/>
  <c r="CR85" i="2"/>
  <c r="GV85" i="2" s="1"/>
  <c r="CS85" i="2"/>
  <c r="GW85" i="2" s="1"/>
  <c r="CT85" i="2"/>
  <c r="GX85" i="2" s="1"/>
  <c r="CU85" i="2"/>
  <c r="GY85" i="2" s="1"/>
  <c r="CV85" i="2"/>
  <c r="GZ85" i="2" s="1"/>
  <c r="CW85" i="2"/>
  <c r="HA85" i="2" s="1"/>
  <c r="CX85" i="2"/>
  <c r="HB85" i="2" s="1"/>
  <c r="CY85" i="2"/>
  <c r="HC85" i="2" s="1"/>
  <c r="CZ85" i="2"/>
  <c r="HD85" i="2" s="1"/>
  <c r="DA85" i="2"/>
  <c r="HE85" i="2" s="1"/>
  <c r="DB85" i="2"/>
  <c r="HF85" i="2" s="1"/>
  <c r="DC85" i="2"/>
  <c r="HG85" i="2" s="1"/>
  <c r="C86" i="2"/>
  <c r="DG86" i="2" s="1"/>
  <c r="D86" i="2"/>
  <c r="DH86" i="2" s="1"/>
  <c r="E86" i="2"/>
  <c r="DI86" i="2" s="1"/>
  <c r="F86" i="2"/>
  <c r="DJ86" i="2" s="1"/>
  <c r="G86" i="2"/>
  <c r="DK86" i="2" s="1"/>
  <c r="H86" i="2"/>
  <c r="DL86" i="2" s="1"/>
  <c r="I86" i="2"/>
  <c r="DM86" i="2" s="1"/>
  <c r="J86" i="2"/>
  <c r="DN86" i="2" s="1"/>
  <c r="K86" i="2"/>
  <c r="DO86" i="2" s="1"/>
  <c r="L86" i="2"/>
  <c r="DP86" i="2" s="1"/>
  <c r="M86" i="2"/>
  <c r="DQ86" i="2" s="1"/>
  <c r="N86" i="2"/>
  <c r="DR86" i="2" s="1"/>
  <c r="O86" i="2"/>
  <c r="DS86" i="2" s="1"/>
  <c r="P86" i="2"/>
  <c r="DT86" i="2" s="1"/>
  <c r="Q86" i="2"/>
  <c r="DU86" i="2" s="1"/>
  <c r="R86" i="2"/>
  <c r="DV86" i="2" s="1"/>
  <c r="S86" i="2"/>
  <c r="DW86" i="2" s="1"/>
  <c r="T86" i="2"/>
  <c r="DX86" i="2" s="1"/>
  <c r="U86" i="2"/>
  <c r="DY86" i="2" s="1"/>
  <c r="V86" i="2"/>
  <c r="DZ86" i="2" s="1"/>
  <c r="W86" i="2"/>
  <c r="EA86" i="2" s="1"/>
  <c r="X86" i="2"/>
  <c r="EB86" i="2" s="1"/>
  <c r="Y86" i="2"/>
  <c r="EC86" i="2" s="1"/>
  <c r="Z86" i="2"/>
  <c r="ED86" i="2" s="1"/>
  <c r="AA86" i="2"/>
  <c r="EE86" i="2" s="1"/>
  <c r="AB86" i="2"/>
  <c r="EF86" i="2" s="1"/>
  <c r="AC86" i="2"/>
  <c r="EG86" i="2" s="1"/>
  <c r="AD86" i="2"/>
  <c r="EH86" i="2" s="1"/>
  <c r="AE86" i="2"/>
  <c r="EI86" i="2" s="1"/>
  <c r="AF86" i="2"/>
  <c r="EJ86" i="2" s="1"/>
  <c r="AG86" i="2"/>
  <c r="EK86" i="2" s="1"/>
  <c r="AH86" i="2"/>
  <c r="EL86" i="2" s="1"/>
  <c r="AI86" i="2"/>
  <c r="EM86" i="2" s="1"/>
  <c r="AJ86" i="2"/>
  <c r="EN86" i="2" s="1"/>
  <c r="AK86" i="2"/>
  <c r="EO86" i="2" s="1"/>
  <c r="AL86" i="2"/>
  <c r="EP86" i="2" s="1"/>
  <c r="AM86" i="2"/>
  <c r="EQ86" i="2" s="1"/>
  <c r="AN86" i="2"/>
  <c r="ER86" i="2" s="1"/>
  <c r="AO86" i="2"/>
  <c r="ES86" i="2" s="1"/>
  <c r="AP86" i="2"/>
  <c r="ET86" i="2" s="1"/>
  <c r="AQ86" i="2"/>
  <c r="EU86" i="2" s="1"/>
  <c r="AR86" i="2"/>
  <c r="EV86" i="2" s="1"/>
  <c r="AS86" i="2"/>
  <c r="EW86" i="2" s="1"/>
  <c r="AT86" i="2"/>
  <c r="EX86" i="2" s="1"/>
  <c r="AU86" i="2"/>
  <c r="EY86" i="2" s="1"/>
  <c r="AV86" i="2"/>
  <c r="EZ86" i="2" s="1"/>
  <c r="AW86" i="2"/>
  <c r="FA86" i="2" s="1"/>
  <c r="AX86" i="2"/>
  <c r="FB86" i="2" s="1"/>
  <c r="AY86" i="2"/>
  <c r="FC86" i="2" s="1"/>
  <c r="AZ86" i="2"/>
  <c r="FD86" i="2" s="1"/>
  <c r="BA86" i="2"/>
  <c r="FE86" i="2" s="1"/>
  <c r="BB86" i="2"/>
  <c r="FF86" i="2" s="1"/>
  <c r="BC86" i="2"/>
  <c r="FG86" i="2" s="1"/>
  <c r="BD86" i="2"/>
  <c r="FH86" i="2" s="1"/>
  <c r="BE86" i="2"/>
  <c r="FI86" i="2" s="1"/>
  <c r="BF86" i="2"/>
  <c r="FJ86" i="2" s="1"/>
  <c r="BG86" i="2"/>
  <c r="FK86" i="2" s="1"/>
  <c r="BH86" i="2"/>
  <c r="FL86" i="2" s="1"/>
  <c r="BI86" i="2"/>
  <c r="FM86" i="2" s="1"/>
  <c r="BJ86" i="2"/>
  <c r="FN86" i="2" s="1"/>
  <c r="BK86" i="2"/>
  <c r="FO86" i="2" s="1"/>
  <c r="BL86" i="2"/>
  <c r="FP86" i="2" s="1"/>
  <c r="BM86" i="2"/>
  <c r="FQ86" i="2" s="1"/>
  <c r="BN86" i="2"/>
  <c r="FR86" i="2" s="1"/>
  <c r="BO86" i="2"/>
  <c r="FS86" i="2" s="1"/>
  <c r="BP86" i="2"/>
  <c r="FT86" i="2" s="1"/>
  <c r="BQ86" i="2"/>
  <c r="FU86" i="2" s="1"/>
  <c r="BR86" i="2"/>
  <c r="FV86" i="2" s="1"/>
  <c r="BS86" i="2"/>
  <c r="FW86" i="2" s="1"/>
  <c r="BT86" i="2"/>
  <c r="FX86" i="2" s="1"/>
  <c r="BU86" i="2"/>
  <c r="FY86" i="2" s="1"/>
  <c r="BV86" i="2"/>
  <c r="FZ86" i="2" s="1"/>
  <c r="BW86" i="2"/>
  <c r="GA86" i="2" s="1"/>
  <c r="BX86" i="2"/>
  <c r="GB86" i="2" s="1"/>
  <c r="BY86" i="2"/>
  <c r="GC86" i="2" s="1"/>
  <c r="BZ86" i="2"/>
  <c r="GD86" i="2" s="1"/>
  <c r="CA86" i="2"/>
  <c r="GE86" i="2" s="1"/>
  <c r="CB86" i="2"/>
  <c r="GF86" i="2" s="1"/>
  <c r="CC86" i="2"/>
  <c r="GG86" i="2" s="1"/>
  <c r="CD86" i="2"/>
  <c r="GH86" i="2" s="1"/>
  <c r="CE86" i="2"/>
  <c r="GI86" i="2" s="1"/>
  <c r="CF86" i="2"/>
  <c r="GJ86" i="2" s="1"/>
  <c r="CG86" i="2"/>
  <c r="GK86" i="2" s="1"/>
  <c r="CH86" i="2"/>
  <c r="GL86" i="2" s="1"/>
  <c r="CI86" i="2"/>
  <c r="GM86" i="2" s="1"/>
  <c r="CJ86" i="2"/>
  <c r="GN86" i="2" s="1"/>
  <c r="CK86" i="2"/>
  <c r="GO86" i="2" s="1"/>
  <c r="CL86" i="2"/>
  <c r="GP86" i="2" s="1"/>
  <c r="CM86" i="2"/>
  <c r="GQ86" i="2" s="1"/>
  <c r="CN86" i="2"/>
  <c r="GR86" i="2" s="1"/>
  <c r="CO86" i="2"/>
  <c r="GS86" i="2" s="1"/>
  <c r="CP86" i="2"/>
  <c r="GT86" i="2" s="1"/>
  <c r="CQ86" i="2"/>
  <c r="GU86" i="2" s="1"/>
  <c r="CR86" i="2"/>
  <c r="GV86" i="2" s="1"/>
  <c r="CS86" i="2"/>
  <c r="GW86" i="2" s="1"/>
  <c r="CT86" i="2"/>
  <c r="GX86" i="2" s="1"/>
  <c r="CU86" i="2"/>
  <c r="GY86" i="2" s="1"/>
  <c r="CV86" i="2"/>
  <c r="GZ86" i="2" s="1"/>
  <c r="CW86" i="2"/>
  <c r="HA86" i="2" s="1"/>
  <c r="CX86" i="2"/>
  <c r="HB86" i="2" s="1"/>
  <c r="CY86" i="2"/>
  <c r="HC86" i="2" s="1"/>
  <c r="CZ86" i="2"/>
  <c r="HD86" i="2" s="1"/>
  <c r="DA86" i="2"/>
  <c r="HE86" i="2" s="1"/>
  <c r="DB86" i="2"/>
  <c r="HF86" i="2" s="1"/>
  <c r="DC86" i="2"/>
  <c r="HG86" i="2" s="1"/>
  <c r="C87" i="2"/>
  <c r="DG87" i="2" s="1"/>
  <c r="D87" i="2"/>
  <c r="DH87" i="2" s="1"/>
  <c r="E87" i="2"/>
  <c r="DI87" i="2" s="1"/>
  <c r="F87" i="2"/>
  <c r="DJ87" i="2" s="1"/>
  <c r="G87" i="2"/>
  <c r="DK87" i="2" s="1"/>
  <c r="H87" i="2"/>
  <c r="DL87" i="2" s="1"/>
  <c r="I87" i="2"/>
  <c r="DM87" i="2" s="1"/>
  <c r="J87" i="2"/>
  <c r="DN87" i="2" s="1"/>
  <c r="K87" i="2"/>
  <c r="DO87" i="2" s="1"/>
  <c r="L87" i="2"/>
  <c r="DP87" i="2" s="1"/>
  <c r="M87" i="2"/>
  <c r="DQ87" i="2" s="1"/>
  <c r="N87" i="2"/>
  <c r="DR87" i="2" s="1"/>
  <c r="O87" i="2"/>
  <c r="DS87" i="2" s="1"/>
  <c r="P87" i="2"/>
  <c r="DT87" i="2" s="1"/>
  <c r="Q87" i="2"/>
  <c r="DU87" i="2" s="1"/>
  <c r="R87" i="2"/>
  <c r="DV87" i="2" s="1"/>
  <c r="S87" i="2"/>
  <c r="DW87" i="2" s="1"/>
  <c r="T87" i="2"/>
  <c r="DX87" i="2" s="1"/>
  <c r="U87" i="2"/>
  <c r="DY87" i="2" s="1"/>
  <c r="V87" i="2"/>
  <c r="DZ87" i="2" s="1"/>
  <c r="W87" i="2"/>
  <c r="EA87" i="2" s="1"/>
  <c r="X87" i="2"/>
  <c r="EB87" i="2" s="1"/>
  <c r="Y87" i="2"/>
  <c r="EC87" i="2" s="1"/>
  <c r="Z87" i="2"/>
  <c r="ED87" i="2" s="1"/>
  <c r="AA87" i="2"/>
  <c r="EE87" i="2" s="1"/>
  <c r="AB87" i="2"/>
  <c r="EF87" i="2" s="1"/>
  <c r="AC87" i="2"/>
  <c r="EG87" i="2" s="1"/>
  <c r="AD87" i="2"/>
  <c r="EH87" i="2" s="1"/>
  <c r="AE87" i="2"/>
  <c r="EI87" i="2" s="1"/>
  <c r="AF87" i="2"/>
  <c r="EJ87" i="2" s="1"/>
  <c r="AG87" i="2"/>
  <c r="EK87" i="2" s="1"/>
  <c r="AH87" i="2"/>
  <c r="EL87" i="2" s="1"/>
  <c r="AI87" i="2"/>
  <c r="EM87" i="2" s="1"/>
  <c r="AJ87" i="2"/>
  <c r="EN87" i="2" s="1"/>
  <c r="AK87" i="2"/>
  <c r="EO87" i="2" s="1"/>
  <c r="AL87" i="2"/>
  <c r="EP87" i="2" s="1"/>
  <c r="AM87" i="2"/>
  <c r="EQ87" i="2" s="1"/>
  <c r="AN87" i="2"/>
  <c r="ER87" i="2" s="1"/>
  <c r="AO87" i="2"/>
  <c r="ES87" i="2" s="1"/>
  <c r="AP87" i="2"/>
  <c r="ET87" i="2" s="1"/>
  <c r="AQ87" i="2"/>
  <c r="EU87" i="2" s="1"/>
  <c r="AR87" i="2"/>
  <c r="EV87" i="2" s="1"/>
  <c r="AS87" i="2"/>
  <c r="EW87" i="2" s="1"/>
  <c r="AT87" i="2"/>
  <c r="EX87" i="2" s="1"/>
  <c r="AU87" i="2"/>
  <c r="EY87" i="2" s="1"/>
  <c r="AV87" i="2"/>
  <c r="EZ87" i="2" s="1"/>
  <c r="AW87" i="2"/>
  <c r="FA87" i="2" s="1"/>
  <c r="AX87" i="2"/>
  <c r="FB87" i="2" s="1"/>
  <c r="AY87" i="2"/>
  <c r="FC87" i="2" s="1"/>
  <c r="AZ87" i="2"/>
  <c r="FD87" i="2" s="1"/>
  <c r="BA87" i="2"/>
  <c r="FE87" i="2" s="1"/>
  <c r="BB87" i="2"/>
  <c r="FF87" i="2" s="1"/>
  <c r="BC87" i="2"/>
  <c r="FG87" i="2" s="1"/>
  <c r="BD87" i="2"/>
  <c r="FH87" i="2" s="1"/>
  <c r="BE87" i="2"/>
  <c r="FI87" i="2" s="1"/>
  <c r="BF87" i="2"/>
  <c r="FJ87" i="2" s="1"/>
  <c r="BG87" i="2"/>
  <c r="FK87" i="2" s="1"/>
  <c r="BH87" i="2"/>
  <c r="FL87" i="2" s="1"/>
  <c r="BI87" i="2"/>
  <c r="FM87" i="2" s="1"/>
  <c r="BJ87" i="2"/>
  <c r="FN87" i="2" s="1"/>
  <c r="BK87" i="2"/>
  <c r="FO87" i="2" s="1"/>
  <c r="BL87" i="2"/>
  <c r="FP87" i="2" s="1"/>
  <c r="BM87" i="2"/>
  <c r="FQ87" i="2" s="1"/>
  <c r="BN87" i="2"/>
  <c r="FR87" i="2" s="1"/>
  <c r="BO87" i="2"/>
  <c r="FS87" i="2" s="1"/>
  <c r="BP87" i="2"/>
  <c r="FT87" i="2" s="1"/>
  <c r="BQ87" i="2"/>
  <c r="FU87" i="2" s="1"/>
  <c r="BR87" i="2"/>
  <c r="FV87" i="2" s="1"/>
  <c r="BS87" i="2"/>
  <c r="FW87" i="2" s="1"/>
  <c r="BT87" i="2"/>
  <c r="FX87" i="2" s="1"/>
  <c r="BU87" i="2"/>
  <c r="FY87" i="2" s="1"/>
  <c r="BV87" i="2"/>
  <c r="FZ87" i="2" s="1"/>
  <c r="BW87" i="2"/>
  <c r="GA87" i="2" s="1"/>
  <c r="BX87" i="2"/>
  <c r="GB87" i="2" s="1"/>
  <c r="BY87" i="2"/>
  <c r="GC87" i="2" s="1"/>
  <c r="BZ87" i="2"/>
  <c r="GD87" i="2" s="1"/>
  <c r="CA87" i="2"/>
  <c r="GE87" i="2" s="1"/>
  <c r="CB87" i="2"/>
  <c r="GF87" i="2" s="1"/>
  <c r="CC87" i="2"/>
  <c r="GG87" i="2" s="1"/>
  <c r="CD87" i="2"/>
  <c r="GH87" i="2" s="1"/>
  <c r="CE87" i="2"/>
  <c r="GI87" i="2" s="1"/>
  <c r="CF87" i="2"/>
  <c r="GJ87" i="2" s="1"/>
  <c r="CG87" i="2"/>
  <c r="GK87" i="2" s="1"/>
  <c r="CH87" i="2"/>
  <c r="GL87" i="2" s="1"/>
  <c r="CI87" i="2"/>
  <c r="GM87" i="2" s="1"/>
  <c r="CJ87" i="2"/>
  <c r="GN87" i="2" s="1"/>
  <c r="CK87" i="2"/>
  <c r="GO87" i="2" s="1"/>
  <c r="CL87" i="2"/>
  <c r="GP87" i="2" s="1"/>
  <c r="CM87" i="2"/>
  <c r="GQ87" i="2" s="1"/>
  <c r="CN87" i="2"/>
  <c r="GR87" i="2" s="1"/>
  <c r="CO87" i="2"/>
  <c r="GS87" i="2" s="1"/>
  <c r="CP87" i="2"/>
  <c r="GT87" i="2" s="1"/>
  <c r="CQ87" i="2"/>
  <c r="GU87" i="2" s="1"/>
  <c r="CR87" i="2"/>
  <c r="GV87" i="2" s="1"/>
  <c r="CS87" i="2"/>
  <c r="GW87" i="2" s="1"/>
  <c r="CT87" i="2"/>
  <c r="GX87" i="2" s="1"/>
  <c r="CU87" i="2"/>
  <c r="GY87" i="2" s="1"/>
  <c r="CV87" i="2"/>
  <c r="GZ87" i="2" s="1"/>
  <c r="CW87" i="2"/>
  <c r="HA87" i="2" s="1"/>
  <c r="CX87" i="2"/>
  <c r="HB87" i="2" s="1"/>
  <c r="CY87" i="2"/>
  <c r="HC87" i="2" s="1"/>
  <c r="CZ87" i="2"/>
  <c r="HD87" i="2" s="1"/>
  <c r="DA87" i="2"/>
  <c r="HE87" i="2" s="1"/>
  <c r="DB87" i="2"/>
  <c r="HF87" i="2" s="1"/>
  <c r="DC87" i="2"/>
  <c r="HG87" i="2" s="1"/>
  <c r="C88" i="2"/>
  <c r="DG88" i="2" s="1"/>
  <c r="D88" i="2"/>
  <c r="DH88" i="2" s="1"/>
  <c r="E88" i="2"/>
  <c r="DI88" i="2" s="1"/>
  <c r="F88" i="2"/>
  <c r="DJ88" i="2" s="1"/>
  <c r="G88" i="2"/>
  <c r="DK88" i="2" s="1"/>
  <c r="H88" i="2"/>
  <c r="DL88" i="2" s="1"/>
  <c r="I88" i="2"/>
  <c r="DM88" i="2" s="1"/>
  <c r="J88" i="2"/>
  <c r="DN88" i="2" s="1"/>
  <c r="K88" i="2"/>
  <c r="DO88" i="2" s="1"/>
  <c r="L88" i="2"/>
  <c r="DP88" i="2" s="1"/>
  <c r="M88" i="2"/>
  <c r="DQ88" i="2" s="1"/>
  <c r="N88" i="2"/>
  <c r="DR88" i="2" s="1"/>
  <c r="O88" i="2"/>
  <c r="DS88" i="2" s="1"/>
  <c r="P88" i="2"/>
  <c r="DT88" i="2" s="1"/>
  <c r="Q88" i="2"/>
  <c r="DU88" i="2" s="1"/>
  <c r="R88" i="2"/>
  <c r="DV88" i="2" s="1"/>
  <c r="S88" i="2"/>
  <c r="DW88" i="2" s="1"/>
  <c r="T88" i="2"/>
  <c r="DX88" i="2" s="1"/>
  <c r="U88" i="2"/>
  <c r="DY88" i="2" s="1"/>
  <c r="V88" i="2"/>
  <c r="DZ88" i="2" s="1"/>
  <c r="W88" i="2"/>
  <c r="EA88" i="2" s="1"/>
  <c r="X88" i="2"/>
  <c r="EB88" i="2" s="1"/>
  <c r="Y88" i="2"/>
  <c r="EC88" i="2" s="1"/>
  <c r="Z88" i="2"/>
  <c r="ED88" i="2" s="1"/>
  <c r="AA88" i="2"/>
  <c r="EE88" i="2" s="1"/>
  <c r="AB88" i="2"/>
  <c r="EF88" i="2" s="1"/>
  <c r="AC88" i="2"/>
  <c r="EG88" i="2" s="1"/>
  <c r="AD88" i="2"/>
  <c r="EH88" i="2" s="1"/>
  <c r="AE88" i="2"/>
  <c r="EI88" i="2" s="1"/>
  <c r="AF88" i="2"/>
  <c r="EJ88" i="2" s="1"/>
  <c r="AG88" i="2"/>
  <c r="EK88" i="2" s="1"/>
  <c r="AH88" i="2"/>
  <c r="EL88" i="2" s="1"/>
  <c r="AI88" i="2"/>
  <c r="EM88" i="2" s="1"/>
  <c r="AJ88" i="2"/>
  <c r="EN88" i="2" s="1"/>
  <c r="AK88" i="2"/>
  <c r="EO88" i="2" s="1"/>
  <c r="AL88" i="2"/>
  <c r="EP88" i="2" s="1"/>
  <c r="AM88" i="2"/>
  <c r="EQ88" i="2" s="1"/>
  <c r="AN88" i="2"/>
  <c r="ER88" i="2" s="1"/>
  <c r="AO88" i="2"/>
  <c r="ES88" i="2" s="1"/>
  <c r="AP88" i="2"/>
  <c r="ET88" i="2" s="1"/>
  <c r="AQ88" i="2"/>
  <c r="EU88" i="2" s="1"/>
  <c r="AR88" i="2"/>
  <c r="EV88" i="2" s="1"/>
  <c r="AS88" i="2"/>
  <c r="EW88" i="2" s="1"/>
  <c r="AT88" i="2"/>
  <c r="EX88" i="2" s="1"/>
  <c r="AU88" i="2"/>
  <c r="EY88" i="2" s="1"/>
  <c r="AV88" i="2"/>
  <c r="EZ88" i="2" s="1"/>
  <c r="AW88" i="2"/>
  <c r="FA88" i="2" s="1"/>
  <c r="AX88" i="2"/>
  <c r="FB88" i="2" s="1"/>
  <c r="AY88" i="2"/>
  <c r="FC88" i="2" s="1"/>
  <c r="AZ88" i="2"/>
  <c r="FD88" i="2" s="1"/>
  <c r="BA88" i="2"/>
  <c r="FE88" i="2" s="1"/>
  <c r="BB88" i="2"/>
  <c r="FF88" i="2" s="1"/>
  <c r="BC88" i="2"/>
  <c r="FG88" i="2" s="1"/>
  <c r="BD88" i="2"/>
  <c r="FH88" i="2" s="1"/>
  <c r="BE88" i="2"/>
  <c r="FI88" i="2" s="1"/>
  <c r="BF88" i="2"/>
  <c r="FJ88" i="2" s="1"/>
  <c r="BG88" i="2"/>
  <c r="FK88" i="2" s="1"/>
  <c r="BH88" i="2"/>
  <c r="FL88" i="2" s="1"/>
  <c r="BI88" i="2"/>
  <c r="FM88" i="2" s="1"/>
  <c r="BJ88" i="2"/>
  <c r="FN88" i="2" s="1"/>
  <c r="BK88" i="2"/>
  <c r="FO88" i="2" s="1"/>
  <c r="BL88" i="2"/>
  <c r="FP88" i="2" s="1"/>
  <c r="BM88" i="2"/>
  <c r="FQ88" i="2" s="1"/>
  <c r="BN88" i="2"/>
  <c r="FR88" i="2" s="1"/>
  <c r="BO88" i="2"/>
  <c r="FS88" i="2" s="1"/>
  <c r="BP88" i="2"/>
  <c r="FT88" i="2" s="1"/>
  <c r="BQ88" i="2"/>
  <c r="FU88" i="2" s="1"/>
  <c r="BR88" i="2"/>
  <c r="FV88" i="2" s="1"/>
  <c r="BS88" i="2"/>
  <c r="FW88" i="2" s="1"/>
  <c r="BT88" i="2"/>
  <c r="FX88" i="2" s="1"/>
  <c r="BU88" i="2"/>
  <c r="FY88" i="2" s="1"/>
  <c r="BV88" i="2"/>
  <c r="FZ88" i="2" s="1"/>
  <c r="BW88" i="2"/>
  <c r="GA88" i="2" s="1"/>
  <c r="BX88" i="2"/>
  <c r="GB88" i="2" s="1"/>
  <c r="BY88" i="2"/>
  <c r="GC88" i="2" s="1"/>
  <c r="BZ88" i="2"/>
  <c r="GD88" i="2" s="1"/>
  <c r="CA88" i="2"/>
  <c r="GE88" i="2" s="1"/>
  <c r="CB88" i="2"/>
  <c r="GF88" i="2" s="1"/>
  <c r="CC88" i="2"/>
  <c r="GG88" i="2" s="1"/>
  <c r="CD88" i="2"/>
  <c r="GH88" i="2" s="1"/>
  <c r="CE88" i="2"/>
  <c r="GI88" i="2" s="1"/>
  <c r="CF88" i="2"/>
  <c r="GJ88" i="2" s="1"/>
  <c r="CG88" i="2"/>
  <c r="GK88" i="2" s="1"/>
  <c r="CH88" i="2"/>
  <c r="GL88" i="2" s="1"/>
  <c r="CI88" i="2"/>
  <c r="GM88" i="2" s="1"/>
  <c r="CJ88" i="2"/>
  <c r="GN88" i="2" s="1"/>
  <c r="CK88" i="2"/>
  <c r="GO88" i="2" s="1"/>
  <c r="CL88" i="2"/>
  <c r="GP88" i="2" s="1"/>
  <c r="CM88" i="2"/>
  <c r="GQ88" i="2" s="1"/>
  <c r="CN88" i="2"/>
  <c r="GR88" i="2" s="1"/>
  <c r="CO88" i="2"/>
  <c r="GS88" i="2" s="1"/>
  <c r="CP88" i="2"/>
  <c r="GT88" i="2" s="1"/>
  <c r="CQ88" i="2"/>
  <c r="GU88" i="2" s="1"/>
  <c r="CR88" i="2"/>
  <c r="GV88" i="2" s="1"/>
  <c r="CS88" i="2"/>
  <c r="GW88" i="2" s="1"/>
  <c r="CT88" i="2"/>
  <c r="GX88" i="2" s="1"/>
  <c r="CU88" i="2"/>
  <c r="GY88" i="2" s="1"/>
  <c r="CV88" i="2"/>
  <c r="GZ88" i="2" s="1"/>
  <c r="CW88" i="2"/>
  <c r="HA88" i="2" s="1"/>
  <c r="CX88" i="2"/>
  <c r="HB88" i="2" s="1"/>
  <c r="CY88" i="2"/>
  <c r="HC88" i="2" s="1"/>
  <c r="CZ88" i="2"/>
  <c r="HD88" i="2" s="1"/>
  <c r="DA88" i="2"/>
  <c r="HE88" i="2" s="1"/>
  <c r="DB88" i="2"/>
  <c r="HF88" i="2" s="1"/>
  <c r="DC88" i="2"/>
  <c r="HG88" i="2" s="1"/>
  <c r="C89" i="2"/>
  <c r="DG89" i="2" s="1"/>
  <c r="D89" i="2"/>
  <c r="DH89" i="2" s="1"/>
  <c r="E89" i="2"/>
  <c r="DI89" i="2" s="1"/>
  <c r="F89" i="2"/>
  <c r="DJ89" i="2" s="1"/>
  <c r="G89" i="2"/>
  <c r="DK89" i="2" s="1"/>
  <c r="H89" i="2"/>
  <c r="DL89" i="2" s="1"/>
  <c r="I89" i="2"/>
  <c r="DM89" i="2" s="1"/>
  <c r="J89" i="2"/>
  <c r="DN89" i="2" s="1"/>
  <c r="K89" i="2"/>
  <c r="DO89" i="2" s="1"/>
  <c r="L89" i="2"/>
  <c r="DP89" i="2" s="1"/>
  <c r="M89" i="2"/>
  <c r="DQ89" i="2" s="1"/>
  <c r="N89" i="2"/>
  <c r="DR89" i="2" s="1"/>
  <c r="O89" i="2"/>
  <c r="DS89" i="2" s="1"/>
  <c r="P89" i="2"/>
  <c r="DT89" i="2" s="1"/>
  <c r="Q89" i="2"/>
  <c r="DU89" i="2" s="1"/>
  <c r="R89" i="2"/>
  <c r="DV89" i="2" s="1"/>
  <c r="S89" i="2"/>
  <c r="DW89" i="2" s="1"/>
  <c r="T89" i="2"/>
  <c r="DX89" i="2" s="1"/>
  <c r="U89" i="2"/>
  <c r="DY89" i="2" s="1"/>
  <c r="V89" i="2"/>
  <c r="DZ89" i="2" s="1"/>
  <c r="W89" i="2"/>
  <c r="EA89" i="2" s="1"/>
  <c r="X89" i="2"/>
  <c r="EB89" i="2" s="1"/>
  <c r="Y89" i="2"/>
  <c r="EC89" i="2" s="1"/>
  <c r="Z89" i="2"/>
  <c r="ED89" i="2" s="1"/>
  <c r="AA89" i="2"/>
  <c r="EE89" i="2" s="1"/>
  <c r="AB89" i="2"/>
  <c r="EF89" i="2" s="1"/>
  <c r="AC89" i="2"/>
  <c r="EG89" i="2" s="1"/>
  <c r="AD89" i="2"/>
  <c r="EH89" i="2" s="1"/>
  <c r="AE89" i="2"/>
  <c r="EI89" i="2" s="1"/>
  <c r="AF89" i="2"/>
  <c r="EJ89" i="2" s="1"/>
  <c r="AG89" i="2"/>
  <c r="EK89" i="2" s="1"/>
  <c r="AH89" i="2"/>
  <c r="EL89" i="2" s="1"/>
  <c r="AI89" i="2"/>
  <c r="EM89" i="2" s="1"/>
  <c r="AJ89" i="2"/>
  <c r="EN89" i="2" s="1"/>
  <c r="AK89" i="2"/>
  <c r="EO89" i="2" s="1"/>
  <c r="AL89" i="2"/>
  <c r="EP89" i="2" s="1"/>
  <c r="AM89" i="2"/>
  <c r="EQ89" i="2" s="1"/>
  <c r="AN89" i="2"/>
  <c r="ER89" i="2" s="1"/>
  <c r="AO89" i="2"/>
  <c r="ES89" i="2" s="1"/>
  <c r="AP89" i="2"/>
  <c r="ET89" i="2" s="1"/>
  <c r="AQ89" i="2"/>
  <c r="EU89" i="2" s="1"/>
  <c r="AR89" i="2"/>
  <c r="EV89" i="2" s="1"/>
  <c r="AS89" i="2"/>
  <c r="EW89" i="2" s="1"/>
  <c r="AT89" i="2"/>
  <c r="EX89" i="2" s="1"/>
  <c r="AU89" i="2"/>
  <c r="EY89" i="2" s="1"/>
  <c r="AV89" i="2"/>
  <c r="EZ89" i="2" s="1"/>
  <c r="AW89" i="2"/>
  <c r="FA89" i="2" s="1"/>
  <c r="AX89" i="2"/>
  <c r="FB89" i="2" s="1"/>
  <c r="AY89" i="2"/>
  <c r="FC89" i="2" s="1"/>
  <c r="AZ89" i="2"/>
  <c r="FD89" i="2" s="1"/>
  <c r="BA89" i="2"/>
  <c r="FE89" i="2" s="1"/>
  <c r="BB89" i="2"/>
  <c r="FF89" i="2" s="1"/>
  <c r="BC89" i="2"/>
  <c r="FG89" i="2" s="1"/>
  <c r="BD89" i="2"/>
  <c r="FH89" i="2" s="1"/>
  <c r="BE89" i="2"/>
  <c r="FI89" i="2" s="1"/>
  <c r="BF89" i="2"/>
  <c r="FJ89" i="2" s="1"/>
  <c r="BG89" i="2"/>
  <c r="FK89" i="2" s="1"/>
  <c r="BH89" i="2"/>
  <c r="FL89" i="2" s="1"/>
  <c r="BI89" i="2"/>
  <c r="FM89" i="2" s="1"/>
  <c r="BJ89" i="2"/>
  <c r="FN89" i="2" s="1"/>
  <c r="BK89" i="2"/>
  <c r="FO89" i="2" s="1"/>
  <c r="BL89" i="2"/>
  <c r="FP89" i="2" s="1"/>
  <c r="BM89" i="2"/>
  <c r="FQ89" i="2" s="1"/>
  <c r="BN89" i="2"/>
  <c r="FR89" i="2" s="1"/>
  <c r="BO89" i="2"/>
  <c r="FS89" i="2" s="1"/>
  <c r="BP89" i="2"/>
  <c r="FT89" i="2" s="1"/>
  <c r="BQ89" i="2"/>
  <c r="FU89" i="2" s="1"/>
  <c r="BR89" i="2"/>
  <c r="FV89" i="2" s="1"/>
  <c r="BS89" i="2"/>
  <c r="FW89" i="2" s="1"/>
  <c r="BT89" i="2"/>
  <c r="FX89" i="2" s="1"/>
  <c r="BU89" i="2"/>
  <c r="FY89" i="2" s="1"/>
  <c r="BV89" i="2"/>
  <c r="FZ89" i="2" s="1"/>
  <c r="BW89" i="2"/>
  <c r="GA89" i="2" s="1"/>
  <c r="BX89" i="2"/>
  <c r="GB89" i="2" s="1"/>
  <c r="BY89" i="2"/>
  <c r="GC89" i="2" s="1"/>
  <c r="BZ89" i="2"/>
  <c r="GD89" i="2" s="1"/>
  <c r="CA89" i="2"/>
  <c r="GE89" i="2" s="1"/>
  <c r="CB89" i="2"/>
  <c r="GF89" i="2" s="1"/>
  <c r="CC89" i="2"/>
  <c r="GG89" i="2" s="1"/>
  <c r="CD89" i="2"/>
  <c r="GH89" i="2" s="1"/>
  <c r="CE89" i="2"/>
  <c r="GI89" i="2" s="1"/>
  <c r="CF89" i="2"/>
  <c r="GJ89" i="2" s="1"/>
  <c r="CG89" i="2"/>
  <c r="GK89" i="2" s="1"/>
  <c r="CH89" i="2"/>
  <c r="GL89" i="2" s="1"/>
  <c r="CI89" i="2"/>
  <c r="GM89" i="2" s="1"/>
  <c r="CJ89" i="2"/>
  <c r="GN89" i="2" s="1"/>
  <c r="CK89" i="2"/>
  <c r="GO89" i="2" s="1"/>
  <c r="CL89" i="2"/>
  <c r="GP89" i="2" s="1"/>
  <c r="CM89" i="2"/>
  <c r="GQ89" i="2" s="1"/>
  <c r="CN89" i="2"/>
  <c r="GR89" i="2" s="1"/>
  <c r="CO89" i="2"/>
  <c r="GS89" i="2" s="1"/>
  <c r="CP89" i="2"/>
  <c r="GT89" i="2" s="1"/>
  <c r="CQ89" i="2"/>
  <c r="GU89" i="2" s="1"/>
  <c r="CR89" i="2"/>
  <c r="GV89" i="2" s="1"/>
  <c r="CS89" i="2"/>
  <c r="GW89" i="2" s="1"/>
  <c r="CT89" i="2"/>
  <c r="GX89" i="2" s="1"/>
  <c r="CU89" i="2"/>
  <c r="GY89" i="2" s="1"/>
  <c r="CV89" i="2"/>
  <c r="GZ89" i="2" s="1"/>
  <c r="CW89" i="2"/>
  <c r="HA89" i="2" s="1"/>
  <c r="CX89" i="2"/>
  <c r="HB89" i="2" s="1"/>
  <c r="CY89" i="2"/>
  <c r="HC89" i="2" s="1"/>
  <c r="CZ89" i="2"/>
  <c r="HD89" i="2" s="1"/>
  <c r="DA89" i="2"/>
  <c r="HE89" i="2" s="1"/>
  <c r="DB89" i="2"/>
  <c r="HF89" i="2" s="1"/>
  <c r="DC89" i="2"/>
  <c r="HG89" i="2" s="1"/>
  <c r="C90" i="2"/>
  <c r="DG90" i="2" s="1"/>
  <c r="D90" i="2"/>
  <c r="DH90" i="2" s="1"/>
  <c r="E90" i="2"/>
  <c r="DI90" i="2" s="1"/>
  <c r="F90" i="2"/>
  <c r="DJ90" i="2" s="1"/>
  <c r="G90" i="2"/>
  <c r="DK90" i="2" s="1"/>
  <c r="H90" i="2"/>
  <c r="DL90" i="2" s="1"/>
  <c r="I90" i="2"/>
  <c r="DM90" i="2" s="1"/>
  <c r="J90" i="2"/>
  <c r="DN90" i="2" s="1"/>
  <c r="K90" i="2"/>
  <c r="DO90" i="2" s="1"/>
  <c r="L90" i="2"/>
  <c r="DP90" i="2" s="1"/>
  <c r="M90" i="2"/>
  <c r="DQ90" i="2" s="1"/>
  <c r="N90" i="2"/>
  <c r="DR90" i="2" s="1"/>
  <c r="O90" i="2"/>
  <c r="DS90" i="2" s="1"/>
  <c r="P90" i="2"/>
  <c r="DT90" i="2" s="1"/>
  <c r="Q90" i="2"/>
  <c r="DU90" i="2" s="1"/>
  <c r="R90" i="2"/>
  <c r="DV90" i="2" s="1"/>
  <c r="S90" i="2"/>
  <c r="DW90" i="2" s="1"/>
  <c r="T90" i="2"/>
  <c r="DX90" i="2" s="1"/>
  <c r="U90" i="2"/>
  <c r="DY90" i="2" s="1"/>
  <c r="V90" i="2"/>
  <c r="DZ90" i="2" s="1"/>
  <c r="W90" i="2"/>
  <c r="EA90" i="2" s="1"/>
  <c r="X90" i="2"/>
  <c r="EB90" i="2" s="1"/>
  <c r="Y90" i="2"/>
  <c r="EC90" i="2" s="1"/>
  <c r="Z90" i="2"/>
  <c r="ED90" i="2" s="1"/>
  <c r="AA90" i="2"/>
  <c r="EE90" i="2" s="1"/>
  <c r="AB90" i="2"/>
  <c r="EF90" i="2" s="1"/>
  <c r="AC90" i="2"/>
  <c r="EG90" i="2" s="1"/>
  <c r="AD90" i="2"/>
  <c r="EH90" i="2" s="1"/>
  <c r="AE90" i="2"/>
  <c r="EI90" i="2" s="1"/>
  <c r="AF90" i="2"/>
  <c r="EJ90" i="2" s="1"/>
  <c r="AG90" i="2"/>
  <c r="EK90" i="2" s="1"/>
  <c r="AH90" i="2"/>
  <c r="EL90" i="2" s="1"/>
  <c r="AI90" i="2"/>
  <c r="EM90" i="2" s="1"/>
  <c r="AJ90" i="2"/>
  <c r="EN90" i="2" s="1"/>
  <c r="AK90" i="2"/>
  <c r="EO90" i="2" s="1"/>
  <c r="AL90" i="2"/>
  <c r="EP90" i="2" s="1"/>
  <c r="AM90" i="2"/>
  <c r="EQ90" i="2" s="1"/>
  <c r="AN90" i="2"/>
  <c r="ER90" i="2" s="1"/>
  <c r="AO90" i="2"/>
  <c r="ES90" i="2" s="1"/>
  <c r="AP90" i="2"/>
  <c r="ET90" i="2" s="1"/>
  <c r="AQ90" i="2"/>
  <c r="EU90" i="2" s="1"/>
  <c r="AR90" i="2"/>
  <c r="EV90" i="2" s="1"/>
  <c r="AS90" i="2"/>
  <c r="EW90" i="2" s="1"/>
  <c r="AT90" i="2"/>
  <c r="EX90" i="2" s="1"/>
  <c r="AU90" i="2"/>
  <c r="EY90" i="2" s="1"/>
  <c r="AV90" i="2"/>
  <c r="EZ90" i="2" s="1"/>
  <c r="AW90" i="2"/>
  <c r="FA90" i="2" s="1"/>
  <c r="AX90" i="2"/>
  <c r="FB90" i="2" s="1"/>
  <c r="AY90" i="2"/>
  <c r="FC90" i="2" s="1"/>
  <c r="AZ90" i="2"/>
  <c r="FD90" i="2" s="1"/>
  <c r="BA90" i="2"/>
  <c r="FE90" i="2" s="1"/>
  <c r="BB90" i="2"/>
  <c r="FF90" i="2" s="1"/>
  <c r="BC90" i="2"/>
  <c r="FG90" i="2" s="1"/>
  <c r="BD90" i="2"/>
  <c r="FH90" i="2" s="1"/>
  <c r="BE90" i="2"/>
  <c r="FI90" i="2" s="1"/>
  <c r="BF90" i="2"/>
  <c r="FJ90" i="2" s="1"/>
  <c r="BG90" i="2"/>
  <c r="FK90" i="2" s="1"/>
  <c r="BH90" i="2"/>
  <c r="FL90" i="2" s="1"/>
  <c r="BI90" i="2"/>
  <c r="FM90" i="2" s="1"/>
  <c r="BJ90" i="2"/>
  <c r="FN90" i="2" s="1"/>
  <c r="BK90" i="2"/>
  <c r="FO90" i="2" s="1"/>
  <c r="BL90" i="2"/>
  <c r="FP90" i="2" s="1"/>
  <c r="BM90" i="2"/>
  <c r="FQ90" i="2" s="1"/>
  <c r="BN90" i="2"/>
  <c r="FR90" i="2" s="1"/>
  <c r="BO90" i="2"/>
  <c r="FS90" i="2" s="1"/>
  <c r="BP90" i="2"/>
  <c r="FT90" i="2" s="1"/>
  <c r="BQ90" i="2"/>
  <c r="FU90" i="2" s="1"/>
  <c r="BR90" i="2"/>
  <c r="FV90" i="2" s="1"/>
  <c r="BS90" i="2"/>
  <c r="FW90" i="2" s="1"/>
  <c r="BT90" i="2"/>
  <c r="FX90" i="2" s="1"/>
  <c r="BU90" i="2"/>
  <c r="FY90" i="2" s="1"/>
  <c r="BV90" i="2"/>
  <c r="FZ90" i="2" s="1"/>
  <c r="BW90" i="2"/>
  <c r="GA90" i="2" s="1"/>
  <c r="BX90" i="2"/>
  <c r="GB90" i="2" s="1"/>
  <c r="BY90" i="2"/>
  <c r="GC90" i="2" s="1"/>
  <c r="BZ90" i="2"/>
  <c r="GD90" i="2" s="1"/>
  <c r="CA90" i="2"/>
  <c r="GE90" i="2" s="1"/>
  <c r="CB90" i="2"/>
  <c r="GF90" i="2" s="1"/>
  <c r="CC90" i="2"/>
  <c r="GG90" i="2" s="1"/>
  <c r="CD90" i="2"/>
  <c r="GH90" i="2" s="1"/>
  <c r="CE90" i="2"/>
  <c r="GI90" i="2" s="1"/>
  <c r="CF90" i="2"/>
  <c r="GJ90" i="2" s="1"/>
  <c r="CG90" i="2"/>
  <c r="GK90" i="2" s="1"/>
  <c r="CH90" i="2"/>
  <c r="GL90" i="2" s="1"/>
  <c r="CI90" i="2"/>
  <c r="GM90" i="2" s="1"/>
  <c r="CJ90" i="2"/>
  <c r="GN90" i="2" s="1"/>
  <c r="CK90" i="2"/>
  <c r="GO90" i="2" s="1"/>
  <c r="CL90" i="2"/>
  <c r="GP90" i="2" s="1"/>
  <c r="CM90" i="2"/>
  <c r="GQ90" i="2" s="1"/>
  <c r="CN90" i="2"/>
  <c r="GR90" i="2" s="1"/>
  <c r="CO90" i="2"/>
  <c r="GS90" i="2" s="1"/>
  <c r="CP90" i="2"/>
  <c r="GT90" i="2" s="1"/>
  <c r="CQ90" i="2"/>
  <c r="GU90" i="2" s="1"/>
  <c r="CR90" i="2"/>
  <c r="GV90" i="2" s="1"/>
  <c r="CS90" i="2"/>
  <c r="GW90" i="2" s="1"/>
  <c r="CT90" i="2"/>
  <c r="GX90" i="2" s="1"/>
  <c r="CU90" i="2"/>
  <c r="GY90" i="2" s="1"/>
  <c r="CV90" i="2"/>
  <c r="GZ90" i="2" s="1"/>
  <c r="CW90" i="2"/>
  <c r="HA90" i="2" s="1"/>
  <c r="CX90" i="2"/>
  <c r="HB90" i="2" s="1"/>
  <c r="CY90" i="2"/>
  <c r="HC90" i="2" s="1"/>
  <c r="CZ90" i="2"/>
  <c r="HD90" i="2" s="1"/>
  <c r="DA90" i="2"/>
  <c r="HE90" i="2" s="1"/>
  <c r="DB90" i="2"/>
  <c r="HF90" i="2" s="1"/>
  <c r="DC90" i="2"/>
  <c r="HG90" i="2" s="1"/>
  <c r="C91" i="2"/>
  <c r="DG91" i="2" s="1"/>
  <c r="D91" i="2"/>
  <c r="DH91" i="2" s="1"/>
  <c r="E91" i="2"/>
  <c r="DI91" i="2" s="1"/>
  <c r="F91" i="2"/>
  <c r="DJ91" i="2" s="1"/>
  <c r="G91" i="2"/>
  <c r="DK91" i="2" s="1"/>
  <c r="H91" i="2"/>
  <c r="DL91" i="2" s="1"/>
  <c r="I91" i="2"/>
  <c r="DM91" i="2" s="1"/>
  <c r="J91" i="2"/>
  <c r="DN91" i="2" s="1"/>
  <c r="K91" i="2"/>
  <c r="DO91" i="2" s="1"/>
  <c r="L91" i="2"/>
  <c r="DP91" i="2" s="1"/>
  <c r="M91" i="2"/>
  <c r="DQ91" i="2" s="1"/>
  <c r="N91" i="2"/>
  <c r="DR91" i="2" s="1"/>
  <c r="O91" i="2"/>
  <c r="DS91" i="2" s="1"/>
  <c r="P91" i="2"/>
  <c r="DT91" i="2" s="1"/>
  <c r="Q91" i="2"/>
  <c r="DU91" i="2" s="1"/>
  <c r="R91" i="2"/>
  <c r="DV91" i="2" s="1"/>
  <c r="S91" i="2"/>
  <c r="DW91" i="2" s="1"/>
  <c r="T91" i="2"/>
  <c r="DX91" i="2" s="1"/>
  <c r="U91" i="2"/>
  <c r="DY91" i="2" s="1"/>
  <c r="V91" i="2"/>
  <c r="DZ91" i="2" s="1"/>
  <c r="W91" i="2"/>
  <c r="EA91" i="2" s="1"/>
  <c r="X91" i="2"/>
  <c r="EB91" i="2" s="1"/>
  <c r="Y91" i="2"/>
  <c r="EC91" i="2" s="1"/>
  <c r="Z91" i="2"/>
  <c r="ED91" i="2" s="1"/>
  <c r="AA91" i="2"/>
  <c r="EE91" i="2" s="1"/>
  <c r="AB91" i="2"/>
  <c r="EF91" i="2" s="1"/>
  <c r="AC91" i="2"/>
  <c r="EG91" i="2" s="1"/>
  <c r="AD91" i="2"/>
  <c r="EH91" i="2" s="1"/>
  <c r="AE91" i="2"/>
  <c r="EI91" i="2" s="1"/>
  <c r="AF91" i="2"/>
  <c r="EJ91" i="2" s="1"/>
  <c r="AG91" i="2"/>
  <c r="EK91" i="2" s="1"/>
  <c r="AH91" i="2"/>
  <c r="EL91" i="2" s="1"/>
  <c r="AI91" i="2"/>
  <c r="EM91" i="2" s="1"/>
  <c r="AJ91" i="2"/>
  <c r="EN91" i="2" s="1"/>
  <c r="AK91" i="2"/>
  <c r="EO91" i="2" s="1"/>
  <c r="AL91" i="2"/>
  <c r="EP91" i="2" s="1"/>
  <c r="AM91" i="2"/>
  <c r="EQ91" i="2" s="1"/>
  <c r="AN91" i="2"/>
  <c r="ER91" i="2" s="1"/>
  <c r="AO91" i="2"/>
  <c r="ES91" i="2" s="1"/>
  <c r="AP91" i="2"/>
  <c r="ET91" i="2" s="1"/>
  <c r="AQ91" i="2"/>
  <c r="EU91" i="2" s="1"/>
  <c r="AR91" i="2"/>
  <c r="EV91" i="2" s="1"/>
  <c r="AS91" i="2"/>
  <c r="EW91" i="2" s="1"/>
  <c r="AT91" i="2"/>
  <c r="EX91" i="2" s="1"/>
  <c r="AU91" i="2"/>
  <c r="EY91" i="2" s="1"/>
  <c r="AV91" i="2"/>
  <c r="EZ91" i="2" s="1"/>
  <c r="AW91" i="2"/>
  <c r="FA91" i="2" s="1"/>
  <c r="AX91" i="2"/>
  <c r="FB91" i="2" s="1"/>
  <c r="AY91" i="2"/>
  <c r="FC91" i="2" s="1"/>
  <c r="AZ91" i="2"/>
  <c r="FD91" i="2" s="1"/>
  <c r="BA91" i="2"/>
  <c r="FE91" i="2" s="1"/>
  <c r="BB91" i="2"/>
  <c r="FF91" i="2" s="1"/>
  <c r="BC91" i="2"/>
  <c r="FG91" i="2" s="1"/>
  <c r="BD91" i="2"/>
  <c r="FH91" i="2" s="1"/>
  <c r="BE91" i="2"/>
  <c r="FI91" i="2" s="1"/>
  <c r="BF91" i="2"/>
  <c r="FJ91" i="2" s="1"/>
  <c r="BG91" i="2"/>
  <c r="FK91" i="2" s="1"/>
  <c r="BH91" i="2"/>
  <c r="FL91" i="2" s="1"/>
  <c r="BI91" i="2"/>
  <c r="FM91" i="2" s="1"/>
  <c r="BJ91" i="2"/>
  <c r="FN91" i="2" s="1"/>
  <c r="BK91" i="2"/>
  <c r="FO91" i="2" s="1"/>
  <c r="BL91" i="2"/>
  <c r="FP91" i="2" s="1"/>
  <c r="BM91" i="2"/>
  <c r="FQ91" i="2" s="1"/>
  <c r="BN91" i="2"/>
  <c r="FR91" i="2" s="1"/>
  <c r="BO91" i="2"/>
  <c r="FS91" i="2" s="1"/>
  <c r="BP91" i="2"/>
  <c r="FT91" i="2" s="1"/>
  <c r="BQ91" i="2"/>
  <c r="FU91" i="2" s="1"/>
  <c r="BR91" i="2"/>
  <c r="FV91" i="2" s="1"/>
  <c r="BS91" i="2"/>
  <c r="FW91" i="2" s="1"/>
  <c r="BT91" i="2"/>
  <c r="FX91" i="2" s="1"/>
  <c r="BU91" i="2"/>
  <c r="FY91" i="2" s="1"/>
  <c r="BV91" i="2"/>
  <c r="FZ91" i="2" s="1"/>
  <c r="BW91" i="2"/>
  <c r="GA91" i="2" s="1"/>
  <c r="BX91" i="2"/>
  <c r="GB91" i="2" s="1"/>
  <c r="BY91" i="2"/>
  <c r="GC91" i="2" s="1"/>
  <c r="BZ91" i="2"/>
  <c r="GD91" i="2" s="1"/>
  <c r="CA91" i="2"/>
  <c r="GE91" i="2" s="1"/>
  <c r="CB91" i="2"/>
  <c r="GF91" i="2" s="1"/>
  <c r="CC91" i="2"/>
  <c r="GG91" i="2" s="1"/>
  <c r="CD91" i="2"/>
  <c r="GH91" i="2" s="1"/>
  <c r="CE91" i="2"/>
  <c r="GI91" i="2" s="1"/>
  <c r="CF91" i="2"/>
  <c r="GJ91" i="2" s="1"/>
  <c r="CG91" i="2"/>
  <c r="GK91" i="2" s="1"/>
  <c r="CH91" i="2"/>
  <c r="GL91" i="2" s="1"/>
  <c r="CI91" i="2"/>
  <c r="GM91" i="2" s="1"/>
  <c r="CJ91" i="2"/>
  <c r="GN91" i="2" s="1"/>
  <c r="CK91" i="2"/>
  <c r="GO91" i="2" s="1"/>
  <c r="CL91" i="2"/>
  <c r="GP91" i="2" s="1"/>
  <c r="CM91" i="2"/>
  <c r="GQ91" i="2" s="1"/>
  <c r="CN91" i="2"/>
  <c r="GR91" i="2" s="1"/>
  <c r="CO91" i="2"/>
  <c r="GS91" i="2" s="1"/>
  <c r="CP91" i="2"/>
  <c r="GT91" i="2" s="1"/>
  <c r="CQ91" i="2"/>
  <c r="GU91" i="2" s="1"/>
  <c r="CR91" i="2"/>
  <c r="GV91" i="2" s="1"/>
  <c r="CS91" i="2"/>
  <c r="GW91" i="2" s="1"/>
  <c r="CT91" i="2"/>
  <c r="GX91" i="2" s="1"/>
  <c r="CU91" i="2"/>
  <c r="GY91" i="2" s="1"/>
  <c r="CV91" i="2"/>
  <c r="GZ91" i="2" s="1"/>
  <c r="CW91" i="2"/>
  <c r="HA91" i="2" s="1"/>
  <c r="CX91" i="2"/>
  <c r="HB91" i="2" s="1"/>
  <c r="CY91" i="2"/>
  <c r="HC91" i="2" s="1"/>
  <c r="CZ91" i="2"/>
  <c r="HD91" i="2" s="1"/>
  <c r="DA91" i="2"/>
  <c r="HE91" i="2" s="1"/>
  <c r="DB91" i="2"/>
  <c r="HF91" i="2" s="1"/>
  <c r="DC91" i="2"/>
  <c r="HG91" i="2" s="1"/>
  <c r="C92" i="2"/>
  <c r="DG92" i="2" s="1"/>
  <c r="D92" i="2"/>
  <c r="DH92" i="2" s="1"/>
  <c r="E92" i="2"/>
  <c r="DI92" i="2" s="1"/>
  <c r="F92" i="2"/>
  <c r="DJ92" i="2" s="1"/>
  <c r="G92" i="2"/>
  <c r="DK92" i="2" s="1"/>
  <c r="H92" i="2"/>
  <c r="DL92" i="2" s="1"/>
  <c r="I92" i="2"/>
  <c r="DM92" i="2" s="1"/>
  <c r="J92" i="2"/>
  <c r="DN92" i="2" s="1"/>
  <c r="K92" i="2"/>
  <c r="DO92" i="2" s="1"/>
  <c r="L92" i="2"/>
  <c r="DP92" i="2" s="1"/>
  <c r="M92" i="2"/>
  <c r="DQ92" i="2" s="1"/>
  <c r="N92" i="2"/>
  <c r="DR92" i="2" s="1"/>
  <c r="O92" i="2"/>
  <c r="DS92" i="2" s="1"/>
  <c r="P92" i="2"/>
  <c r="DT92" i="2" s="1"/>
  <c r="Q92" i="2"/>
  <c r="DU92" i="2" s="1"/>
  <c r="R92" i="2"/>
  <c r="DV92" i="2" s="1"/>
  <c r="S92" i="2"/>
  <c r="DW92" i="2" s="1"/>
  <c r="T92" i="2"/>
  <c r="DX92" i="2" s="1"/>
  <c r="U92" i="2"/>
  <c r="DY92" i="2" s="1"/>
  <c r="V92" i="2"/>
  <c r="DZ92" i="2" s="1"/>
  <c r="W92" i="2"/>
  <c r="EA92" i="2" s="1"/>
  <c r="X92" i="2"/>
  <c r="EB92" i="2" s="1"/>
  <c r="Y92" i="2"/>
  <c r="EC92" i="2" s="1"/>
  <c r="Z92" i="2"/>
  <c r="ED92" i="2" s="1"/>
  <c r="AA92" i="2"/>
  <c r="EE92" i="2" s="1"/>
  <c r="AB92" i="2"/>
  <c r="EF92" i="2" s="1"/>
  <c r="AC92" i="2"/>
  <c r="EG92" i="2" s="1"/>
  <c r="AD92" i="2"/>
  <c r="EH92" i="2" s="1"/>
  <c r="AE92" i="2"/>
  <c r="EI92" i="2" s="1"/>
  <c r="AF92" i="2"/>
  <c r="EJ92" i="2" s="1"/>
  <c r="AG92" i="2"/>
  <c r="EK92" i="2" s="1"/>
  <c r="AH92" i="2"/>
  <c r="EL92" i="2" s="1"/>
  <c r="AI92" i="2"/>
  <c r="EM92" i="2" s="1"/>
  <c r="AJ92" i="2"/>
  <c r="EN92" i="2" s="1"/>
  <c r="AK92" i="2"/>
  <c r="EO92" i="2" s="1"/>
  <c r="AL92" i="2"/>
  <c r="EP92" i="2" s="1"/>
  <c r="AM92" i="2"/>
  <c r="EQ92" i="2" s="1"/>
  <c r="AN92" i="2"/>
  <c r="ER92" i="2" s="1"/>
  <c r="AO92" i="2"/>
  <c r="ES92" i="2" s="1"/>
  <c r="AP92" i="2"/>
  <c r="ET92" i="2" s="1"/>
  <c r="AQ92" i="2"/>
  <c r="EU92" i="2" s="1"/>
  <c r="AR92" i="2"/>
  <c r="EV92" i="2" s="1"/>
  <c r="AS92" i="2"/>
  <c r="EW92" i="2" s="1"/>
  <c r="AT92" i="2"/>
  <c r="EX92" i="2" s="1"/>
  <c r="AU92" i="2"/>
  <c r="EY92" i="2" s="1"/>
  <c r="AV92" i="2"/>
  <c r="EZ92" i="2" s="1"/>
  <c r="AW92" i="2"/>
  <c r="FA92" i="2" s="1"/>
  <c r="AX92" i="2"/>
  <c r="FB92" i="2" s="1"/>
  <c r="AY92" i="2"/>
  <c r="FC92" i="2" s="1"/>
  <c r="AZ92" i="2"/>
  <c r="FD92" i="2" s="1"/>
  <c r="BA92" i="2"/>
  <c r="FE92" i="2" s="1"/>
  <c r="BB92" i="2"/>
  <c r="FF92" i="2" s="1"/>
  <c r="BC92" i="2"/>
  <c r="FG92" i="2" s="1"/>
  <c r="BD92" i="2"/>
  <c r="FH92" i="2" s="1"/>
  <c r="BE92" i="2"/>
  <c r="FI92" i="2" s="1"/>
  <c r="BF92" i="2"/>
  <c r="FJ92" i="2" s="1"/>
  <c r="BG92" i="2"/>
  <c r="FK92" i="2" s="1"/>
  <c r="BH92" i="2"/>
  <c r="FL92" i="2" s="1"/>
  <c r="BI92" i="2"/>
  <c r="FM92" i="2" s="1"/>
  <c r="BJ92" i="2"/>
  <c r="FN92" i="2" s="1"/>
  <c r="BK92" i="2"/>
  <c r="FO92" i="2" s="1"/>
  <c r="BL92" i="2"/>
  <c r="FP92" i="2" s="1"/>
  <c r="BM92" i="2"/>
  <c r="FQ92" i="2" s="1"/>
  <c r="BN92" i="2"/>
  <c r="FR92" i="2" s="1"/>
  <c r="BO92" i="2"/>
  <c r="FS92" i="2" s="1"/>
  <c r="BP92" i="2"/>
  <c r="FT92" i="2" s="1"/>
  <c r="BQ92" i="2"/>
  <c r="FU92" i="2" s="1"/>
  <c r="BR92" i="2"/>
  <c r="FV92" i="2" s="1"/>
  <c r="BS92" i="2"/>
  <c r="FW92" i="2" s="1"/>
  <c r="BT92" i="2"/>
  <c r="FX92" i="2" s="1"/>
  <c r="BU92" i="2"/>
  <c r="FY92" i="2" s="1"/>
  <c r="BV92" i="2"/>
  <c r="FZ92" i="2" s="1"/>
  <c r="BW92" i="2"/>
  <c r="GA92" i="2" s="1"/>
  <c r="BX92" i="2"/>
  <c r="GB92" i="2" s="1"/>
  <c r="BY92" i="2"/>
  <c r="GC92" i="2" s="1"/>
  <c r="BZ92" i="2"/>
  <c r="GD92" i="2" s="1"/>
  <c r="CA92" i="2"/>
  <c r="GE92" i="2" s="1"/>
  <c r="CB92" i="2"/>
  <c r="GF92" i="2" s="1"/>
  <c r="CC92" i="2"/>
  <c r="GG92" i="2" s="1"/>
  <c r="CD92" i="2"/>
  <c r="GH92" i="2" s="1"/>
  <c r="CE92" i="2"/>
  <c r="GI92" i="2" s="1"/>
  <c r="CF92" i="2"/>
  <c r="GJ92" i="2" s="1"/>
  <c r="CG92" i="2"/>
  <c r="GK92" i="2" s="1"/>
  <c r="CH92" i="2"/>
  <c r="GL92" i="2" s="1"/>
  <c r="CI92" i="2"/>
  <c r="GM92" i="2" s="1"/>
  <c r="CJ92" i="2"/>
  <c r="GN92" i="2" s="1"/>
  <c r="CK92" i="2"/>
  <c r="GO92" i="2" s="1"/>
  <c r="CL92" i="2"/>
  <c r="GP92" i="2" s="1"/>
  <c r="CM92" i="2"/>
  <c r="GQ92" i="2" s="1"/>
  <c r="CN92" i="2"/>
  <c r="GR92" i="2" s="1"/>
  <c r="CO92" i="2"/>
  <c r="GS92" i="2" s="1"/>
  <c r="CP92" i="2"/>
  <c r="GT92" i="2" s="1"/>
  <c r="CQ92" i="2"/>
  <c r="GU92" i="2" s="1"/>
  <c r="CR92" i="2"/>
  <c r="GV92" i="2" s="1"/>
  <c r="CS92" i="2"/>
  <c r="GW92" i="2" s="1"/>
  <c r="CT92" i="2"/>
  <c r="GX92" i="2" s="1"/>
  <c r="CU92" i="2"/>
  <c r="GY92" i="2" s="1"/>
  <c r="CV92" i="2"/>
  <c r="GZ92" i="2" s="1"/>
  <c r="CW92" i="2"/>
  <c r="HA92" i="2" s="1"/>
  <c r="CX92" i="2"/>
  <c r="HB92" i="2" s="1"/>
  <c r="CY92" i="2"/>
  <c r="HC92" i="2" s="1"/>
  <c r="CZ92" i="2"/>
  <c r="HD92" i="2" s="1"/>
  <c r="DA92" i="2"/>
  <c r="HE92" i="2" s="1"/>
  <c r="DB92" i="2"/>
  <c r="HF92" i="2" s="1"/>
  <c r="DC92" i="2"/>
  <c r="HG92" i="2" s="1"/>
  <c r="C93" i="2"/>
  <c r="DG93" i="2" s="1"/>
  <c r="D93" i="2"/>
  <c r="DH93" i="2" s="1"/>
  <c r="E93" i="2"/>
  <c r="DI93" i="2" s="1"/>
  <c r="F93" i="2"/>
  <c r="DJ93" i="2" s="1"/>
  <c r="G93" i="2"/>
  <c r="DK93" i="2" s="1"/>
  <c r="H93" i="2"/>
  <c r="DL93" i="2" s="1"/>
  <c r="I93" i="2"/>
  <c r="DM93" i="2" s="1"/>
  <c r="J93" i="2"/>
  <c r="DN93" i="2" s="1"/>
  <c r="K93" i="2"/>
  <c r="DO93" i="2" s="1"/>
  <c r="L93" i="2"/>
  <c r="DP93" i="2" s="1"/>
  <c r="M93" i="2"/>
  <c r="DQ93" i="2" s="1"/>
  <c r="N93" i="2"/>
  <c r="DR93" i="2" s="1"/>
  <c r="O93" i="2"/>
  <c r="DS93" i="2" s="1"/>
  <c r="P93" i="2"/>
  <c r="DT93" i="2" s="1"/>
  <c r="Q93" i="2"/>
  <c r="DU93" i="2" s="1"/>
  <c r="R93" i="2"/>
  <c r="DV93" i="2" s="1"/>
  <c r="S93" i="2"/>
  <c r="DW93" i="2" s="1"/>
  <c r="T93" i="2"/>
  <c r="DX93" i="2" s="1"/>
  <c r="U93" i="2"/>
  <c r="DY93" i="2" s="1"/>
  <c r="V93" i="2"/>
  <c r="DZ93" i="2" s="1"/>
  <c r="W93" i="2"/>
  <c r="EA93" i="2" s="1"/>
  <c r="X93" i="2"/>
  <c r="EB93" i="2" s="1"/>
  <c r="Y93" i="2"/>
  <c r="EC93" i="2" s="1"/>
  <c r="Z93" i="2"/>
  <c r="ED93" i="2" s="1"/>
  <c r="AA93" i="2"/>
  <c r="EE93" i="2" s="1"/>
  <c r="AB93" i="2"/>
  <c r="EF93" i="2" s="1"/>
  <c r="AC93" i="2"/>
  <c r="EG93" i="2" s="1"/>
  <c r="AD93" i="2"/>
  <c r="EH93" i="2" s="1"/>
  <c r="AE93" i="2"/>
  <c r="EI93" i="2" s="1"/>
  <c r="AF93" i="2"/>
  <c r="EJ93" i="2" s="1"/>
  <c r="AG93" i="2"/>
  <c r="EK93" i="2" s="1"/>
  <c r="AH93" i="2"/>
  <c r="EL93" i="2" s="1"/>
  <c r="AI93" i="2"/>
  <c r="EM93" i="2" s="1"/>
  <c r="AJ93" i="2"/>
  <c r="EN93" i="2" s="1"/>
  <c r="AK93" i="2"/>
  <c r="EO93" i="2" s="1"/>
  <c r="AL93" i="2"/>
  <c r="EP93" i="2" s="1"/>
  <c r="AM93" i="2"/>
  <c r="EQ93" i="2" s="1"/>
  <c r="AN93" i="2"/>
  <c r="ER93" i="2" s="1"/>
  <c r="AO93" i="2"/>
  <c r="ES93" i="2" s="1"/>
  <c r="AP93" i="2"/>
  <c r="ET93" i="2" s="1"/>
  <c r="AQ93" i="2"/>
  <c r="EU93" i="2" s="1"/>
  <c r="AR93" i="2"/>
  <c r="EV93" i="2" s="1"/>
  <c r="AS93" i="2"/>
  <c r="EW93" i="2" s="1"/>
  <c r="AT93" i="2"/>
  <c r="EX93" i="2" s="1"/>
  <c r="AU93" i="2"/>
  <c r="EY93" i="2" s="1"/>
  <c r="AV93" i="2"/>
  <c r="EZ93" i="2" s="1"/>
  <c r="AW93" i="2"/>
  <c r="FA93" i="2" s="1"/>
  <c r="AX93" i="2"/>
  <c r="FB93" i="2" s="1"/>
  <c r="AY93" i="2"/>
  <c r="FC93" i="2" s="1"/>
  <c r="AZ93" i="2"/>
  <c r="FD93" i="2" s="1"/>
  <c r="BA93" i="2"/>
  <c r="FE93" i="2" s="1"/>
  <c r="BB93" i="2"/>
  <c r="FF93" i="2" s="1"/>
  <c r="BC93" i="2"/>
  <c r="FG93" i="2" s="1"/>
  <c r="BD93" i="2"/>
  <c r="FH93" i="2" s="1"/>
  <c r="BE93" i="2"/>
  <c r="FI93" i="2" s="1"/>
  <c r="BF93" i="2"/>
  <c r="FJ93" i="2" s="1"/>
  <c r="BG93" i="2"/>
  <c r="FK93" i="2" s="1"/>
  <c r="BH93" i="2"/>
  <c r="FL93" i="2" s="1"/>
  <c r="BI93" i="2"/>
  <c r="FM93" i="2" s="1"/>
  <c r="BJ93" i="2"/>
  <c r="FN93" i="2" s="1"/>
  <c r="BK93" i="2"/>
  <c r="FO93" i="2" s="1"/>
  <c r="BL93" i="2"/>
  <c r="FP93" i="2" s="1"/>
  <c r="BM93" i="2"/>
  <c r="FQ93" i="2" s="1"/>
  <c r="BN93" i="2"/>
  <c r="FR93" i="2" s="1"/>
  <c r="BO93" i="2"/>
  <c r="FS93" i="2" s="1"/>
  <c r="BP93" i="2"/>
  <c r="FT93" i="2" s="1"/>
  <c r="BQ93" i="2"/>
  <c r="FU93" i="2" s="1"/>
  <c r="BR93" i="2"/>
  <c r="FV93" i="2" s="1"/>
  <c r="BS93" i="2"/>
  <c r="FW93" i="2" s="1"/>
  <c r="BT93" i="2"/>
  <c r="FX93" i="2" s="1"/>
  <c r="BU93" i="2"/>
  <c r="FY93" i="2" s="1"/>
  <c r="BV93" i="2"/>
  <c r="FZ93" i="2" s="1"/>
  <c r="BW93" i="2"/>
  <c r="GA93" i="2" s="1"/>
  <c r="BX93" i="2"/>
  <c r="GB93" i="2" s="1"/>
  <c r="BY93" i="2"/>
  <c r="GC93" i="2" s="1"/>
  <c r="BZ93" i="2"/>
  <c r="GD93" i="2" s="1"/>
  <c r="CA93" i="2"/>
  <c r="GE93" i="2" s="1"/>
  <c r="CB93" i="2"/>
  <c r="GF93" i="2" s="1"/>
  <c r="CC93" i="2"/>
  <c r="GG93" i="2" s="1"/>
  <c r="CD93" i="2"/>
  <c r="GH93" i="2" s="1"/>
  <c r="CE93" i="2"/>
  <c r="GI93" i="2" s="1"/>
  <c r="CF93" i="2"/>
  <c r="GJ93" i="2" s="1"/>
  <c r="CG93" i="2"/>
  <c r="GK93" i="2" s="1"/>
  <c r="CH93" i="2"/>
  <c r="GL93" i="2" s="1"/>
  <c r="CI93" i="2"/>
  <c r="GM93" i="2" s="1"/>
  <c r="CJ93" i="2"/>
  <c r="GN93" i="2" s="1"/>
  <c r="CK93" i="2"/>
  <c r="GO93" i="2" s="1"/>
  <c r="CL93" i="2"/>
  <c r="GP93" i="2" s="1"/>
  <c r="CM93" i="2"/>
  <c r="GQ93" i="2" s="1"/>
  <c r="CN93" i="2"/>
  <c r="GR93" i="2" s="1"/>
  <c r="CO93" i="2"/>
  <c r="GS93" i="2" s="1"/>
  <c r="CP93" i="2"/>
  <c r="GT93" i="2" s="1"/>
  <c r="CQ93" i="2"/>
  <c r="GU93" i="2" s="1"/>
  <c r="CR93" i="2"/>
  <c r="GV93" i="2" s="1"/>
  <c r="CS93" i="2"/>
  <c r="GW93" i="2" s="1"/>
  <c r="CT93" i="2"/>
  <c r="GX93" i="2" s="1"/>
  <c r="CU93" i="2"/>
  <c r="GY93" i="2" s="1"/>
  <c r="CV93" i="2"/>
  <c r="GZ93" i="2" s="1"/>
  <c r="CW93" i="2"/>
  <c r="HA93" i="2" s="1"/>
  <c r="CX93" i="2"/>
  <c r="HB93" i="2" s="1"/>
  <c r="CY93" i="2"/>
  <c r="HC93" i="2" s="1"/>
  <c r="CZ93" i="2"/>
  <c r="HD93" i="2" s="1"/>
  <c r="DA93" i="2"/>
  <c r="HE93" i="2" s="1"/>
  <c r="DB93" i="2"/>
  <c r="HF93" i="2" s="1"/>
  <c r="DC93" i="2"/>
  <c r="HG93" i="2" s="1"/>
  <c r="C94" i="2"/>
  <c r="DG94" i="2" s="1"/>
  <c r="D94" i="2"/>
  <c r="DH94" i="2" s="1"/>
  <c r="E94" i="2"/>
  <c r="DI94" i="2" s="1"/>
  <c r="F94" i="2"/>
  <c r="DJ94" i="2" s="1"/>
  <c r="G94" i="2"/>
  <c r="DK94" i="2" s="1"/>
  <c r="H94" i="2"/>
  <c r="DL94" i="2" s="1"/>
  <c r="I94" i="2"/>
  <c r="DM94" i="2" s="1"/>
  <c r="J94" i="2"/>
  <c r="DN94" i="2" s="1"/>
  <c r="K94" i="2"/>
  <c r="DO94" i="2" s="1"/>
  <c r="L94" i="2"/>
  <c r="DP94" i="2" s="1"/>
  <c r="M94" i="2"/>
  <c r="DQ94" i="2" s="1"/>
  <c r="N94" i="2"/>
  <c r="DR94" i="2" s="1"/>
  <c r="O94" i="2"/>
  <c r="DS94" i="2" s="1"/>
  <c r="P94" i="2"/>
  <c r="DT94" i="2" s="1"/>
  <c r="Q94" i="2"/>
  <c r="DU94" i="2" s="1"/>
  <c r="R94" i="2"/>
  <c r="DV94" i="2" s="1"/>
  <c r="S94" i="2"/>
  <c r="DW94" i="2" s="1"/>
  <c r="T94" i="2"/>
  <c r="DX94" i="2" s="1"/>
  <c r="U94" i="2"/>
  <c r="DY94" i="2" s="1"/>
  <c r="V94" i="2"/>
  <c r="DZ94" i="2" s="1"/>
  <c r="W94" i="2"/>
  <c r="EA94" i="2" s="1"/>
  <c r="X94" i="2"/>
  <c r="EB94" i="2" s="1"/>
  <c r="Y94" i="2"/>
  <c r="EC94" i="2" s="1"/>
  <c r="Z94" i="2"/>
  <c r="ED94" i="2" s="1"/>
  <c r="AA94" i="2"/>
  <c r="EE94" i="2" s="1"/>
  <c r="AB94" i="2"/>
  <c r="EF94" i="2" s="1"/>
  <c r="AC94" i="2"/>
  <c r="EG94" i="2" s="1"/>
  <c r="AD94" i="2"/>
  <c r="EH94" i="2" s="1"/>
  <c r="AE94" i="2"/>
  <c r="EI94" i="2" s="1"/>
  <c r="AF94" i="2"/>
  <c r="EJ94" i="2" s="1"/>
  <c r="AG94" i="2"/>
  <c r="EK94" i="2" s="1"/>
  <c r="AH94" i="2"/>
  <c r="EL94" i="2" s="1"/>
  <c r="AI94" i="2"/>
  <c r="EM94" i="2" s="1"/>
  <c r="AJ94" i="2"/>
  <c r="EN94" i="2" s="1"/>
  <c r="AK94" i="2"/>
  <c r="EO94" i="2" s="1"/>
  <c r="AL94" i="2"/>
  <c r="EP94" i="2" s="1"/>
  <c r="AM94" i="2"/>
  <c r="EQ94" i="2" s="1"/>
  <c r="AN94" i="2"/>
  <c r="ER94" i="2" s="1"/>
  <c r="AO94" i="2"/>
  <c r="ES94" i="2" s="1"/>
  <c r="AP94" i="2"/>
  <c r="ET94" i="2" s="1"/>
  <c r="AQ94" i="2"/>
  <c r="EU94" i="2" s="1"/>
  <c r="AR94" i="2"/>
  <c r="EV94" i="2" s="1"/>
  <c r="AS94" i="2"/>
  <c r="EW94" i="2" s="1"/>
  <c r="AT94" i="2"/>
  <c r="EX94" i="2" s="1"/>
  <c r="AU94" i="2"/>
  <c r="EY94" i="2" s="1"/>
  <c r="AV94" i="2"/>
  <c r="EZ94" i="2" s="1"/>
  <c r="AW94" i="2"/>
  <c r="FA94" i="2" s="1"/>
  <c r="AX94" i="2"/>
  <c r="FB94" i="2" s="1"/>
  <c r="AY94" i="2"/>
  <c r="FC94" i="2" s="1"/>
  <c r="AZ94" i="2"/>
  <c r="FD94" i="2" s="1"/>
  <c r="BA94" i="2"/>
  <c r="FE94" i="2" s="1"/>
  <c r="BB94" i="2"/>
  <c r="FF94" i="2" s="1"/>
  <c r="BC94" i="2"/>
  <c r="FG94" i="2" s="1"/>
  <c r="BD94" i="2"/>
  <c r="FH94" i="2" s="1"/>
  <c r="BE94" i="2"/>
  <c r="FI94" i="2" s="1"/>
  <c r="BF94" i="2"/>
  <c r="FJ94" i="2" s="1"/>
  <c r="BG94" i="2"/>
  <c r="FK94" i="2" s="1"/>
  <c r="BH94" i="2"/>
  <c r="FL94" i="2" s="1"/>
  <c r="BI94" i="2"/>
  <c r="FM94" i="2" s="1"/>
  <c r="BJ94" i="2"/>
  <c r="FN94" i="2" s="1"/>
  <c r="BK94" i="2"/>
  <c r="FO94" i="2" s="1"/>
  <c r="BL94" i="2"/>
  <c r="FP94" i="2" s="1"/>
  <c r="BM94" i="2"/>
  <c r="FQ94" i="2" s="1"/>
  <c r="BN94" i="2"/>
  <c r="FR94" i="2" s="1"/>
  <c r="BO94" i="2"/>
  <c r="FS94" i="2" s="1"/>
  <c r="BP94" i="2"/>
  <c r="FT94" i="2" s="1"/>
  <c r="BQ94" i="2"/>
  <c r="FU94" i="2" s="1"/>
  <c r="BR94" i="2"/>
  <c r="FV94" i="2" s="1"/>
  <c r="BS94" i="2"/>
  <c r="FW94" i="2" s="1"/>
  <c r="BT94" i="2"/>
  <c r="FX94" i="2" s="1"/>
  <c r="BU94" i="2"/>
  <c r="FY94" i="2" s="1"/>
  <c r="BV94" i="2"/>
  <c r="FZ94" i="2" s="1"/>
  <c r="BW94" i="2"/>
  <c r="GA94" i="2" s="1"/>
  <c r="BX94" i="2"/>
  <c r="GB94" i="2" s="1"/>
  <c r="BY94" i="2"/>
  <c r="GC94" i="2" s="1"/>
  <c r="BZ94" i="2"/>
  <c r="GD94" i="2" s="1"/>
  <c r="CA94" i="2"/>
  <c r="GE94" i="2" s="1"/>
  <c r="CB94" i="2"/>
  <c r="GF94" i="2" s="1"/>
  <c r="CC94" i="2"/>
  <c r="GG94" i="2" s="1"/>
  <c r="CD94" i="2"/>
  <c r="GH94" i="2" s="1"/>
  <c r="CE94" i="2"/>
  <c r="GI94" i="2" s="1"/>
  <c r="CF94" i="2"/>
  <c r="GJ94" i="2" s="1"/>
  <c r="CG94" i="2"/>
  <c r="GK94" i="2" s="1"/>
  <c r="CH94" i="2"/>
  <c r="GL94" i="2" s="1"/>
  <c r="CI94" i="2"/>
  <c r="GM94" i="2" s="1"/>
  <c r="CJ94" i="2"/>
  <c r="GN94" i="2" s="1"/>
  <c r="CK94" i="2"/>
  <c r="GO94" i="2" s="1"/>
  <c r="CL94" i="2"/>
  <c r="GP94" i="2" s="1"/>
  <c r="CM94" i="2"/>
  <c r="GQ94" i="2" s="1"/>
  <c r="CN94" i="2"/>
  <c r="GR94" i="2" s="1"/>
  <c r="CO94" i="2"/>
  <c r="GS94" i="2" s="1"/>
  <c r="CP94" i="2"/>
  <c r="GT94" i="2" s="1"/>
  <c r="CQ94" i="2"/>
  <c r="GU94" i="2" s="1"/>
  <c r="CR94" i="2"/>
  <c r="GV94" i="2" s="1"/>
  <c r="CS94" i="2"/>
  <c r="GW94" i="2" s="1"/>
  <c r="CT94" i="2"/>
  <c r="GX94" i="2" s="1"/>
  <c r="CU94" i="2"/>
  <c r="GY94" i="2" s="1"/>
  <c r="CV94" i="2"/>
  <c r="GZ94" i="2" s="1"/>
  <c r="CW94" i="2"/>
  <c r="HA94" i="2" s="1"/>
  <c r="CX94" i="2"/>
  <c r="HB94" i="2" s="1"/>
  <c r="CY94" i="2"/>
  <c r="HC94" i="2" s="1"/>
  <c r="CZ94" i="2"/>
  <c r="HD94" i="2" s="1"/>
  <c r="DA94" i="2"/>
  <c r="HE94" i="2" s="1"/>
  <c r="DB94" i="2"/>
  <c r="HF94" i="2" s="1"/>
  <c r="DC94" i="2"/>
  <c r="HG94" i="2" s="1"/>
  <c r="C95" i="2"/>
  <c r="DG95" i="2" s="1"/>
  <c r="D95" i="2"/>
  <c r="DH95" i="2" s="1"/>
  <c r="E95" i="2"/>
  <c r="DI95" i="2" s="1"/>
  <c r="F95" i="2"/>
  <c r="DJ95" i="2" s="1"/>
  <c r="G95" i="2"/>
  <c r="DK95" i="2" s="1"/>
  <c r="H95" i="2"/>
  <c r="DL95" i="2" s="1"/>
  <c r="I95" i="2"/>
  <c r="DM95" i="2" s="1"/>
  <c r="J95" i="2"/>
  <c r="DN95" i="2" s="1"/>
  <c r="K95" i="2"/>
  <c r="DO95" i="2" s="1"/>
  <c r="L95" i="2"/>
  <c r="DP95" i="2" s="1"/>
  <c r="M95" i="2"/>
  <c r="DQ95" i="2" s="1"/>
  <c r="N95" i="2"/>
  <c r="DR95" i="2" s="1"/>
  <c r="O95" i="2"/>
  <c r="DS95" i="2" s="1"/>
  <c r="P95" i="2"/>
  <c r="DT95" i="2" s="1"/>
  <c r="Q95" i="2"/>
  <c r="DU95" i="2" s="1"/>
  <c r="R95" i="2"/>
  <c r="DV95" i="2" s="1"/>
  <c r="S95" i="2"/>
  <c r="DW95" i="2" s="1"/>
  <c r="T95" i="2"/>
  <c r="DX95" i="2" s="1"/>
  <c r="U95" i="2"/>
  <c r="DY95" i="2" s="1"/>
  <c r="V95" i="2"/>
  <c r="DZ95" i="2" s="1"/>
  <c r="W95" i="2"/>
  <c r="EA95" i="2" s="1"/>
  <c r="X95" i="2"/>
  <c r="EB95" i="2" s="1"/>
  <c r="Y95" i="2"/>
  <c r="EC95" i="2" s="1"/>
  <c r="Z95" i="2"/>
  <c r="ED95" i="2" s="1"/>
  <c r="AA95" i="2"/>
  <c r="EE95" i="2" s="1"/>
  <c r="AB95" i="2"/>
  <c r="EF95" i="2" s="1"/>
  <c r="AC95" i="2"/>
  <c r="EG95" i="2" s="1"/>
  <c r="AD95" i="2"/>
  <c r="EH95" i="2" s="1"/>
  <c r="AE95" i="2"/>
  <c r="EI95" i="2" s="1"/>
  <c r="AF95" i="2"/>
  <c r="EJ95" i="2" s="1"/>
  <c r="AG95" i="2"/>
  <c r="EK95" i="2" s="1"/>
  <c r="AH95" i="2"/>
  <c r="EL95" i="2" s="1"/>
  <c r="AI95" i="2"/>
  <c r="EM95" i="2" s="1"/>
  <c r="AJ95" i="2"/>
  <c r="EN95" i="2" s="1"/>
  <c r="AK95" i="2"/>
  <c r="EO95" i="2" s="1"/>
  <c r="AL95" i="2"/>
  <c r="EP95" i="2" s="1"/>
  <c r="AM95" i="2"/>
  <c r="EQ95" i="2" s="1"/>
  <c r="AN95" i="2"/>
  <c r="ER95" i="2" s="1"/>
  <c r="AO95" i="2"/>
  <c r="ES95" i="2" s="1"/>
  <c r="AP95" i="2"/>
  <c r="ET95" i="2" s="1"/>
  <c r="AQ95" i="2"/>
  <c r="EU95" i="2" s="1"/>
  <c r="AR95" i="2"/>
  <c r="EV95" i="2" s="1"/>
  <c r="AS95" i="2"/>
  <c r="EW95" i="2" s="1"/>
  <c r="AT95" i="2"/>
  <c r="EX95" i="2" s="1"/>
  <c r="AU95" i="2"/>
  <c r="EY95" i="2" s="1"/>
  <c r="AV95" i="2"/>
  <c r="EZ95" i="2" s="1"/>
  <c r="AW95" i="2"/>
  <c r="FA95" i="2" s="1"/>
  <c r="AX95" i="2"/>
  <c r="FB95" i="2" s="1"/>
  <c r="AY95" i="2"/>
  <c r="FC95" i="2" s="1"/>
  <c r="AZ95" i="2"/>
  <c r="FD95" i="2" s="1"/>
  <c r="BA95" i="2"/>
  <c r="FE95" i="2" s="1"/>
  <c r="BB95" i="2"/>
  <c r="FF95" i="2" s="1"/>
  <c r="BC95" i="2"/>
  <c r="FG95" i="2" s="1"/>
  <c r="BD95" i="2"/>
  <c r="FH95" i="2" s="1"/>
  <c r="BE95" i="2"/>
  <c r="FI95" i="2" s="1"/>
  <c r="BF95" i="2"/>
  <c r="FJ95" i="2" s="1"/>
  <c r="BG95" i="2"/>
  <c r="FK95" i="2" s="1"/>
  <c r="BH95" i="2"/>
  <c r="FL95" i="2" s="1"/>
  <c r="BI95" i="2"/>
  <c r="FM95" i="2" s="1"/>
  <c r="BJ95" i="2"/>
  <c r="FN95" i="2" s="1"/>
  <c r="BK95" i="2"/>
  <c r="FO95" i="2" s="1"/>
  <c r="BL95" i="2"/>
  <c r="FP95" i="2" s="1"/>
  <c r="BM95" i="2"/>
  <c r="FQ95" i="2" s="1"/>
  <c r="BN95" i="2"/>
  <c r="FR95" i="2" s="1"/>
  <c r="BO95" i="2"/>
  <c r="FS95" i="2" s="1"/>
  <c r="BP95" i="2"/>
  <c r="FT95" i="2" s="1"/>
  <c r="BQ95" i="2"/>
  <c r="FU95" i="2" s="1"/>
  <c r="BR95" i="2"/>
  <c r="FV95" i="2" s="1"/>
  <c r="BS95" i="2"/>
  <c r="FW95" i="2" s="1"/>
  <c r="BT95" i="2"/>
  <c r="FX95" i="2" s="1"/>
  <c r="BU95" i="2"/>
  <c r="FY95" i="2" s="1"/>
  <c r="BV95" i="2"/>
  <c r="FZ95" i="2" s="1"/>
  <c r="BW95" i="2"/>
  <c r="GA95" i="2" s="1"/>
  <c r="BX95" i="2"/>
  <c r="GB95" i="2" s="1"/>
  <c r="BY95" i="2"/>
  <c r="GC95" i="2" s="1"/>
  <c r="BZ95" i="2"/>
  <c r="GD95" i="2" s="1"/>
  <c r="CA95" i="2"/>
  <c r="GE95" i="2" s="1"/>
  <c r="CB95" i="2"/>
  <c r="GF95" i="2" s="1"/>
  <c r="CC95" i="2"/>
  <c r="GG95" i="2" s="1"/>
  <c r="CD95" i="2"/>
  <c r="GH95" i="2" s="1"/>
  <c r="CE95" i="2"/>
  <c r="GI95" i="2" s="1"/>
  <c r="CF95" i="2"/>
  <c r="GJ95" i="2" s="1"/>
  <c r="CG95" i="2"/>
  <c r="GK95" i="2" s="1"/>
  <c r="CH95" i="2"/>
  <c r="GL95" i="2" s="1"/>
  <c r="CI95" i="2"/>
  <c r="GM95" i="2" s="1"/>
  <c r="CJ95" i="2"/>
  <c r="GN95" i="2" s="1"/>
  <c r="CK95" i="2"/>
  <c r="GO95" i="2" s="1"/>
  <c r="CL95" i="2"/>
  <c r="GP95" i="2" s="1"/>
  <c r="CM95" i="2"/>
  <c r="GQ95" i="2" s="1"/>
  <c r="CN95" i="2"/>
  <c r="GR95" i="2" s="1"/>
  <c r="CO95" i="2"/>
  <c r="GS95" i="2" s="1"/>
  <c r="CP95" i="2"/>
  <c r="GT95" i="2" s="1"/>
  <c r="CQ95" i="2"/>
  <c r="GU95" i="2" s="1"/>
  <c r="CR95" i="2"/>
  <c r="GV95" i="2" s="1"/>
  <c r="CS95" i="2"/>
  <c r="GW95" i="2" s="1"/>
  <c r="CT95" i="2"/>
  <c r="GX95" i="2" s="1"/>
  <c r="CU95" i="2"/>
  <c r="GY95" i="2" s="1"/>
  <c r="CV95" i="2"/>
  <c r="GZ95" i="2" s="1"/>
  <c r="CW95" i="2"/>
  <c r="HA95" i="2" s="1"/>
  <c r="CX95" i="2"/>
  <c r="HB95" i="2" s="1"/>
  <c r="CY95" i="2"/>
  <c r="HC95" i="2" s="1"/>
  <c r="CZ95" i="2"/>
  <c r="HD95" i="2" s="1"/>
  <c r="DA95" i="2"/>
  <c r="HE95" i="2" s="1"/>
  <c r="DB95" i="2"/>
  <c r="HF95" i="2" s="1"/>
  <c r="DC95" i="2"/>
  <c r="HG95" i="2" s="1"/>
  <c r="C96" i="2"/>
  <c r="DG96" i="2" s="1"/>
  <c r="D96" i="2"/>
  <c r="DH96" i="2" s="1"/>
  <c r="E96" i="2"/>
  <c r="DI96" i="2" s="1"/>
  <c r="F96" i="2"/>
  <c r="DJ96" i="2" s="1"/>
  <c r="G96" i="2"/>
  <c r="DK96" i="2" s="1"/>
  <c r="H96" i="2"/>
  <c r="DL96" i="2" s="1"/>
  <c r="I96" i="2"/>
  <c r="DM96" i="2" s="1"/>
  <c r="J96" i="2"/>
  <c r="DN96" i="2" s="1"/>
  <c r="K96" i="2"/>
  <c r="DO96" i="2" s="1"/>
  <c r="L96" i="2"/>
  <c r="DP96" i="2" s="1"/>
  <c r="M96" i="2"/>
  <c r="DQ96" i="2" s="1"/>
  <c r="N96" i="2"/>
  <c r="DR96" i="2" s="1"/>
  <c r="O96" i="2"/>
  <c r="DS96" i="2" s="1"/>
  <c r="P96" i="2"/>
  <c r="DT96" i="2" s="1"/>
  <c r="Q96" i="2"/>
  <c r="DU96" i="2" s="1"/>
  <c r="R96" i="2"/>
  <c r="DV96" i="2" s="1"/>
  <c r="S96" i="2"/>
  <c r="DW96" i="2" s="1"/>
  <c r="T96" i="2"/>
  <c r="DX96" i="2" s="1"/>
  <c r="U96" i="2"/>
  <c r="DY96" i="2" s="1"/>
  <c r="V96" i="2"/>
  <c r="DZ96" i="2" s="1"/>
  <c r="W96" i="2"/>
  <c r="EA96" i="2" s="1"/>
  <c r="X96" i="2"/>
  <c r="EB96" i="2" s="1"/>
  <c r="Y96" i="2"/>
  <c r="EC96" i="2" s="1"/>
  <c r="Z96" i="2"/>
  <c r="ED96" i="2" s="1"/>
  <c r="AA96" i="2"/>
  <c r="EE96" i="2" s="1"/>
  <c r="AB96" i="2"/>
  <c r="EF96" i="2" s="1"/>
  <c r="AC96" i="2"/>
  <c r="EG96" i="2" s="1"/>
  <c r="AD96" i="2"/>
  <c r="EH96" i="2" s="1"/>
  <c r="AE96" i="2"/>
  <c r="EI96" i="2" s="1"/>
  <c r="AF96" i="2"/>
  <c r="EJ96" i="2" s="1"/>
  <c r="AG96" i="2"/>
  <c r="EK96" i="2" s="1"/>
  <c r="AH96" i="2"/>
  <c r="EL96" i="2" s="1"/>
  <c r="AI96" i="2"/>
  <c r="EM96" i="2" s="1"/>
  <c r="AJ96" i="2"/>
  <c r="EN96" i="2" s="1"/>
  <c r="AK96" i="2"/>
  <c r="EO96" i="2" s="1"/>
  <c r="AL96" i="2"/>
  <c r="EP96" i="2" s="1"/>
  <c r="AM96" i="2"/>
  <c r="EQ96" i="2" s="1"/>
  <c r="AN96" i="2"/>
  <c r="ER96" i="2" s="1"/>
  <c r="AO96" i="2"/>
  <c r="ES96" i="2" s="1"/>
  <c r="AP96" i="2"/>
  <c r="ET96" i="2" s="1"/>
  <c r="AQ96" i="2"/>
  <c r="EU96" i="2" s="1"/>
  <c r="AR96" i="2"/>
  <c r="EV96" i="2" s="1"/>
  <c r="AS96" i="2"/>
  <c r="EW96" i="2" s="1"/>
  <c r="AT96" i="2"/>
  <c r="EX96" i="2" s="1"/>
  <c r="AU96" i="2"/>
  <c r="EY96" i="2" s="1"/>
  <c r="AV96" i="2"/>
  <c r="EZ96" i="2" s="1"/>
  <c r="AW96" i="2"/>
  <c r="FA96" i="2" s="1"/>
  <c r="AX96" i="2"/>
  <c r="FB96" i="2" s="1"/>
  <c r="AY96" i="2"/>
  <c r="FC96" i="2" s="1"/>
  <c r="AZ96" i="2"/>
  <c r="FD96" i="2" s="1"/>
  <c r="BA96" i="2"/>
  <c r="FE96" i="2" s="1"/>
  <c r="BB96" i="2"/>
  <c r="FF96" i="2" s="1"/>
  <c r="BC96" i="2"/>
  <c r="FG96" i="2" s="1"/>
  <c r="BD96" i="2"/>
  <c r="FH96" i="2" s="1"/>
  <c r="BE96" i="2"/>
  <c r="FI96" i="2" s="1"/>
  <c r="BF96" i="2"/>
  <c r="FJ96" i="2" s="1"/>
  <c r="BG96" i="2"/>
  <c r="FK96" i="2" s="1"/>
  <c r="BH96" i="2"/>
  <c r="FL96" i="2" s="1"/>
  <c r="BI96" i="2"/>
  <c r="FM96" i="2" s="1"/>
  <c r="BJ96" i="2"/>
  <c r="FN96" i="2" s="1"/>
  <c r="BK96" i="2"/>
  <c r="FO96" i="2" s="1"/>
  <c r="BL96" i="2"/>
  <c r="FP96" i="2" s="1"/>
  <c r="BM96" i="2"/>
  <c r="FQ96" i="2" s="1"/>
  <c r="BN96" i="2"/>
  <c r="FR96" i="2" s="1"/>
  <c r="BO96" i="2"/>
  <c r="FS96" i="2" s="1"/>
  <c r="BP96" i="2"/>
  <c r="FT96" i="2" s="1"/>
  <c r="BQ96" i="2"/>
  <c r="FU96" i="2" s="1"/>
  <c r="BR96" i="2"/>
  <c r="FV96" i="2" s="1"/>
  <c r="BS96" i="2"/>
  <c r="FW96" i="2" s="1"/>
  <c r="BT96" i="2"/>
  <c r="FX96" i="2" s="1"/>
  <c r="BU96" i="2"/>
  <c r="FY96" i="2" s="1"/>
  <c r="BV96" i="2"/>
  <c r="FZ96" i="2" s="1"/>
  <c r="BW96" i="2"/>
  <c r="GA96" i="2" s="1"/>
  <c r="BX96" i="2"/>
  <c r="GB96" i="2" s="1"/>
  <c r="BY96" i="2"/>
  <c r="GC96" i="2" s="1"/>
  <c r="BZ96" i="2"/>
  <c r="GD96" i="2" s="1"/>
  <c r="CA96" i="2"/>
  <c r="GE96" i="2" s="1"/>
  <c r="CB96" i="2"/>
  <c r="GF96" i="2" s="1"/>
  <c r="CC96" i="2"/>
  <c r="GG96" i="2" s="1"/>
  <c r="CD96" i="2"/>
  <c r="GH96" i="2" s="1"/>
  <c r="CE96" i="2"/>
  <c r="GI96" i="2" s="1"/>
  <c r="CF96" i="2"/>
  <c r="GJ96" i="2" s="1"/>
  <c r="CG96" i="2"/>
  <c r="GK96" i="2" s="1"/>
  <c r="CH96" i="2"/>
  <c r="GL96" i="2" s="1"/>
  <c r="CI96" i="2"/>
  <c r="GM96" i="2" s="1"/>
  <c r="CJ96" i="2"/>
  <c r="GN96" i="2" s="1"/>
  <c r="CK96" i="2"/>
  <c r="GO96" i="2" s="1"/>
  <c r="CL96" i="2"/>
  <c r="GP96" i="2" s="1"/>
  <c r="CM96" i="2"/>
  <c r="GQ96" i="2" s="1"/>
  <c r="CN96" i="2"/>
  <c r="GR96" i="2" s="1"/>
  <c r="CO96" i="2"/>
  <c r="GS96" i="2" s="1"/>
  <c r="CP96" i="2"/>
  <c r="GT96" i="2" s="1"/>
  <c r="CQ96" i="2"/>
  <c r="GU96" i="2" s="1"/>
  <c r="CR96" i="2"/>
  <c r="GV96" i="2" s="1"/>
  <c r="CS96" i="2"/>
  <c r="GW96" i="2" s="1"/>
  <c r="CT96" i="2"/>
  <c r="GX96" i="2" s="1"/>
  <c r="CU96" i="2"/>
  <c r="GY96" i="2" s="1"/>
  <c r="CV96" i="2"/>
  <c r="GZ96" i="2" s="1"/>
  <c r="CW96" i="2"/>
  <c r="HA96" i="2" s="1"/>
  <c r="CX96" i="2"/>
  <c r="HB96" i="2" s="1"/>
  <c r="CY96" i="2"/>
  <c r="HC96" i="2" s="1"/>
  <c r="CZ96" i="2"/>
  <c r="HD96" i="2" s="1"/>
  <c r="DA96" i="2"/>
  <c r="HE96" i="2" s="1"/>
  <c r="DB96" i="2"/>
  <c r="HF96" i="2" s="1"/>
  <c r="DC96" i="2"/>
  <c r="HG96" i="2" s="1"/>
  <c r="C97" i="2"/>
  <c r="DG97" i="2" s="1"/>
  <c r="D97" i="2"/>
  <c r="DH97" i="2" s="1"/>
  <c r="E97" i="2"/>
  <c r="DI97" i="2" s="1"/>
  <c r="F97" i="2"/>
  <c r="DJ97" i="2" s="1"/>
  <c r="G97" i="2"/>
  <c r="DK97" i="2" s="1"/>
  <c r="H97" i="2"/>
  <c r="DL97" i="2" s="1"/>
  <c r="I97" i="2"/>
  <c r="DM97" i="2" s="1"/>
  <c r="J97" i="2"/>
  <c r="DN97" i="2" s="1"/>
  <c r="K97" i="2"/>
  <c r="DO97" i="2" s="1"/>
  <c r="L97" i="2"/>
  <c r="DP97" i="2" s="1"/>
  <c r="M97" i="2"/>
  <c r="DQ97" i="2" s="1"/>
  <c r="N97" i="2"/>
  <c r="DR97" i="2" s="1"/>
  <c r="O97" i="2"/>
  <c r="DS97" i="2" s="1"/>
  <c r="P97" i="2"/>
  <c r="DT97" i="2" s="1"/>
  <c r="Q97" i="2"/>
  <c r="DU97" i="2" s="1"/>
  <c r="R97" i="2"/>
  <c r="DV97" i="2" s="1"/>
  <c r="S97" i="2"/>
  <c r="DW97" i="2" s="1"/>
  <c r="T97" i="2"/>
  <c r="DX97" i="2" s="1"/>
  <c r="U97" i="2"/>
  <c r="DY97" i="2" s="1"/>
  <c r="V97" i="2"/>
  <c r="DZ97" i="2" s="1"/>
  <c r="W97" i="2"/>
  <c r="EA97" i="2" s="1"/>
  <c r="X97" i="2"/>
  <c r="EB97" i="2" s="1"/>
  <c r="Y97" i="2"/>
  <c r="EC97" i="2" s="1"/>
  <c r="Z97" i="2"/>
  <c r="ED97" i="2" s="1"/>
  <c r="AA97" i="2"/>
  <c r="EE97" i="2" s="1"/>
  <c r="AB97" i="2"/>
  <c r="EF97" i="2" s="1"/>
  <c r="AC97" i="2"/>
  <c r="EG97" i="2" s="1"/>
  <c r="AD97" i="2"/>
  <c r="EH97" i="2" s="1"/>
  <c r="AE97" i="2"/>
  <c r="EI97" i="2" s="1"/>
  <c r="AF97" i="2"/>
  <c r="EJ97" i="2" s="1"/>
  <c r="AG97" i="2"/>
  <c r="EK97" i="2" s="1"/>
  <c r="AH97" i="2"/>
  <c r="EL97" i="2" s="1"/>
  <c r="AI97" i="2"/>
  <c r="EM97" i="2" s="1"/>
  <c r="AJ97" i="2"/>
  <c r="EN97" i="2" s="1"/>
  <c r="AK97" i="2"/>
  <c r="EO97" i="2" s="1"/>
  <c r="AL97" i="2"/>
  <c r="EP97" i="2" s="1"/>
  <c r="AM97" i="2"/>
  <c r="EQ97" i="2" s="1"/>
  <c r="AN97" i="2"/>
  <c r="ER97" i="2" s="1"/>
  <c r="AO97" i="2"/>
  <c r="ES97" i="2" s="1"/>
  <c r="AP97" i="2"/>
  <c r="ET97" i="2" s="1"/>
  <c r="AQ97" i="2"/>
  <c r="EU97" i="2" s="1"/>
  <c r="AR97" i="2"/>
  <c r="EV97" i="2" s="1"/>
  <c r="AS97" i="2"/>
  <c r="EW97" i="2" s="1"/>
  <c r="AT97" i="2"/>
  <c r="EX97" i="2" s="1"/>
  <c r="AU97" i="2"/>
  <c r="EY97" i="2" s="1"/>
  <c r="AV97" i="2"/>
  <c r="EZ97" i="2" s="1"/>
  <c r="AW97" i="2"/>
  <c r="FA97" i="2" s="1"/>
  <c r="AX97" i="2"/>
  <c r="FB97" i="2" s="1"/>
  <c r="AY97" i="2"/>
  <c r="FC97" i="2" s="1"/>
  <c r="AZ97" i="2"/>
  <c r="FD97" i="2" s="1"/>
  <c r="BA97" i="2"/>
  <c r="FE97" i="2" s="1"/>
  <c r="BB97" i="2"/>
  <c r="FF97" i="2" s="1"/>
  <c r="BC97" i="2"/>
  <c r="FG97" i="2" s="1"/>
  <c r="BD97" i="2"/>
  <c r="FH97" i="2" s="1"/>
  <c r="BE97" i="2"/>
  <c r="FI97" i="2" s="1"/>
  <c r="BF97" i="2"/>
  <c r="FJ97" i="2" s="1"/>
  <c r="BG97" i="2"/>
  <c r="FK97" i="2" s="1"/>
  <c r="BH97" i="2"/>
  <c r="FL97" i="2" s="1"/>
  <c r="BI97" i="2"/>
  <c r="FM97" i="2" s="1"/>
  <c r="BJ97" i="2"/>
  <c r="FN97" i="2" s="1"/>
  <c r="BK97" i="2"/>
  <c r="FO97" i="2" s="1"/>
  <c r="BL97" i="2"/>
  <c r="FP97" i="2" s="1"/>
  <c r="BM97" i="2"/>
  <c r="FQ97" i="2" s="1"/>
  <c r="BN97" i="2"/>
  <c r="FR97" i="2" s="1"/>
  <c r="BO97" i="2"/>
  <c r="FS97" i="2" s="1"/>
  <c r="BP97" i="2"/>
  <c r="FT97" i="2" s="1"/>
  <c r="BQ97" i="2"/>
  <c r="FU97" i="2" s="1"/>
  <c r="BR97" i="2"/>
  <c r="FV97" i="2" s="1"/>
  <c r="BS97" i="2"/>
  <c r="FW97" i="2" s="1"/>
  <c r="BT97" i="2"/>
  <c r="FX97" i="2" s="1"/>
  <c r="BU97" i="2"/>
  <c r="FY97" i="2" s="1"/>
  <c r="BV97" i="2"/>
  <c r="FZ97" i="2" s="1"/>
  <c r="BW97" i="2"/>
  <c r="GA97" i="2" s="1"/>
  <c r="BX97" i="2"/>
  <c r="GB97" i="2" s="1"/>
  <c r="BY97" i="2"/>
  <c r="GC97" i="2" s="1"/>
  <c r="BZ97" i="2"/>
  <c r="GD97" i="2" s="1"/>
  <c r="CA97" i="2"/>
  <c r="GE97" i="2" s="1"/>
  <c r="CB97" i="2"/>
  <c r="GF97" i="2" s="1"/>
  <c r="CC97" i="2"/>
  <c r="GG97" i="2" s="1"/>
  <c r="CD97" i="2"/>
  <c r="GH97" i="2" s="1"/>
  <c r="CE97" i="2"/>
  <c r="GI97" i="2" s="1"/>
  <c r="CF97" i="2"/>
  <c r="GJ97" i="2" s="1"/>
  <c r="CG97" i="2"/>
  <c r="GK97" i="2" s="1"/>
  <c r="CH97" i="2"/>
  <c r="GL97" i="2" s="1"/>
  <c r="CI97" i="2"/>
  <c r="GM97" i="2" s="1"/>
  <c r="CJ97" i="2"/>
  <c r="GN97" i="2" s="1"/>
  <c r="CK97" i="2"/>
  <c r="GO97" i="2" s="1"/>
  <c r="CL97" i="2"/>
  <c r="GP97" i="2" s="1"/>
  <c r="CM97" i="2"/>
  <c r="GQ97" i="2" s="1"/>
  <c r="CN97" i="2"/>
  <c r="GR97" i="2" s="1"/>
  <c r="CO97" i="2"/>
  <c r="GS97" i="2" s="1"/>
  <c r="CP97" i="2"/>
  <c r="GT97" i="2" s="1"/>
  <c r="CQ97" i="2"/>
  <c r="GU97" i="2" s="1"/>
  <c r="CR97" i="2"/>
  <c r="GV97" i="2" s="1"/>
  <c r="CS97" i="2"/>
  <c r="GW97" i="2" s="1"/>
  <c r="CT97" i="2"/>
  <c r="GX97" i="2" s="1"/>
  <c r="CU97" i="2"/>
  <c r="GY97" i="2" s="1"/>
  <c r="CV97" i="2"/>
  <c r="GZ97" i="2" s="1"/>
  <c r="CW97" i="2"/>
  <c r="HA97" i="2" s="1"/>
  <c r="CX97" i="2"/>
  <c r="HB97" i="2" s="1"/>
  <c r="CY97" i="2"/>
  <c r="HC97" i="2" s="1"/>
  <c r="CZ97" i="2"/>
  <c r="HD97" i="2" s="1"/>
  <c r="DA97" i="2"/>
  <c r="HE97" i="2" s="1"/>
  <c r="DB97" i="2"/>
  <c r="HF97" i="2" s="1"/>
  <c r="DC97" i="2"/>
  <c r="HG97" i="2" s="1"/>
  <c r="C98" i="2"/>
  <c r="DG98" i="2" s="1"/>
  <c r="D98" i="2"/>
  <c r="DH98" i="2" s="1"/>
  <c r="E98" i="2"/>
  <c r="DI98" i="2" s="1"/>
  <c r="F98" i="2"/>
  <c r="DJ98" i="2" s="1"/>
  <c r="G98" i="2"/>
  <c r="DK98" i="2" s="1"/>
  <c r="H98" i="2"/>
  <c r="DL98" i="2" s="1"/>
  <c r="I98" i="2"/>
  <c r="DM98" i="2" s="1"/>
  <c r="J98" i="2"/>
  <c r="DN98" i="2" s="1"/>
  <c r="K98" i="2"/>
  <c r="DO98" i="2" s="1"/>
  <c r="L98" i="2"/>
  <c r="DP98" i="2" s="1"/>
  <c r="M98" i="2"/>
  <c r="DQ98" i="2" s="1"/>
  <c r="N98" i="2"/>
  <c r="DR98" i="2" s="1"/>
  <c r="O98" i="2"/>
  <c r="DS98" i="2" s="1"/>
  <c r="P98" i="2"/>
  <c r="DT98" i="2" s="1"/>
  <c r="Q98" i="2"/>
  <c r="DU98" i="2" s="1"/>
  <c r="R98" i="2"/>
  <c r="DV98" i="2" s="1"/>
  <c r="S98" i="2"/>
  <c r="DW98" i="2" s="1"/>
  <c r="T98" i="2"/>
  <c r="DX98" i="2" s="1"/>
  <c r="U98" i="2"/>
  <c r="DY98" i="2" s="1"/>
  <c r="V98" i="2"/>
  <c r="DZ98" i="2" s="1"/>
  <c r="W98" i="2"/>
  <c r="EA98" i="2" s="1"/>
  <c r="X98" i="2"/>
  <c r="EB98" i="2" s="1"/>
  <c r="Y98" i="2"/>
  <c r="EC98" i="2" s="1"/>
  <c r="Z98" i="2"/>
  <c r="ED98" i="2" s="1"/>
  <c r="AA98" i="2"/>
  <c r="EE98" i="2" s="1"/>
  <c r="AB98" i="2"/>
  <c r="EF98" i="2" s="1"/>
  <c r="AC98" i="2"/>
  <c r="EG98" i="2" s="1"/>
  <c r="AD98" i="2"/>
  <c r="EH98" i="2" s="1"/>
  <c r="AE98" i="2"/>
  <c r="EI98" i="2" s="1"/>
  <c r="AF98" i="2"/>
  <c r="EJ98" i="2" s="1"/>
  <c r="AG98" i="2"/>
  <c r="EK98" i="2" s="1"/>
  <c r="AH98" i="2"/>
  <c r="EL98" i="2" s="1"/>
  <c r="AI98" i="2"/>
  <c r="EM98" i="2" s="1"/>
  <c r="AJ98" i="2"/>
  <c r="EN98" i="2" s="1"/>
  <c r="AK98" i="2"/>
  <c r="EO98" i="2" s="1"/>
  <c r="AL98" i="2"/>
  <c r="EP98" i="2" s="1"/>
  <c r="AM98" i="2"/>
  <c r="EQ98" i="2" s="1"/>
  <c r="AN98" i="2"/>
  <c r="ER98" i="2" s="1"/>
  <c r="AO98" i="2"/>
  <c r="ES98" i="2" s="1"/>
  <c r="AP98" i="2"/>
  <c r="ET98" i="2" s="1"/>
  <c r="AQ98" i="2"/>
  <c r="EU98" i="2" s="1"/>
  <c r="AR98" i="2"/>
  <c r="EV98" i="2" s="1"/>
  <c r="AS98" i="2"/>
  <c r="EW98" i="2" s="1"/>
  <c r="AT98" i="2"/>
  <c r="EX98" i="2" s="1"/>
  <c r="AU98" i="2"/>
  <c r="EY98" i="2" s="1"/>
  <c r="AV98" i="2"/>
  <c r="EZ98" i="2" s="1"/>
  <c r="AW98" i="2"/>
  <c r="FA98" i="2" s="1"/>
  <c r="AX98" i="2"/>
  <c r="FB98" i="2" s="1"/>
  <c r="AY98" i="2"/>
  <c r="FC98" i="2" s="1"/>
  <c r="AZ98" i="2"/>
  <c r="FD98" i="2" s="1"/>
  <c r="BA98" i="2"/>
  <c r="FE98" i="2" s="1"/>
  <c r="BB98" i="2"/>
  <c r="FF98" i="2" s="1"/>
  <c r="BC98" i="2"/>
  <c r="FG98" i="2" s="1"/>
  <c r="BD98" i="2"/>
  <c r="FH98" i="2" s="1"/>
  <c r="BE98" i="2"/>
  <c r="FI98" i="2" s="1"/>
  <c r="BF98" i="2"/>
  <c r="FJ98" i="2" s="1"/>
  <c r="BG98" i="2"/>
  <c r="FK98" i="2" s="1"/>
  <c r="BH98" i="2"/>
  <c r="FL98" i="2" s="1"/>
  <c r="BI98" i="2"/>
  <c r="FM98" i="2" s="1"/>
  <c r="BJ98" i="2"/>
  <c r="FN98" i="2" s="1"/>
  <c r="BK98" i="2"/>
  <c r="FO98" i="2" s="1"/>
  <c r="BL98" i="2"/>
  <c r="FP98" i="2" s="1"/>
  <c r="BM98" i="2"/>
  <c r="FQ98" i="2" s="1"/>
  <c r="BN98" i="2"/>
  <c r="FR98" i="2" s="1"/>
  <c r="BO98" i="2"/>
  <c r="FS98" i="2" s="1"/>
  <c r="BP98" i="2"/>
  <c r="FT98" i="2" s="1"/>
  <c r="BQ98" i="2"/>
  <c r="FU98" i="2" s="1"/>
  <c r="BR98" i="2"/>
  <c r="FV98" i="2" s="1"/>
  <c r="BS98" i="2"/>
  <c r="FW98" i="2" s="1"/>
  <c r="BT98" i="2"/>
  <c r="FX98" i="2" s="1"/>
  <c r="BU98" i="2"/>
  <c r="FY98" i="2" s="1"/>
  <c r="BV98" i="2"/>
  <c r="FZ98" i="2" s="1"/>
  <c r="BW98" i="2"/>
  <c r="GA98" i="2" s="1"/>
  <c r="BX98" i="2"/>
  <c r="GB98" i="2" s="1"/>
  <c r="BY98" i="2"/>
  <c r="GC98" i="2" s="1"/>
  <c r="BZ98" i="2"/>
  <c r="GD98" i="2" s="1"/>
  <c r="CA98" i="2"/>
  <c r="GE98" i="2" s="1"/>
  <c r="CB98" i="2"/>
  <c r="GF98" i="2" s="1"/>
  <c r="CC98" i="2"/>
  <c r="GG98" i="2" s="1"/>
  <c r="CD98" i="2"/>
  <c r="GH98" i="2" s="1"/>
  <c r="CE98" i="2"/>
  <c r="GI98" i="2" s="1"/>
  <c r="CF98" i="2"/>
  <c r="GJ98" i="2" s="1"/>
  <c r="CG98" i="2"/>
  <c r="GK98" i="2" s="1"/>
  <c r="CH98" i="2"/>
  <c r="GL98" i="2" s="1"/>
  <c r="CI98" i="2"/>
  <c r="GM98" i="2" s="1"/>
  <c r="CJ98" i="2"/>
  <c r="GN98" i="2" s="1"/>
  <c r="CK98" i="2"/>
  <c r="GO98" i="2" s="1"/>
  <c r="CL98" i="2"/>
  <c r="GP98" i="2" s="1"/>
  <c r="CM98" i="2"/>
  <c r="GQ98" i="2" s="1"/>
  <c r="CN98" i="2"/>
  <c r="GR98" i="2" s="1"/>
  <c r="CO98" i="2"/>
  <c r="GS98" i="2" s="1"/>
  <c r="CP98" i="2"/>
  <c r="GT98" i="2" s="1"/>
  <c r="CQ98" i="2"/>
  <c r="GU98" i="2" s="1"/>
  <c r="CR98" i="2"/>
  <c r="GV98" i="2" s="1"/>
  <c r="CS98" i="2"/>
  <c r="GW98" i="2" s="1"/>
  <c r="CT98" i="2"/>
  <c r="GX98" i="2" s="1"/>
  <c r="CU98" i="2"/>
  <c r="GY98" i="2" s="1"/>
  <c r="CV98" i="2"/>
  <c r="GZ98" i="2" s="1"/>
  <c r="CW98" i="2"/>
  <c r="HA98" i="2" s="1"/>
  <c r="CX98" i="2"/>
  <c r="HB98" i="2" s="1"/>
  <c r="CY98" i="2"/>
  <c r="HC98" i="2" s="1"/>
  <c r="CZ98" i="2"/>
  <c r="HD98" i="2" s="1"/>
  <c r="DA98" i="2"/>
  <c r="HE98" i="2" s="1"/>
  <c r="DB98" i="2"/>
  <c r="HF98" i="2" s="1"/>
  <c r="DC98" i="2"/>
  <c r="HG98" i="2" s="1"/>
  <c r="C99" i="2"/>
  <c r="DG99" i="2" s="1"/>
  <c r="D99" i="2"/>
  <c r="DH99" i="2" s="1"/>
  <c r="E99" i="2"/>
  <c r="DI99" i="2" s="1"/>
  <c r="F99" i="2"/>
  <c r="DJ99" i="2" s="1"/>
  <c r="G99" i="2"/>
  <c r="DK99" i="2" s="1"/>
  <c r="H99" i="2"/>
  <c r="DL99" i="2" s="1"/>
  <c r="I99" i="2"/>
  <c r="DM99" i="2" s="1"/>
  <c r="J99" i="2"/>
  <c r="DN99" i="2" s="1"/>
  <c r="K99" i="2"/>
  <c r="DO99" i="2" s="1"/>
  <c r="L99" i="2"/>
  <c r="DP99" i="2" s="1"/>
  <c r="M99" i="2"/>
  <c r="DQ99" i="2" s="1"/>
  <c r="N99" i="2"/>
  <c r="DR99" i="2" s="1"/>
  <c r="O99" i="2"/>
  <c r="DS99" i="2" s="1"/>
  <c r="P99" i="2"/>
  <c r="DT99" i="2" s="1"/>
  <c r="Q99" i="2"/>
  <c r="DU99" i="2" s="1"/>
  <c r="R99" i="2"/>
  <c r="DV99" i="2" s="1"/>
  <c r="S99" i="2"/>
  <c r="DW99" i="2" s="1"/>
  <c r="T99" i="2"/>
  <c r="DX99" i="2" s="1"/>
  <c r="U99" i="2"/>
  <c r="DY99" i="2" s="1"/>
  <c r="V99" i="2"/>
  <c r="DZ99" i="2" s="1"/>
  <c r="W99" i="2"/>
  <c r="EA99" i="2" s="1"/>
  <c r="X99" i="2"/>
  <c r="EB99" i="2" s="1"/>
  <c r="Y99" i="2"/>
  <c r="EC99" i="2" s="1"/>
  <c r="Z99" i="2"/>
  <c r="ED99" i="2" s="1"/>
  <c r="AA99" i="2"/>
  <c r="EE99" i="2" s="1"/>
  <c r="AB99" i="2"/>
  <c r="EF99" i="2" s="1"/>
  <c r="AC99" i="2"/>
  <c r="EG99" i="2" s="1"/>
  <c r="AD99" i="2"/>
  <c r="EH99" i="2" s="1"/>
  <c r="AE99" i="2"/>
  <c r="EI99" i="2" s="1"/>
  <c r="AF99" i="2"/>
  <c r="EJ99" i="2" s="1"/>
  <c r="AG99" i="2"/>
  <c r="EK99" i="2" s="1"/>
  <c r="AH99" i="2"/>
  <c r="EL99" i="2" s="1"/>
  <c r="AI99" i="2"/>
  <c r="EM99" i="2" s="1"/>
  <c r="AJ99" i="2"/>
  <c r="EN99" i="2" s="1"/>
  <c r="AK99" i="2"/>
  <c r="EO99" i="2" s="1"/>
  <c r="AL99" i="2"/>
  <c r="EP99" i="2" s="1"/>
  <c r="AM99" i="2"/>
  <c r="EQ99" i="2" s="1"/>
  <c r="AN99" i="2"/>
  <c r="ER99" i="2" s="1"/>
  <c r="AO99" i="2"/>
  <c r="ES99" i="2" s="1"/>
  <c r="AP99" i="2"/>
  <c r="ET99" i="2" s="1"/>
  <c r="AQ99" i="2"/>
  <c r="EU99" i="2" s="1"/>
  <c r="AR99" i="2"/>
  <c r="EV99" i="2" s="1"/>
  <c r="AS99" i="2"/>
  <c r="EW99" i="2" s="1"/>
  <c r="AT99" i="2"/>
  <c r="EX99" i="2" s="1"/>
  <c r="AU99" i="2"/>
  <c r="EY99" i="2" s="1"/>
  <c r="AV99" i="2"/>
  <c r="EZ99" i="2" s="1"/>
  <c r="AW99" i="2"/>
  <c r="FA99" i="2" s="1"/>
  <c r="AX99" i="2"/>
  <c r="FB99" i="2" s="1"/>
  <c r="AY99" i="2"/>
  <c r="FC99" i="2" s="1"/>
  <c r="AZ99" i="2"/>
  <c r="FD99" i="2" s="1"/>
  <c r="BA99" i="2"/>
  <c r="FE99" i="2" s="1"/>
  <c r="BB99" i="2"/>
  <c r="FF99" i="2" s="1"/>
  <c r="BC99" i="2"/>
  <c r="FG99" i="2" s="1"/>
  <c r="BD99" i="2"/>
  <c r="FH99" i="2" s="1"/>
  <c r="BE99" i="2"/>
  <c r="FI99" i="2" s="1"/>
  <c r="BF99" i="2"/>
  <c r="FJ99" i="2" s="1"/>
  <c r="BG99" i="2"/>
  <c r="FK99" i="2" s="1"/>
  <c r="BH99" i="2"/>
  <c r="FL99" i="2" s="1"/>
  <c r="BI99" i="2"/>
  <c r="FM99" i="2" s="1"/>
  <c r="BJ99" i="2"/>
  <c r="FN99" i="2" s="1"/>
  <c r="BK99" i="2"/>
  <c r="FO99" i="2" s="1"/>
  <c r="BL99" i="2"/>
  <c r="FP99" i="2" s="1"/>
  <c r="BM99" i="2"/>
  <c r="FQ99" i="2" s="1"/>
  <c r="BN99" i="2"/>
  <c r="FR99" i="2" s="1"/>
  <c r="BO99" i="2"/>
  <c r="FS99" i="2" s="1"/>
  <c r="BP99" i="2"/>
  <c r="FT99" i="2" s="1"/>
  <c r="BQ99" i="2"/>
  <c r="FU99" i="2" s="1"/>
  <c r="BR99" i="2"/>
  <c r="FV99" i="2" s="1"/>
  <c r="BS99" i="2"/>
  <c r="FW99" i="2" s="1"/>
  <c r="BT99" i="2"/>
  <c r="FX99" i="2" s="1"/>
  <c r="BU99" i="2"/>
  <c r="FY99" i="2" s="1"/>
  <c r="BV99" i="2"/>
  <c r="FZ99" i="2" s="1"/>
  <c r="BW99" i="2"/>
  <c r="GA99" i="2" s="1"/>
  <c r="BX99" i="2"/>
  <c r="GB99" i="2" s="1"/>
  <c r="BY99" i="2"/>
  <c r="GC99" i="2" s="1"/>
  <c r="BZ99" i="2"/>
  <c r="GD99" i="2" s="1"/>
  <c r="CA99" i="2"/>
  <c r="GE99" i="2" s="1"/>
  <c r="CB99" i="2"/>
  <c r="GF99" i="2" s="1"/>
  <c r="CC99" i="2"/>
  <c r="GG99" i="2" s="1"/>
  <c r="CD99" i="2"/>
  <c r="GH99" i="2" s="1"/>
  <c r="CE99" i="2"/>
  <c r="GI99" i="2" s="1"/>
  <c r="CF99" i="2"/>
  <c r="GJ99" i="2" s="1"/>
  <c r="CG99" i="2"/>
  <c r="GK99" i="2" s="1"/>
  <c r="CH99" i="2"/>
  <c r="GL99" i="2" s="1"/>
  <c r="CI99" i="2"/>
  <c r="GM99" i="2" s="1"/>
  <c r="CJ99" i="2"/>
  <c r="GN99" i="2" s="1"/>
  <c r="CK99" i="2"/>
  <c r="GO99" i="2" s="1"/>
  <c r="CL99" i="2"/>
  <c r="GP99" i="2" s="1"/>
  <c r="CM99" i="2"/>
  <c r="GQ99" i="2" s="1"/>
  <c r="CN99" i="2"/>
  <c r="GR99" i="2" s="1"/>
  <c r="CO99" i="2"/>
  <c r="GS99" i="2" s="1"/>
  <c r="CP99" i="2"/>
  <c r="GT99" i="2" s="1"/>
  <c r="CQ99" i="2"/>
  <c r="GU99" i="2" s="1"/>
  <c r="CR99" i="2"/>
  <c r="GV99" i="2" s="1"/>
  <c r="CS99" i="2"/>
  <c r="GW99" i="2" s="1"/>
  <c r="CT99" i="2"/>
  <c r="GX99" i="2" s="1"/>
  <c r="CU99" i="2"/>
  <c r="GY99" i="2" s="1"/>
  <c r="CV99" i="2"/>
  <c r="GZ99" i="2" s="1"/>
  <c r="CW99" i="2"/>
  <c r="HA99" i="2" s="1"/>
  <c r="CX99" i="2"/>
  <c r="HB99" i="2" s="1"/>
  <c r="CY99" i="2"/>
  <c r="HC99" i="2" s="1"/>
  <c r="CZ99" i="2"/>
  <c r="HD99" i="2" s="1"/>
  <c r="DA99" i="2"/>
  <c r="HE99" i="2" s="1"/>
  <c r="DB99" i="2"/>
  <c r="HF99" i="2" s="1"/>
  <c r="DC99" i="2"/>
  <c r="HG99" i="2" s="1"/>
  <c r="C100" i="2"/>
  <c r="DG100" i="2" s="1"/>
  <c r="D100" i="2"/>
  <c r="DH100" i="2" s="1"/>
  <c r="E100" i="2"/>
  <c r="DI100" i="2" s="1"/>
  <c r="F100" i="2"/>
  <c r="DJ100" i="2" s="1"/>
  <c r="G100" i="2"/>
  <c r="DK100" i="2" s="1"/>
  <c r="H100" i="2"/>
  <c r="DL100" i="2" s="1"/>
  <c r="I100" i="2"/>
  <c r="DM100" i="2" s="1"/>
  <c r="J100" i="2"/>
  <c r="DN100" i="2" s="1"/>
  <c r="K100" i="2"/>
  <c r="DO100" i="2" s="1"/>
  <c r="L100" i="2"/>
  <c r="DP100" i="2" s="1"/>
  <c r="M100" i="2"/>
  <c r="DQ100" i="2" s="1"/>
  <c r="N100" i="2"/>
  <c r="DR100" i="2" s="1"/>
  <c r="O100" i="2"/>
  <c r="DS100" i="2" s="1"/>
  <c r="P100" i="2"/>
  <c r="DT100" i="2" s="1"/>
  <c r="Q100" i="2"/>
  <c r="DU100" i="2" s="1"/>
  <c r="R100" i="2"/>
  <c r="DV100" i="2" s="1"/>
  <c r="S100" i="2"/>
  <c r="DW100" i="2" s="1"/>
  <c r="T100" i="2"/>
  <c r="DX100" i="2" s="1"/>
  <c r="U100" i="2"/>
  <c r="DY100" i="2" s="1"/>
  <c r="V100" i="2"/>
  <c r="DZ100" i="2" s="1"/>
  <c r="W100" i="2"/>
  <c r="EA100" i="2" s="1"/>
  <c r="X100" i="2"/>
  <c r="EB100" i="2" s="1"/>
  <c r="Y100" i="2"/>
  <c r="EC100" i="2" s="1"/>
  <c r="Z100" i="2"/>
  <c r="ED100" i="2" s="1"/>
  <c r="AA100" i="2"/>
  <c r="EE100" i="2" s="1"/>
  <c r="AB100" i="2"/>
  <c r="EF100" i="2" s="1"/>
  <c r="AC100" i="2"/>
  <c r="EG100" i="2" s="1"/>
  <c r="AD100" i="2"/>
  <c r="EH100" i="2" s="1"/>
  <c r="AE100" i="2"/>
  <c r="EI100" i="2" s="1"/>
  <c r="AF100" i="2"/>
  <c r="EJ100" i="2" s="1"/>
  <c r="AG100" i="2"/>
  <c r="EK100" i="2" s="1"/>
  <c r="AH100" i="2"/>
  <c r="EL100" i="2" s="1"/>
  <c r="AI100" i="2"/>
  <c r="EM100" i="2" s="1"/>
  <c r="AJ100" i="2"/>
  <c r="EN100" i="2" s="1"/>
  <c r="AK100" i="2"/>
  <c r="EO100" i="2" s="1"/>
  <c r="AL100" i="2"/>
  <c r="EP100" i="2" s="1"/>
  <c r="AM100" i="2"/>
  <c r="EQ100" i="2" s="1"/>
  <c r="AN100" i="2"/>
  <c r="ER100" i="2" s="1"/>
  <c r="AO100" i="2"/>
  <c r="ES100" i="2" s="1"/>
  <c r="AP100" i="2"/>
  <c r="ET100" i="2" s="1"/>
  <c r="AQ100" i="2"/>
  <c r="EU100" i="2" s="1"/>
  <c r="AR100" i="2"/>
  <c r="EV100" i="2" s="1"/>
  <c r="AS100" i="2"/>
  <c r="EW100" i="2" s="1"/>
  <c r="AT100" i="2"/>
  <c r="EX100" i="2" s="1"/>
  <c r="AU100" i="2"/>
  <c r="EY100" i="2" s="1"/>
  <c r="AV100" i="2"/>
  <c r="EZ100" i="2" s="1"/>
  <c r="AW100" i="2"/>
  <c r="FA100" i="2" s="1"/>
  <c r="AX100" i="2"/>
  <c r="FB100" i="2" s="1"/>
  <c r="AY100" i="2"/>
  <c r="FC100" i="2" s="1"/>
  <c r="AZ100" i="2"/>
  <c r="FD100" i="2" s="1"/>
  <c r="BA100" i="2"/>
  <c r="FE100" i="2" s="1"/>
  <c r="BB100" i="2"/>
  <c r="FF100" i="2" s="1"/>
  <c r="BC100" i="2"/>
  <c r="FG100" i="2" s="1"/>
  <c r="BD100" i="2"/>
  <c r="FH100" i="2" s="1"/>
  <c r="BE100" i="2"/>
  <c r="FI100" i="2" s="1"/>
  <c r="BF100" i="2"/>
  <c r="FJ100" i="2" s="1"/>
  <c r="BG100" i="2"/>
  <c r="FK100" i="2" s="1"/>
  <c r="BH100" i="2"/>
  <c r="FL100" i="2" s="1"/>
  <c r="BI100" i="2"/>
  <c r="FM100" i="2" s="1"/>
  <c r="BJ100" i="2"/>
  <c r="FN100" i="2" s="1"/>
  <c r="BK100" i="2"/>
  <c r="FO100" i="2" s="1"/>
  <c r="BL100" i="2"/>
  <c r="FP100" i="2" s="1"/>
  <c r="BM100" i="2"/>
  <c r="FQ100" i="2" s="1"/>
  <c r="BN100" i="2"/>
  <c r="FR100" i="2" s="1"/>
  <c r="BO100" i="2"/>
  <c r="FS100" i="2" s="1"/>
  <c r="BP100" i="2"/>
  <c r="FT100" i="2" s="1"/>
  <c r="BQ100" i="2"/>
  <c r="FU100" i="2" s="1"/>
  <c r="BR100" i="2"/>
  <c r="FV100" i="2" s="1"/>
  <c r="BS100" i="2"/>
  <c r="FW100" i="2" s="1"/>
  <c r="BT100" i="2"/>
  <c r="FX100" i="2" s="1"/>
  <c r="BU100" i="2"/>
  <c r="FY100" i="2" s="1"/>
  <c r="BV100" i="2"/>
  <c r="FZ100" i="2" s="1"/>
  <c r="BW100" i="2"/>
  <c r="GA100" i="2" s="1"/>
  <c r="BX100" i="2"/>
  <c r="GB100" i="2" s="1"/>
  <c r="BY100" i="2"/>
  <c r="GC100" i="2" s="1"/>
  <c r="BZ100" i="2"/>
  <c r="GD100" i="2" s="1"/>
  <c r="CA100" i="2"/>
  <c r="GE100" i="2" s="1"/>
  <c r="CB100" i="2"/>
  <c r="GF100" i="2" s="1"/>
  <c r="CC100" i="2"/>
  <c r="GG100" i="2" s="1"/>
  <c r="CD100" i="2"/>
  <c r="GH100" i="2" s="1"/>
  <c r="CE100" i="2"/>
  <c r="GI100" i="2" s="1"/>
  <c r="CF100" i="2"/>
  <c r="GJ100" i="2" s="1"/>
  <c r="CG100" i="2"/>
  <c r="GK100" i="2" s="1"/>
  <c r="CH100" i="2"/>
  <c r="GL100" i="2" s="1"/>
  <c r="CI100" i="2"/>
  <c r="GM100" i="2" s="1"/>
  <c r="CJ100" i="2"/>
  <c r="GN100" i="2" s="1"/>
  <c r="CK100" i="2"/>
  <c r="GO100" i="2" s="1"/>
  <c r="CL100" i="2"/>
  <c r="GP100" i="2" s="1"/>
  <c r="CM100" i="2"/>
  <c r="GQ100" i="2" s="1"/>
  <c r="CN100" i="2"/>
  <c r="GR100" i="2" s="1"/>
  <c r="CO100" i="2"/>
  <c r="GS100" i="2" s="1"/>
  <c r="CP100" i="2"/>
  <c r="GT100" i="2" s="1"/>
  <c r="CQ100" i="2"/>
  <c r="GU100" i="2" s="1"/>
  <c r="CR100" i="2"/>
  <c r="GV100" i="2" s="1"/>
  <c r="CS100" i="2"/>
  <c r="GW100" i="2" s="1"/>
  <c r="CT100" i="2"/>
  <c r="GX100" i="2" s="1"/>
  <c r="CU100" i="2"/>
  <c r="GY100" i="2" s="1"/>
  <c r="CV100" i="2"/>
  <c r="GZ100" i="2" s="1"/>
  <c r="CW100" i="2"/>
  <c r="HA100" i="2" s="1"/>
  <c r="CX100" i="2"/>
  <c r="HB100" i="2" s="1"/>
  <c r="CY100" i="2"/>
  <c r="HC100" i="2" s="1"/>
  <c r="CZ100" i="2"/>
  <c r="HD100" i="2" s="1"/>
  <c r="DA100" i="2"/>
  <c r="HE100" i="2" s="1"/>
  <c r="DB100" i="2"/>
  <c r="HF100" i="2" s="1"/>
  <c r="DC100" i="2"/>
  <c r="HG100" i="2" s="1"/>
  <c r="C101" i="2"/>
  <c r="DG101" i="2" s="1"/>
  <c r="D101" i="2"/>
  <c r="DH101" i="2" s="1"/>
  <c r="E101" i="2"/>
  <c r="DI101" i="2" s="1"/>
  <c r="F101" i="2"/>
  <c r="DJ101" i="2" s="1"/>
  <c r="G101" i="2"/>
  <c r="DK101" i="2" s="1"/>
  <c r="H101" i="2"/>
  <c r="DL101" i="2" s="1"/>
  <c r="I101" i="2"/>
  <c r="DM101" i="2" s="1"/>
  <c r="J101" i="2"/>
  <c r="DN101" i="2" s="1"/>
  <c r="K101" i="2"/>
  <c r="DO101" i="2" s="1"/>
  <c r="L101" i="2"/>
  <c r="DP101" i="2" s="1"/>
  <c r="M101" i="2"/>
  <c r="DQ101" i="2" s="1"/>
  <c r="N101" i="2"/>
  <c r="DR101" i="2" s="1"/>
  <c r="O101" i="2"/>
  <c r="DS101" i="2" s="1"/>
  <c r="P101" i="2"/>
  <c r="DT101" i="2" s="1"/>
  <c r="Q101" i="2"/>
  <c r="DU101" i="2" s="1"/>
  <c r="R101" i="2"/>
  <c r="DV101" i="2" s="1"/>
  <c r="S101" i="2"/>
  <c r="DW101" i="2" s="1"/>
  <c r="T101" i="2"/>
  <c r="DX101" i="2" s="1"/>
  <c r="U101" i="2"/>
  <c r="DY101" i="2" s="1"/>
  <c r="V101" i="2"/>
  <c r="DZ101" i="2" s="1"/>
  <c r="W101" i="2"/>
  <c r="EA101" i="2" s="1"/>
  <c r="X101" i="2"/>
  <c r="EB101" i="2" s="1"/>
  <c r="Y101" i="2"/>
  <c r="EC101" i="2" s="1"/>
  <c r="Z101" i="2"/>
  <c r="ED101" i="2" s="1"/>
  <c r="AA101" i="2"/>
  <c r="EE101" i="2" s="1"/>
  <c r="AB101" i="2"/>
  <c r="EF101" i="2" s="1"/>
  <c r="AC101" i="2"/>
  <c r="EG101" i="2" s="1"/>
  <c r="AD101" i="2"/>
  <c r="EH101" i="2" s="1"/>
  <c r="AE101" i="2"/>
  <c r="EI101" i="2" s="1"/>
  <c r="AF101" i="2"/>
  <c r="EJ101" i="2" s="1"/>
  <c r="AG101" i="2"/>
  <c r="EK101" i="2" s="1"/>
  <c r="AH101" i="2"/>
  <c r="EL101" i="2" s="1"/>
  <c r="AI101" i="2"/>
  <c r="EM101" i="2" s="1"/>
  <c r="AJ101" i="2"/>
  <c r="EN101" i="2" s="1"/>
  <c r="AK101" i="2"/>
  <c r="EO101" i="2" s="1"/>
  <c r="AL101" i="2"/>
  <c r="EP101" i="2" s="1"/>
  <c r="AM101" i="2"/>
  <c r="EQ101" i="2" s="1"/>
  <c r="AN101" i="2"/>
  <c r="ER101" i="2" s="1"/>
  <c r="AO101" i="2"/>
  <c r="ES101" i="2" s="1"/>
  <c r="AP101" i="2"/>
  <c r="ET101" i="2" s="1"/>
  <c r="AQ101" i="2"/>
  <c r="EU101" i="2" s="1"/>
  <c r="AR101" i="2"/>
  <c r="EV101" i="2" s="1"/>
  <c r="AS101" i="2"/>
  <c r="EW101" i="2" s="1"/>
  <c r="AT101" i="2"/>
  <c r="EX101" i="2" s="1"/>
  <c r="AU101" i="2"/>
  <c r="EY101" i="2" s="1"/>
  <c r="AV101" i="2"/>
  <c r="EZ101" i="2" s="1"/>
  <c r="AW101" i="2"/>
  <c r="FA101" i="2" s="1"/>
  <c r="AX101" i="2"/>
  <c r="FB101" i="2" s="1"/>
  <c r="AY101" i="2"/>
  <c r="FC101" i="2" s="1"/>
  <c r="AZ101" i="2"/>
  <c r="FD101" i="2" s="1"/>
  <c r="BA101" i="2"/>
  <c r="FE101" i="2" s="1"/>
  <c r="BB101" i="2"/>
  <c r="FF101" i="2" s="1"/>
  <c r="BC101" i="2"/>
  <c r="FG101" i="2" s="1"/>
  <c r="BD101" i="2"/>
  <c r="FH101" i="2" s="1"/>
  <c r="BE101" i="2"/>
  <c r="FI101" i="2" s="1"/>
  <c r="BF101" i="2"/>
  <c r="FJ101" i="2" s="1"/>
  <c r="BG101" i="2"/>
  <c r="FK101" i="2" s="1"/>
  <c r="BH101" i="2"/>
  <c r="FL101" i="2" s="1"/>
  <c r="BI101" i="2"/>
  <c r="FM101" i="2" s="1"/>
  <c r="BJ101" i="2"/>
  <c r="FN101" i="2" s="1"/>
  <c r="BK101" i="2"/>
  <c r="FO101" i="2" s="1"/>
  <c r="BL101" i="2"/>
  <c r="FP101" i="2" s="1"/>
  <c r="BM101" i="2"/>
  <c r="FQ101" i="2" s="1"/>
  <c r="BN101" i="2"/>
  <c r="FR101" i="2" s="1"/>
  <c r="BO101" i="2"/>
  <c r="FS101" i="2" s="1"/>
  <c r="BP101" i="2"/>
  <c r="FT101" i="2" s="1"/>
  <c r="BQ101" i="2"/>
  <c r="FU101" i="2" s="1"/>
  <c r="BR101" i="2"/>
  <c r="FV101" i="2" s="1"/>
  <c r="BS101" i="2"/>
  <c r="FW101" i="2" s="1"/>
  <c r="BT101" i="2"/>
  <c r="FX101" i="2" s="1"/>
  <c r="BU101" i="2"/>
  <c r="FY101" i="2" s="1"/>
  <c r="BV101" i="2"/>
  <c r="FZ101" i="2" s="1"/>
  <c r="BW101" i="2"/>
  <c r="GA101" i="2" s="1"/>
  <c r="BX101" i="2"/>
  <c r="GB101" i="2" s="1"/>
  <c r="BY101" i="2"/>
  <c r="GC101" i="2" s="1"/>
  <c r="BZ101" i="2"/>
  <c r="GD101" i="2" s="1"/>
  <c r="CA101" i="2"/>
  <c r="GE101" i="2" s="1"/>
  <c r="CB101" i="2"/>
  <c r="GF101" i="2" s="1"/>
  <c r="CC101" i="2"/>
  <c r="GG101" i="2" s="1"/>
  <c r="CD101" i="2"/>
  <c r="GH101" i="2" s="1"/>
  <c r="CE101" i="2"/>
  <c r="GI101" i="2" s="1"/>
  <c r="CF101" i="2"/>
  <c r="GJ101" i="2" s="1"/>
  <c r="CG101" i="2"/>
  <c r="GK101" i="2" s="1"/>
  <c r="CH101" i="2"/>
  <c r="GL101" i="2" s="1"/>
  <c r="CI101" i="2"/>
  <c r="GM101" i="2" s="1"/>
  <c r="CJ101" i="2"/>
  <c r="GN101" i="2" s="1"/>
  <c r="CK101" i="2"/>
  <c r="GO101" i="2" s="1"/>
  <c r="CL101" i="2"/>
  <c r="GP101" i="2" s="1"/>
  <c r="CM101" i="2"/>
  <c r="GQ101" i="2" s="1"/>
  <c r="CN101" i="2"/>
  <c r="GR101" i="2" s="1"/>
  <c r="CO101" i="2"/>
  <c r="GS101" i="2" s="1"/>
  <c r="CP101" i="2"/>
  <c r="GT101" i="2" s="1"/>
  <c r="CQ101" i="2"/>
  <c r="GU101" i="2" s="1"/>
  <c r="CR101" i="2"/>
  <c r="GV101" i="2" s="1"/>
  <c r="CS101" i="2"/>
  <c r="GW101" i="2" s="1"/>
  <c r="CT101" i="2"/>
  <c r="GX101" i="2" s="1"/>
  <c r="CU101" i="2"/>
  <c r="GY101" i="2" s="1"/>
  <c r="CV101" i="2"/>
  <c r="GZ101" i="2" s="1"/>
  <c r="CW101" i="2"/>
  <c r="HA101" i="2" s="1"/>
  <c r="CX101" i="2"/>
  <c r="HB101" i="2" s="1"/>
  <c r="CY101" i="2"/>
  <c r="HC101" i="2" s="1"/>
  <c r="CZ101" i="2"/>
  <c r="HD101" i="2" s="1"/>
  <c r="DA101" i="2"/>
  <c r="HE101" i="2" s="1"/>
  <c r="DB101" i="2"/>
  <c r="HF101" i="2" s="1"/>
  <c r="DC101" i="2"/>
  <c r="HG101" i="2" s="1"/>
  <c r="C102" i="2"/>
  <c r="DG102" i="2" s="1"/>
  <c r="D102" i="2"/>
  <c r="DH102" i="2" s="1"/>
  <c r="E102" i="2"/>
  <c r="DI102" i="2" s="1"/>
  <c r="F102" i="2"/>
  <c r="DJ102" i="2" s="1"/>
  <c r="G102" i="2"/>
  <c r="DK102" i="2" s="1"/>
  <c r="H102" i="2"/>
  <c r="DL102" i="2" s="1"/>
  <c r="I102" i="2"/>
  <c r="DM102" i="2" s="1"/>
  <c r="J102" i="2"/>
  <c r="DN102" i="2" s="1"/>
  <c r="K102" i="2"/>
  <c r="DO102" i="2" s="1"/>
  <c r="L102" i="2"/>
  <c r="DP102" i="2" s="1"/>
  <c r="M102" i="2"/>
  <c r="DQ102" i="2" s="1"/>
  <c r="N102" i="2"/>
  <c r="DR102" i="2" s="1"/>
  <c r="O102" i="2"/>
  <c r="DS102" i="2" s="1"/>
  <c r="P102" i="2"/>
  <c r="DT102" i="2" s="1"/>
  <c r="Q102" i="2"/>
  <c r="DU102" i="2" s="1"/>
  <c r="R102" i="2"/>
  <c r="DV102" i="2" s="1"/>
  <c r="S102" i="2"/>
  <c r="DW102" i="2" s="1"/>
  <c r="T102" i="2"/>
  <c r="DX102" i="2" s="1"/>
  <c r="U102" i="2"/>
  <c r="DY102" i="2" s="1"/>
  <c r="V102" i="2"/>
  <c r="DZ102" i="2" s="1"/>
  <c r="W102" i="2"/>
  <c r="EA102" i="2" s="1"/>
  <c r="X102" i="2"/>
  <c r="EB102" i="2" s="1"/>
  <c r="Y102" i="2"/>
  <c r="EC102" i="2" s="1"/>
  <c r="Z102" i="2"/>
  <c r="ED102" i="2" s="1"/>
  <c r="AA102" i="2"/>
  <c r="EE102" i="2" s="1"/>
  <c r="AB102" i="2"/>
  <c r="EF102" i="2" s="1"/>
  <c r="AC102" i="2"/>
  <c r="EG102" i="2" s="1"/>
  <c r="AD102" i="2"/>
  <c r="EH102" i="2" s="1"/>
  <c r="AE102" i="2"/>
  <c r="EI102" i="2" s="1"/>
  <c r="AF102" i="2"/>
  <c r="EJ102" i="2" s="1"/>
  <c r="AG102" i="2"/>
  <c r="EK102" i="2" s="1"/>
  <c r="AH102" i="2"/>
  <c r="EL102" i="2" s="1"/>
  <c r="AI102" i="2"/>
  <c r="EM102" i="2" s="1"/>
  <c r="AJ102" i="2"/>
  <c r="EN102" i="2" s="1"/>
  <c r="AK102" i="2"/>
  <c r="EO102" i="2" s="1"/>
  <c r="AL102" i="2"/>
  <c r="EP102" i="2" s="1"/>
  <c r="AM102" i="2"/>
  <c r="EQ102" i="2" s="1"/>
  <c r="AN102" i="2"/>
  <c r="ER102" i="2" s="1"/>
  <c r="AO102" i="2"/>
  <c r="ES102" i="2" s="1"/>
  <c r="AP102" i="2"/>
  <c r="ET102" i="2" s="1"/>
  <c r="AQ102" i="2"/>
  <c r="EU102" i="2" s="1"/>
  <c r="AR102" i="2"/>
  <c r="EV102" i="2" s="1"/>
  <c r="AS102" i="2"/>
  <c r="EW102" i="2" s="1"/>
  <c r="AT102" i="2"/>
  <c r="EX102" i="2" s="1"/>
  <c r="AU102" i="2"/>
  <c r="EY102" i="2" s="1"/>
  <c r="AV102" i="2"/>
  <c r="EZ102" i="2" s="1"/>
  <c r="AW102" i="2"/>
  <c r="FA102" i="2" s="1"/>
  <c r="AX102" i="2"/>
  <c r="FB102" i="2" s="1"/>
  <c r="AY102" i="2"/>
  <c r="FC102" i="2" s="1"/>
  <c r="AZ102" i="2"/>
  <c r="FD102" i="2" s="1"/>
  <c r="BA102" i="2"/>
  <c r="FE102" i="2" s="1"/>
  <c r="BB102" i="2"/>
  <c r="FF102" i="2" s="1"/>
  <c r="BC102" i="2"/>
  <c r="FG102" i="2" s="1"/>
  <c r="BD102" i="2"/>
  <c r="FH102" i="2" s="1"/>
  <c r="BE102" i="2"/>
  <c r="FI102" i="2" s="1"/>
  <c r="BF102" i="2"/>
  <c r="FJ102" i="2" s="1"/>
  <c r="BG102" i="2"/>
  <c r="FK102" i="2" s="1"/>
  <c r="BH102" i="2"/>
  <c r="FL102" i="2" s="1"/>
  <c r="BI102" i="2"/>
  <c r="FM102" i="2" s="1"/>
  <c r="BJ102" i="2"/>
  <c r="FN102" i="2" s="1"/>
  <c r="BK102" i="2"/>
  <c r="FO102" i="2" s="1"/>
  <c r="BL102" i="2"/>
  <c r="FP102" i="2" s="1"/>
  <c r="BM102" i="2"/>
  <c r="FQ102" i="2" s="1"/>
  <c r="BN102" i="2"/>
  <c r="FR102" i="2" s="1"/>
  <c r="BO102" i="2"/>
  <c r="FS102" i="2" s="1"/>
  <c r="BP102" i="2"/>
  <c r="FT102" i="2" s="1"/>
  <c r="BQ102" i="2"/>
  <c r="FU102" i="2" s="1"/>
  <c r="BR102" i="2"/>
  <c r="FV102" i="2" s="1"/>
  <c r="BS102" i="2"/>
  <c r="FW102" i="2" s="1"/>
  <c r="BT102" i="2"/>
  <c r="FX102" i="2" s="1"/>
  <c r="BU102" i="2"/>
  <c r="FY102" i="2" s="1"/>
  <c r="BV102" i="2"/>
  <c r="FZ102" i="2" s="1"/>
  <c r="BW102" i="2"/>
  <c r="GA102" i="2" s="1"/>
  <c r="BX102" i="2"/>
  <c r="GB102" i="2" s="1"/>
  <c r="BY102" i="2"/>
  <c r="GC102" i="2" s="1"/>
  <c r="BZ102" i="2"/>
  <c r="GD102" i="2" s="1"/>
  <c r="CA102" i="2"/>
  <c r="GE102" i="2" s="1"/>
  <c r="CB102" i="2"/>
  <c r="GF102" i="2" s="1"/>
  <c r="CC102" i="2"/>
  <c r="GG102" i="2" s="1"/>
  <c r="CD102" i="2"/>
  <c r="GH102" i="2" s="1"/>
  <c r="CE102" i="2"/>
  <c r="GI102" i="2" s="1"/>
  <c r="CF102" i="2"/>
  <c r="GJ102" i="2" s="1"/>
  <c r="CG102" i="2"/>
  <c r="GK102" i="2" s="1"/>
  <c r="CH102" i="2"/>
  <c r="GL102" i="2" s="1"/>
  <c r="CI102" i="2"/>
  <c r="GM102" i="2" s="1"/>
  <c r="CJ102" i="2"/>
  <c r="GN102" i="2" s="1"/>
  <c r="CK102" i="2"/>
  <c r="GO102" i="2" s="1"/>
  <c r="CL102" i="2"/>
  <c r="GP102" i="2" s="1"/>
  <c r="CM102" i="2"/>
  <c r="GQ102" i="2" s="1"/>
  <c r="CN102" i="2"/>
  <c r="GR102" i="2" s="1"/>
  <c r="CO102" i="2"/>
  <c r="GS102" i="2" s="1"/>
  <c r="CP102" i="2"/>
  <c r="GT102" i="2" s="1"/>
  <c r="CQ102" i="2"/>
  <c r="GU102" i="2" s="1"/>
  <c r="CR102" i="2"/>
  <c r="GV102" i="2" s="1"/>
  <c r="CS102" i="2"/>
  <c r="GW102" i="2" s="1"/>
  <c r="CT102" i="2"/>
  <c r="GX102" i="2" s="1"/>
  <c r="CU102" i="2"/>
  <c r="GY102" i="2" s="1"/>
  <c r="CV102" i="2"/>
  <c r="GZ102" i="2" s="1"/>
  <c r="CW102" i="2"/>
  <c r="HA102" i="2" s="1"/>
  <c r="CX102" i="2"/>
  <c r="HB102" i="2" s="1"/>
  <c r="CY102" i="2"/>
  <c r="HC102" i="2" s="1"/>
  <c r="CZ102" i="2"/>
  <c r="HD102" i="2" s="1"/>
  <c r="DA102" i="2"/>
  <c r="HE102" i="2" s="1"/>
  <c r="DB102" i="2"/>
  <c r="HF102" i="2" s="1"/>
  <c r="DC102" i="2"/>
  <c r="HG102" i="2" s="1"/>
  <c r="C103" i="2"/>
  <c r="DG103" i="2" s="1"/>
  <c r="D103" i="2"/>
  <c r="DH103" i="2" s="1"/>
  <c r="E103" i="2"/>
  <c r="DI103" i="2" s="1"/>
  <c r="F103" i="2"/>
  <c r="DJ103" i="2" s="1"/>
  <c r="G103" i="2"/>
  <c r="DK103" i="2" s="1"/>
  <c r="H103" i="2"/>
  <c r="DL103" i="2" s="1"/>
  <c r="I103" i="2"/>
  <c r="DM103" i="2" s="1"/>
  <c r="J103" i="2"/>
  <c r="DN103" i="2" s="1"/>
  <c r="K103" i="2"/>
  <c r="DO103" i="2" s="1"/>
  <c r="L103" i="2"/>
  <c r="DP103" i="2" s="1"/>
  <c r="M103" i="2"/>
  <c r="DQ103" i="2" s="1"/>
  <c r="N103" i="2"/>
  <c r="DR103" i="2" s="1"/>
  <c r="O103" i="2"/>
  <c r="DS103" i="2" s="1"/>
  <c r="P103" i="2"/>
  <c r="DT103" i="2" s="1"/>
  <c r="Q103" i="2"/>
  <c r="DU103" i="2" s="1"/>
  <c r="R103" i="2"/>
  <c r="DV103" i="2" s="1"/>
  <c r="S103" i="2"/>
  <c r="DW103" i="2" s="1"/>
  <c r="T103" i="2"/>
  <c r="DX103" i="2" s="1"/>
  <c r="U103" i="2"/>
  <c r="DY103" i="2" s="1"/>
  <c r="V103" i="2"/>
  <c r="DZ103" i="2" s="1"/>
  <c r="W103" i="2"/>
  <c r="EA103" i="2" s="1"/>
  <c r="X103" i="2"/>
  <c r="EB103" i="2" s="1"/>
  <c r="Y103" i="2"/>
  <c r="EC103" i="2" s="1"/>
  <c r="Z103" i="2"/>
  <c r="ED103" i="2" s="1"/>
  <c r="AA103" i="2"/>
  <c r="EE103" i="2" s="1"/>
  <c r="AB103" i="2"/>
  <c r="EF103" i="2" s="1"/>
  <c r="AC103" i="2"/>
  <c r="EG103" i="2" s="1"/>
  <c r="AD103" i="2"/>
  <c r="EH103" i="2" s="1"/>
  <c r="AE103" i="2"/>
  <c r="EI103" i="2" s="1"/>
  <c r="AF103" i="2"/>
  <c r="EJ103" i="2" s="1"/>
  <c r="AG103" i="2"/>
  <c r="EK103" i="2" s="1"/>
  <c r="AH103" i="2"/>
  <c r="EL103" i="2" s="1"/>
  <c r="AI103" i="2"/>
  <c r="EM103" i="2" s="1"/>
  <c r="AJ103" i="2"/>
  <c r="EN103" i="2" s="1"/>
  <c r="AK103" i="2"/>
  <c r="EO103" i="2" s="1"/>
  <c r="AL103" i="2"/>
  <c r="EP103" i="2" s="1"/>
  <c r="AM103" i="2"/>
  <c r="EQ103" i="2" s="1"/>
  <c r="AN103" i="2"/>
  <c r="ER103" i="2" s="1"/>
  <c r="AO103" i="2"/>
  <c r="ES103" i="2" s="1"/>
  <c r="AP103" i="2"/>
  <c r="ET103" i="2" s="1"/>
  <c r="AQ103" i="2"/>
  <c r="EU103" i="2" s="1"/>
  <c r="AR103" i="2"/>
  <c r="EV103" i="2" s="1"/>
  <c r="AS103" i="2"/>
  <c r="EW103" i="2" s="1"/>
  <c r="AT103" i="2"/>
  <c r="EX103" i="2" s="1"/>
  <c r="AU103" i="2"/>
  <c r="EY103" i="2" s="1"/>
  <c r="AV103" i="2"/>
  <c r="EZ103" i="2" s="1"/>
  <c r="AW103" i="2"/>
  <c r="FA103" i="2" s="1"/>
  <c r="AX103" i="2"/>
  <c r="FB103" i="2" s="1"/>
  <c r="AY103" i="2"/>
  <c r="FC103" i="2" s="1"/>
  <c r="AZ103" i="2"/>
  <c r="FD103" i="2" s="1"/>
  <c r="BA103" i="2"/>
  <c r="FE103" i="2" s="1"/>
  <c r="BB103" i="2"/>
  <c r="FF103" i="2" s="1"/>
  <c r="BC103" i="2"/>
  <c r="FG103" i="2" s="1"/>
  <c r="BD103" i="2"/>
  <c r="FH103" i="2" s="1"/>
  <c r="BE103" i="2"/>
  <c r="FI103" i="2" s="1"/>
  <c r="BF103" i="2"/>
  <c r="FJ103" i="2" s="1"/>
  <c r="BG103" i="2"/>
  <c r="FK103" i="2" s="1"/>
  <c r="BH103" i="2"/>
  <c r="FL103" i="2" s="1"/>
  <c r="BI103" i="2"/>
  <c r="FM103" i="2" s="1"/>
  <c r="BJ103" i="2"/>
  <c r="FN103" i="2" s="1"/>
  <c r="BK103" i="2"/>
  <c r="FO103" i="2" s="1"/>
  <c r="BL103" i="2"/>
  <c r="FP103" i="2" s="1"/>
  <c r="BM103" i="2"/>
  <c r="FQ103" i="2" s="1"/>
  <c r="BN103" i="2"/>
  <c r="FR103" i="2" s="1"/>
  <c r="BO103" i="2"/>
  <c r="FS103" i="2" s="1"/>
  <c r="BP103" i="2"/>
  <c r="FT103" i="2" s="1"/>
  <c r="BQ103" i="2"/>
  <c r="FU103" i="2" s="1"/>
  <c r="BR103" i="2"/>
  <c r="FV103" i="2" s="1"/>
  <c r="BS103" i="2"/>
  <c r="FW103" i="2" s="1"/>
  <c r="BT103" i="2"/>
  <c r="FX103" i="2" s="1"/>
  <c r="BU103" i="2"/>
  <c r="FY103" i="2" s="1"/>
  <c r="BV103" i="2"/>
  <c r="FZ103" i="2" s="1"/>
  <c r="BW103" i="2"/>
  <c r="GA103" i="2" s="1"/>
  <c r="BX103" i="2"/>
  <c r="GB103" i="2" s="1"/>
  <c r="BY103" i="2"/>
  <c r="GC103" i="2" s="1"/>
  <c r="BZ103" i="2"/>
  <c r="GD103" i="2" s="1"/>
  <c r="CA103" i="2"/>
  <c r="GE103" i="2" s="1"/>
  <c r="CB103" i="2"/>
  <c r="GF103" i="2" s="1"/>
  <c r="CC103" i="2"/>
  <c r="GG103" i="2" s="1"/>
  <c r="CD103" i="2"/>
  <c r="GH103" i="2" s="1"/>
  <c r="CE103" i="2"/>
  <c r="GI103" i="2" s="1"/>
  <c r="CF103" i="2"/>
  <c r="GJ103" i="2" s="1"/>
  <c r="CG103" i="2"/>
  <c r="GK103" i="2" s="1"/>
  <c r="CH103" i="2"/>
  <c r="GL103" i="2" s="1"/>
  <c r="CI103" i="2"/>
  <c r="GM103" i="2" s="1"/>
  <c r="CJ103" i="2"/>
  <c r="GN103" i="2" s="1"/>
  <c r="CK103" i="2"/>
  <c r="GO103" i="2" s="1"/>
  <c r="CL103" i="2"/>
  <c r="GP103" i="2" s="1"/>
  <c r="CM103" i="2"/>
  <c r="GQ103" i="2" s="1"/>
  <c r="CN103" i="2"/>
  <c r="GR103" i="2" s="1"/>
  <c r="CO103" i="2"/>
  <c r="GS103" i="2" s="1"/>
  <c r="CP103" i="2"/>
  <c r="GT103" i="2" s="1"/>
  <c r="CQ103" i="2"/>
  <c r="GU103" i="2" s="1"/>
  <c r="CR103" i="2"/>
  <c r="GV103" i="2" s="1"/>
  <c r="CS103" i="2"/>
  <c r="GW103" i="2" s="1"/>
  <c r="CT103" i="2"/>
  <c r="GX103" i="2" s="1"/>
  <c r="CU103" i="2"/>
  <c r="GY103" i="2" s="1"/>
  <c r="CV103" i="2"/>
  <c r="GZ103" i="2" s="1"/>
  <c r="CW103" i="2"/>
  <c r="HA103" i="2" s="1"/>
  <c r="CX103" i="2"/>
  <c r="HB103" i="2" s="1"/>
  <c r="CY103" i="2"/>
  <c r="HC103" i="2" s="1"/>
  <c r="CZ103" i="2"/>
  <c r="HD103" i="2" s="1"/>
  <c r="DA103" i="2"/>
  <c r="HE103" i="2" s="1"/>
  <c r="DB103" i="2"/>
  <c r="HF103" i="2" s="1"/>
  <c r="DC103" i="2"/>
  <c r="HG103" i="2" s="1"/>
  <c r="C104" i="2"/>
  <c r="DG104" i="2" s="1"/>
  <c r="D104" i="2"/>
  <c r="DH104" i="2" s="1"/>
  <c r="E104" i="2"/>
  <c r="DI104" i="2" s="1"/>
  <c r="F104" i="2"/>
  <c r="DJ104" i="2" s="1"/>
  <c r="G104" i="2"/>
  <c r="DK104" i="2" s="1"/>
  <c r="H104" i="2"/>
  <c r="DL104" i="2" s="1"/>
  <c r="I104" i="2"/>
  <c r="DM104" i="2" s="1"/>
  <c r="J104" i="2"/>
  <c r="DN104" i="2" s="1"/>
  <c r="K104" i="2"/>
  <c r="DO104" i="2" s="1"/>
  <c r="L104" i="2"/>
  <c r="DP104" i="2" s="1"/>
  <c r="M104" i="2"/>
  <c r="DQ104" i="2" s="1"/>
  <c r="N104" i="2"/>
  <c r="DR104" i="2" s="1"/>
  <c r="O104" i="2"/>
  <c r="DS104" i="2" s="1"/>
  <c r="P104" i="2"/>
  <c r="DT104" i="2" s="1"/>
  <c r="Q104" i="2"/>
  <c r="DU104" i="2" s="1"/>
  <c r="R104" i="2"/>
  <c r="DV104" i="2" s="1"/>
  <c r="S104" i="2"/>
  <c r="DW104" i="2" s="1"/>
  <c r="T104" i="2"/>
  <c r="DX104" i="2" s="1"/>
  <c r="U104" i="2"/>
  <c r="DY104" i="2" s="1"/>
  <c r="V104" i="2"/>
  <c r="DZ104" i="2" s="1"/>
  <c r="W104" i="2"/>
  <c r="EA104" i="2" s="1"/>
  <c r="X104" i="2"/>
  <c r="EB104" i="2" s="1"/>
  <c r="Y104" i="2"/>
  <c r="EC104" i="2" s="1"/>
  <c r="Z104" i="2"/>
  <c r="ED104" i="2" s="1"/>
  <c r="AA104" i="2"/>
  <c r="EE104" i="2" s="1"/>
  <c r="AB104" i="2"/>
  <c r="EF104" i="2" s="1"/>
  <c r="AC104" i="2"/>
  <c r="EG104" i="2" s="1"/>
  <c r="AD104" i="2"/>
  <c r="EH104" i="2" s="1"/>
  <c r="AE104" i="2"/>
  <c r="EI104" i="2" s="1"/>
  <c r="AF104" i="2"/>
  <c r="EJ104" i="2" s="1"/>
  <c r="AG104" i="2"/>
  <c r="EK104" i="2" s="1"/>
  <c r="AH104" i="2"/>
  <c r="EL104" i="2" s="1"/>
  <c r="AI104" i="2"/>
  <c r="EM104" i="2" s="1"/>
  <c r="AJ104" i="2"/>
  <c r="EN104" i="2" s="1"/>
  <c r="AK104" i="2"/>
  <c r="EO104" i="2" s="1"/>
  <c r="AL104" i="2"/>
  <c r="EP104" i="2" s="1"/>
  <c r="AM104" i="2"/>
  <c r="EQ104" i="2" s="1"/>
  <c r="AN104" i="2"/>
  <c r="ER104" i="2" s="1"/>
  <c r="AO104" i="2"/>
  <c r="ES104" i="2" s="1"/>
  <c r="AP104" i="2"/>
  <c r="ET104" i="2" s="1"/>
  <c r="AQ104" i="2"/>
  <c r="EU104" i="2" s="1"/>
  <c r="AR104" i="2"/>
  <c r="EV104" i="2" s="1"/>
  <c r="AS104" i="2"/>
  <c r="EW104" i="2" s="1"/>
  <c r="AT104" i="2"/>
  <c r="EX104" i="2" s="1"/>
  <c r="AU104" i="2"/>
  <c r="EY104" i="2" s="1"/>
  <c r="AV104" i="2"/>
  <c r="EZ104" i="2" s="1"/>
  <c r="AW104" i="2"/>
  <c r="FA104" i="2" s="1"/>
  <c r="AX104" i="2"/>
  <c r="FB104" i="2" s="1"/>
  <c r="AY104" i="2"/>
  <c r="FC104" i="2" s="1"/>
  <c r="AZ104" i="2"/>
  <c r="FD104" i="2" s="1"/>
  <c r="BA104" i="2"/>
  <c r="FE104" i="2" s="1"/>
  <c r="BB104" i="2"/>
  <c r="FF104" i="2" s="1"/>
  <c r="BC104" i="2"/>
  <c r="FG104" i="2" s="1"/>
  <c r="BD104" i="2"/>
  <c r="FH104" i="2" s="1"/>
  <c r="BE104" i="2"/>
  <c r="FI104" i="2" s="1"/>
  <c r="BF104" i="2"/>
  <c r="FJ104" i="2" s="1"/>
  <c r="BG104" i="2"/>
  <c r="FK104" i="2" s="1"/>
  <c r="BH104" i="2"/>
  <c r="FL104" i="2" s="1"/>
  <c r="BI104" i="2"/>
  <c r="FM104" i="2" s="1"/>
  <c r="BJ104" i="2"/>
  <c r="FN104" i="2" s="1"/>
  <c r="BK104" i="2"/>
  <c r="FO104" i="2" s="1"/>
  <c r="BL104" i="2"/>
  <c r="FP104" i="2" s="1"/>
  <c r="BM104" i="2"/>
  <c r="FQ104" i="2" s="1"/>
  <c r="BN104" i="2"/>
  <c r="FR104" i="2" s="1"/>
  <c r="BO104" i="2"/>
  <c r="FS104" i="2" s="1"/>
  <c r="BP104" i="2"/>
  <c r="FT104" i="2" s="1"/>
  <c r="BQ104" i="2"/>
  <c r="FU104" i="2" s="1"/>
  <c r="BR104" i="2"/>
  <c r="FV104" i="2" s="1"/>
  <c r="BS104" i="2"/>
  <c r="FW104" i="2" s="1"/>
  <c r="BT104" i="2"/>
  <c r="FX104" i="2" s="1"/>
  <c r="BU104" i="2"/>
  <c r="FY104" i="2" s="1"/>
  <c r="BV104" i="2"/>
  <c r="FZ104" i="2" s="1"/>
  <c r="BW104" i="2"/>
  <c r="GA104" i="2" s="1"/>
  <c r="BX104" i="2"/>
  <c r="GB104" i="2" s="1"/>
  <c r="BY104" i="2"/>
  <c r="GC104" i="2" s="1"/>
  <c r="BZ104" i="2"/>
  <c r="GD104" i="2" s="1"/>
  <c r="CA104" i="2"/>
  <c r="GE104" i="2" s="1"/>
  <c r="CB104" i="2"/>
  <c r="GF104" i="2" s="1"/>
  <c r="CC104" i="2"/>
  <c r="GG104" i="2" s="1"/>
  <c r="CD104" i="2"/>
  <c r="GH104" i="2" s="1"/>
  <c r="CE104" i="2"/>
  <c r="GI104" i="2" s="1"/>
  <c r="CF104" i="2"/>
  <c r="GJ104" i="2" s="1"/>
  <c r="CG104" i="2"/>
  <c r="GK104" i="2" s="1"/>
  <c r="CH104" i="2"/>
  <c r="GL104" i="2" s="1"/>
  <c r="CI104" i="2"/>
  <c r="GM104" i="2" s="1"/>
  <c r="CJ104" i="2"/>
  <c r="GN104" i="2" s="1"/>
  <c r="CK104" i="2"/>
  <c r="GO104" i="2" s="1"/>
  <c r="CL104" i="2"/>
  <c r="GP104" i="2" s="1"/>
  <c r="CM104" i="2"/>
  <c r="GQ104" i="2" s="1"/>
  <c r="CN104" i="2"/>
  <c r="GR104" i="2" s="1"/>
  <c r="CO104" i="2"/>
  <c r="GS104" i="2" s="1"/>
  <c r="CP104" i="2"/>
  <c r="GT104" i="2" s="1"/>
  <c r="CQ104" i="2"/>
  <c r="GU104" i="2" s="1"/>
  <c r="CR104" i="2"/>
  <c r="GV104" i="2" s="1"/>
  <c r="CS104" i="2"/>
  <c r="GW104" i="2" s="1"/>
  <c r="CT104" i="2"/>
  <c r="GX104" i="2" s="1"/>
  <c r="CU104" i="2"/>
  <c r="GY104" i="2" s="1"/>
  <c r="CV104" i="2"/>
  <c r="GZ104" i="2" s="1"/>
  <c r="CW104" i="2"/>
  <c r="HA104" i="2" s="1"/>
  <c r="CX104" i="2"/>
  <c r="HB104" i="2" s="1"/>
  <c r="CY104" i="2"/>
  <c r="HC104" i="2" s="1"/>
  <c r="CZ104" i="2"/>
  <c r="HD104" i="2" s="1"/>
  <c r="DA104" i="2"/>
  <c r="HE104" i="2" s="1"/>
  <c r="DB104" i="2"/>
  <c r="HF104" i="2" s="1"/>
  <c r="DC104" i="2"/>
  <c r="HG104" i="2" s="1"/>
  <c r="C105" i="2"/>
  <c r="DG105" i="2" s="1"/>
  <c r="D105" i="2"/>
  <c r="DH105" i="2" s="1"/>
  <c r="E105" i="2"/>
  <c r="DI105" i="2" s="1"/>
  <c r="F105" i="2"/>
  <c r="DJ105" i="2" s="1"/>
  <c r="G105" i="2"/>
  <c r="DK105" i="2" s="1"/>
  <c r="H105" i="2"/>
  <c r="DL105" i="2" s="1"/>
  <c r="I105" i="2"/>
  <c r="DM105" i="2" s="1"/>
  <c r="J105" i="2"/>
  <c r="DN105" i="2" s="1"/>
  <c r="K105" i="2"/>
  <c r="DO105" i="2" s="1"/>
  <c r="L105" i="2"/>
  <c r="DP105" i="2" s="1"/>
  <c r="M105" i="2"/>
  <c r="DQ105" i="2" s="1"/>
  <c r="N105" i="2"/>
  <c r="DR105" i="2" s="1"/>
  <c r="O105" i="2"/>
  <c r="DS105" i="2" s="1"/>
  <c r="P105" i="2"/>
  <c r="DT105" i="2" s="1"/>
  <c r="Q105" i="2"/>
  <c r="DU105" i="2" s="1"/>
  <c r="R105" i="2"/>
  <c r="DV105" i="2" s="1"/>
  <c r="S105" i="2"/>
  <c r="DW105" i="2" s="1"/>
  <c r="T105" i="2"/>
  <c r="DX105" i="2" s="1"/>
  <c r="U105" i="2"/>
  <c r="DY105" i="2" s="1"/>
  <c r="V105" i="2"/>
  <c r="DZ105" i="2" s="1"/>
  <c r="W105" i="2"/>
  <c r="EA105" i="2" s="1"/>
  <c r="X105" i="2"/>
  <c r="EB105" i="2" s="1"/>
  <c r="Y105" i="2"/>
  <c r="EC105" i="2" s="1"/>
  <c r="Z105" i="2"/>
  <c r="ED105" i="2" s="1"/>
  <c r="AA105" i="2"/>
  <c r="EE105" i="2" s="1"/>
  <c r="AB105" i="2"/>
  <c r="EF105" i="2" s="1"/>
  <c r="AC105" i="2"/>
  <c r="EG105" i="2" s="1"/>
  <c r="AD105" i="2"/>
  <c r="EH105" i="2" s="1"/>
  <c r="AE105" i="2"/>
  <c r="EI105" i="2" s="1"/>
  <c r="AF105" i="2"/>
  <c r="EJ105" i="2" s="1"/>
  <c r="AG105" i="2"/>
  <c r="EK105" i="2" s="1"/>
  <c r="AH105" i="2"/>
  <c r="EL105" i="2" s="1"/>
  <c r="AI105" i="2"/>
  <c r="EM105" i="2" s="1"/>
  <c r="AJ105" i="2"/>
  <c r="EN105" i="2" s="1"/>
  <c r="AK105" i="2"/>
  <c r="EO105" i="2" s="1"/>
  <c r="AL105" i="2"/>
  <c r="EP105" i="2" s="1"/>
  <c r="AM105" i="2"/>
  <c r="EQ105" i="2" s="1"/>
  <c r="AN105" i="2"/>
  <c r="ER105" i="2" s="1"/>
  <c r="AO105" i="2"/>
  <c r="ES105" i="2" s="1"/>
  <c r="AP105" i="2"/>
  <c r="ET105" i="2" s="1"/>
  <c r="AQ105" i="2"/>
  <c r="EU105" i="2" s="1"/>
  <c r="AR105" i="2"/>
  <c r="EV105" i="2" s="1"/>
  <c r="AS105" i="2"/>
  <c r="EW105" i="2" s="1"/>
  <c r="AT105" i="2"/>
  <c r="EX105" i="2" s="1"/>
  <c r="AU105" i="2"/>
  <c r="EY105" i="2" s="1"/>
  <c r="AV105" i="2"/>
  <c r="EZ105" i="2" s="1"/>
  <c r="AW105" i="2"/>
  <c r="FA105" i="2" s="1"/>
  <c r="AX105" i="2"/>
  <c r="FB105" i="2" s="1"/>
  <c r="AY105" i="2"/>
  <c r="FC105" i="2" s="1"/>
  <c r="AZ105" i="2"/>
  <c r="FD105" i="2" s="1"/>
  <c r="BA105" i="2"/>
  <c r="FE105" i="2" s="1"/>
  <c r="BB105" i="2"/>
  <c r="FF105" i="2" s="1"/>
  <c r="BC105" i="2"/>
  <c r="FG105" i="2" s="1"/>
  <c r="BD105" i="2"/>
  <c r="FH105" i="2" s="1"/>
  <c r="BE105" i="2"/>
  <c r="FI105" i="2" s="1"/>
  <c r="BF105" i="2"/>
  <c r="FJ105" i="2" s="1"/>
  <c r="BG105" i="2"/>
  <c r="FK105" i="2" s="1"/>
  <c r="BH105" i="2"/>
  <c r="FL105" i="2" s="1"/>
  <c r="BI105" i="2"/>
  <c r="FM105" i="2" s="1"/>
  <c r="BJ105" i="2"/>
  <c r="FN105" i="2" s="1"/>
  <c r="BK105" i="2"/>
  <c r="FO105" i="2" s="1"/>
  <c r="BL105" i="2"/>
  <c r="FP105" i="2" s="1"/>
  <c r="BM105" i="2"/>
  <c r="FQ105" i="2" s="1"/>
  <c r="BN105" i="2"/>
  <c r="FR105" i="2" s="1"/>
  <c r="BO105" i="2"/>
  <c r="FS105" i="2" s="1"/>
  <c r="BP105" i="2"/>
  <c r="FT105" i="2" s="1"/>
  <c r="BQ105" i="2"/>
  <c r="FU105" i="2" s="1"/>
  <c r="BR105" i="2"/>
  <c r="FV105" i="2" s="1"/>
  <c r="BS105" i="2"/>
  <c r="FW105" i="2" s="1"/>
  <c r="BT105" i="2"/>
  <c r="FX105" i="2" s="1"/>
  <c r="BU105" i="2"/>
  <c r="FY105" i="2" s="1"/>
  <c r="BV105" i="2"/>
  <c r="FZ105" i="2" s="1"/>
  <c r="BW105" i="2"/>
  <c r="GA105" i="2" s="1"/>
  <c r="BX105" i="2"/>
  <c r="GB105" i="2" s="1"/>
  <c r="BY105" i="2"/>
  <c r="GC105" i="2" s="1"/>
  <c r="BZ105" i="2"/>
  <c r="GD105" i="2" s="1"/>
  <c r="CA105" i="2"/>
  <c r="GE105" i="2" s="1"/>
  <c r="CB105" i="2"/>
  <c r="GF105" i="2" s="1"/>
  <c r="CC105" i="2"/>
  <c r="GG105" i="2" s="1"/>
  <c r="CD105" i="2"/>
  <c r="GH105" i="2" s="1"/>
  <c r="CE105" i="2"/>
  <c r="GI105" i="2" s="1"/>
  <c r="CF105" i="2"/>
  <c r="GJ105" i="2" s="1"/>
  <c r="CG105" i="2"/>
  <c r="GK105" i="2" s="1"/>
  <c r="CH105" i="2"/>
  <c r="GL105" i="2" s="1"/>
  <c r="CI105" i="2"/>
  <c r="GM105" i="2" s="1"/>
  <c r="CJ105" i="2"/>
  <c r="GN105" i="2" s="1"/>
  <c r="CK105" i="2"/>
  <c r="GO105" i="2" s="1"/>
  <c r="CL105" i="2"/>
  <c r="GP105" i="2" s="1"/>
  <c r="CM105" i="2"/>
  <c r="GQ105" i="2" s="1"/>
  <c r="CN105" i="2"/>
  <c r="GR105" i="2" s="1"/>
  <c r="CO105" i="2"/>
  <c r="GS105" i="2" s="1"/>
  <c r="CP105" i="2"/>
  <c r="GT105" i="2" s="1"/>
  <c r="CQ105" i="2"/>
  <c r="GU105" i="2" s="1"/>
  <c r="CR105" i="2"/>
  <c r="GV105" i="2" s="1"/>
  <c r="CS105" i="2"/>
  <c r="GW105" i="2" s="1"/>
  <c r="CT105" i="2"/>
  <c r="GX105" i="2" s="1"/>
  <c r="CU105" i="2"/>
  <c r="GY105" i="2" s="1"/>
  <c r="CV105" i="2"/>
  <c r="GZ105" i="2" s="1"/>
  <c r="CW105" i="2"/>
  <c r="HA105" i="2" s="1"/>
  <c r="CX105" i="2"/>
  <c r="HB105" i="2" s="1"/>
  <c r="CY105" i="2"/>
  <c r="HC105" i="2" s="1"/>
  <c r="CZ105" i="2"/>
  <c r="HD105" i="2" s="1"/>
  <c r="DA105" i="2"/>
  <c r="HE105" i="2" s="1"/>
  <c r="DB105" i="2"/>
  <c r="HF105" i="2" s="1"/>
  <c r="DC105" i="2"/>
  <c r="HG105" i="2" s="1"/>
  <c r="C106" i="2"/>
  <c r="DG106" i="2" s="1"/>
  <c r="D106" i="2"/>
  <c r="DH106" i="2" s="1"/>
  <c r="E106" i="2"/>
  <c r="DI106" i="2" s="1"/>
  <c r="F106" i="2"/>
  <c r="DJ106" i="2" s="1"/>
  <c r="G106" i="2"/>
  <c r="DK106" i="2" s="1"/>
  <c r="H106" i="2"/>
  <c r="DL106" i="2" s="1"/>
  <c r="I106" i="2"/>
  <c r="DM106" i="2" s="1"/>
  <c r="J106" i="2"/>
  <c r="DN106" i="2" s="1"/>
  <c r="K106" i="2"/>
  <c r="DO106" i="2" s="1"/>
  <c r="L106" i="2"/>
  <c r="DP106" i="2" s="1"/>
  <c r="M106" i="2"/>
  <c r="DQ106" i="2" s="1"/>
  <c r="N106" i="2"/>
  <c r="DR106" i="2" s="1"/>
  <c r="O106" i="2"/>
  <c r="DS106" i="2" s="1"/>
  <c r="P106" i="2"/>
  <c r="DT106" i="2" s="1"/>
  <c r="Q106" i="2"/>
  <c r="DU106" i="2" s="1"/>
  <c r="R106" i="2"/>
  <c r="DV106" i="2" s="1"/>
  <c r="S106" i="2"/>
  <c r="DW106" i="2" s="1"/>
  <c r="T106" i="2"/>
  <c r="DX106" i="2" s="1"/>
  <c r="U106" i="2"/>
  <c r="DY106" i="2" s="1"/>
  <c r="V106" i="2"/>
  <c r="DZ106" i="2" s="1"/>
  <c r="W106" i="2"/>
  <c r="EA106" i="2" s="1"/>
  <c r="X106" i="2"/>
  <c r="EB106" i="2" s="1"/>
  <c r="Y106" i="2"/>
  <c r="EC106" i="2" s="1"/>
  <c r="Z106" i="2"/>
  <c r="ED106" i="2" s="1"/>
  <c r="AA106" i="2"/>
  <c r="EE106" i="2" s="1"/>
  <c r="AB106" i="2"/>
  <c r="EF106" i="2" s="1"/>
  <c r="AC106" i="2"/>
  <c r="EG106" i="2" s="1"/>
  <c r="AD106" i="2"/>
  <c r="EH106" i="2" s="1"/>
  <c r="AE106" i="2"/>
  <c r="EI106" i="2" s="1"/>
  <c r="AF106" i="2"/>
  <c r="EJ106" i="2" s="1"/>
  <c r="AG106" i="2"/>
  <c r="EK106" i="2" s="1"/>
  <c r="AH106" i="2"/>
  <c r="EL106" i="2" s="1"/>
  <c r="AI106" i="2"/>
  <c r="EM106" i="2" s="1"/>
  <c r="AJ106" i="2"/>
  <c r="EN106" i="2" s="1"/>
  <c r="AK106" i="2"/>
  <c r="EO106" i="2" s="1"/>
  <c r="AL106" i="2"/>
  <c r="EP106" i="2" s="1"/>
  <c r="AM106" i="2"/>
  <c r="EQ106" i="2" s="1"/>
  <c r="AN106" i="2"/>
  <c r="ER106" i="2" s="1"/>
  <c r="AO106" i="2"/>
  <c r="ES106" i="2" s="1"/>
  <c r="AP106" i="2"/>
  <c r="ET106" i="2" s="1"/>
  <c r="AQ106" i="2"/>
  <c r="EU106" i="2" s="1"/>
  <c r="AR106" i="2"/>
  <c r="EV106" i="2" s="1"/>
  <c r="AS106" i="2"/>
  <c r="EW106" i="2" s="1"/>
  <c r="AT106" i="2"/>
  <c r="EX106" i="2" s="1"/>
  <c r="AU106" i="2"/>
  <c r="EY106" i="2" s="1"/>
  <c r="AV106" i="2"/>
  <c r="EZ106" i="2" s="1"/>
  <c r="AW106" i="2"/>
  <c r="FA106" i="2" s="1"/>
  <c r="AX106" i="2"/>
  <c r="FB106" i="2" s="1"/>
  <c r="AY106" i="2"/>
  <c r="FC106" i="2" s="1"/>
  <c r="AZ106" i="2"/>
  <c r="FD106" i="2" s="1"/>
  <c r="BA106" i="2"/>
  <c r="FE106" i="2" s="1"/>
  <c r="BB106" i="2"/>
  <c r="FF106" i="2" s="1"/>
  <c r="BC106" i="2"/>
  <c r="FG106" i="2" s="1"/>
  <c r="BD106" i="2"/>
  <c r="FH106" i="2" s="1"/>
  <c r="BE106" i="2"/>
  <c r="FI106" i="2" s="1"/>
  <c r="BF106" i="2"/>
  <c r="FJ106" i="2" s="1"/>
  <c r="BG106" i="2"/>
  <c r="FK106" i="2" s="1"/>
  <c r="BH106" i="2"/>
  <c r="FL106" i="2" s="1"/>
  <c r="BI106" i="2"/>
  <c r="FM106" i="2" s="1"/>
  <c r="BJ106" i="2"/>
  <c r="FN106" i="2" s="1"/>
  <c r="BK106" i="2"/>
  <c r="FO106" i="2" s="1"/>
  <c r="BL106" i="2"/>
  <c r="FP106" i="2" s="1"/>
  <c r="BM106" i="2"/>
  <c r="FQ106" i="2" s="1"/>
  <c r="BN106" i="2"/>
  <c r="FR106" i="2" s="1"/>
  <c r="BO106" i="2"/>
  <c r="FS106" i="2" s="1"/>
  <c r="BP106" i="2"/>
  <c r="FT106" i="2" s="1"/>
  <c r="BQ106" i="2"/>
  <c r="FU106" i="2" s="1"/>
  <c r="BR106" i="2"/>
  <c r="FV106" i="2" s="1"/>
  <c r="BS106" i="2"/>
  <c r="FW106" i="2" s="1"/>
  <c r="BT106" i="2"/>
  <c r="FX106" i="2" s="1"/>
  <c r="BU106" i="2"/>
  <c r="FY106" i="2" s="1"/>
  <c r="BV106" i="2"/>
  <c r="FZ106" i="2" s="1"/>
  <c r="BW106" i="2"/>
  <c r="GA106" i="2" s="1"/>
  <c r="BX106" i="2"/>
  <c r="GB106" i="2" s="1"/>
  <c r="BY106" i="2"/>
  <c r="GC106" i="2" s="1"/>
  <c r="BZ106" i="2"/>
  <c r="GD106" i="2" s="1"/>
  <c r="CA106" i="2"/>
  <c r="GE106" i="2" s="1"/>
  <c r="CB106" i="2"/>
  <c r="GF106" i="2" s="1"/>
  <c r="CC106" i="2"/>
  <c r="GG106" i="2" s="1"/>
  <c r="CD106" i="2"/>
  <c r="GH106" i="2" s="1"/>
  <c r="CE106" i="2"/>
  <c r="GI106" i="2" s="1"/>
  <c r="CF106" i="2"/>
  <c r="GJ106" i="2" s="1"/>
  <c r="CG106" i="2"/>
  <c r="GK106" i="2" s="1"/>
  <c r="CH106" i="2"/>
  <c r="GL106" i="2" s="1"/>
  <c r="CI106" i="2"/>
  <c r="GM106" i="2" s="1"/>
  <c r="CJ106" i="2"/>
  <c r="GN106" i="2" s="1"/>
  <c r="CK106" i="2"/>
  <c r="GO106" i="2" s="1"/>
  <c r="CL106" i="2"/>
  <c r="GP106" i="2" s="1"/>
  <c r="CM106" i="2"/>
  <c r="GQ106" i="2" s="1"/>
  <c r="CN106" i="2"/>
  <c r="GR106" i="2" s="1"/>
  <c r="CO106" i="2"/>
  <c r="GS106" i="2" s="1"/>
  <c r="CP106" i="2"/>
  <c r="GT106" i="2" s="1"/>
  <c r="CQ106" i="2"/>
  <c r="GU106" i="2" s="1"/>
  <c r="CR106" i="2"/>
  <c r="GV106" i="2" s="1"/>
  <c r="CS106" i="2"/>
  <c r="GW106" i="2" s="1"/>
  <c r="CT106" i="2"/>
  <c r="GX106" i="2" s="1"/>
  <c r="CU106" i="2"/>
  <c r="GY106" i="2" s="1"/>
  <c r="CV106" i="2"/>
  <c r="GZ106" i="2" s="1"/>
  <c r="CW106" i="2"/>
  <c r="HA106" i="2" s="1"/>
  <c r="CX106" i="2"/>
  <c r="HB106" i="2" s="1"/>
  <c r="CY106" i="2"/>
  <c r="HC106" i="2" s="1"/>
  <c r="CZ106" i="2"/>
  <c r="HD106" i="2" s="1"/>
  <c r="DA106" i="2"/>
  <c r="HE106" i="2" s="1"/>
  <c r="DB106" i="2"/>
  <c r="HF106" i="2" s="1"/>
  <c r="DC106" i="2"/>
  <c r="HG106" i="2" s="1"/>
  <c r="C107" i="2"/>
  <c r="DG107" i="2" s="1"/>
  <c r="D107" i="2"/>
  <c r="DH107" i="2" s="1"/>
  <c r="E107" i="2"/>
  <c r="DI107" i="2" s="1"/>
  <c r="F107" i="2"/>
  <c r="DJ107" i="2" s="1"/>
  <c r="G107" i="2"/>
  <c r="DK107" i="2" s="1"/>
  <c r="H107" i="2"/>
  <c r="DL107" i="2" s="1"/>
  <c r="I107" i="2"/>
  <c r="DM107" i="2" s="1"/>
  <c r="J107" i="2"/>
  <c r="DN107" i="2" s="1"/>
  <c r="K107" i="2"/>
  <c r="DO107" i="2" s="1"/>
  <c r="L107" i="2"/>
  <c r="DP107" i="2" s="1"/>
  <c r="M107" i="2"/>
  <c r="DQ107" i="2" s="1"/>
  <c r="N107" i="2"/>
  <c r="DR107" i="2" s="1"/>
  <c r="O107" i="2"/>
  <c r="DS107" i="2" s="1"/>
  <c r="P107" i="2"/>
  <c r="DT107" i="2" s="1"/>
  <c r="Q107" i="2"/>
  <c r="DU107" i="2" s="1"/>
  <c r="R107" i="2"/>
  <c r="DV107" i="2" s="1"/>
  <c r="S107" i="2"/>
  <c r="DW107" i="2" s="1"/>
  <c r="T107" i="2"/>
  <c r="DX107" i="2" s="1"/>
  <c r="U107" i="2"/>
  <c r="DY107" i="2" s="1"/>
  <c r="V107" i="2"/>
  <c r="DZ107" i="2" s="1"/>
  <c r="W107" i="2"/>
  <c r="EA107" i="2" s="1"/>
  <c r="X107" i="2"/>
  <c r="EB107" i="2" s="1"/>
  <c r="Y107" i="2"/>
  <c r="EC107" i="2" s="1"/>
  <c r="Z107" i="2"/>
  <c r="ED107" i="2" s="1"/>
  <c r="AA107" i="2"/>
  <c r="EE107" i="2" s="1"/>
  <c r="AB107" i="2"/>
  <c r="EF107" i="2" s="1"/>
  <c r="AC107" i="2"/>
  <c r="EG107" i="2" s="1"/>
  <c r="AD107" i="2"/>
  <c r="EH107" i="2" s="1"/>
  <c r="AE107" i="2"/>
  <c r="EI107" i="2" s="1"/>
  <c r="AF107" i="2"/>
  <c r="EJ107" i="2" s="1"/>
  <c r="AG107" i="2"/>
  <c r="EK107" i="2" s="1"/>
  <c r="AH107" i="2"/>
  <c r="EL107" i="2" s="1"/>
  <c r="AI107" i="2"/>
  <c r="EM107" i="2" s="1"/>
  <c r="AJ107" i="2"/>
  <c r="EN107" i="2" s="1"/>
  <c r="AK107" i="2"/>
  <c r="EO107" i="2" s="1"/>
  <c r="AL107" i="2"/>
  <c r="EP107" i="2" s="1"/>
  <c r="AM107" i="2"/>
  <c r="EQ107" i="2" s="1"/>
  <c r="AN107" i="2"/>
  <c r="ER107" i="2" s="1"/>
  <c r="AO107" i="2"/>
  <c r="ES107" i="2" s="1"/>
  <c r="AP107" i="2"/>
  <c r="ET107" i="2" s="1"/>
  <c r="AQ107" i="2"/>
  <c r="EU107" i="2" s="1"/>
  <c r="AR107" i="2"/>
  <c r="EV107" i="2" s="1"/>
  <c r="AS107" i="2"/>
  <c r="EW107" i="2" s="1"/>
  <c r="AT107" i="2"/>
  <c r="EX107" i="2" s="1"/>
  <c r="AU107" i="2"/>
  <c r="EY107" i="2" s="1"/>
  <c r="AV107" i="2"/>
  <c r="EZ107" i="2" s="1"/>
  <c r="AW107" i="2"/>
  <c r="FA107" i="2" s="1"/>
  <c r="AX107" i="2"/>
  <c r="FB107" i="2" s="1"/>
  <c r="AY107" i="2"/>
  <c r="FC107" i="2" s="1"/>
  <c r="AZ107" i="2"/>
  <c r="FD107" i="2" s="1"/>
  <c r="BA107" i="2"/>
  <c r="FE107" i="2" s="1"/>
  <c r="BB107" i="2"/>
  <c r="FF107" i="2" s="1"/>
  <c r="BC107" i="2"/>
  <c r="FG107" i="2" s="1"/>
  <c r="BD107" i="2"/>
  <c r="FH107" i="2" s="1"/>
  <c r="BE107" i="2"/>
  <c r="FI107" i="2" s="1"/>
  <c r="BF107" i="2"/>
  <c r="FJ107" i="2" s="1"/>
  <c r="BG107" i="2"/>
  <c r="FK107" i="2" s="1"/>
  <c r="BH107" i="2"/>
  <c r="FL107" i="2" s="1"/>
  <c r="BI107" i="2"/>
  <c r="FM107" i="2" s="1"/>
  <c r="BJ107" i="2"/>
  <c r="FN107" i="2" s="1"/>
  <c r="BK107" i="2"/>
  <c r="FO107" i="2" s="1"/>
  <c r="BL107" i="2"/>
  <c r="FP107" i="2" s="1"/>
  <c r="BM107" i="2"/>
  <c r="FQ107" i="2" s="1"/>
  <c r="BN107" i="2"/>
  <c r="FR107" i="2" s="1"/>
  <c r="BO107" i="2"/>
  <c r="FS107" i="2" s="1"/>
  <c r="BP107" i="2"/>
  <c r="FT107" i="2" s="1"/>
  <c r="BQ107" i="2"/>
  <c r="FU107" i="2" s="1"/>
  <c r="BR107" i="2"/>
  <c r="FV107" i="2" s="1"/>
  <c r="BS107" i="2"/>
  <c r="FW107" i="2" s="1"/>
  <c r="BT107" i="2"/>
  <c r="FX107" i="2" s="1"/>
  <c r="BU107" i="2"/>
  <c r="FY107" i="2" s="1"/>
  <c r="BV107" i="2"/>
  <c r="FZ107" i="2" s="1"/>
  <c r="BW107" i="2"/>
  <c r="GA107" i="2" s="1"/>
  <c r="BX107" i="2"/>
  <c r="GB107" i="2" s="1"/>
  <c r="BY107" i="2"/>
  <c r="GC107" i="2" s="1"/>
  <c r="BZ107" i="2"/>
  <c r="GD107" i="2" s="1"/>
  <c r="CA107" i="2"/>
  <c r="GE107" i="2" s="1"/>
  <c r="CB107" i="2"/>
  <c r="GF107" i="2" s="1"/>
  <c r="CC107" i="2"/>
  <c r="GG107" i="2" s="1"/>
  <c r="CD107" i="2"/>
  <c r="GH107" i="2" s="1"/>
  <c r="CE107" i="2"/>
  <c r="GI107" i="2" s="1"/>
  <c r="CF107" i="2"/>
  <c r="GJ107" i="2" s="1"/>
  <c r="CG107" i="2"/>
  <c r="GK107" i="2" s="1"/>
  <c r="CH107" i="2"/>
  <c r="GL107" i="2" s="1"/>
  <c r="CI107" i="2"/>
  <c r="GM107" i="2" s="1"/>
  <c r="CJ107" i="2"/>
  <c r="GN107" i="2" s="1"/>
  <c r="CK107" i="2"/>
  <c r="GO107" i="2" s="1"/>
  <c r="CL107" i="2"/>
  <c r="GP107" i="2" s="1"/>
  <c r="CM107" i="2"/>
  <c r="GQ107" i="2" s="1"/>
  <c r="CN107" i="2"/>
  <c r="GR107" i="2" s="1"/>
  <c r="CO107" i="2"/>
  <c r="GS107" i="2" s="1"/>
  <c r="CP107" i="2"/>
  <c r="GT107" i="2" s="1"/>
  <c r="CQ107" i="2"/>
  <c r="GU107" i="2" s="1"/>
  <c r="CR107" i="2"/>
  <c r="GV107" i="2" s="1"/>
  <c r="CS107" i="2"/>
  <c r="GW107" i="2" s="1"/>
  <c r="CT107" i="2"/>
  <c r="GX107" i="2" s="1"/>
  <c r="CU107" i="2"/>
  <c r="GY107" i="2" s="1"/>
  <c r="CV107" i="2"/>
  <c r="GZ107" i="2" s="1"/>
  <c r="CW107" i="2"/>
  <c r="HA107" i="2" s="1"/>
  <c r="CX107" i="2"/>
  <c r="HB107" i="2" s="1"/>
  <c r="CY107" i="2"/>
  <c r="HC107" i="2" s="1"/>
  <c r="CZ107" i="2"/>
  <c r="HD107" i="2" s="1"/>
  <c r="DA107" i="2"/>
  <c r="HE107" i="2" s="1"/>
  <c r="DB107" i="2"/>
  <c r="HF107" i="2" s="1"/>
  <c r="DC107" i="2"/>
  <c r="HG107" i="2" s="1"/>
  <c r="D2" i="2"/>
  <c r="DH2" i="2" s="1"/>
  <c r="E2" i="2"/>
  <c r="F2" i="2"/>
  <c r="G2" i="2"/>
  <c r="H2" i="2"/>
  <c r="I2" i="2"/>
  <c r="J2" i="2"/>
  <c r="K2" i="2"/>
  <c r="L2" i="2"/>
  <c r="M2" i="2"/>
  <c r="N2" i="2"/>
  <c r="O2" i="2"/>
  <c r="P2" i="2"/>
  <c r="Q2" i="2"/>
  <c r="DU2" i="2" s="1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EK2" i="2" s="1"/>
  <c r="AH2" i="2"/>
  <c r="AI2" i="2"/>
  <c r="AJ2" i="2"/>
  <c r="AK2" i="2"/>
  <c r="AL2" i="2"/>
  <c r="AM2" i="2"/>
  <c r="AN2" i="2"/>
  <c r="AO2" i="2"/>
  <c r="AP2" i="2"/>
  <c r="AQ2" i="2"/>
  <c r="AR2" i="2"/>
  <c r="AS2" i="2"/>
  <c r="AT2" i="2"/>
  <c r="AU2" i="2"/>
  <c r="AV2" i="2"/>
  <c r="AW2" i="2"/>
  <c r="FA2" i="2" s="1"/>
  <c r="AX2" i="2"/>
  <c r="AY2" i="2"/>
  <c r="AZ2" i="2"/>
  <c r="BA2" i="2"/>
  <c r="BB2" i="2"/>
  <c r="BC2" i="2"/>
  <c r="BD2" i="2"/>
  <c r="BE2" i="2"/>
  <c r="BF2" i="2"/>
  <c r="BG2" i="2"/>
  <c r="BH2" i="2"/>
  <c r="BI2" i="2"/>
  <c r="BJ2" i="2"/>
  <c r="BK2" i="2"/>
  <c r="BL2" i="2"/>
  <c r="BM2" i="2"/>
  <c r="FQ2" i="2" s="1"/>
  <c r="BN2" i="2"/>
  <c r="BO2" i="2"/>
  <c r="BP2" i="2"/>
  <c r="BQ2" i="2"/>
  <c r="BR2" i="2"/>
  <c r="BS2" i="2"/>
  <c r="BT2" i="2"/>
  <c r="BU2" i="2"/>
  <c r="BV2" i="2"/>
  <c r="BW2" i="2"/>
  <c r="BX2" i="2"/>
  <c r="BY2" i="2"/>
  <c r="BZ2" i="2"/>
  <c r="CA2" i="2"/>
  <c r="CB2" i="2"/>
  <c r="CC2" i="2"/>
  <c r="GG2" i="2" s="1"/>
  <c r="CD2" i="2"/>
  <c r="CE2" i="2"/>
  <c r="CF2" i="2"/>
  <c r="CG2" i="2"/>
  <c r="CH2" i="2"/>
  <c r="CI2" i="2"/>
  <c r="CJ2" i="2"/>
  <c r="CK2" i="2"/>
  <c r="CL2" i="2"/>
  <c r="CM2" i="2"/>
  <c r="CN2" i="2"/>
  <c r="CO2" i="2"/>
  <c r="CP2" i="2"/>
  <c r="CQ2" i="2"/>
  <c r="CR2" i="2"/>
  <c r="CS2" i="2"/>
  <c r="GW2" i="2" s="1"/>
  <c r="CT2" i="2"/>
  <c r="CU2" i="2"/>
  <c r="CV2" i="2"/>
  <c r="CW2" i="2"/>
  <c r="CX2" i="2"/>
  <c r="CY2" i="2"/>
  <c r="CZ2" i="2"/>
  <c r="DA2" i="2"/>
  <c r="DB2" i="2"/>
  <c r="DC2" i="2"/>
  <c r="C2" i="2"/>
  <c r="B2" i="2"/>
  <c r="E5" i="17" l="1"/>
  <c r="G22" i="17"/>
  <c r="G23" i="17"/>
  <c r="G21" i="17"/>
  <c r="G20" i="17"/>
  <c r="G16" i="17"/>
  <c r="E6" i="17" s="1"/>
  <c r="F6" i="17" s="1"/>
  <c r="G6" i="17"/>
  <c r="GL3" i="2"/>
  <c r="DZ3" i="2"/>
  <c r="BI5" i="9"/>
  <c r="FM5" i="2" s="1"/>
  <c r="BA5" i="9"/>
  <c r="FE5" i="2" s="1"/>
  <c r="AS5" i="9"/>
  <c r="EW5" i="2" s="1"/>
  <c r="AK5" i="9"/>
  <c r="EO5" i="2" s="1"/>
  <c r="AC5" i="9"/>
  <c r="EG5" i="2" s="1"/>
  <c r="T5" i="9"/>
  <c r="DX5" i="2" s="1"/>
  <c r="J5" i="9"/>
  <c r="DN5" i="2" s="1"/>
  <c r="DA4" i="9"/>
  <c r="HE4" i="2" s="1"/>
  <c r="CN4" i="9"/>
  <c r="GR4" i="2" s="1"/>
  <c r="BX4" i="9"/>
  <c r="GB4" i="2" s="1"/>
  <c r="BH4" i="9"/>
  <c r="FL4" i="2" s="1"/>
  <c r="AR4" i="9"/>
  <c r="EV4" i="2" s="1"/>
  <c r="AB4" i="9"/>
  <c r="EF4" i="2" s="1"/>
  <c r="L4" i="9"/>
  <c r="DP4" i="2" s="1"/>
  <c r="CX3" i="9"/>
  <c r="HB3" i="2" s="1"/>
  <c r="CH3" i="9"/>
  <c r="BR3" i="9"/>
  <c r="FV3" i="2" s="1"/>
  <c r="BB3" i="9"/>
  <c r="FF3" i="2" s="1"/>
  <c r="AL3" i="9"/>
  <c r="EP3" i="2" s="1"/>
  <c r="V3" i="9"/>
  <c r="F3" i="9"/>
  <c r="DJ3" i="2" s="1"/>
  <c r="CR2" i="9"/>
  <c r="GV2" i="2" s="1"/>
  <c r="CB2" i="9"/>
  <c r="GF2" i="2" s="1"/>
  <c r="BL2" i="9"/>
  <c r="FP2" i="2" s="1"/>
  <c r="AV2" i="9"/>
  <c r="EZ2" i="2" s="1"/>
  <c r="AF2" i="9"/>
  <c r="EJ2" i="2" s="1"/>
  <c r="P2" i="9"/>
  <c r="DT2" i="2" s="1"/>
  <c r="BN5" i="9"/>
  <c r="FR5" i="2" s="1"/>
  <c r="BF5" i="9"/>
  <c r="FJ5" i="2" s="1"/>
  <c r="AX5" i="9"/>
  <c r="FB5" i="2" s="1"/>
  <c r="AP5" i="9"/>
  <c r="ET5" i="2" s="1"/>
  <c r="AH5" i="9"/>
  <c r="EL5" i="2" s="1"/>
  <c r="Z5" i="9"/>
  <c r="ED5" i="2" s="1"/>
  <c r="P5" i="9"/>
  <c r="DT5" i="2" s="1"/>
  <c r="F5" i="9"/>
  <c r="DJ5" i="2" s="1"/>
  <c r="CW4" i="9"/>
  <c r="HA4" i="2" s="1"/>
  <c r="CG4" i="9"/>
  <c r="GK4" i="2" s="1"/>
  <c r="BQ4" i="9"/>
  <c r="FU4" i="2" s="1"/>
  <c r="BA4" i="9"/>
  <c r="FE4" i="2" s="1"/>
  <c r="AK4" i="9"/>
  <c r="EO4" i="2" s="1"/>
  <c r="U4" i="9"/>
  <c r="DY4" i="2" s="1"/>
  <c r="E4" i="9"/>
  <c r="DI4" i="2" s="1"/>
  <c r="CQ3" i="9"/>
  <c r="GU3" i="2" s="1"/>
  <c r="CA3" i="9"/>
  <c r="GE3" i="2" s="1"/>
  <c r="BK3" i="9"/>
  <c r="FO3" i="2" s="1"/>
  <c r="AU3" i="9"/>
  <c r="EY3" i="2" s="1"/>
  <c r="AE3" i="9"/>
  <c r="EI3" i="2" s="1"/>
  <c r="O3" i="9"/>
  <c r="DS3" i="2" s="1"/>
  <c r="DA2" i="9"/>
  <c r="HE2" i="2" s="1"/>
  <c r="CK2" i="9"/>
  <c r="GO2" i="2" s="1"/>
  <c r="BU2" i="9"/>
  <c r="FY2" i="2" s="1"/>
  <c r="BE2" i="9"/>
  <c r="FI2" i="2" s="1"/>
  <c r="AO2" i="9"/>
  <c r="ES2" i="2" s="1"/>
  <c r="Y2" i="9"/>
  <c r="EC2" i="2" s="1"/>
  <c r="I2" i="9"/>
  <c r="DM2" i="2" s="1"/>
  <c r="N8" i="9"/>
  <c r="DR8" i="2" s="1"/>
  <c r="J8" i="9"/>
  <c r="DN8" i="2" s="1"/>
  <c r="F8" i="9"/>
  <c r="DJ8" i="2" s="1"/>
  <c r="B8" i="9"/>
  <c r="DF8" i="2" s="1"/>
  <c r="CZ7" i="9"/>
  <c r="HD7" i="2" s="1"/>
  <c r="CV7" i="9"/>
  <c r="GZ7" i="2" s="1"/>
  <c r="CR7" i="9"/>
  <c r="GV7" i="2" s="1"/>
  <c r="CN7" i="9"/>
  <c r="GR7" i="2" s="1"/>
  <c r="CJ7" i="9"/>
  <c r="GN7" i="2" s="1"/>
  <c r="CF7" i="9"/>
  <c r="GJ7" i="2" s="1"/>
  <c r="CB7" i="9"/>
  <c r="GF7" i="2" s="1"/>
  <c r="BX7" i="9"/>
  <c r="GB7" i="2" s="1"/>
  <c r="BT7" i="9"/>
  <c r="FX7" i="2" s="1"/>
  <c r="BP7" i="9"/>
  <c r="FT7" i="2" s="1"/>
  <c r="BL7" i="9"/>
  <c r="FP7" i="2" s="1"/>
  <c r="BH7" i="9"/>
  <c r="FL7" i="2" s="1"/>
  <c r="BD7" i="9"/>
  <c r="FH7" i="2" s="1"/>
  <c r="AZ7" i="9"/>
  <c r="FD7" i="2" s="1"/>
  <c r="AV7" i="9"/>
  <c r="EZ7" i="2" s="1"/>
  <c r="AR7" i="9"/>
  <c r="EV7" i="2" s="1"/>
  <c r="AN7" i="9"/>
  <c r="ER7" i="2" s="1"/>
  <c r="AJ7" i="9"/>
  <c r="EN7" i="2" s="1"/>
  <c r="AF7" i="9"/>
  <c r="EJ7" i="2" s="1"/>
  <c r="AB7" i="9"/>
  <c r="EF7" i="2" s="1"/>
  <c r="X7" i="9"/>
  <c r="EB7" i="2" s="1"/>
  <c r="T7" i="9"/>
  <c r="DX7" i="2" s="1"/>
  <c r="P7" i="9"/>
  <c r="DT7" i="2" s="1"/>
  <c r="L7" i="9"/>
  <c r="DP7" i="2" s="1"/>
  <c r="H7" i="9"/>
  <c r="DL7" i="2" s="1"/>
  <c r="D7" i="9"/>
  <c r="DH7" i="2" s="1"/>
  <c r="DB6" i="9"/>
  <c r="HF6" i="2" s="1"/>
  <c r="CX6" i="9"/>
  <c r="HB6" i="2" s="1"/>
  <c r="CT6" i="9"/>
  <c r="GX6" i="2" s="1"/>
  <c r="CP6" i="9"/>
  <c r="GT6" i="2" s="1"/>
  <c r="CL6" i="9"/>
  <c r="GP6" i="2" s="1"/>
  <c r="CH6" i="9"/>
  <c r="GL6" i="2" s="1"/>
  <c r="CD6" i="9"/>
  <c r="GH6" i="2" s="1"/>
  <c r="BZ6" i="9"/>
  <c r="GD6" i="2" s="1"/>
  <c r="BT6" i="9"/>
  <c r="FX6" i="2" s="1"/>
  <c r="BO6" i="9"/>
  <c r="FS6" i="2" s="1"/>
  <c r="BJ6" i="9"/>
  <c r="FN6" i="2" s="1"/>
  <c r="BD6" i="9"/>
  <c r="FH6" i="2" s="1"/>
  <c r="AY6" i="9"/>
  <c r="FC6" i="2" s="1"/>
  <c r="AT6" i="9"/>
  <c r="EX6" i="2" s="1"/>
  <c r="AN6" i="9"/>
  <c r="ER6" i="2" s="1"/>
  <c r="AI6" i="9"/>
  <c r="EM6" i="2" s="1"/>
  <c r="AD6" i="9"/>
  <c r="EH6" i="2" s="1"/>
  <c r="W6" i="9"/>
  <c r="EA6" i="2" s="1"/>
  <c r="O6" i="9"/>
  <c r="DS6" i="2" s="1"/>
  <c r="G6" i="9"/>
  <c r="DK6" i="2" s="1"/>
  <c r="DA5" i="9"/>
  <c r="HE5" i="2" s="1"/>
  <c r="CS5" i="9"/>
  <c r="GW5" i="2" s="1"/>
  <c r="CK5" i="9"/>
  <c r="GO5" i="2" s="1"/>
  <c r="CC5" i="9"/>
  <c r="GG5" i="2" s="1"/>
  <c r="BU5" i="9"/>
  <c r="FY5" i="2" s="1"/>
  <c r="BM5" i="9"/>
  <c r="FQ5" i="2" s="1"/>
  <c r="BE5" i="9"/>
  <c r="FI5" i="2" s="1"/>
  <c r="AW5" i="9"/>
  <c r="FA5" i="2" s="1"/>
  <c r="AO5" i="9"/>
  <c r="ES5" i="2" s="1"/>
  <c r="AG5" i="9"/>
  <c r="EK5" i="2" s="1"/>
  <c r="Y5" i="9"/>
  <c r="EC5" i="2" s="1"/>
  <c r="O5" i="9"/>
  <c r="DS5" i="2" s="1"/>
  <c r="D5" i="9"/>
  <c r="DH5" i="2" s="1"/>
  <c r="CV4" i="9"/>
  <c r="GZ4" i="2" s="1"/>
  <c r="CF4" i="9"/>
  <c r="GJ4" i="2" s="1"/>
  <c r="BP4" i="9"/>
  <c r="FT4" i="2" s="1"/>
  <c r="AZ4" i="9"/>
  <c r="FD4" i="2" s="1"/>
  <c r="AJ4" i="9"/>
  <c r="EN4" i="2" s="1"/>
  <c r="T4" i="9"/>
  <c r="DX4" i="2" s="1"/>
  <c r="D4" i="9"/>
  <c r="DH4" i="2" s="1"/>
  <c r="CP3" i="9"/>
  <c r="GT3" i="2" s="1"/>
  <c r="BZ3" i="9"/>
  <c r="GD3" i="2" s="1"/>
  <c r="BJ3" i="9"/>
  <c r="FN3" i="2" s="1"/>
  <c r="AT3" i="9"/>
  <c r="EX3" i="2" s="1"/>
  <c r="AD3" i="9"/>
  <c r="EH3" i="2" s="1"/>
  <c r="N3" i="9"/>
  <c r="DR3" i="2" s="1"/>
  <c r="CZ2" i="9"/>
  <c r="HD2" i="2" s="1"/>
  <c r="CJ2" i="9"/>
  <c r="GN2" i="2" s="1"/>
  <c r="BT2" i="9"/>
  <c r="FX2" i="2" s="1"/>
  <c r="BD2" i="9"/>
  <c r="FH2" i="2" s="1"/>
  <c r="AN2" i="9"/>
  <c r="ER2" i="2" s="1"/>
  <c r="X2" i="9"/>
  <c r="EB2" i="2" s="1"/>
  <c r="H2" i="9"/>
  <c r="DL2" i="2" s="1"/>
  <c r="I14" i="6"/>
  <c r="J14" i="6" s="1"/>
  <c r="K14" i="6" s="1"/>
  <c r="I21" i="6"/>
  <c r="J21" i="6" s="1"/>
  <c r="K21" i="6" s="1"/>
  <c r="I13" i="6"/>
  <c r="J13" i="6" s="1"/>
  <c r="K13" i="6" s="1"/>
  <c r="J19" i="16"/>
  <c r="K19" i="16" s="1"/>
  <c r="L19" i="16" s="1"/>
  <c r="I19" i="16"/>
  <c r="J15" i="16"/>
  <c r="K15" i="16" s="1"/>
  <c r="L15" i="16" s="1"/>
  <c r="M15" i="16" s="1"/>
  <c r="N15" i="16" s="1"/>
  <c r="I15" i="16"/>
  <c r="J12" i="16"/>
  <c r="K12" i="16" s="1"/>
  <c r="L12" i="16" s="1"/>
  <c r="M12" i="16" s="1"/>
  <c r="N12" i="16" s="1"/>
  <c r="I12" i="16"/>
  <c r="J21" i="16"/>
  <c r="K21" i="16" s="1"/>
  <c r="L21" i="16" s="1"/>
  <c r="M21" i="16" s="1"/>
  <c r="N21" i="16" s="1"/>
  <c r="I21" i="16"/>
  <c r="J22" i="16"/>
  <c r="K22" i="16" s="1"/>
  <c r="L22" i="16" s="1"/>
  <c r="M22" i="16" s="1"/>
  <c r="N22" i="16" s="1"/>
  <c r="I22" i="16"/>
  <c r="J11" i="16"/>
  <c r="K11" i="16" s="1"/>
  <c r="L11" i="16" s="1"/>
  <c r="M11" i="16" s="1"/>
  <c r="N11" i="16" s="1"/>
  <c r="I11" i="16"/>
  <c r="J20" i="16"/>
  <c r="K20" i="16" s="1"/>
  <c r="L20" i="16" s="1"/>
  <c r="M20" i="16" s="1"/>
  <c r="N20" i="16" s="1"/>
  <c r="I20" i="16"/>
  <c r="J14" i="16"/>
  <c r="K14" i="16" s="1"/>
  <c r="L14" i="16" s="1"/>
  <c r="M14" i="16" s="1"/>
  <c r="N14" i="16" s="1"/>
  <c r="I14" i="16"/>
  <c r="J23" i="16"/>
  <c r="K23" i="16" s="1"/>
  <c r="L23" i="16" s="1"/>
  <c r="M23" i="16" s="1"/>
  <c r="N23" i="16" s="1"/>
  <c r="I23" i="16"/>
  <c r="J13" i="16"/>
  <c r="K13" i="16" s="1"/>
  <c r="L13" i="16" s="1"/>
  <c r="M13" i="16" s="1"/>
  <c r="N13" i="16" s="1"/>
  <c r="I13" i="16"/>
  <c r="I23" i="6"/>
  <c r="J23" i="6" s="1"/>
  <c r="K23" i="6" s="1"/>
  <c r="I19" i="6"/>
  <c r="J19" i="6" s="1"/>
  <c r="K19" i="6" s="1"/>
  <c r="I11" i="6"/>
  <c r="J11" i="6" s="1"/>
  <c r="K11" i="6" s="1"/>
  <c r="I12" i="6"/>
  <c r="J12" i="6" s="1"/>
  <c r="K12" i="6" s="1"/>
  <c r="I22" i="6"/>
  <c r="J22" i="6" s="1"/>
  <c r="K22" i="6" s="1"/>
  <c r="Z6" i="9"/>
  <c r="ED6" i="2" s="1"/>
  <c r="V6" i="9"/>
  <c r="DZ6" i="2" s="1"/>
  <c r="R6" i="9"/>
  <c r="DV6" i="2" s="1"/>
  <c r="N6" i="9"/>
  <c r="DR6" i="2" s="1"/>
  <c r="J6" i="9"/>
  <c r="DN6" i="2" s="1"/>
  <c r="F6" i="9"/>
  <c r="DJ6" i="2" s="1"/>
  <c r="B6" i="9"/>
  <c r="DF6" i="2" s="1"/>
  <c r="CZ5" i="9"/>
  <c r="HD5" i="2" s="1"/>
  <c r="CV5" i="9"/>
  <c r="GZ5" i="2" s="1"/>
  <c r="CR5" i="9"/>
  <c r="GV5" i="2" s="1"/>
  <c r="CN5" i="9"/>
  <c r="GR5" i="2" s="1"/>
  <c r="CJ5" i="9"/>
  <c r="GN5" i="2" s="1"/>
  <c r="CF5" i="9"/>
  <c r="GJ5" i="2" s="1"/>
  <c r="CB5" i="9"/>
  <c r="GF5" i="2" s="1"/>
  <c r="BX5" i="9"/>
  <c r="GB5" i="2" s="1"/>
  <c r="BT5" i="9"/>
  <c r="FX5" i="2" s="1"/>
  <c r="BP5" i="9"/>
  <c r="FT5" i="2" s="1"/>
  <c r="BL5" i="9"/>
  <c r="FP5" i="2" s="1"/>
  <c r="BH5" i="9"/>
  <c r="FL5" i="2" s="1"/>
  <c r="BD5" i="9"/>
  <c r="FH5" i="2" s="1"/>
  <c r="AZ5" i="9"/>
  <c r="FD5" i="2" s="1"/>
  <c r="AV5" i="9"/>
  <c r="EZ5" i="2" s="1"/>
  <c r="AR5" i="9"/>
  <c r="EV5" i="2" s="1"/>
  <c r="AN5" i="9"/>
  <c r="ER5" i="2" s="1"/>
  <c r="AJ5" i="9"/>
  <c r="EN5" i="2" s="1"/>
  <c r="AF5" i="9"/>
  <c r="EJ5" i="2" s="1"/>
  <c r="AB5" i="9"/>
  <c r="EF5" i="2" s="1"/>
  <c r="X5" i="9"/>
  <c r="EB5" i="2" s="1"/>
  <c r="S5" i="9"/>
  <c r="DW5" i="2" s="1"/>
  <c r="N5" i="9"/>
  <c r="DR5" i="2" s="1"/>
  <c r="H5" i="9"/>
  <c r="DL5" i="2" s="1"/>
  <c r="C5" i="9"/>
  <c r="DG5" i="2" s="1"/>
  <c r="CZ4" i="9"/>
  <c r="HD4" i="2" s="1"/>
  <c r="CS4" i="9"/>
  <c r="GW4" i="2" s="1"/>
  <c r="CK4" i="9"/>
  <c r="GO4" i="2" s="1"/>
  <c r="CC4" i="9"/>
  <c r="GG4" i="2" s="1"/>
  <c r="BU4" i="9"/>
  <c r="FY4" i="2" s="1"/>
  <c r="BM4" i="9"/>
  <c r="FQ4" i="2" s="1"/>
  <c r="BE4" i="9"/>
  <c r="FI4" i="2" s="1"/>
  <c r="AW4" i="9"/>
  <c r="FA4" i="2" s="1"/>
  <c r="AO4" i="9"/>
  <c r="ES4" i="2" s="1"/>
  <c r="AG4" i="9"/>
  <c r="EK4" i="2" s="1"/>
  <c r="Y4" i="9"/>
  <c r="EC4" i="2" s="1"/>
  <c r="Q4" i="9"/>
  <c r="DU4" i="2" s="1"/>
  <c r="I4" i="9"/>
  <c r="DM4" i="2" s="1"/>
  <c r="DC3" i="9"/>
  <c r="HG3" i="2" s="1"/>
  <c r="CU3" i="9"/>
  <c r="GY3" i="2" s="1"/>
  <c r="CM3" i="9"/>
  <c r="GQ3" i="2" s="1"/>
  <c r="CE3" i="9"/>
  <c r="GI3" i="2" s="1"/>
  <c r="BW3" i="9"/>
  <c r="GA3" i="2" s="1"/>
  <c r="BO3" i="9"/>
  <c r="FS3" i="2" s="1"/>
  <c r="BG3" i="9"/>
  <c r="FK3" i="2" s="1"/>
  <c r="AY3" i="9"/>
  <c r="FC3" i="2" s="1"/>
  <c r="AQ3" i="9"/>
  <c r="EU3" i="2" s="1"/>
  <c r="AI3" i="9"/>
  <c r="EM3" i="2" s="1"/>
  <c r="AA3" i="9"/>
  <c r="EE3" i="2" s="1"/>
  <c r="S3" i="9"/>
  <c r="DW3" i="2" s="1"/>
  <c r="K3" i="9"/>
  <c r="DO3" i="2" s="1"/>
  <c r="C3" i="9"/>
  <c r="DG3" i="2" s="1"/>
  <c r="CW2" i="9"/>
  <c r="HA2" i="2" s="1"/>
  <c r="CO2" i="9"/>
  <c r="GS2" i="2" s="1"/>
  <c r="CG2" i="9"/>
  <c r="GK2" i="2" s="1"/>
  <c r="BY2" i="9"/>
  <c r="GC2" i="2" s="1"/>
  <c r="BQ2" i="9"/>
  <c r="FU2" i="2" s="1"/>
  <c r="BI2" i="9"/>
  <c r="FM2" i="2" s="1"/>
  <c r="BA2" i="9"/>
  <c r="FE2" i="2" s="1"/>
  <c r="AS2" i="9"/>
  <c r="EW2" i="2" s="1"/>
  <c r="AK2" i="9"/>
  <c r="EO2" i="2" s="1"/>
  <c r="AC2" i="9"/>
  <c r="EG2" i="2" s="1"/>
  <c r="U2" i="9"/>
  <c r="DY2" i="2" s="1"/>
  <c r="M2" i="9"/>
  <c r="DQ2" i="2" s="1"/>
  <c r="E2" i="9"/>
  <c r="DI2" i="2" s="1"/>
  <c r="BY6" i="9"/>
  <c r="GC6" i="2" s="1"/>
  <c r="BU6" i="9"/>
  <c r="FY6" i="2" s="1"/>
  <c r="BQ6" i="9"/>
  <c r="FU6" i="2" s="1"/>
  <c r="BM6" i="9"/>
  <c r="FQ6" i="2" s="1"/>
  <c r="BI6" i="9"/>
  <c r="FM6" i="2" s="1"/>
  <c r="BE6" i="9"/>
  <c r="FI6" i="2" s="1"/>
  <c r="BA6" i="9"/>
  <c r="FE6" i="2" s="1"/>
  <c r="AW6" i="9"/>
  <c r="FA6" i="2" s="1"/>
  <c r="AS6" i="9"/>
  <c r="EW6" i="2" s="1"/>
  <c r="AO6" i="9"/>
  <c r="ES6" i="2" s="1"/>
  <c r="AK6" i="9"/>
  <c r="EO6" i="2" s="1"/>
  <c r="AG6" i="9"/>
  <c r="EK6" i="2" s="1"/>
  <c r="AC6" i="9"/>
  <c r="EG6" i="2" s="1"/>
  <c r="Y6" i="9"/>
  <c r="EC6" i="2" s="1"/>
  <c r="U6" i="9"/>
  <c r="DY6" i="2" s="1"/>
  <c r="Q6" i="9"/>
  <c r="DU6" i="2" s="1"/>
  <c r="M6" i="9"/>
  <c r="DQ6" i="2" s="1"/>
  <c r="I6" i="9"/>
  <c r="DM6" i="2" s="1"/>
  <c r="E6" i="9"/>
  <c r="DI6" i="2" s="1"/>
  <c r="DC5" i="9"/>
  <c r="HG5" i="2" s="1"/>
  <c r="CY5" i="9"/>
  <c r="HC5" i="2" s="1"/>
  <c r="CU5" i="9"/>
  <c r="GY5" i="2" s="1"/>
  <c r="CQ5" i="9"/>
  <c r="GU5" i="2" s="1"/>
  <c r="CM5" i="9"/>
  <c r="GQ5" i="2" s="1"/>
  <c r="CI5" i="9"/>
  <c r="GM5" i="2" s="1"/>
  <c r="CE5" i="9"/>
  <c r="GI5" i="2" s="1"/>
  <c r="CA5" i="9"/>
  <c r="GE5" i="2" s="1"/>
  <c r="BW5" i="9"/>
  <c r="GA5" i="2" s="1"/>
  <c r="BS5" i="9"/>
  <c r="FW5" i="2" s="1"/>
  <c r="BO5" i="9"/>
  <c r="FS5" i="2" s="1"/>
  <c r="BK5" i="9"/>
  <c r="FO5" i="2" s="1"/>
  <c r="BG5" i="9"/>
  <c r="FK5" i="2" s="1"/>
  <c r="BC5" i="9"/>
  <c r="FG5" i="2" s="1"/>
  <c r="AY5" i="9"/>
  <c r="FC5" i="2" s="1"/>
  <c r="AU5" i="9"/>
  <c r="EY5" i="2" s="1"/>
  <c r="AQ5" i="9"/>
  <c r="EU5" i="2" s="1"/>
  <c r="AM5" i="9"/>
  <c r="EQ5" i="2" s="1"/>
  <c r="AI5" i="9"/>
  <c r="EM5" i="2" s="1"/>
  <c r="AE5" i="9"/>
  <c r="EI5" i="2" s="1"/>
  <c r="AA5" i="9"/>
  <c r="EE5" i="2" s="1"/>
  <c r="W5" i="9"/>
  <c r="EA5" i="2" s="1"/>
  <c r="R5" i="9"/>
  <c r="DV5" i="2" s="1"/>
  <c r="L5" i="9"/>
  <c r="DP5" i="2" s="1"/>
  <c r="G5" i="9"/>
  <c r="DK5" i="2" s="1"/>
  <c r="B5" i="9"/>
  <c r="DF5" i="2" s="1"/>
  <c r="CX4" i="9"/>
  <c r="HB4" i="2" s="1"/>
  <c r="CR4" i="9"/>
  <c r="GV4" i="2" s="1"/>
  <c r="CJ4" i="9"/>
  <c r="GN4" i="2" s="1"/>
  <c r="CB4" i="9"/>
  <c r="GF4" i="2" s="1"/>
  <c r="BT4" i="9"/>
  <c r="FX4" i="2" s="1"/>
  <c r="BL4" i="9"/>
  <c r="FP4" i="2" s="1"/>
  <c r="BD4" i="9"/>
  <c r="FH4" i="2" s="1"/>
  <c r="AV4" i="9"/>
  <c r="EZ4" i="2" s="1"/>
  <c r="AN4" i="9"/>
  <c r="ER4" i="2" s="1"/>
  <c r="AF4" i="9"/>
  <c r="EJ4" i="2" s="1"/>
  <c r="X4" i="9"/>
  <c r="EB4" i="2" s="1"/>
  <c r="P4" i="9"/>
  <c r="DT4" i="2" s="1"/>
  <c r="H4" i="9"/>
  <c r="DL4" i="2" s="1"/>
  <c r="DB3" i="9"/>
  <c r="HF3" i="2" s="1"/>
  <c r="CT3" i="9"/>
  <c r="GX3" i="2" s="1"/>
  <c r="CL3" i="9"/>
  <c r="GP3" i="2" s="1"/>
  <c r="CD3" i="9"/>
  <c r="GH3" i="2" s="1"/>
  <c r="BV3" i="9"/>
  <c r="FZ3" i="2" s="1"/>
  <c r="BN3" i="9"/>
  <c r="FR3" i="2" s="1"/>
  <c r="BF3" i="9"/>
  <c r="FJ3" i="2" s="1"/>
  <c r="AX3" i="9"/>
  <c r="FB3" i="2" s="1"/>
  <c r="AP3" i="9"/>
  <c r="ET3" i="2" s="1"/>
  <c r="AH3" i="9"/>
  <c r="EL3" i="2" s="1"/>
  <c r="Z3" i="9"/>
  <c r="ED3" i="2" s="1"/>
  <c r="R3" i="9"/>
  <c r="DV3" i="2" s="1"/>
  <c r="J3" i="9"/>
  <c r="DN3" i="2" s="1"/>
  <c r="B3" i="9"/>
  <c r="DF3" i="2" s="1"/>
  <c r="CV2" i="9"/>
  <c r="GZ2" i="2" s="1"/>
  <c r="CN2" i="9"/>
  <c r="GR2" i="2" s="1"/>
  <c r="CF2" i="9"/>
  <c r="GJ2" i="2" s="1"/>
  <c r="BX2" i="9"/>
  <c r="GB2" i="2" s="1"/>
  <c r="BP2" i="9"/>
  <c r="FT2" i="2" s="1"/>
  <c r="BH2" i="9"/>
  <c r="FL2" i="2" s="1"/>
  <c r="AZ2" i="9"/>
  <c r="FD2" i="2" s="1"/>
  <c r="AR2" i="9"/>
  <c r="EV2" i="2" s="1"/>
  <c r="AJ2" i="9"/>
  <c r="EN2" i="2" s="1"/>
  <c r="AB2" i="9"/>
  <c r="EF2" i="2" s="1"/>
  <c r="T2" i="9"/>
  <c r="DX2" i="2" s="1"/>
  <c r="L2" i="9"/>
  <c r="DP2" i="2" s="1"/>
  <c r="B2" i="9"/>
  <c r="DF2" i="2" s="1"/>
  <c r="F2" i="9"/>
  <c r="DJ2" i="2" s="1"/>
  <c r="J2" i="9"/>
  <c r="DN2" i="2" s="1"/>
  <c r="N2" i="9"/>
  <c r="DR2" i="2" s="1"/>
  <c r="R2" i="9"/>
  <c r="DV2" i="2" s="1"/>
  <c r="V2" i="9"/>
  <c r="DZ2" i="2" s="1"/>
  <c r="Z2" i="9"/>
  <c r="ED2" i="2" s="1"/>
  <c r="AD2" i="9"/>
  <c r="EH2" i="2" s="1"/>
  <c r="AH2" i="9"/>
  <c r="EL2" i="2" s="1"/>
  <c r="AL2" i="9"/>
  <c r="EP2" i="2" s="1"/>
  <c r="AP2" i="9"/>
  <c r="ET2" i="2" s="1"/>
  <c r="AT2" i="9"/>
  <c r="EX2" i="2" s="1"/>
  <c r="AX2" i="9"/>
  <c r="FB2" i="2" s="1"/>
  <c r="BB2" i="9"/>
  <c r="FF2" i="2" s="1"/>
  <c r="BF2" i="9"/>
  <c r="FJ2" i="2" s="1"/>
  <c r="BJ2" i="9"/>
  <c r="FN2" i="2" s="1"/>
  <c r="BN2" i="9"/>
  <c r="FR2" i="2" s="1"/>
  <c r="BR2" i="9"/>
  <c r="FV2" i="2" s="1"/>
  <c r="BV2" i="9"/>
  <c r="FZ2" i="2" s="1"/>
  <c r="BZ2" i="9"/>
  <c r="GD2" i="2" s="1"/>
  <c r="CD2" i="9"/>
  <c r="GH2" i="2" s="1"/>
  <c r="CH2" i="9"/>
  <c r="GL2" i="2" s="1"/>
  <c r="CL2" i="9"/>
  <c r="GP2" i="2" s="1"/>
  <c r="CP2" i="9"/>
  <c r="GT2" i="2" s="1"/>
  <c r="CT2" i="9"/>
  <c r="GX2" i="2" s="1"/>
  <c r="CX2" i="9"/>
  <c r="HB2" i="2" s="1"/>
  <c r="DB2" i="9"/>
  <c r="HF2" i="2" s="1"/>
  <c r="D3" i="9"/>
  <c r="DH3" i="2" s="1"/>
  <c r="H3" i="9"/>
  <c r="DL3" i="2" s="1"/>
  <c r="L3" i="9"/>
  <c r="DP3" i="2" s="1"/>
  <c r="P3" i="9"/>
  <c r="DT3" i="2" s="1"/>
  <c r="T3" i="9"/>
  <c r="DX3" i="2" s="1"/>
  <c r="X3" i="9"/>
  <c r="EB3" i="2" s="1"/>
  <c r="AB3" i="9"/>
  <c r="EF3" i="2" s="1"/>
  <c r="AF3" i="9"/>
  <c r="EJ3" i="2" s="1"/>
  <c r="AJ3" i="9"/>
  <c r="EN3" i="2" s="1"/>
  <c r="AN3" i="9"/>
  <c r="ER3" i="2" s="1"/>
  <c r="AR3" i="9"/>
  <c r="EV3" i="2" s="1"/>
  <c r="AV3" i="9"/>
  <c r="EZ3" i="2" s="1"/>
  <c r="AZ3" i="9"/>
  <c r="FD3" i="2" s="1"/>
  <c r="BD3" i="9"/>
  <c r="FH3" i="2" s="1"/>
  <c r="BH3" i="9"/>
  <c r="FL3" i="2" s="1"/>
  <c r="BL3" i="9"/>
  <c r="FP3" i="2" s="1"/>
  <c r="BP3" i="9"/>
  <c r="FT3" i="2" s="1"/>
  <c r="BT3" i="9"/>
  <c r="FX3" i="2" s="1"/>
  <c r="BX3" i="9"/>
  <c r="GB3" i="2" s="1"/>
  <c r="CB3" i="9"/>
  <c r="GF3" i="2" s="1"/>
  <c r="CF3" i="9"/>
  <c r="GJ3" i="2" s="1"/>
  <c r="CJ3" i="9"/>
  <c r="GN3" i="2" s="1"/>
  <c r="CN3" i="9"/>
  <c r="GR3" i="2" s="1"/>
  <c r="CR3" i="9"/>
  <c r="GV3" i="2" s="1"/>
  <c r="CV3" i="9"/>
  <c r="GZ3" i="2" s="1"/>
  <c r="CZ3" i="9"/>
  <c r="HD3" i="2" s="1"/>
  <c r="B4" i="9"/>
  <c r="DF4" i="2" s="1"/>
  <c r="F4" i="9"/>
  <c r="DJ4" i="2" s="1"/>
  <c r="J4" i="9"/>
  <c r="DN4" i="2" s="1"/>
  <c r="N4" i="9"/>
  <c r="DR4" i="2" s="1"/>
  <c r="R4" i="9"/>
  <c r="DV4" i="2" s="1"/>
  <c r="V4" i="9"/>
  <c r="DZ4" i="2" s="1"/>
  <c r="Z4" i="9"/>
  <c r="ED4" i="2" s="1"/>
  <c r="AD4" i="9"/>
  <c r="EH4" i="2" s="1"/>
  <c r="AH4" i="9"/>
  <c r="EL4" i="2" s="1"/>
  <c r="AL4" i="9"/>
  <c r="EP4" i="2" s="1"/>
  <c r="AP4" i="9"/>
  <c r="ET4" i="2" s="1"/>
  <c r="AT4" i="9"/>
  <c r="EX4" i="2" s="1"/>
  <c r="AX4" i="9"/>
  <c r="FB4" i="2" s="1"/>
  <c r="BB4" i="9"/>
  <c r="FF4" i="2" s="1"/>
  <c r="BF4" i="9"/>
  <c r="FJ4" i="2" s="1"/>
  <c r="BJ4" i="9"/>
  <c r="FN4" i="2" s="1"/>
  <c r="BN4" i="9"/>
  <c r="FR4" i="2" s="1"/>
  <c r="BR4" i="9"/>
  <c r="FV4" i="2" s="1"/>
  <c r="BV4" i="9"/>
  <c r="FZ4" i="2" s="1"/>
  <c r="BZ4" i="9"/>
  <c r="GD4" i="2" s="1"/>
  <c r="CD4" i="9"/>
  <c r="GH4" i="2" s="1"/>
  <c r="CH4" i="9"/>
  <c r="GL4" i="2" s="1"/>
  <c r="CL4" i="9"/>
  <c r="GP4" i="2" s="1"/>
  <c r="CP4" i="9"/>
  <c r="GT4" i="2" s="1"/>
  <c r="CT4" i="9"/>
  <c r="GX4" i="2" s="1"/>
  <c r="C2" i="9"/>
  <c r="DG2" i="2" s="1"/>
  <c r="G2" i="9"/>
  <c r="DK2" i="2" s="1"/>
  <c r="K2" i="9"/>
  <c r="DO2" i="2" s="1"/>
  <c r="O2" i="9"/>
  <c r="DS2" i="2" s="1"/>
  <c r="S2" i="9"/>
  <c r="DW2" i="2" s="1"/>
  <c r="W2" i="9"/>
  <c r="EA2" i="2" s="1"/>
  <c r="AA2" i="9"/>
  <c r="EE2" i="2" s="1"/>
  <c r="AE2" i="9"/>
  <c r="EI2" i="2" s="1"/>
  <c r="AI2" i="9"/>
  <c r="EM2" i="2" s="1"/>
  <c r="AM2" i="9"/>
  <c r="EQ2" i="2" s="1"/>
  <c r="AQ2" i="9"/>
  <c r="EU2" i="2" s="1"/>
  <c r="AU2" i="9"/>
  <c r="EY2" i="2" s="1"/>
  <c r="AY2" i="9"/>
  <c r="FC2" i="2" s="1"/>
  <c r="BC2" i="9"/>
  <c r="FG2" i="2" s="1"/>
  <c r="BG2" i="9"/>
  <c r="FK2" i="2" s="1"/>
  <c r="BK2" i="9"/>
  <c r="FO2" i="2" s="1"/>
  <c r="BO2" i="9"/>
  <c r="FS2" i="2" s="1"/>
  <c r="BS2" i="9"/>
  <c r="FW2" i="2" s="1"/>
  <c r="BW2" i="9"/>
  <c r="GA2" i="2" s="1"/>
  <c r="CA2" i="9"/>
  <c r="GE2" i="2" s="1"/>
  <c r="CE2" i="9"/>
  <c r="GI2" i="2" s="1"/>
  <c r="CI2" i="9"/>
  <c r="GM2" i="2" s="1"/>
  <c r="CM2" i="9"/>
  <c r="GQ2" i="2" s="1"/>
  <c r="CQ2" i="9"/>
  <c r="GU2" i="2" s="1"/>
  <c r="CU2" i="9"/>
  <c r="GY2" i="2" s="1"/>
  <c r="CY2" i="9"/>
  <c r="HC2" i="2" s="1"/>
  <c r="DC2" i="9"/>
  <c r="HG2" i="2" s="1"/>
  <c r="E3" i="9"/>
  <c r="DI3" i="2" s="1"/>
  <c r="I3" i="9"/>
  <c r="DM3" i="2" s="1"/>
  <c r="M3" i="9"/>
  <c r="DQ3" i="2" s="1"/>
  <c r="Q3" i="9"/>
  <c r="DU3" i="2" s="1"/>
  <c r="U3" i="9"/>
  <c r="DY3" i="2" s="1"/>
  <c r="Y3" i="9"/>
  <c r="EC3" i="2" s="1"/>
  <c r="AC3" i="9"/>
  <c r="EG3" i="2" s="1"/>
  <c r="AG3" i="9"/>
  <c r="EK3" i="2" s="1"/>
  <c r="AK3" i="9"/>
  <c r="EO3" i="2" s="1"/>
  <c r="AO3" i="9"/>
  <c r="ES3" i="2" s="1"/>
  <c r="AS3" i="9"/>
  <c r="EW3" i="2" s="1"/>
  <c r="AW3" i="9"/>
  <c r="FA3" i="2" s="1"/>
  <c r="BA3" i="9"/>
  <c r="FE3" i="2" s="1"/>
  <c r="BE3" i="9"/>
  <c r="FI3" i="2" s="1"/>
  <c r="BI3" i="9"/>
  <c r="FM3" i="2" s="1"/>
  <c r="BM3" i="9"/>
  <c r="FQ3" i="2" s="1"/>
  <c r="BQ3" i="9"/>
  <c r="FU3" i="2" s="1"/>
  <c r="BU3" i="9"/>
  <c r="FY3" i="2" s="1"/>
  <c r="BY3" i="9"/>
  <c r="GC3" i="2" s="1"/>
  <c r="CC3" i="9"/>
  <c r="GG3" i="2" s="1"/>
  <c r="CG3" i="9"/>
  <c r="GK3" i="2" s="1"/>
  <c r="CK3" i="9"/>
  <c r="GO3" i="2" s="1"/>
  <c r="CO3" i="9"/>
  <c r="GS3" i="2" s="1"/>
  <c r="CS3" i="9"/>
  <c r="GW3" i="2" s="1"/>
  <c r="CW3" i="9"/>
  <c r="HA3" i="2" s="1"/>
  <c r="DA3" i="9"/>
  <c r="HE3" i="2" s="1"/>
  <c r="C4" i="9"/>
  <c r="DG4" i="2" s="1"/>
  <c r="G4" i="9"/>
  <c r="DK4" i="2" s="1"/>
  <c r="K4" i="9"/>
  <c r="DO4" i="2" s="1"/>
  <c r="O4" i="9"/>
  <c r="DS4" i="2" s="1"/>
  <c r="S4" i="9"/>
  <c r="DW4" i="2" s="1"/>
  <c r="W4" i="9"/>
  <c r="EA4" i="2" s="1"/>
  <c r="AA4" i="9"/>
  <c r="EE4" i="2" s="1"/>
  <c r="AE4" i="9"/>
  <c r="EI4" i="2" s="1"/>
  <c r="AI4" i="9"/>
  <c r="EM4" i="2" s="1"/>
  <c r="AM4" i="9"/>
  <c r="EQ4" i="2" s="1"/>
  <c r="AQ4" i="9"/>
  <c r="EU4" i="2" s="1"/>
  <c r="AU4" i="9"/>
  <c r="EY4" i="2" s="1"/>
  <c r="AY4" i="9"/>
  <c r="FC4" i="2" s="1"/>
  <c r="BC4" i="9"/>
  <c r="FG4" i="2" s="1"/>
  <c r="BG4" i="9"/>
  <c r="FK4" i="2" s="1"/>
  <c r="BK4" i="9"/>
  <c r="FO4" i="2" s="1"/>
  <c r="BO4" i="9"/>
  <c r="FS4" i="2" s="1"/>
  <c r="BS4" i="9"/>
  <c r="FW4" i="2" s="1"/>
  <c r="BW4" i="9"/>
  <c r="GA4" i="2" s="1"/>
  <c r="CA4" i="9"/>
  <c r="GE4" i="2" s="1"/>
  <c r="CE4" i="9"/>
  <c r="GI4" i="2" s="1"/>
  <c r="CI4" i="9"/>
  <c r="GM4" i="2" s="1"/>
  <c r="CM4" i="9"/>
  <c r="GQ4" i="2" s="1"/>
  <c r="CQ4" i="9"/>
  <c r="GU4" i="2" s="1"/>
  <c r="CU4" i="9"/>
  <c r="GY4" i="2" s="1"/>
  <c r="CY4" i="9"/>
  <c r="HC4" i="2" s="1"/>
  <c r="DC4" i="9"/>
  <c r="HG4" i="2" s="1"/>
  <c r="E5" i="9"/>
  <c r="DI5" i="2" s="1"/>
  <c r="I5" i="9"/>
  <c r="DM5" i="2" s="1"/>
  <c r="M5" i="9"/>
  <c r="DQ5" i="2" s="1"/>
  <c r="Q5" i="9"/>
  <c r="DU5" i="2" s="1"/>
  <c r="U5" i="9"/>
  <c r="DY5" i="2" s="1"/>
  <c r="E4" i="17" l="1"/>
  <c r="F5" i="17"/>
  <c r="G5" i="17"/>
  <c r="DF223" i="2" a="1"/>
  <c r="DF113" i="2" a="1"/>
  <c r="HC116" i="2" s="1"/>
  <c r="DH116" i="2"/>
  <c r="DN115" i="2"/>
  <c r="DM114" i="2"/>
  <c r="FI114" i="2"/>
  <c r="FG117" i="2"/>
  <c r="GK118" i="2"/>
  <c r="GV114" i="2"/>
  <c r="ER113" i="2"/>
  <c r="EM114" i="2"/>
  <c r="GE117" i="2"/>
  <c r="FE118" i="2"/>
  <c r="FC113" i="2"/>
  <c r="GT114" i="2"/>
  <c r="EQ117" i="2"/>
  <c r="FY118" i="2"/>
  <c r="FJ113" i="2"/>
  <c r="ED113" i="2"/>
  <c r="DS116" i="2"/>
  <c r="EA117" i="2"/>
  <c r="EO114" i="2"/>
  <c r="EE116" i="2"/>
  <c r="DJ115" i="2"/>
  <c r="HB113" i="2"/>
  <c r="EH114" i="2"/>
  <c r="EN115" i="2"/>
  <c r="DW117" i="2"/>
  <c r="GU117" i="2"/>
  <c r="GQ113" i="2"/>
  <c r="EK115" i="2"/>
  <c r="E6" i="6"/>
  <c r="M10" i="7" s="1"/>
  <c r="I10" i="14" s="1"/>
  <c r="GH115" i="2"/>
  <c r="FR115" i="2"/>
  <c r="HF113" i="2"/>
  <c r="GL113" i="2"/>
  <c r="GS113" i="2"/>
  <c r="GY114" i="2"/>
  <c r="FU116" i="2"/>
  <c r="DK117" i="2"/>
  <c r="EU119" i="2"/>
  <c r="EG132" i="2"/>
  <c r="DK115" i="2"/>
  <c r="FK116" i="2"/>
  <c r="HD114" i="2"/>
  <c r="ER114" i="2"/>
  <c r="EL113" i="2"/>
  <c r="DV113" i="2"/>
  <c r="EX114" i="2"/>
  <c r="FS114" i="2"/>
  <c r="DI116" i="2"/>
  <c r="FY116" i="2"/>
  <c r="GY117" i="2"/>
  <c r="FI118" i="2"/>
  <c r="FO113" i="2"/>
  <c r="HE113" i="2"/>
  <c r="FG115" i="2"/>
  <c r="FO116" i="2"/>
  <c r="HC117" i="2"/>
  <c r="GS118" i="2"/>
  <c r="DW119" i="2"/>
  <c r="EC113" i="2"/>
  <c r="EY113" i="2"/>
  <c r="DT113" i="2"/>
  <c r="HA113" i="2"/>
  <c r="DU115" i="2"/>
  <c r="GG115" i="2"/>
  <c r="GY116" i="2"/>
  <c r="EK118" i="2"/>
  <c r="FQ118" i="2"/>
  <c r="FG119" i="2"/>
  <c r="FW119" i="2"/>
  <c r="DM113" i="2"/>
  <c r="EI113" i="2"/>
  <c r="DN114" i="2"/>
  <c r="FE114" i="2"/>
  <c r="FP113" i="2"/>
  <c r="GK113" i="2"/>
  <c r="FQ114" i="2"/>
  <c r="GL114" i="2"/>
  <c r="FQ115" i="2"/>
  <c r="DF116" i="2"/>
  <c r="FW116" i="2"/>
  <c r="GM116" i="2"/>
  <c r="DG113" i="2"/>
  <c r="FL113" i="2"/>
  <c r="GG113" i="2"/>
  <c r="EQ114" i="2"/>
  <c r="FM114" i="2"/>
  <c r="HA114" i="2"/>
  <c r="DI115" i="2"/>
  <c r="EO115" i="2"/>
  <c r="EZ115" i="2"/>
  <c r="GF115" i="2"/>
  <c r="GQ115" i="2"/>
  <c r="DU116" i="2"/>
  <c r="ED116" i="2"/>
  <c r="FB116" i="2"/>
  <c r="FJ116" i="2"/>
  <c r="GH116" i="2"/>
  <c r="GP116" i="2"/>
  <c r="DJ117" i="2"/>
  <c r="DP117" i="2"/>
  <c r="EF117" i="2"/>
  <c r="EK117" i="2"/>
  <c r="FA117" i="2"/>
  <c r="FF117" i="2"/>
  <c r="FV117" i="2"/>
  <c r="GB117" i="2"/>
  <c r="GR117" i="2"/>
  <c r="GW117" i="2"/>
  <c r="DK118" i="2"/>
  <c r="DP118" i="2"/>
  <c r="EF118" i="2"/>
  <c r="EL118" i="2"/>
  <c r="FB118" i="2"/>
  <c r="FG118" i="2"/>
  <c r="FW118" i="2"/>
  <c r="GB118" i="2"/>
  <c r="GR118" i="2"/>
  <c r="GX118" i="2"/>
  <c r="DF119" i="2"/>
  <c r="DL119" i="2"/>
  <c r="DQ119" i="2"/>
  <c r="EB119" i="2"/>
  <c r="EG119" i="2"/>
  <c r="EL119" i="2"/>
  <c r="EW119" i="2"/>
  <c r="FB119" i="2"/>
  <c r="FH119" i="2"/>
  <c r="FR119" i="2"/>
  <c r="FX119" i="2"/>
  <c r="GC119" i="2"/>
  <c r="GN119" i="2"/>
  <c r="GR119" i="2"/>
  <c r="GV119" i="2"/>
  <c r="HD119" i="2"/>
  <c r="DF120" i="2"/>
  <c r="DJ120" i="2"/>
  <c r="DR120" i="2"/>
  <c r="DV120" i="2"/>
  <c r="DZ120" i="2"/>
  <c r="EH120" i="2"/>
  <c r="EL120" i="2"/>
  <c r="EP120" i="2"/>
  <c r="EX120" i="2"/>
  <c r="FB120" i="2"/>
  <c r="FF120" i="2"/>
  <c r="FN120" i="2"/>
  <c r="FR120" i="2"/>
  <c r="FV120" i="2"/>
  <c r="GD120" i="2"/>
  <c r="GH120" i="2"/>
  <c r="GL120" i="2"/>
  <c r="GT120" i="2"/>
  <c r="GX120" i="2"/>
  <c r="HB120" i="2"/>
  <c r="DH121" i="2"/>
  <c r="DL121" i="2"/>
  <c r="DP121" i="2"/>
  <c r="DX121" i="2"/>
  <c r="EB121" i="2"/>
  <c r="EF121" i="2"/>
  <c r="EN121" i="2"/>
  <c r="ER121" i="2"/>
  <c r="EV121" i="2"/>
  <c r="FD121" i="2"/>
  <c r="FH121" i="2"/>
  <c r="FL121" i="2"/>
  <c r="FT121" i="2"/>
  <c r="FX121" i="2"/>
  <c r="GB121" i="2"/>
  <c r="GJ121" i="2"/>
  <c r="GN121" i="2"/>
  <c r="GR121" i="2"/>
  <c r="GZ121" i="2"/>
  <c r="HD121" i="2"/>
  <c r="DF122" i="2"/>
  <c r="DN122" i="2"/>
  <c r="DR122" i="2"/>
  <c r="DV122" i="2"/>
  <c r="ED122" i="2"/>
  <c r="EH122" i="2"/>
  <c r="EL122" i="2"/>
  <c r="ET122" i="2"/>
  <c r="EX122" i="2"/>
  <c r="FB122" i="2"/>
  <c r="FJ122" i="2"/>
  <c r="FN122" i="2"/>
  <c r="FR122" i="2"/>
  <c r="FZ122" i="2"/>
  <c r="GD122" i="2"/>
  <c r="GH122" i="2"/>
  <c r="GP122" i="2"/>
  <c r="GT122" i="2"/>
  <c r="GX122" i="2"/>
  <c r="HF122" i="2"/>
  <c r="DH123" i="2"/>
  <c r="DL123" i="2"/>
  <c r="DT123" i="2"/>
  <c r="DX123" i="2"/>
  <c r="EB123" i="2"/>
  <c r="EJ123" i="2"/>
  <c r="EN123" i="2"/>
  <c r="ER123" i="2"/>
  <c r="EZ123" i="2"/>
  <c r="FD123" i="2"/>
  <c r="FH123" i="2"/>
  <c r="FP123" i="2"/>
  <c r="FT123" i="2"/>
  <c r="FX123" i="2"/>
  <c r="GF123" i="2"/>
  <c r="GJ123" i="2"/>
  <c r="GN123" i="2"/>
  <c r="GV123" i="2"/>
  <c r="GZ123" i="2"/>
  <c r="HD123" i="2"/>
  <c r="DJ124" i="2"/>
  <c r="DN124" i="2"/>
  <c r="DR124" i="2"/>
  <c r="DZ124" i="2"/>
  <c r="ED124" i="2"/>
  <c r="EH124" i="2"/>
  <c r="EP124" i="2"/>
  <c r="ET124" i="2"/>
  <c r="EX124" i="2"/>
  <c r="FF124" i="2"/>
  <c r="FJ124" i="2"/>
  <c r="FN124" i="2"/>
  <c r="FV124" i="2"/>
  <c r="FZ124" i="2"/>
  <c r="GD124" i="2"/>
  <c r="GL124" i="2"/>
  <c r="GP124" i="2"/>
  <c r="GT124" i="2"/>
  <c r="HB124" i="2"/>
  <c r="HF124" i="2"/>
  <c r="DH125" i="2"/>
  <c r="DP125" i="2"/>
  <c r="DT125" i="2"/>
  <c r="DX125" i="2"/>
  <c r="EF125" i="2"/>
  <c r="EJ125" i="2"/>
  <c r="EN125" i="2"/>
  <c r="EV125" i="2"/>
  <c r="EZ125" i="2"/>
  <c r="FD125" i="2"/>
  <c r="FL125" i="2"/>
  <c r="FP125" i="2"/>
  <c r="FT125" i="2"/>
  <c r="GB125" i="2"/>
  <c r="GF125" i="2"/>
  <c r="GJ125" i="2"/>
  <c r="GR125" i="2"/>
  <c r="GV125" i="2"/>
  <c r="GZ125" i="2"/>
  <c r="DF126" i="2"/>
  <c r="DJ126" i="2"/>
  <c r="DN126" i="2"/>
  <c r="DV126" i="2"/>
  <c r="DZ126" i="2"/>
  <c r="ED126" i="2"/>
  <c r="EL126" i="2"/>
  <c r="EP126" i="2"/>
  <c r="ET126" i="2"/>
  <c r="FB126" i="2"/>
  <c r="FF126" i="2"/>
  <c r="FJ126" i="2"/>
  <c r="FR126" i="2"/>
  <c r="FV126" i="2"/>
  <c r="FZ126" i="2"/>
  <c r="GH126" i="2"/>
  <c r="GL126" i="2"/>
  <c r="GP126" i="2"/>
  <c r="GX126" i="2"/>
  <c r="HB126" i="2"/>
  <c r="HF126" i="2"/>
  <c r="DL127" i="2"/>
  <c r="DP127" i="2"/>
  <c r="DT127" i="2"/>
  <c r="EB127" i="2"/>
  <c r="EF127" i="2"/>
  <c r="EJ127" i="2"/>
  <c r="ER127" i="2"/>
  <c r="EV127" i="2"/>
  <c r="EZ127" i="2"/>
  <c r="FH127" i="2"/>
  <c r="FL127" i="2"/>
  <c r="FP127" i="2"/>
  <c r="FX127" i="2"/>
  <c r="GB127" i="2"/>
  <c r="GF127" i="2"/>
  <c r="GN127" i="2"/>
  <c r="GR127" i="2"/>
  <c r="GV127" i="2"/>
  <c r="HD127" i="2"/>
  <c r="DF128" i="2"/>
  <c r="DJ128" i="2"/>
  <c r="DR128" i="2"/>
  <c r="DV128" i="2"/>
  <c r="DZ128" i="2"/>
  <c r="EH128" i="2"/>
  <c r="EL128" i="2"/>
  <c r="EP128" i="2"/>
  <c r="EX128" i="2"/>
  <c r="FB128" i="2"/>
  <c r="FF128" i="2"/>
  <c r="FN128" i="2"/>
  <c r="FR128" i="2"/>
  <c r="FV128" i="2"/>
  <c r="GD128" i="2"/>
  <c r="GH128" i="2"/>
  <c r="GL128" i="2"/>
  <c r="GT128" i="2"/>
  <c r="GX128" i="2"/>
  <c r="HB128" i="2"/>
  <c r="DH129" i="2"/>
  <c r="DL129" i="2"/>
  <c r="DP129" i="2"/>
  <c r="DX129" i="2"/>
  <c r="EB129" i="2"/>
  <c r="EF129" i="2"/>
  <c r="EN129" i="2"/>
  <c r="ER129" i="2"/>
  <c r="EV129" i="2"/>
  <c r="FD129" i="2"/>
  <c r="FH129" i="2"/>
  <c r="FL129" i="2"/>
  <c r="FT129" i="2"/>
  <c r="FX129" i="2"/>
  <c r="GB129" i="2"/>
  <c r="GJ129" i="2"/>
  <c r="GN129" i="2"/>
  <c r="GR129" i="2"/>
  <c r="GZ129" i="2"/>
  <c r="HD129" i="2"/>
  <c r="DF130" i="2"/>
  <c r="DN130" i="2"/>
  <c r="DR130" i="2"/>
  <c r="DV130" i="2"/>
  <c r="ED130" i="2"/>
  <c r="EH130" i="2"/>
  <c r="EL130" i="2"/>
  <c r="ET130" i="2"/>
  <c r="EX130" i="2"/>
  <c r="FB130" i="2"/>
  <c r="FJ130" i="2"/>
  <c r="FN130" i="2"/>
  <c r="FR130" i="2"/>
  <c r="FZ130" i="2"/>
  <c r="GD130" i="2"/>
  <c r="GH130" i="2"/>
  <c r="GP130" i="2"/>
  <c r="GT130" i="2"/>
  <c r="GX130" i="2"/>
  <c r="HF130" i="2"/>
  <c r="DH131" i="2"/>
  <c r="DL131" i="2"/>
  <c r="DT131" i="2"/>
  <c r="DX131" i="2"/>
  <c r="EB131" i="2"/>
  <c r="EJ131" i="2"/>
  <c r="EN131" i="2"/>
  <c r="ER131" i="2"/>
  <c r="EZ131" i="2"/>
  <c r="FD131" i="2"/>
  <c r="FH131" i="2"/>
  <c r="FP131" i="2"/>
  <c r="FT131" i="2"/>
  <c r="FX131" i="2"/>
  <c r="GF131" i="2"/>
  <c r="GJ131" i="2"/>
  <c r="GN131" i="2"/>
  <c r="GV131" i="2"/>
  <c r="GZ131" i="2"/>
  <c r="HD131" i="2"/>
  <c r="DJ132" i="2"/>
  <c r="DN132" i="2"/>
  <c r="DR132" i="2"/>
  <c r="DV132" i="2"/>
  <c r="DZ132" i="2"/>
  <c r="ED132" i="2"/>
  <c r="EI132" i="2"/>
  <c r="EM132" i="2"/>
  <c r="EQ132" i="2"/>
  <c r="EU132" i="2"/>
  <c r="EY132" i="2"/>
  <c r="FC132" i="2"/>
  <c r="FG132" i="2"/>
  <c r="FK132" i="2"/>
  <c r="FO132" i="2"/>
  <c r="FS132" i="2"/>
  <c r="FW132" i="2"/>
  <c r="GA132" i="2"/>
  <c r="GE132" i="2"/>
  <c r="GI132" i="2"/>
  <c r="GM132" i="2"/>
  <c r="GQ132" i="2"/>
  <c r="GU132" i="2"/>
  <c r="GY132" i="2"/>
  <c r="HC132" i="2"/>
  <c r="HG132" i="2"/>
  <c r="DI133" i="2"/>
  <c r="DN133" i="2"/>
  <c r="DT133" i="2"/>
  <c r="DY133" i="2"/>
  <c r="ED133" i="2"/>
  <c r="EJ133" i="2"/>
  <c r="EO133" i="2"/>
  <c r="DK113" i="2"/>
  <c r="EK113" i="2"/>
  <c r="FQ113" i="2"/>
  <c r="GR113" i="2"/>
  <c r="DQ114" i="2"/>
  <c r="EW114" i="2"/>
  <c r="FW114" i="2"/>
  <c r="GM114" i="2"/>
  <c r="HC114" i="2"/>
  <c r="DO115" i="2"/>
  <c r="EB115" i="2"/>
  <c r="ER115" i="2"/>
  <c r="FE115" i="2"/>
  <c r="FS115" i="2"/>
  <c r="GI115" i="2"/>
  <c r="GV115" i="2"/>
  <c r="DG116" i="2"/>
  <c r="DW116" i="2"/>
  <c r="EH116" i="2"/>
  <c r="ER116" i="2"/>
  <c r="FD116" i="2"/>
  <c r="FN116" i="2"/>
  <c r="FX116" i="2"/>
  <c r="GJ116" i="2"/>
  <c r="GT116" i="2"/>
  <c r="HD116" i="2"/>
  <c r="DL117" i="2"/>
  <c r="DR117" i="2"/>
  <c r="DY117" i="2"/>
  <c r="EG117" i="2"/>
  <c r="EN117" i="2"/>
  <c r="ET117" i="2"/>
  <c r="FB117" i="2"/>
  <c r="FI117" i="2"/>
  <c r="FP117" i="2"/>
  <c r="FX117" i="2"/>
  <c r="GD117" i="2"/>
  <c r="GK117" i="2"/>
  <c r="GS117" i="2"/>
  <c r="GZ117" i="2"/>
  <c r="HF117" i="2"/>
  <c r="DL118" i="2"/>
  <c r="DS118" i="2"/>
  <c r="DZ118" i="2"/>
  <c r="EH118" i="2"/>
  <c r="EN118" i="2"/>
  <c r="EU118" i="2"/>
  <c r="FC118" i="2"/>
  <c r="FJ118" i="2"/>
  <c r="FP118" i="2"/>
  <c r="FX118" i="2"/>
  <c r="GE118" i="2"/>
  <c r="GL118" i="2"/>
  <c r="GT118" i="2"/>
  <c r="GZ118" i="2"/>
  <c r="HG118" i="2"/>
  <c r="DM119" i="2"/>
  <c r="DT119" i="2"/>
  <c r="DZ119" i="2"/>
  <c r="EH119" i="2"/>
  <c r="EO119" i="2"/>
  <c r="EV119" i="2"/>
  <c r="FD119" i="2"/>
  <c r="FJ119" i="2"/>
  <c r="FQ119" i="2"/>
  <c r="FY119" i="2"/>
  <c r="GF119" i="2"/>
  <c r="GL119" i="2"/>
  <c r="GS119" i="2"/>
  <c r="GX119" i="2"/>
  <c r="HC119" i="2"/>
  <c r="DG120" i="2"/>
  <c r="DL120" i="2"/>
  <c r="DQ120" i="2"/>
  <c r="DW120" i="2"/>
  <c r="EB120" i="2"/>
  <c r="EG120" i="2"/>
  <c r="EM120" i="2"/>
  <c r="ER120" i="2"/>
  <c r="EW120" i="2"/>
  <c r="FC120" i="2"/>
  <c r="FH120" i="2"/>
  <c r="FM120" i="2"/>
  <c r="FS120" i="2"/>
  <c r="FX120" i="2"/>
  <c r="GC120" i="2"/>
  <c r="GI120" i="2"/>
  <c r="GN120" i="2"/>
  <c r="GS120" i="2"/>
  <c r="GY120" i="2"/>
  <c r="HD120" i="2"/>
  <c r="DG121" i="2"/>
  <c r="DM121" i="2"/>
  <c r="DR121" i="2"/>
  <c r="DW121" i="2"/>
  <c r="EC121" i="2"/>
  <c r="EH121" i="2"/>
  <c r="EM121" i="2"/>
  <c r="ES121" i="2"/>
  <c r="EX121" i="2"/>
  <c r="FC121" i="2"/>
  <c r="FI121" i="2"/>
  <c r="FN121" i="2"/>
  <c r="FS121" i="2"/>
  <c r="FY121" i="2"/>
  <c r="GD121" i="2"/>
  <c r="GI121" i="2"/>
  <c r="GO121" i="2"/>
  <c r="GT121" i="2"/>
  <c r="GY121" i="2"/>
  <c r="HE121" i="2"/>
  <c r="DH122" i="2"/>
  <c r="DM122" i="2"/>
  <c r="DS122" i="2"/>
  <c r="DX122" i="2"/>
  <c r="EC122" i="2"/>
  <c r="EI122" i="2"/>
  <c r="EN122" i="2"/>
  <c r="ES122" i="2"/>
  <c r="EY122" i="2"/>
  <c r="FD122" i="2"/>
  <c r="FI122" i="2"/>
  <c r="FO122" i="2"/>
  <c r="FT122" i="2"/>
  <c r="FY122" i="2"/>
  <c r="GE122" i="2"/>
  <c r="GJ122" i="2"/>
  <c r="GO122" i="2"/>
  <c r="GU122" i="2"/>
  <c r="GZ122" i="2"/>
  <c r="HE122" i="2"/>
  <c r="DI123" i="2"/>
  <c r="DN123" i="2"/>
  <c r="DS123" i="2"/>
  <c r="DY123" i="2"/>
  <c r="ED123" i="2"/>
  <c r="EI123" i="2"/>
  <c r="EO123" i="2"/>
  <c r="ET123" i="2"/>
  <c r="EY123" i="2"/>
  <c r="FE123" i="2"/>
  <c r="FJ123" i="2"/>
  <c r="FO123" i="2"/>
  <c r="FU123" i="2"/>
  <c r="FZ123" i="2"/>
  <c r="GE123" i="2"/>
  <c r="GK123" i="2"/>
  <c r="GP123" i="2"/>
  <c r="GU123" i="2"/>
  <c r="HA123" i="2"/>
  <c r="HF123" i="2"/>
  <c r="DI124" i="2"/>
  <c r="DO124" i="2"/>
  <c r="DT124" i="2"/>
  <c r="DY124" i="2"/>
  <c r="EE124" i="2"/>
  <c r="EJ124" i="2"/>
  <c r="EO124" i="2"/>
  <c r="EU124" i="2"/>
  <c r="EZ124" i="2"/>
  <c r="FE124" i="2"/>
  <c r="FK124" i="2"/>
  <c r="FP124" i="2"/>
  <c r="FU124" i="2"/>
  <c r="GA124" i="2"/>
  <c r="GF124" i="2"/>
  <c r="GK124" i="2"/>
  <c r="GQ124" i="2"/>
  <c r="GV124" i="2"/>
  <c r="HA124" i="2"/>
  <c r="HG124" i="2"/>
  <c r="DJ125" i="2"/>
  <c r="DO125" i="2"/>
  <c r="DU125" i="2"/>
  <c r="DZ125" i="2"/>
  <c r="EE125" i="2"/>
  <c r="EK125" i="2"/>
  <c r="EP125" i="2"/>
  <c r="EU125" i="2"/>
  <c r="FA125" i="2"/>
  <c r="FF125" i="2"/>
  <c r="FK125" i="2"/>
  <c r="FQ125" i="2"/>
  <c r="FV125" i="2"/>
  <c r="GA125" i="2"/>
  <c r="GG125" i="2"/>
  <c r="GL125" i="2"/>
  <c r="GQ125" i="2"/>
  <c r="GW125" i="2"/>
  <c r="HB125" i="2"/>
  <c r="HG125" i="2"/>
  <c r="DK126" i="2"/>
  <c r="DP126" i="2"/>
  <c r="DU126" i="2"/>
  <c r="EA126" i="2"/>
  <c r="EF126" i="2"/>
  <c r="EK126" i="2"/>
  <c r="EQ126" i="2"/>
  <c r="EV126" i="2"/>
  <c r="FA126" i="2"/>
  <c r="FG126" i="2"/>
  <c r="FL126" i="2"/>
  <c r="FQ126" i="2"/>
  <c r="FW126" i="2"/>
  <c r="GB126" i="2"/>
  <c r="GG126" i="2"/>
  <c r="GM126" i="2"/>
  <c r="GR126" i="2"/>
  <c r="GW126" i="2"/>
  <c r="HC126" i="2"/>
  <c r="DF127" i="2"/>
  <c r="DK127" i="2"/>
  <c r="DQ127" i="2"/>
  <c r="DV127" i="2"/>
  <c r="EA127" i="2"/>
  <c r="EG127" i="2"/>
  <c r="EL127" i="2"/>
  <c r="EQ127" i="2"/>
  <c r="EW127" i="2"/>
  <c r="FB127" i="2"/>
  <c r="FG127" i="2"/>
  <c r="FM127" i="2"/>
  <c r="FR127" i="2"/>
  <c r="FW127" i="2"/>
  <c r="GC127" i="2"/>
  <c r="GH127" i="2"/>
  <c r="GM127" i="2"/>
  <c r="GS127" i="2"/>
  <c r="GX127" i="2"/>
  <c r="HC127" i="2"/>
  <c r="DG128" i="2"/>
  <c r="DL128" i="2"/>
  <c r="DQ128" i="2"/>
  <c r="DW128" i="2"/>
  <c r="EB128" i="2"/>
  <c r="EG128" i="2"/>
  <c r="EM128" i="2"/>
  <c r="ER128" i="2"/>
  <c r="EW128" i="2"/>
  <c r="FC128" i="2"/>
  <c r="FH128" i="2"/>
  <c r="FM128" i="2"/>
  <c r="FS128" i="2"/>
  <c r="FX128" i="2"/>
  <c r="GC128" i="2"/>
  <c r="GI128" i="2"/>
  <c r="GN128" i="2"/>
  <c r="GS128" i="2"/>
  <c r="GY128" i="2"/>
  <c r="HD128" i="2"/>
  <c r="DG129" i="2"/>
  <c r="DM129" i="2"/>
  <c r="DR129" i="2"/>
  <c r="DW129" i="2"/>
  <c r="EC129" i="2"/>
  <c r="EH129" i="2"/>
  <c r="EM129" i="2"/>
  <c r="ES129" i="2"/>
  <c r="EX129" i="2"/>
  <c r="FC129" i="2"/>
  <c r="FI129" i="2"/>
  <c r="FN129" i="2"/>
  <c r="FS129" i="2"/>
  <c r="FY129" i="2"/>
  <c r="GD129" i="2"/>
  <c r="GI129" i="2"/>
  <c r="GO129" i="2"/>
  <c r="GT129" i="2"/>
  <c r="GY129" i="2"/>
  <c r="HE129" i="2"/>
  <c r="DH130" i="2"/>
  <c r="DM130" i="2"/>
  <c r="DS130" i="2"/>
  <c r="DX130" i="2"/>
  <c r="EC130" i="2"/>
  <c r="EI130" i="2"/>
  <c r="EN130" i="2"/>
  <c r="ES130" i="2"/>
  <c r="EY130" i="2"/>
  <c r="FD130" i="2"/>
  <c r="FI130" i="2"/>
  <c r="FO130" i="2"/>
  <c r="FT130" i="2"/>
  <c r="FY130" i="2"/>
  <c r="GE130" i="2"/>
  <c r="GJ130" i="2"/>
  <c r="GO130" i="2"/>
  <c r="GU130" i="2"/>
  <c r="GZ130" i="2"/>
  <c r="HE130" i="2"/>
  <c r="DI131" i="2"/>
  <c r="DN131" i="2"/>
  <c r="DS131" i="2"/>
  <c r="DY131" i="2"/>
  <c r="ED131" i="2"/>
  <c r="EI131" i="2"/>
  <c r="EO131" i="2"/>
  <c r="ET131" i="2"/>
  <c r="EY131" i="2"/>
  <c r="FE131" i="2"/>
  <c r="FJ131" i="2"/>
  <c r="FO131" i="2"/>
  <c r="FU131" i="2"/>
  <c r="FZ131" i="2"/>
  <c r="GE131" i="2"/>
  <c r="GK131" i="2"/>
  <c r="GP131" i="2"/>
  <c r="GU131" i="2"/>
  <c r="HA131" i="2"/>
  <c r="HF131" i="2"/>
  <c r="DI132" i="2"/>
  <c r="DO132" i="2"/>
  <c r="DT132" i="2"/>
  <c r="DY132" i="2"/>
  <c r="EE132" i="2"/>
  <c r="EK132" i="2"/>
  <c r="EP132" i="2"/>
  <c r="EV132" i="2"/>
  <c r="FA132" i="2"/>
  <c r="FF132" i="2"/>
  <c r="FL132" i="2"/>
  <c r="FQ132" i="2"/>
  <c r="FV132" i="2"/>
  <c r="GB132" i="2"/>
  <c r="GG132" i="2"/>
  <c r="GL132" i="2"/>
  <c r="GR132" i="2"/>
  <c r="GW132" i="2"/>
  <c r="HB132" i="2"/>
  <c r="DF133" i="2"/>
  <c r="DL133" i="2"/>
  <c r="DR133" i="2"/>
  <c r="DZ133" i="2"/>
  <c r="EG133" i="2"/>
  <c r="EN133" i="2"/>
  <c r="ET133" i="2"/>
  <c r="EX133" i="2"/>
  <c r="FB133" i="2"/>
  <c r="FF133" i="2"/>
  <c r="FJ133" i="2"/>
  <c r="FN133" i="2"/>
  <c r="FR133" i="2"/>
  <c r="FV133" i="2"/>
  <c r="FZ133" i="2"/>
  <c r="GD133" i="2"/>
  <c r="GH133" i="2"/>
  <c r="GL133" i="2"/>
  <c r="GP133" i="2"/>
  <c r="GT133" i="2"/>
  <c r="GX133" i="2"/>
  <c r="HB133" i="2"/>
  <c r="HF133" i="2"/>
  <c r="DH134" i="2"/>
  <c r="DL134" i="2"/>
  <c r="DP134" i="2"/>
  <c r="DT134" i="2"/>
  <c r="DX134" i="2"/>
  <c r="EB134" i="2"/>
  <c r="EF134" i="2"/>
  <c r="EJ134" i="2"/>
  <c r="EN134" i="2"/>
  <c r="ER134" i="2"/>
  <c r="EV134" i="2"/>
  <c r="EZ134" i="2"/>
  <c r="FD134" i="2"/>
  <c r="FH134" i="2"/>
  <c r="FL134" i="2"/>
  <c r="FP134" i="2"/>
  <c r="FT134" i="2"/>
  <c r="FX134" i="2"/>
  <c r="GB134" i="2"/>
  <c r="GF134" i="2"/>
  <c r="GJ134" i="2"/>
  <c r="GN134" i="2"/>
  <c r="GR134" i="2"/>
  <c r="GV134" i="2"/>
  <c r="GZ134" i="2"/>
  <c r="HD134" i="2"/>
  <c r="DF135" i="2"/>
  <c r="DJ135" i="2"/>
  <c r="DN135" i="2"/>
  <c r="DR135" i="2"/>
  <c r="DV135" i="2"/>
  <c r="DZ135" i="2"/>
  <c r="ED135" i="2"/>
  <c r="EH135" i="2"/>
  <c r="EL135" i="2"/>
  <c r="EP135" i="2"/>
  <c r="ET135" i="2"/>
  <c r="EX135" i="2"/>
  <c r="FB135" i="2"/>
  <c r="FF135" i="2"/>
  <c r="FJ135" i="2"/>
  <c r="FN135" i="2"/>
  <c r="FR135" i="2"/>
  <c r="FV135" i="2"/>
  <c r="FZ135" i="2"/>
  <c r="GD135" i="2"/>
  <c r="GH135" i="2"/>
  <c r="GL135" i="2"/>
  <c r="GP135" i="2"/>
  <c r="GT135" i="2"/>
  <c r="GX135" i="2"/>
  <c r="HB135" i="2"/>
  <c r="HF135" i="2"/>
  <c r="DH136" i="2"/>
  <c r="DL136" i="2"/>
  <c r="DP136" i="2"/>
  <c r="DT136" i="2"/>
  <c r="DX136" i="2"/>
  <c r="EB136" i="2"/>
  <c r="EF136" i="2"/>
  <c r="EJ136" i="2"/>
  <c r="EN136" i="2"/>
  <c r="ER136" i="2"/>
  <c r="EV136" i="2"/>
  <c r="EZ136" i="2"/>
  <c r="FD136" i="2"/>
  <c r="FH136" i="2"/>
  <c r="FL136" i="2"/>
  <c r="FP136" i="2"/>
  <c r="FT136" i="2"/>
  <c r="FX136" i="2"/>
  <c r="GB136" i="2"/>
  <c r="GF136" i="2"/>
  <c r="GJ136" i="2"/>
  <c r="GN136" i="2"/>
  <c r="GR136" i="2"/>
  <c r="GV136" i="2"/>
  <c r="GZ136" i="2"/>
  <c r="HD136" i="2"/>
  <c r="DF137" i="2"/>
  <c r="DJ137" i="2"/>
  <c r="DN137" i="2"/>
  <c r="DR137" i="2"/>
  <c r="DV137" i="2"/>
  <c r="DZ137" i="2"/>
  <c r="ED137" i="2"/>
  <c r="EH137" i="2"/>
  <c r="EL137" i="2"/>
  <c r="EP137" i="2"/>
  <c r="ET137" i="2"/>
  <c r="EX137" i="2"/>
  <c r="FB137" i="2"/>
  <c r="FF137" i="2"/>
  <c r="FJ137" i="2"/>
  <c r="FN137" i="2"/>
  <c r="FR137" i="2"/>
  <c r="FV137" i="2"/>
  <c r="FZ137" i="2"/>
  <c r="GD137" i="2"/>
  <c r="GH137" i="2"/>
  <c r="GL137" i="2"/>
  <c r="GP137" i="2"/>
  <c r="GT137" i="2"/>
  <c r="GX137" i="2"/>
  <c r="HB137" i="2"/>
  <c r="HF137" i="2"/>
  <c r="DH138" i="2"/>
  <c r="DL138" i="2"/>
  <c r="DP138" i="2"/>
  <c r="DT138" i="2"/>
  <c r="DX138" i="2"/>
  <c r="EB138" i="2"/>
  <c r="EF138" i="2"/>
  <c r="EJ138" i="2"/>
  <c r="EN138" i="2"/>
  <c r="ER138" i="2"/>
  <c r="EV138" i="2"/>
  <c r="EZ138" i="2"/>
  <c r="FD138" i="2"/>
  <c r="FH138" i="2"/>
  <c r="FL138" i="2"/>
  <c r="FP138" i="2"/>
  <c r="FT138" i="2"/>
  <c r="FX138" i="2"/>
  <c r="GB138" i="2"/>
  <c r="GF138" i="2"/>
  <c r="GJ138" i="2"/>
  <c r="GN138" i="2"/>
  <c r="GR138" i="2"/>
  <c r="GV138" i="2"/>
  <c r="GZ138" i="2"/>
  <c r="HD138" i="2"/>
  <c r="DF139" i="2"/>
  <c r="DJ139" i="2"/>
  <c r="DN139" i="2"/>
  <c r="DR139" i="2"/>
  <c r="DV139" i="2"/>
  <c r="DZ139" i="2"/>
  <c r="ED139" i="2"/>
  <c r="EH139" i="2"/>
  <c r="EL139" i="2"/>
  <c r="EP139" i="2"/>
  <c r="ET139" i="2"/>
  <c r="EX139" i="2"/>
  <c r="FB139" i="2"/>
  <c r="FF139" i="2"/>
  <c r="FJ139" i="2"/>
  <c r="FN139" i="2"/>
  <c r="FR139" i="2"/>
  <c r="FV139" i="2"/>
  <c r="FZ139" i="2"/>
  <c r="GD139" i="2"/>
  <c r="GH139" i="2"/>
  <c r="GL139" i="2"/>
  <c r="GP139" i="2"/>
  <c r="GT139" i="2"/>
  <c r="GX139" i="2"/>
  <c r="HB139" i="2"/>
  <c r="HF139" i="2"/>
  <c r="DH140" i="2"/>
  <c r="DL140" i="2"/>
  <c r="DP140" i="2"/>
  <c r="DT140" i="2"/>
  <c r="DX140" i="2"/>
  <c r="EB140" i="2"/>
  <c r="EF140" i="2"/>
  <c r="EJ140" i="2"/>
  <c r="EN140" i="2"/>
  <c r="ER140" i="2"/>
  <c r="EV140" i="2"/>
  <c r="EZ140" i="2"/>
  <c r="FD140" i="2"/>
  <c r="FH140" i="2"/>
  <c r="FL140" i="2"/>
  <c r="FP140" i="2"/>
  <c r="FT140" i="2"/>
  <c r="FX140" i="2"/>
  <c r="GB140" i="2"/>
  <c r="GF140" i="2"/>
  <c r="GJ140" i="2"/>
  <c r="GN140" i="2"/>
  <c r="GR140" i="2"/>
  <c r="GV140" i="2"/>
  <c r="GZ140" i="2"/>
  <c r="HD140" i="2"/>
  <c r="DF141" i="2"/>
  <c r="DJ141" i="2"/>
  <c r="DN141" i="2"/>
  <c r="DR141" i="2"/>
  <c r="DV141" i="2"/>
  <c r="DZ141" i="2"/>
  <c r="ED141" i="2"/>
  <c r="EH141" i="2"/>
  <c r="EL141" i="2"/>
  <c r="EP141" i="2"/>
  <c r="ET141" i="2"/>
  <c r="EX141" i="2"/>
  <c r="FB141" i="2"/>
  <c r="FF141" i="2"/>
  <c r="FJ141" i="2"/>
  <c r="FN141" i="2"/>
  <c r="FR141" i="2"/>
  <c r="FV141" i="2"/>
  <c r="FZ141" i="2"/>
  <c r="GD141" i="2"/>
  <c r="GH141" i="2"/>
  <c r="GL141" i="2"/>
  <c r="GP141" i="2"/>
  <c r="GT141" i="2"/>
  <c r="GX141" i="2"/>
  <c r="HB141" i="2"/>
  <c r="HF141" i="2"/>
  <c r="DH142" i="2"/>
  <c r="DL142" i="2"/>
  <c r="DP142" i="2"/>
  <c r="DT142" i="2"/>
  <c r="DX142" i="2"/>
  <c r="EB142" i="2"/>
  <c r="EF142" i="2"/>
  <c r="EJ142" i="2"/>
  <c r="EN142" i="2"/>
  <c r="ER142" i="2"/>
  <c r="EV142" i="2"/>
  <c r="EZ142" i="2"/>
  <c r="FD142" i="2"/>
  <c r="FH142" i="2"/>
  <c r="FL142" i="2"/>
  <c r="FP142" i="2"/>
  <c r="FT142" i="2"/>
  <c r="FX142" i="2"/>
  <c r="GB142" i="2"/>
  <c r="GF142" i="2"/>
  <c r="GJ142" i="2"/>
  <c r="GN142" i="2"/>
  <c r="GR142" i="2"/>
  <c r="GV142" i="2"/>
  <c r="GZ142" i="2"/>
  <c r="HD142" i="2"/>
  <c r="DF143" i="2"/>
  <c r="DJ143" i="2"/>
  <c r="DN143" i="2"/>
  <c r="DR143" i="2"/>
  <c r="DV143" i="2"/>
  <c r="DZ143" i="2"/>
  <c r="ED143" i="2"/>
  <c r="EH143" i="2"/>
  <c r="EL143" i="2"/>
  <c r="EP143" i="2"/>
  <c r="ET143" i="2"/>
  <c r="EX143" i="2"/>
  <c r="FB143" i="2"/>
  <c r="FF143" i="2"/>
  <c r="FJ143" i="2"/>
  <c r="FN143" i="2"/>
  <c r="FR143" i="2"/>
  <c r="FV143" i="2"/>
  <c r="FZ143" i="2"/>
  <c r="GD143" i="2"/>
  <c r="GH143" i="2"/>
  <c r="GL143" i="2"/>
  <c r="GP143" i="2"/>
  <c r="GT143" i="2"/>
  <c r="GX143" i="2"/>
  <c r="HB143" i="2"/>
  <c r="HF143" i="2"/>
  <c r="DH144" i="2"/>
  <c r="DL144" i="2"/>
  <c r="DP144" i="2"/>
  <c r="DT144" i="2"/>
  <c r="DX144" i="2"/>
  <c r="EB144" i="2"/>
  <c r="EF144" i="2"/>
  <c r="EJ144" i="2"/>
  <c r="EN144" i="2"/>
  <c r="ER144" i="2"/>
  <c r="EV144" i="2"/>
  <c r="EZ144" i="2"/>
  <c r="FD144" i="2"/>
  <c r="FH144" i="2"/>
  <c r="FL144" i="2"/>
  <c r="FP144" i="2"/>
  <c r="FT144" i="2"/>
  <c r="FX144" i="2"/>
  <c r="GB144" i="2"/>
  <c r="GF144" i="2"/>
  <c r="GJ144" i="2"/>
  <c r="GN144" i="2"/>
  <c r="GR144" i="2"/>
  <c r="GV144" i="2"/>
  <c r="GZ144" i="2"/>
  <c r="HD144" i="2"/>
  <c r="DF145" i="2"/>
  <c r="DJ145" i="2"/>
  <c r="DN145" i="2"/>
  <c r="DR145" i="2"/>
  <c r="DV145" i="2"/>
  <c r="DZ145" i="2"/>
  <c r="ED145" i="2"/>
  <c r="EH145" i="2"/>
  <c r="EL145" i="2"/>
  <c r="EP145" i="2"/>
  <c r="ET145" i="2"/>
  <c r="EX145" i="2"/>
  <c r="FB145" i="2"/>
  <c r="FF145" i="2"/>
  <c r="FJ145" i="2"/>
  <c r="FN145" i="2"/>
  <c r="FR145" i="2"/>
  <c r="FV145" i="2"/>
  <c r="FZ145" i="2"/>
  <c r="GD145" i="2"/>
  <c r="GH145" i="2"/>
  <c r="GL145" i="2"/>
  <c r="GP145" i="2"/>
  <c r="GT145" i="2"/>
  <c r="GX145" i="2"/>
  <c r="HB145" i="2"/>
  <c r="HF145" i="2"/>
  <c r="DH146" i="2"/>
  <c r="DL146" i="2"/>
  <c r="DP146" i="2"/>
  <c r="DT146" i="2"/>
  <c r="DX146" i="2"/>
  <c r="EB146" i="2"/>
  <c r="EF146" i="2"/>
  <c r="EJ146" i="2"/>
  <c r="EN146" i="2"/>
  <c r="ER146" i="2"/>
  <c r="EV146" i="2"/>
  <c r="EZ146" i="2"/>
  <c r="FD146" i="2"/>
  <c r="FH146" i="2"/>
  <c r="FL146" i="2"/>
  <c r="FP146" i="2"/>
  <c r="FT146" i="2"/>
  <c r="FX146" i="2"/>
  <c r="GB146" i="2"/>
  <c r="GF146" i="2"/>
  <c r="GJ146" i="2"/>
  <c r="GN146" i="2"/>
  <c r="GR146" i="2"/>
  <c r="GV146" i="2"/>
  <c r="GZ146" i="2"/>
  <c r="HD146" i="2"/>
  <c r="DF147" i="2"/>
  <c r="DJ147" i="2"/>
  <c r="DN147" i="2"/>
  <c r="DR147" i="2"/>
  <c r="DV147" i="2"/>
  <c r="DZ147" i="2"/>
  <c r="ED147" i="2"/>
  <c r="EH147" i="2"/>
  <c r="EL147" i="2"/>
  <c r="EP147" i="2"/>
  <c r="ET147" i="2"/>
  <c r="EX147" i="2"/>
  <c r="FB147" i="2"/>
  <c r="FF147" i="2"/>
  <c r="FJ147" i="2"/>
  <c r="FN147" i="2"/>
  <c r="FR147" i="2"/>
  <c r="FV147" i="2"/>
  <c r="FZ147" i="2"/>
  <c r="GD147" i="2"/>
  <c r="GH147" i="2"/>
  <c r="GL147" i="2"/>
  <c r="GP147" i="2"/>
  <c r="GT147" i="2"/>
  <c r="GX147" i="2"/>
  <c r="HB147" i="2"/>
  <c r="HF147" i="2"/>
  <c r="DH148" i="2"/>
  <c r="DL148" i="2"/>
  <c r="DP148" i="2"/>
  <c r="DT148" i="2"/>
  <c r="DX148" i="2"/>
  <c r="EB148" i="2"/>
  <c r="EF148" i="2"/>
  <c r="EJ148" i="2"/>
  <c r="EN148" i="2"/>
  <c r="ER148" i="2"/>
  <c r="EV148" i="2"/>
  <c r="EZ148" i="2"/>
  <c r="FD148" i="2"/>
  <c r="FH148" i="2"/>
  <c r="FL148" i="2"/>
  <c r="FP148" i="2"/>
  <c r="FT148" i="2"/>
  <c r="FX148" i="2"/>
  <c r="GB148" i="2"/>
  <c r="GF148" i="2"/>
  <c r="GJ148" i="2"/>
  <c r="GN148" i="2"/>
  <c r="GR148" i="2"/>
  <c r="GV148" i="2"/>
  <c r="GZ148" i="2"/>
  <c r="HD148" i="2"/>
  <c r="DF149" i="2"/>
  <c r="DJ149" i="2"/>
  <c r="DN149" i="2"/>
  <c r="DR149" i="2"/>
  <c r="DV149" i="2"/>
  <c r="DZ149" i="2"/>
  <c r="ED149" i="2"/>
  <c r="EH149" i="2"/>
  <c r="EL149" i="2"/>
  <c r="EP149" i="2"/>
  <c r="ET149" i="2"/>
  <c r="EX149" i="2"/>
  <c r="FB149" i="2"/>
  <c r="FF149" i="2"/>
  <c r="FJ149" i="2"/>
  <c r="FN149" i="2"/>
  <c r="FR149" i="2"/>
  <c r="FV149" i="2"/>
  <c r="FZ149" i="2"/>
  <c r="GD149" i="2"/>
  <c r="GH149" i="2"/>
  <c r="GL149" i="2"/>
  <c r="GP149" i="2"/>
  <c r="GT149" i="2"/>
  <c r="GX149" i="2"/>
  <c r="HB149" i="2"/>
  <c r="HF149" i="2"/>
  <c r="DH150" i="2"/>
  <c r="DL150" i="2"/>
  <c r="DP150" i="2"/>
  <c r="DT150" i="2"/>
  <c r="DX150" i="2"/>
  <c r="EB150" i="2"/>
  <c r="EF150" i="2"/>
  <c r="EJ150" i="2"/>
  <c r="EN150" i="2"/>
  <c r="ER150" i="2"/>
  <c r="EV150" i="2"/>
  <c r="EZ150" i="2"/>
  <c r="FD150" i="2"/>
  <c r="FH150" i="2"/>
  <c r="FL150" i="2"/>
  <c r="FP150" i="2"/>
  <c r="FT150" i="2"/>
  <c r="FX150" i="2"/>
  <c r="GB150" i="2"/>
  <c r="GF150" i="2"/>
  <c r="GJ150" i="2"/>
  <c r="GN150" i="2"/>
  <c r="GR150" i="2"/>
  <c r="GV150" i="2"/>
  <c r="GZ150" i="2"/>
  <c r="HD150" i="2"/>
  <c r="DF151" i="2"/>
  <c r="DJ151" i="2"/>
  <c r="DN151" i="2"/>
  <c r="DR151" i="2"/>
  <c r="DV151" i="2"/>
  <c r="DZ151" i="2"/>
  <c r="ED151" i="2"/>
  <c r="EH151" i="2"/>
  <c r="EL151" i="2"/>
  <c r="EP151" i="2"/>
  <c r="ET151" i="2"/>
  <c r="EX151" i="2"/>
  <c r="FB151" i="2"/>
  <c r="FF151" i="2"/>
  <c r="FJ151" i="2"/>
  <c r="FN151" i="2"/>
  <c r="FR151" i="2"/>
  <c r="FV151" i="2"/>
  <c r="FZ151" i="2"/>
  <c r="GD151" i="2"/>
  <c r="GH151" i="2"/>
  <c r="GL151" i="2"/>
  <c r="GP151" i="2"/>
  <c r="GT151" i="2"/>
  <c r="GX151" i="2"/>
  <c r="HB151" i="2"/>
  <c r="HF151" i="2"/>
  <c r="DH152" i="2"/>
  <c r="DL152" i="2"/>
  <c r="DP152" i="2"/>
  <c r="DT152" i="2"/>
  <c r="DX152" i="2"/>
  <c r="EB152" i="2"/>
  <c r="EF152" i="2"/>
  <c r="EJ152" i="2"/>
  <c r="EN152" i="2"/>
  <c r="ER152" i="2"/>
  <c r="EV152" i="2"/>
  <c r="EZ152" i="2"/>
  <c r="FD152" i="2"/>
  <c r="FH152" i="2"/>
  <c r="FL152" i="2"/>
  <c r="FP152" i="2"/>
  <c r="FT152" i="2"/>
  <c r="FX152" i="2"/>
  <c r="GB152" i="2"/>
  <c r="GF152" i="2"/>
  <c r="GJ152" i="2"/>
  <c r="GN152" i="2"/>
  <c r="GR152" i="2"/>
  <c r="GV152" i="2"/>
  <c r="GZ152" i="2"/>
  <c r="HD152" i="2"/>
  <c r="DF153" i="2"/>
  <c r="DJ153" i="2"/>
  <c r="DN153" i="2"/>
  <c r="DR153" i="2"/>
  <c r="DV153" i="2"/>
  <c r="DZ153" i="2"/>
  <c r="ED153" i="2"/>
  <c r="EH153" i="2"/>
  <c r="EL153" i="2"/>
  <c r="EP153" i="2"/>
  <c r="ET153" i="2"/>
  <c r="EX153" i="2"/>
  <c r="FB153" i="2"/>
  <c r="FF153" i="2"/>
  <c r="FJ153" i="2"/>
  <c r="DP113" i="2"/>
  <c r="EV113" i="2"/>
  <c r="FW113" i="2"/>
  <c r="GW113" i="2"/>
  <c r="EA114" i="2"/>
  <c r="FB114" i="2"/>
  <c r="GC114" i="2"/>
  <c r="GS114" i="2"/>
  <c r="HF114" i="2"/>
  <c r="DQ115" i="2"/>
  <c r="EG115" i="2"/>
  <c r="EU115" i="2"/>
  <c r="FH115" i="2"/>
  <c r="FX115" i="2"/>
  <c r="GK115" i="2"/>
  <c r="GY115" i="2"/>
  <c r="DM116" i="2"/>
  <c r="DZ116" i="2"/>
  <c r="EJ116" i="2"/>
  <c r="EV116" i="2"/>
  <c r="FF116" i="2"/>
  <c r="FP116" i="2"/>
  <c r="GB116" i="2"/>
  <c r="GL116" i="2"/>
  <c r="GV116" i="2"/>
  <c r="DF117" i="2"/>
  <c r="DM117" i="2"/>
  <c r="DT117" i="2"/>
  <c r="EB117" i="2"/>
  <c r="EH117" i="2"/>
  <c r="EO117" i="2"/>
  <c r="EW117" i="2"/>
  <c r="FD117" i="2"/>
  <c r="FJ117" i="2"/>
  <c r="FR117" i="2"/>
  <c r="FY117" i="2"/>
  <c r="GF117" i="2"/>
  <c r="GN117" i="2"/>
  <c r="GT117" i="2"/>
  <c r="HA117" i="2"/>
  <c r="DG118" i="2"/>
  <c r="DN118" i="2"/>
  <c r="DT118" i="2"/>
  <c r="EB118" i="2"/>
  <c r="EI118" i="2"/>
  <c r="EP118" i="2"/>
  <c r="EX118" i="2"/>
  <c r="FD118" i="2"/>
  <c r="FK118" i="2"/>
  <c r="FS118" i="2"/>
  <c r="FZ118" i="2"/>
  <c r="GF118" i="2"/>
  <c r="GN118" i="2"/>
  <c r="GU118" i="2"/>
  <c r="HB118" i="2"/>
  <c r="DH119" i="2"/>
  <c r="DN119" i="2"/>
  <c r="DU119" i="2"/>
  <c r="EC119" i="2"/>
  <c r="EJ119" i="2"/>
  <c r="EP119" i="2"/>
  <c r="EX119" i="2"/>
  <c r="FE119" i="2"/>
  <c r="FL119" i="2"/>
  <c r="FT119" i="2"/>
  <c r="FZ119" i="2"/>
  <c r="GG119" i="2"/>
  <c r="GO119" i="2"/>
  <c r="GT119" i="2"/>
  <c r="GY119" i="2"/>
  <c r="HE119" i="2"/>
  <c r="DH120" i="2"/>
  <c r="DM120" i="2"/>
  <c r="DS120" i="2"/>
  <c r="DX120" i="2"/>
  <c r="EC120" i="2"/>
  <c r="EI120" i="2"/>
  <c r="EN120" i="2"/>
  <c r="ES120" i="2"/>
  <c r="EY120" i="2"/>
  <c r="FD120" i="2"/>
  <c r="FI120" i="2"/>
  <c r="FO120" i="2"/>
  <c r="FT120" i="2"/>
  <c r="FY120" i="2"/>
  <c r="GE120" i="2"/>
  <c r="GJ120" i="2"/>
  <c r="GO120" i="2"/>
  <c r="GU120" i="2"/>
  <c r="GZ120" i="2"/>
  <c r="HE120" i="2"/>
  <c r="DI121" i="2"/>
  <c r="DN121" i="2"/>
  <c r="DS121" i="2"/>
  <c r="DY121" i="2"/>
  <c r="ED121" i="2"/>
  <c r="EI121" i="2"/>
  <c r="EO121" i="2"/>
  <c r="ET121" i="2"/>
  <c r="EY121" i="2"/>
  <c r="FE121" i="2"/>
  <c r="FJ121" i="2"/>
  <c r="FO121" i="2"/>
  <c r="FU121" i="2"/>
  <c r="FZ121" i="2"/>
  <c r="GE121" i="2"/>
  <c r="GK121" i="2"/>
  <c r="GP121" i="2"/>
  <c r="GU121" i="2"/>
  <c r="HA121" i="2"/>
  <c r="HF121" i="2"/>
  <c r="DI122" i="2"/>
  <c r="DO122" i="2"/>
  <c r="DT122" i="2"/>
  <c r="DY122" i="2"/>
  <c r="EE122" i="2"/>
  <c r="EJ122" i="2"/>
  <c r="EO122" i="2"/>
  <c r="EU122" i="2"/>
  <c r="EZ122" i="2"/>
  <c r="FE122" i="2"/>
  <c r="FK122" i="2"/>
  <c r="FP122" i="2"/>
  <c r="FU122" i="2"/>
  <c r="GA122" i="2"/>
  <c r="GF122" i="2"/>
  <c r="GK122" i="2"/>
  <c r="GQ122" i="2"/>
  <c r="GV122" i="2"/>
  <c r="HA122" i="2"/>
  <c r="HG122" i="2"/>
  <c r="DJ123" i="2"/>
  <c r="DO123" i="2"/>
  <c r="DU123" i="2"/>
  <c r="DZ123" i="2"/>
  <c r="EE123" i="2"/>
  <c r="EK123" i="2"/>
  <c r="EP123" i="2"/>
  <c r="EU123" i="2"/>
  <c r="FA123" i="2"/>
  <c r="FF123" i="2"/>
  <c r="FK123" i="2"/>
  <c r="FQ123" i="2"/>
  <c r="FV123" i="2"/>
  <c r="GA123" i="2"/>
  <c r="GG123" i="2"/>
  <c r="GL123" i="2"/>
  <c r="GQ123" i="2"/>
  <c r="GW123" i="2"/>
  <c r="HB123" i="2"/>
  <c r="HG123" i="2"/>
  <c r="DK124" i="2"/>
  <c r="DP124" i="2"/>
  <c r="DU124" i="2"/>
  <c r="EA124" i="2"/>
  <c r="EF124" i="2"/>
  <c r="EK124" i="2"/>
  <c r="EQ124" i="2"/>
  <c r="EV124" i="2"/>
  <c r="FA124" i="2"/>
  <c r="FG124" i="2"/>
  <c r="FL124" i="2"/>
  <c r="FQ124" i="2"/>
  <c r="FW124" i="2"/>
  <c r="GB124" i="2"/>
  <c r="GG124" i="2"/>
  <c r="GM124" i="2"/>
  <c r="GR124" i="2"/>
  <c r="GW124" i="2"/>
  <c r="HC124" i="2"/>
  <c r="DF125" i="2"/>
  <c r="DK125" i="2"/>
  <c r="DQ125" i="2"/>
  <c r="DV125" i="2"/>
  <c r="EA125" i="2"/>
  <c r="EG125" i="2"/>
  <c r="EL125" i="2"/>
  <c r="EQ125" i="2"/>
  <c r="EW125" i="2"/>
  <c r="FB125" i="2"/>
  <c r="FG125" i="2"/>
  <c r="FM125" i="2"/>
  <c r="FR125" i="2"/>
  <c r="FW125" i="2"/>
  <c r="GC125" i="2"/>
  <c r="GH125" i="2"/>
  <c r="GM125" i="2"/>
  <c r="GS125" i="2"/>
  <c r="GX125" i="2"/>
  <c r="HC125" i="2"/>
  <c r="DG126" i="2"/>
  <c r="DL126" i="2"/>
  <c r="DQ126" i="2"/>
  <c r="DW126" i="2"/>
  <c r="EB126" i="2"/>
  <c r="EG126" i="2"/>
  <c r="EM126" i="2"/>
  <c r="ER126" i="2"/>
  <c r="EW126" i="2"/>
  <c r="FC126" i="2"/>
  <c r="FH126" i="2"/>
  <c r="FM126" i="2"/>
  <c r="FS126" i="2"/>
  <c r="FX126" i="2"/>
  <c r="GC126" i="2"/>
  <c r="GI126" i="2"/>
  <c r="GN126" i="2"/>
  <c r="GS126" i="2"/>
  <c r="GY126" i="2"/>
  <c r="HD126" i="2"/>
  <c r="DG127" i="2"/>
  <c r="DM127" i="2"/>
  <c r="DR127" i="2"/>
  <c r="DW127" i="2"/>
  <c r="EC127" i="2"/>
  <c r="EH127" i="2"/>
  <c r="EM127" i="2"/>
  <c r="ES127" i="2"/>
  <c r="EX127" i="2"/>
  <c r="FC127" i="2"/>
  <c r="FI127" i="2"/>
  <c r="FN127" i="2"/>
  <c r="FS127" i="2"/>
  <c r="FY127" i="2"/>
  <c r="GD127" i="2"/>
  <c r="GI127" i="2"/>
  <c r="GO127" i="2"/>
  <c r="GT127" i="2"/>
  <c r="GY127" i="2"/>
  <c r="HE127" i="2"/>
  <c r="DH128" i="2"/>
  <c r="DM128" i="2"/>
  <c r="DS128" i="2"/>
  <c r="DX128" i="2"/>
  <c r="EC128" i="2"/>
  <c r="EI128" i="2"/>
  <c r="EN128" i="2"/>
  <c r="ES128" i="2"/>
  <c r="EY128" i="2"/>
  <c r="FD128" i="2"/>
  <c r="FI128" i="2"/>
  <c r="FO128" i="2"/>
  <c r="FT128" i="2"/>
  <c r="FY128" i="2"/>
  <c r="GE128" i="2"/>
  <c r="GJ128" i="2"/>
  <c r="GO128" i="2"/>
  <c r="GU128" i="2"/>
  <c r="GZ128" i="2"/>
  <c r="HE128" i="2"/>
  <c r="DI129" i="2"/>
  <c r="DN129" i="2"/>
  <c r="DS129" i="2"/>
  <c r="DY129" i="2"/>
  <c r="ED129" i="2"/>
  <c r="EI129" i="2"/>
  <c r="EO129" i="2"/>
  <c r="ET129" i="2"/>
  <c r="EY129" i="2"/>
  <c r="FE129" i="2"/>
  <c r="FJ129" i="2"/>
  <c r="FO129" i="2"/>
  <c r="FU129" i="2"/>
  <c r="FZ129" i="2"/>
  <c r="GE129" i="2"/>
  <c r="GK129" i="2"/>
  <c r="GP129" i="2"/>
  <c r="GU129" i="2"/>
  <c r="HA129" i="2"/>
  <c r="HF129" i="2"/>
  <c r="DI130" i="2"/>
  <c r="DO130" i="2"/>
  <c r="DT130" i="2"/>
  <c r="DY130" i="2"/>
  <c r="EE130" i="2"/>
  <c r="EJ130" i="2"/>
  <c r="EO130" i="2"/>
  <c r="EU130" i="2"/>
  <c r="EZ130" i="2"/>
  <c r="FE130" i="2"/>
  <c r="FK130" i="2"/>
  <c r="FP130" i="2"/>
  <c r="FU130" i="2"/>
  <c r="GA130" i="2"/>
  <c r="GF130" i="2"/>
  <c r="GK130" i="2"/>
  <c r="GQ130" i="2"/>
  <c r="GV130" i="2"/>
  <c r="HA130" i="2"/>
  <c r="HG130" i="2"/>
  <c r="DJ131" i="2"/>
  <c r="DO131" i="2"/>
  <c r="DU131" i="2"/>
  <c r="DZ131" i="2"/>
  <c r="EE131" i="2"/>
  <c r="EK131" i="2"/>
  <c r="EP131" i="2"/>
  <c r="EU131" i="2"/>
  <c r="FA131" i="2"/>
  <c r="FF131" i="2"/>
  <c r="FK131" i="2"/>
  <c r="FQ131" i="2"/>
  <c r="FV131" i="2"/>
  <c r="GA131" i="2"/>
  <c r="GG131" i="2"/>
  <c r="GL131" i="2"/>
  <c r="GQ131" i="2"/>
  <c r="GW131" i="2"/>
  <c r="HB131" i="2"/>
  <c r="HG131" i="2"/>
  <c r="DK132" i="2"/>
  <c r="DP132" i="2"/>
  <c r="DU132" i="2"/>
  <c r="EA132" i="2"/>
  <c r="EF132" i="2"/>
  <c r="EL132" i="2"/>
  <c r="ER132" i="2"/>
  <c r="EW132" i="2"/>
  <c r="FB132" i="2"/>
  <c r="FH132" i="2"/>
  <c r="FM132" i="2"/>
  <c r="FR132" i="2"/>
  <c r="FX132" i="2"/>
  <c r="GC132" i="2"/>
  <c r="GH132" i="2"/>
  <c r="GN132" i="2"/>
  <c r="GS132" i="2"/>
  <c r="GX132" i="2"/>
  <c r="HD132" i="2"/>
  <c r="DG133" i="2"/>
  <c r="DM133" i="2"/>
  <c r="DU133" i="2"/>
  <c r="EB133" i="2"/>
  <c r="EH133" i="2"/>
  <c r="EP133" i="2"/>
  <c r="EU133" i="2"/>
  <c r="EY133" i="2"/>
  <c r="FC133" i="2"/>
  <c r="FG133" i="2"/>
  <c r="FK133" i="2"/>
  <c r="FO133" i="2"/>
  <c r="FS133" i="2"/>
  <c r="FW133" i="2"/>
  <c r="GA133" i="2"/>
  <c r="GE133" i="2"/>
  <c r="GI133" i="2"/>
  <c r="GM133" i="2"/>
  <c r="GQ133" i="2"/>
  <c r="GU133" i="2"/>
  <c r="GY133" i="2"/>
  <c r="HC133" i="2"/>
  <c r="HG133" i="2"/>
  <c r="DI134" i="2"/>
  <c r="DM134" i="2"/>
  <c r="DQ134" i="2"/>
  <c r="DU134" i="2"/>
  <c r="DY134" i="2"/>
  <c r="EC134" i="2"/>
  <c r="EG134" i="2"/>
  <c r="EK134" i="2"/>
  <c r="EO134" i="2"/>
  <c r="ES134" i="2"/>
  <c r="EW134" i="2"/>
  <c r="FA134" i="2"/>
  <c r="FE134" i="2"/>
  <c r="FI134" i="2"/>
  <c r="FM134" i="2"/>
  <c r="FQ134" i="2"/>
  <c r="FU134" i="2"/>
  <c r="FY134" i="2"/>
  <c r="GC134" i="2"/>
  <c r="GG134" i="2"/>
  <c r="GK134" i="2"/>
  <c r="GO134" i="2"/>
  <c r="GS134" i="2"/>
  <c r="GW134" i="2"/>
  <c r="HA134" i="2"/>
  <c r="HE134" i="2"/>
  <c r="DG135" i="2"/>
  <c r="DK135" i="2"/>
  <c r="DO135" i="2"/>
  <c r="DS135" i="2"/>
  <c r="DW135" i="2"/>
  <c r="EA135" i="2"/>
  <c r="EE135" i="2"/>
  <c r="EI135" i="2"/>
  <c r="EM135" i="2"/>
  <c r="EQ135" i="2"/>
  <c r="EU135" i="2"/>
  <c r="EY135" i="2"/>
  <c r="FC135" i="2"/>
  <c r="FG135" i="2"/>
  <c r="FK135" i="2"/>
  <c r="FO135" i="2"/>
  <c r="FS135" i="2"/>
  <c r="FW135" i="2"/>
  <c r="GA135" i="2"/>
  <c r="GE135" i="2"/>
  <c r="GI135" i="2"/>
  <c r="GM135" i="2"/>
  <c r="GQ135" i="2"/>
  <c r="GU135" i="2"/>
  <c r="GY135" i="2"/>
  <c r="HC135" i="2"/>
  <c r="HG135" i="2"/>
  <c r="DI136" i="2"/>
  <c r="DM136" i="2"/>
  <c r="DQ136" i="2"/>
  <c r="DU136" i="2"/>
  <c r="DY136" i="2"/>
  <c r="EC136" i="2"/>
  <c r="EG136" i="2"/>
  <c r="EK136" i="2"/>
  <c r="EO136" i="2"/>
  <c r="ES136" i="2"/>
  <c r="EW136" i="2"/>
  <c r="FA136" i="2"/>
  <c r="FE136" i="2"/>
  <c r="FI136" i="2"/>
  <c r="FM136" i="2"/>
  <c r="FQ136" i="2"/>
  <c r="FU136" i="2"/>
  <c r="FY136" i="2"/>
  <c r="GC136" i="2"/>
  <c r="GG136" i="2"/>
  <c r="GK136" i="2"/>
  <c r="GO136" i="2"/>
  <c r="GS136" i="2"/>
  <c r="GW136" i="2"/>
  <c r="HA136" i="2"/>
  <c r="HE136" i="2"/>
  <c r="DG137" i="2"/>
  <c r="DK137" i="2"/>
  <c r="DO137" i="2"/>
  <c r="DS137" i="2"/>
  <c r="DW137" i="2"/>
  <c r="EA137" i="2"/>
  <c r="EE137" i="2"/>
  <c r="EI137" i="2"/>
  <c r="EM137" i="2"/>
  <c r="EQ137" i="2"/>
  <c r="EU137" i="2"/>
  <c r="EY137" i="2"/>
  <c r="FC137" i="2"/>
  <c r="FG137" i="2"/>
  <c r="FK137" i="2"/>
  <c r="FO137" i="2"/>
  <c r="FS137" i="2"/>
  <c r="FW137" i="2"/>
  <c r="GA137" i="2"/>
  <c r="GE137" i="2"/>
  <c r="GI137" i="2"/>
  <c r="GM137" i="2"/>
  <c r="GQ137" i="2"/>
  <c r="GU137" i="2"/>
  <c r="GY137" i="2"/>
  <c r="HC137" i="2"/>
  <c r="HG137" i="2"/>
  <c r="DI138" i="2"/>
  <c r="DM138" i="2"/>
  <c r="DQ138" i="2"/>
  <c r="DU138" i="2"/>
  <c r="DY138" i="2"/>
  <c r="EC138" i="2"/>
  <c r="EG138" i="2"/>
  <c r="EK138" i="2"/>
  <c r="EO138" i="2"/>
  <c r="ES138" i="2"/>
  <c r="EW138" i="2"/>
  <c r="FA138" i="2"/>
  <c r="FE138" i="2"/>
  <c r="FI138" i="2"/>
  <c r="FM138" i="2"/>
  <c r="FQ138" i="2"/>
  <c r="FU138" i="2"/>
  <c r="FY138" i="2"/>
  <c r="GC138" i="2"/>
  <c r="GG138" i="2"/>
  <c r="GK138" i="2"/>
  <c r="GO138" i="2"/>
  <c r="GS138" i="2"/>
  <c r="GW138" i="2"/>
  <c r="HA138" i="2"/>
  <c r="HE138" i="2"/>
  <c r="DG139" i="2"/>
  <c r="DK139" i="2"/>
  <c r="DO139" i="2"/>
  <c r="DS139" i="2"/>
  <c r="DW139" i="2"/>
  <c r="EA139" i="2"/>
  <c r="EE139" i="2"/>
  <c r="EI139" i="2"/>
  <c r="EM139" i="2"/>
  <c r="EQ139" i="2"/>
  <c r="EU139" i="2"/>
  <c r="EY139" i="2"/>
  <c r="FC139" i="2"/>
  <c r="FG139" i="2"/>
  <c r="FK139" i="2"/>
  <c r="FO139" i="2"/>
  <c r="FS139" i="2"/>
  <c r="FW139" i="2"/>
  <c r="GA139" i="2"/>
  <c r="GE139" i="2"/>
  <c r="GI139" i="2"/>
  <c r="GM139" i="2"/>
  <c r="GQ139" i="2"/>
  <c r="GU139" i="2"/>
  <c r="GY139" i="2"/>
  <c r="HC139" i="2"/>
  <c r="HG139" i="2"/>
  <c r="DI140" i="2"/>
  <c r="DM140" i="2"/>
  <c r="DQ140" i="2"/>
  <c r="DU140" i="2"/>
  <c r="DY140" i="2"/>
  <c r="EC140" i="2"/>
  <c r="EG140" i="2"/>
  <c r="EK140" i="2"/>
  <c r="EO140" i="2"/>
  <c r="ES140" i="2"/>
  <c r="EW140" i="2"/>
  <c r="FA140" i="2"/>
  <c r="FE140" i="2"/>
  <c r="FI140" i="2"/>
  <c r="FM140" i="2"/>
  <c r="FQ140" i="2"/>
  <c r="FU140" i="2"/>
  <c r="FY140" i="2"/>
  <c r="GC140" i="2"/>
  <c r="GG140" i="2"/>
  <c r="GK140" i="2"/>
  <c r="GO140" i="2"/>
  <c r="GS140" i="2"/>
  <c r="GW140" i="2"/>
  <c r="HA140" i="2"/>
  <c r="HE140" i="2"/>
  <c r="DG141" i="2"/>
  <c r="DK141" i="2"/>
  <c r="DO141" i="2"/>
  <c r="DS141" i="2"/>
  <c r="DW141" i="2"/>
  <c r="EA141" i="2"/>
  <c r="EE141" i="2"/>
  <c r="EI141" i="2"/>
  <c r="EM141" i="2"/>
  <c r="EQ141" i="2"/>
  <c r="EU141" i="2"/>
  <c r="EY141" i="2"/>
  <c r="FC141" i="2"/>
  <c r="FG141" i="2"/>
  <c r="FK141" i="2"/>
  <c r="FO141" i="2"/>
  <c r="FS141" i="2"/>
  <c r="FW141" i="2"/>
  <c r="GA141" i="2"/>
  <c r="GE141" i="2"/>
  <c r="GI141" i="2"/>
  <c r="GM141" i="2"/>
  <c r="GQ141" i="2"/>
  <c r="GU141" i="2"/>
  <c r="GY141" i="2"/>
  <c r="HC141" i="2"/>
  <c r="HG141" i="2"/>
  <c r="DI142" i="2"/>
  <c r="DM142" i="2"/>
  <c r="DQ142" i="2"/>
  <c r="DU142" i="2"/>
  <c r="DY142" i="2"/>
  <c r="EC142" i="2"/>
  <c r="EG142" i="2"/>
  <c r="EK142" i="2"/>
  <c r="EO142" i="2"/>
  <c r="ES142" i="2"/>
  <c r="EW142" i="2"/>
  <c r="FA142" i="2"/>
  <c r="FE142" i="2"/>
  <c r="FI142" i="2"/>
  <c r="FM142" i="2"/>
  <c r="FQ142" i="2"/>
  <c r="FU142" i="2"/>
  <c r="FY142" i="2"/>
  <c r="GC142" i="2"/>
  <c r="GG142" i="2"/>
  <c r="GK142" i="2"/>
  <c r="GO142" i="2"/>
  <c r="GS142" i="2"/>
  <c r="GW142" i="2"/>
  <c r="HA142" i="2"/>
  <c r="HE142" i="2"/>
  <c r="DG143" i="2"/>
  <c r="DK143" i="2"/>
  <c r="DO143" i="2"/>
  <c r="DS143" i="2"/>
  <c r="DW143" i="2"/>
  <c r="EA143" i="2"/>
  <c r="EE143" i="2"/>
  <c r="EI143" i="2"/>
  <c r="EM143" i="2"/>
  <c r="EQ143" i="2"/>
  <c r="EU143" i="2"/>
  <c r="EY143" i="2"/>
  <c r="FC143" i="2"/>
  <c r="FG143" i="2"/>
  <c r="FK143" i="2"/>
  <c r="FO143" i="2"/>
  <c r="FS143" i="2"/>
  <c r="FW143" i="2"/>
  <c r="GA143" i="2"/>
  <c r="GE143" i="2"/>
  <c r="GI143" i="2"/>
  <c r="GM143" i="2"/>
  <c r="GQ143" i="2"/>
  <c r="GU143" i="2"/>
  <c r="GY143" i="2"/>
  <c r="HC143" i="2"/>
  <c r="HG143" i="2"/>
  <c r="DI144" i="2"/>
  <c r="DM144" i="2"/>
  <c r="DQ144" i="2"/>
  <c r="DU144" i="2"/>
  <c r="DY144" i="2"/>
  <c r="EC144" i="2"/>
  <c r="EG144" i="2"/>
  <c r="EK144" i="2"/>
  <c r="EO144" i="2"/>
  <c r="ES144" i="2"/>
  <c r="EW144" i="2"/>
  <c r="FA144" i="2"/>
  <c r="FE144" i="2"/>
  <c r="FI144" i="2"/>
  <c r="FM144" i="2"/>
  <c r="FQ144" i="2"/>
  <c r="FU144" i="2"/>
  <c r="FY144" i="2"/>
  <c r="GC144" i="2"/>
  <c r="GG144" i="2"/>
  <c r="GK144" i="2"/>
  <c r="GO144" i="2"/>
  <c r="GS144" i="2"/>
  <c r="GW144" i="2"/>
  <c r="HA144" i="2"/>
  <c r="HE144" i="2"/>
  <c r="DG145" i="2"/>
  <c r="DK145" i="2"/>
  <c r="DO145" i="2"/>
  <c r="DS145" i="2"/>
  <c r="DW145" i="2"/>
  <c r="EA145" i="2"/>
  <c r="EE145" i="2"/>
  <c r="EI145" i="2"/>
  <c r="EM145" i="2"/>
  <c r="EQ145" i="2"/>
  <c r="EU145" i="2"/>
  <c r="EY145" i="2"/>
  <c r="FC145" i="2"/>
  <c r="FG145" i="2"/>
  <c r="FK145" i="2"/>
  <c r="FO145" i="2"/>
  <c r="FS145" i="2"/>
  <c r="FW145" i="2"/>
  <c r="GA145" i="2"/>
  <c r="GE145" i="2"/>
  <c r="GI145" i="2"/>
  <c r="GM145" i="2"/>
  <c r="GQ145" i="2"/>
  <c r="GU145" i="2"/>
  <c r="GY145" i="2"/>
  <c r="HC145" i="2"/>
  <c r="HG145" i="2"/>
  <c r="DI146" i="2"/>
  <c r="DM146" i="2"/>
  <c r="DQ146" i="2"/>
  <c r="DU146" i="2"/>
  <c r="DY146" i="2"/>
  <c r="EC146" i="2"/>
  <c r="EG146" i="2"/>
  <c r="EK146" i="2"/>
  <c r="EO146" i="2"/>
  <c r="ES146" i="2"/>
  <c r="EW146" i="2"/>
  <c r="FA146" i="2"/>
  <c r="FE146" i="2"/>
  <c r="FI146" i="2"/>
  <c r="FM146" i="2"/>
  <c r="FQ146" i="2"/>
  <c r="FU146" i="2"/>
  <c r="FY146" i="2"/>
  <c r="GC146" i="2"/>
  <c r="GG146" i="2"/>
  <c r="GK146" i="2"/>
  <c r="GO146" i="2"/>
  <c r="GS146" i="2"/>
  <c r="GW146" i="2"/>
  <c r="HA146" i="2"/>
  <c r="HE146" i="2"/>
  <c r="DG147" i="2"/>
  <c r="DK147" i="2"/>
  <c r="DO147" i="2"/>
  <c r="DS147" i="2"/>
  <c r="DW147" i="2"/>
  <c r="EA147" i="2"/>
  <c r="EE147" i="2"/>
  <c r="EI147" i="2"/>
  <c r="EM147" i="2"/>
  <c r="EQ147" i="2"/>
  <c r="EU147" i="2"/>
  <c r="EY147" i="2"/>
  <c r="FC147" i="2"/>
  <c r="FG147" i="2"/>
  <c r="FK147" i="2"/>
  <c r="FO147" i="2"/>
  <c r="FS147" i="2"/>
  <c r="FW147" i="2"/>
  <c r="GA147" i="2"/>
  <c r="GE147" i="2"/>
  <c r="GI147" i="2"/>
  <c r="GM147" i="2"/>
  <c r="GQ147" i="2"/>
  <c r="GU147" i="2"/>
  <c r="GY147" i="2"/>
  <c r="HC147" i="2"/>
  <c r="HG147" i="2"/>
  <c r="DI148" i="2"/>
  <c r="DM148" i="2"/>
  <c r="DQ148" i="2"/>
  <c r="DU148" i="2"/>
  <c r="DY148" i="2"/>
  <c r="EC148" i="2"/>
  <c r="EG148" i="2"/>
  <c r="EK148" i="2"/>
  <c r="EO148" i="2"/>
  <c r="ES148" i="2"/>
  <c r="EW148" i="2"/>
  <c r="FA148" i="2"/>
  <c r="FE148" i="2"/>
  <c r="FI148" i="2"/>
  <c r="FM148" i="2"/>
  <c r="FQ148" i="2"/>
  <c r="FU148" i="2"/>
  <c r="FY148" i="2"/>
  <c r="GC148" i="2"/>
  <c r="GG148" i="2"/>
  <c r="GK148" i="2"/>
  <c r="GO148" i="2"/>
  <c r="GS148" i="2"/>
  <c r="GW148" i="2"/>
  <c r="HA148" i="2"/>
  <c r="HE148" i="2"/>
  <c r="DG149" i="2"/>
  <c r="DK149" i="2"/>
  <c r="DO149" i="2"/>
  <c r="DS149" i="2"/>
  <c r="DW149" i="2"/>
  <c r="EA149" i="2"/>
  <c r="EE149" i="2"/>
  <c r="EI149" i="2"/>
  <c r="EM149" i="2"/>
  <c r="EQ149" i="2"/>
  <c r="EU149" i="2"/>
  <c r="EY149" i="2"/>
  <c r="FC149" i="2"/>
  <c r="FG149" i="2"/>
  <c r="FK149" i="2"/>
  <c r="FO149" i="2"/>
  <c r="FS149" i="2"/>
  <c r="FW149" i="2"/>
  <c r="GA149" i="2"/>
  <c r="GE149" i="2"/>
  <c r="GI149" i="2"/>
  <c r="GM149" i="2"/>
  <c r="GQ149" i="2"/>
  <c r="GU149" i="2"/>
  <c r="GY149" i="2"/>
  <c r="HC149" i="2"/>
  <c r="HG149" i="2"/>
  <c r="DI150" i="2"/>
  <c r="DM150" i="2"/>
  <c r="DQ150" i="2"/>
  <c r="DU150" i="2"/>
  <c r="DY150" i="2"/>
  <c r="EC150" i="2"/>
  <c r="EG150" i="2"/>
  <c r="EK150" i="2"/>
  <c r="EO150" i="2"/>
  <c r="ES150" i="2"/>
  <c r="EW150" i="2"/>
  <c r="FA150" i="2"/>
  <c r="FE150" i="2"/>
  <c r="FI150" i="2"/>
  <c r="FM150" i="2"/>
  <c r="FQ150" i="2"/>
  <c r="FU150" i="2"/>
  <c r="FY150" i="2"/>
  <c r="GC150" i="2"/>
  <c r="GG150" i="2"/>
  <c r="GK150" i="2"/>
  <c r="GO150" i="2"/>
  <c r="GS150" i="2"/>
  <c r="GW150" i="2"/>
  <c r="HA150" i="2"/>
  <c r="HE150" i="2"/>
  <c r="DG151" i="2"/>
  <c r="DK151" i="2"/>
  <c r="DO151" i="2"/>
  <c r="DS151" i="2"/>
  <c r="DW151" i="2"/>
  <c r="EA151" i="2"/>
  <c r="EE151" i="2"/>
  <c r="EI151" i="2"/>
  <c r="EM151" i="2"/>
  <c r="EQ151" i="2"/>
  <c r="EU151" i="2"/>
  <c r="EY151" i="2"/>
  <c r="FC151" i="2"/>
  <c r="FG151" i="2"/>
  <c r="FK151" i="2"/>
  <c r="FO151" i="2"/>
  <c r="FS151" i="2"/>
  <c r="FW151" i="2"/>
  <c r="GA151" i="2"/>
  <c r="GE151" i="2"/>
  <c r="GI151" i="2"/>
  <c r="GM151" i="2"/>
  <c r="GQ151" i="2"/>
  <c r="GU151" i="2"/>
  <c r="GY151" i="2"/>
  <c r="HC151" i="2"/>
  <c r="HG151" i="2"/>
  <c r="DI152" i="2"/>
  <c r="DM152" i="2"/>
  <c r="DQ152" i="2"/>
  <c r="DU152" i="2"/>
  <c r="DY152" i="2"/>
  <c r="EC152" i="2"/>
  <c r="EG152" i="2"/>
  <c r="EK152" i="2"/>
  <c r="EO152" i="2"/>
  <c r="ES152" i="2"/>
  <c r="EW152" i="2"/>
  <c r="FA152" i="2"/>
  <c r="FE152" i="2"/>
  <c r="FI152" i="2"/>
  <c r="FM152" i="2"/>
  <c r="FQ152" i="2"/>
  <c r="FU152" i="2"/>
  <c r="FY152" i="2"/>
  <c r="GC152" i="2"/>
  <c r="GG152" i="2"/>
  <c r="GK152" i="2"/>
  <c r="GO152" i="2"/>
  <c r="GS152" i="2"/>
  <c r="GW152" i="2"/>
  <c r="HA152" i="2"/>
  <c r="HE152" i="2"/>
  <c r="DG153" i="2"/>
  <c r="DK153" i="2"/>
  <c r="DO153" i="2"/>
  <c r="DS153" i="2"/>
  <c r="DW153" i="2"/>
  <c r="EA153" i="2"/>
  <c r="EE153" i="2"/>
  <c r="EI153" i="2"/>
  <c r="EM153" i="2"/>
  <c r="EQ153" i="2"/>
  <c r="EU153" i="2"/>
  <c r="EY153" i="2"/>
  <c r="FC153" i="2"/>
  <c r="FG153" i="2"/>
  <c r="FK153" i="2"/>
  <c r="FO153" i="2"/>
  <c r="FS153" i="2"/>
  <c r="FW153" i="2"/>
  <c r="GA153" i="2"/>
  <c r="GE153" i="2"/>
  <c r="GI153" i="2"/>
  <c r="GM153" i="2"/>
  <c r="GQ153" i="2"/>
  <c r="GU153" i="2"/>
  <c r="GY153" i="2"/>
  <c r="HC153" i="2"/>
  <c r="HG153" i="2"/>
  <c r="DI154" i="2"/>
  <c r="DM154" i="2"/>
  <c r="DQ154" i="2"/>
  <c r="DU154" i="2"/>
  <c r="DY154" i="2"/>
  <c r="EC154" i="2"/>
  <c r="EG154" i="2"/>
  <c r="EK154" i="2"/>
  <c r="EO154" i="2"/>
  <c r="ES154" i="2"/>
  <c r="EW154" i="2"/>
  <c r="FA154" i="2"/>
  <c r="FE154" i="2"/>
  <c r="FI154" i="2"/>
  <c r="FM154" i="2"/>
  <c r="FQ154" i="2"/>
  <c r="FU154" i="2"/>
  <c r="FY154" i="2"/>
  <c r="GC154" i="2"/>
  <c r="GG154" i="2"/>
  <c r="GK154" i="2"/>
  <c r="GO154" i="2"/>
  <c r="GS154" i="2"/>
  <c r="GW154" i="2"/>
  <c r="HA154" i="2"/>
  <c r="HE154" i="2"/>
  <c r="DG155" i="2"/>
  <c r="DK155" i="2"/>
  <c r="DO155" i="2"/>
  <c r="DS155" i="2"/>
  <c r="DW155" i="2"/>
  <c r="EA155" i="2"/>
  <c r="EE155" i="2"/>
  <c r="EI155" i="2"/>
  <c r="EM155" i="2"/>
  <c r="EQ155" i="2"/>
  <c r="EU155" i="2"/>
  <c r="EY155" i="2"/>
  <c r="FC155" i="2"/>
  <c r="FG155" i="2"/>
  <c r="FK155" i="2"/>
  <c r="FO155" i="2"/>
  <c r="FS155" i="2"/>
  <c r="FW155" i="2"/>
  <c r="GA155" i="2"/>
  <c r="GE155" i="2"/>
  <c r="GI155" i="2"/>
  <c r="GM155" i="2"/>
  <c r="GQ155" i="2"/>
  <c r="GU155" i="2"/>
  <c r="GY155" i="2"/>
  <c r="HC155" i="2"/>
  <c r="HG155" i="2"/>
  <c r="DI156" i="2"/>
  <c r="DM156" i="2"/>
  <c r="DQ156" i="2"/>
  <c r="DU156" i="2"/>
  <c r="DY156" i="2"/>
  <c r="EC156" i="2"/>
  <c r="EG156" i="2"/>
  <c r="EK156" i="2"/>
  <c r="EO156" i="2"/>
  <c r="ES156" i="2"/>
  <c r="EW156" i="2"/>
  <c r="FA156" i="2"/>
  <c r="FE156" i="2"/>
  <c r="FI156" i="2"/>
  <c r="FM156" i="2"/>
  <c r="FQ156" i="2"/>
  <c r="FU156" i="2"/>
  <c r="FY156" i="2"/>
  <c r="GC156" i="2"/>
  <c r="GG156" i="2"/>
  <c r="GK156" i="2"/>
  <c r="GO156" i="2"/>
  <c r="GS156" i="2"/>
  <c r="GW156" i="2"/>
  <c r="HA156" i="2"/>
  <c r="HE156" i="2"/>
  <c r="DG157" i="2"/>
  <c r="DK157" i="2"/>
  <c r="DO157" i="2"/>
  <c r="DS157" i="2"/>
  <c r="DW157" i="2"/>
  <c r="EA157" i="2"/>
  <c r="EE157" i="2"/>
  <c r="EI157" i="2"/>
  <c r="EM157" i="2"/>
  <c r="EQ157" i="2"/>
  <c r="EU157" i="2"/>
  <c r="EY157" i="2"/>
  <c r="FC157" i="2"/>
  <c r="FG157" i="2"/>
  <c r="FK157" i="2"/>
  <c r="FO157" i="2"/>
  <c r="FS157" i="2"/>
  <c r="FW157" i="2"/>
  <c r="GA157" i="2"/>
  <c r="GE157" i="2"/>
  <c r="GI157" i="2"/>
  <c r="GM157" i="2"/>
  <c r="GQ157" i="2"/>
  <c r="GU157" i="2"/>
  <c r="GY157" i="2"/>
  <c r="HC157" i="2"/>
  <c r="HG157" i="2"/>
  <c r="DI158" i="2"/>
  <c r="DM158" i="2"/>
  <c r="DQ158" i="2"/>
  <c r="DU158" i="2"/>
  <c r="DY158" i="2"/>
  <c r="EC158" i="2"/>
  <c r="EG158" i="2"/>
  <c r="EK158" i="2"/>
  <c r="EO158" i="2"/>
  <c r="ES158" i="2"/>
  <c r="EW158" i="2"/>
  <c r="FA158" i="2"/>
  <c r="FE158" i="2"/>
  <c r="FI158" i="2"/>
  <c r="FM158" i="2"/>
  <c r="FQ158" i="2"/>
  <c r="FU158" i="2"/>
  <c r="FY158" i="2"/>
  <c r="GC158" i="2"/>
  <c r="GG158" i="2"/>
  <c r="GK158" i="2"/>
  <c r="GO158" i="2"/>
  <c r="GS158" i="2"/>
  <c r="GW158" i="2"/>
  <c r="HA158" i="2"/>
  <c r="HE158" i="2"/>
  <c r="DG159" i="2"/>
  <c r="DK159" i="2"/>
  <c r="DO159" i="2"/>
  <c r="DS159" i="2"/>
  <c r="DW159" i="2"/>
  <c r="EA159" i="2"/>
  <c r="EE159" i="2"/>
  <c r="EI159" i="2"/>
  <c r="EM159" i="2"/>
  <c r="EQ159" i="2"/>
  <c r="EU159" i="2"/>
  <c r="EY159" i="2"/>
  <c r="FC159" i="2"/>
  <c r="FG159" i="2"/>
  <c r="FK159" i="2"/>
  <c r="FO159" i="2"/>
  <c r="FS159" i="2"/>
  <c r="FW159" i="2"/>
  <c r="GA159" i="2"/>
  <c r="GE159" i="2"/>
  <c r="GI159" i="2"/>
  <c r="GM159" i="2"/>
  <c r="GQ159" i="2"/>
  <c r="GU159" i="2"/>
  <c r="GY159" i="2"/>
  <c r="HC159" i="2"/>
  <c r="HG159" i="2"/>
  <c r="DI160" i="2"/>
  <c r="DM160" i="2"/>
  <c r="DQ160" i="2"/>
  <c r="DU160" i="2"/>
  <c r="DY160" i="2"/>
  <c r="EC160" i="2"/>
  <c r="EG160" i="2"/>
  <c r="EK160" i="2"/>
  <c r="EO160" i="2"/>
  <c r="ES160" i="2"/>
  <c r="EW160" i="2"/>
  <c r="FA160" i="2"/>
  <c r="FE160" i="2"/>
  <c r="FI160" i="2"/>
  <c r="FM160" i="2"/>
  <c r="FQ160" i="2"/>
  <c r="FU160" i="2"/>
  <c r="FY160" i="2"/>
  <c r="GC160" i="2"/>
  <c r="GG160" i="2"/>
  <c r="GK160" i="2"/>
  <c r="GO160" i="2"/>
  <c r="GS160" i="2"/>
  <c r="GW160" i="2"/>
  <c r="HA160" i="2"/>
  <c r="HE160" i="2"/>
  <c r="DG161" i="2"/>
  <c r="DK161" i="2"/>
  <c r="DO161" i="2"/>
  <c r="DS161" i="2"/>
  <c r="DW161" i="2"/>
  <c r="EA161" i="2"/>
  <c r="EE161" i="2"/>
  <c r="EI161" i="2"/>
  <c r="EM161" i="2"/>
  <c r="EQ161" i="2"/>
  <c r="EU161" i="2"/>
  <c r="EY161" i="2"/>
  <c r="FC161" i="2"/>
  <c r="FG161" i="2"/>
  <c r="FK161" i="2"/>
  <c r="FO161" i="2"/>
  <c r="FS161" i="2"/>
  <c r="FW161" i="2"/>
  <c r="GA161" i="2"/>
  <c r="GE161" i="2"/>
  <c r="GI161" i="2"/>
  <c r="GM161" i="2"/>
  <c r="GQ161" i="2"/>
  <c r="GU161" i="2"/>
  <c r="GY161" i="2"/>
  <c r="HC161" i="2"/>
  <c r="HG161" i="2"/>
  <c r="DI162" i="2"/>
  <c r="DM162" i="2"/>
  <c r="DQ162" i="2"/>
  <c r="DU162" i="2"/>
  <c r="DY162" i="2"/>
  <c r="EC162" i="2"/>
  <c r="EG162" i="2"/>
  <c r="EK162" i="2"/>
  <c r="EO162" i="2"/>
  <c r="ES162" i="2"/>
  <c r="EW162" i="2"/>
  <c r="FA162" i="2"/>
  <c r="FE162" i="2"/>
  <c r="FI162" i="2"/>
  <c r="FM162" i="2"/>
  <c r="FQ162" i="2"/>
  <c r="FU162" i="2"/>
  <c r="FY162" i="2"/>
  <c r="GC162" i="2"/>
  <c r="GG162" i="2"/>
  <c r="GK162" i="2"/>
  <c r="GO162" i="2"/>
  <c r="GS162" i="2"/>
  <c r="GW162" i="2"/>
  <c r="HA162" i="2"/>
  <c r="HE162" i="2"/>
  <c r="DG163" i="2"/>
  <c r="DK163" i="2"/>
  <c r="DO163" i="2"/>
  <c r="DS163" i="2"/>
  <c r="DW163" i="2"/>
  <c r="EA163" i="2"/>
  <c r="EE163" i="2"/>
  <c r="EI163" i="2"/>
  <c r="EM163" i="2"/>
  <c r="EQ163" i="2"/>
  <c r="EU163" i="2"/>
  <c r="EY163" i="2"/>
  <c r="FC163" i="2"/>
  <c r="FG163" i="2"/>
  <c r="FK163" i="2"/>
  <c r="FO163" i="2"/>
  <c r="FS163" i="2"/>
  <c r="FW163" i="2"/>
  <c r="GA163" i="2"/>
  <c r="GE163" i="2"/>
  <c r="GI163" i="2"/>
  <c r="GM163" i="2"/>
  <c r="GQ163" i="2"/>
  <c r="GU163" i="2"/>
  <c r="GY163" i="2"/>
  <c r="HC163" i="2"/>
  <c r="HG163" i="2"/>
  <c r="DI164" i="2"/>
  <c r="DM164" i="2"/>
  <c r="DQ164" i="2"/>
  <c r="DU164" i="2"/>
  <c r="DY164" i="2"/>
  <c r="EC164" i="2"/>
  <c r="EG164" i="2"/>
  <c r="EK164" i="2"/>
  <c r="EO164" i="2"/>
  <c r="ES164" i="2"/>
  <c r="EW164" i="2"/>
  <c r="FA164" i="2"/>
  <c r="FE164" i="2"/>
  <c r="FI164" i="2"/>
  <c r="FM164" i="2"/>
  <c r="FQ164" i="2"/>
  <c r="FU164" i="2"/>
  <c r="FY164" i="2"/>
  <c r="GC164" i="2"/>
  <c r="GG164" i="2"/>
  <c r="GK164" i="2"/>
  <c r="GO164" i="2"/>
  <c r="GS164" i="2"/>
  <c r="GW164" i="2"/>
  <c r="HA164" i="2"/>
  <c r="HE164" i="2"/>
  <c r="DG165" i="2"/>
  <c r="DK165" i="2"/>
  <c r="DO165" i="2"/>
  <c r="DS165" i="2"/>
  <c r="DW165" i="2"/>
  <c r="EA165" i="2"/>
  <c r="EE165" i="2"/>
  <c r="EI165" i="2"/>
  <c r="EM165" i="2"/>
  <c r="EQ165" i="2"/>
  <c r="EU165" i="2"/>
  <c r="EY165" i="2"/>
  <c r="FC165" i="2"/>
  <c r="FG165" i="2"/>
  <c r="FK165" i="2"/>
  <c r="FO165" i="2"/>
  <c r="FS165" i="2"/>
  <c r="FW165" i="2"/>
  <c r="GA165" i="2"/>
  <c r="GE165" i="2"/>
  <c r="GI165" i="2"/>
  <c r="GM165" i="2"/>
  <c r="GQ165" i="2"/>
  <c r="GU165" i="2"/>
  <c r="GY165" i="2"/>
  <c r="HC165" i="2"/>
  <c r="HG165" i="2"/>
  <c r="DI166" i="2"/>
  <c r="DM166" i="2"/>
  <c r="DQ166" i="2"/>
  <c r="DU166" i="2"/>
  <c r="DY166" i="2"/>
  <c r="EC166" i="2"/>
  <c r="EG166" i="2"/>
  <c r="EK166" i="2"/>
  <c r="EO166" i="2"/>
  <c r="ES166" i="2"/>
  <c r="EW166" i="2"/>
  <c r="FA166" i="2"/>
  <c r="FE166" i="2"/>
  <c r="FI166" i="2"/>
  <c r="FM166" i="2"/>
  <c r="FQ166" i="2"/>
  <c r="FU166" i="2"/>
  <c r="FY166" i="2"/>
  <c r="GC166" i="2"/>
  <c r="GG166" i="2"/>
  <c r="GK166" i="2"/>
  <c r="GO166" i="2"/>
  <c r="GS166" i="2"/>
  <c r="GW166" i="2"/>
  <c r="HA166" i="2"/>
  <c r="HE166" i="2"/>
  <c r="DG167" i="2"/>
  <c r="DK167" i="2"/>
  <c r="DO167" i="2"/>
  <c r="DS167" i="2"/>
  <c r="DW167" i="2"/>
  <c r="EA167" i="2"/>
  <c r="EE167" i="2"/>
  <c r="EI167" i="2"/>
  <c r="EM167" i="2"/>
  <c r="EQ167" i="2"/>
  <c r="EU167" i="2"/>
  <c r="EY167" i="2"/>
  <c r="FC167" i="2"/>
  <c r="FG167" i="2"/>
  <c r="FK167" i="2"/>
  <c r="FO167" i="2"/>
  <c r="FS167" i="2"/>
  <c r="FW167" i="2"/>
  <c r="GA167" i="2"/>
  <c r="GE167" i="2"/>
  <c r="GI167" i="2"/>
  <c r="GM167" i="2"/>
  <c r="GQ167" i="2"/>
  <c r="GU167" i="2"/>
  <c r="GY167" i="2"/>
  <c r="HC167" i="2"/>
  <c r="HG167" i="2"/>
  <c r="DI168" i="2"/>
  <c r="DM168" i="2"/>
  <c r="DQ168" i="2"/>
  <c r="DU168" i="2"/>
  <c r="DY168" i="2"/>
  <c r="EC168" i="2"/>
  <c r="EG168" i="2"/>
  <c r="EK168" i="2"/>
  <c r="EO168" i="2"/>
  <c r="ES168" i="2"/>
  <c r="EW168" i="2"/>
  <c r="FA168" i="2"/>
  <c r="FE168" i="2"/>
  <c r="FI168" i="2"/>
  <c r="FM168" i="2"/>
  <c r="FQ168" i="2"/>
  <c r="FU168" i="2"/>
  <c r="FY168" i="2"/>
  <c r="GC168" i="2"/>
  <c r="GG168" i="2"/>
  <c r="GK168" i="2"/>
  <c r="GO168" i="2"/>
  <c r="GS168" i="2"/>
  <c r="GW168" i="2"/>
  <c r="HA168" i="2"/>
  <c r="HE168" i="2"/>
  <c r="DG169" i="2"/>
  <c r="DK169" i="2"/>
  <c r="DO169" i="2"/>
  <c r="DS169" i="2"/>
  <c r="DW169" i="2"/>
  <c r="EA169" i="2"/>
  <c r="EE169" i="2"/>
  <c r="EI169" i="2"/>
  <c r="EM169" i="2"/>
  <c r="EQ169" i="2"/>
  <c r="EU169" i="2"/>
  <c r="EY169" i="2"/>
  <c r="FC169" i="2"/>
  <c r="FG169" i="2"/>
  <c r="FK169" i="2"/>
  <c r="FO169" i="2"/>
  <c r="FS169" i="2"/>
  <c r="FW169" i="2"/>
  <c r="GA169" i="2"/>
  <c r="GE169" i="2"/>
  <c r="GI169" i="2"/>
  <c r="GM169" i="2"/>
  <c r="GQ169" i="2"/>
  <c r="GU169" i="2"/>
  <c r="GY169" i="2"/>
  <c r="HC169" i="2"/>
  <c r="HG169" i="2"/>
  <c r="DI170" i="2"/>
  <c r="DM170" i="2"/>
  <c r="DQ170" i="2"/>
  <c r="DU170" i="2"/>
  <c r="DY170" i="2"/>
  <c r="EC170" i="2"/>
  <c r="EG170" i="2"/>
  <c r="EK170" i="2"/>
  <c r="EO170" i="2"/>
  <c r="ES170" i="2"/>
  <c r="EW170" i="2"/>
  <c r="FA170" i="2"/>
  <c r="FE170" i="2"/>
  <c r="FI170" i="2"/>
  <c r="FM170" i="2"/>
  <c r="FQ170" i="2"/>
  <c r="FU170" i="2"/>
  <c r="FY170" i="2"/>
  <c r="GC170" i="2"/>
  <c r="GG170" i="2"/>
  <c r="GK170" i="2"/>
  <c r="GO170" i="2"/>
  <c r="GS170" i="2"/>
  <c r="GW170" i="2"/>
  <c r="HA170" i="2"/>
  <c r="HE170" i="2"/>
  <c r="DG171" i="2"/>
  <c r="DK171" i="2"/>
  <c r="DO171" i="2"/>
  <c r="DS171" i="2"/>
  <c r="DW171" i="2"/>
  <c r="EA171" i="2"/>
  <c r="EE171" i="2"/>
  <c r="EI171" i="2"/>
  <c r="EM171" i="2"/>
  <c r="EQ171" i="2"/>
  <c r="EU171" i="2"/>
  <c r="EY171" i="2"/>
  <c r="FC171" i="2"/>
  <c r="FG171" i="2"/>
  <c r="FK171" i="2"/>
  <c r="FO171" i="2"/>
  <c r="FS171" i="2"/>
  <c r="FW171" i="2"/>
  <c r="GA171" i="2"/>
  <c r="GE171" i="2"/>
  <c r="GI171" i="2"/>
  <c r="GM171" i="2"/>
  <c r="GQ171" i="2"/>
  <c r="GU171" i="2"/>
  <c r="GY171" i="2"/>
  <c r="HC171" i="2"/>
  <c r="HG171" i="2"/>
  <c r="DI172" i="2"/>
  <c r="DM172" i="2"/>
  <c r="DQ172" i="2"/>
  <c r="DU172" i="2"/>
  <c r="DY172" i="2"/>
  <c r="EC172" i="2"/>
  <c r="EG172" i="2"/>
  <c r="EK172" i="2"/>
  <c r="EO172" i="2"/>
  <c r="ES172" i="2"/>
  <c r="EW172" i="2"/>
  <c r="FA172" i="2"/>
  <c r="FE172" i="2"/>
  <c r="FI172" i="2"/>
  <c r="FM172" i="2"/>
  <c r="FQ172" i="2"/>
  <c r="FU172" i="2"/>
  <c r="FY172" i="2"/>
  <c r="GC172" i="2"/>
  <c r="GG172" i="2"/>
  <c r="GK172" i="2"/>
  <c r="GO172" i="2"/>
  <c r="GS172" i="2"/>
  <c r="GW172" i="2"/>
  <c r="HA172" i="2"/>
  <c r="HE172" i="2"/>
  <c r="DG173" i="2"/>
  <c r="DK173" i="2"/>
  <c r="DO173" i="2"/>
  <c r="DS173" i="2"/>
  <c r="DW173" i="2"/>
  <c r="EA173" i="2"/>
  <c r="EE173" i="2"/>
  <c r="EI173" i="2"/>
  <c r="EM173" i="2"/>
  <c r="EQ173" i="2"/>
  <c r="EU173" i="2"/>
  <c r="EY173" i="2"/>
  <c r="FC173" i="2"/>
  <c r="FG173" i="2"/>
  <c r="FK173" i="2"/>
  <c r="FO173" i="2"/>
  <c r="FS173" i="2"/>
  <c r="FW173" i="2"/>
  <c r="GA173" i="2"/>
  <c r="GE173" i="2"/>
  <c r="GI173" i="2"/>
  <c r="GM173" i="2"/>
  <c r="GQ173" i="2"/>
  <c r="GU173" i="2"/>
  <c r="GY173" i="2"/>
  <c r="HC173" i="2"/>
  <c r="HG173" i="2"/>
  <c r="DI174" i="2"/>
  <c r="DM174" i="2"/>
  <c r="DQ174" i="2"/>
  <c r="DU174" i="2"/>
  <c r="DY174" i="2"/>
  <c r="EC174" i="2"/>
  <c r="EG174" i="2"/>
  <c r="EK174" i="2"/>
  <c r="EO174" i="2"/>
  <c r="ES174" i="2"/>
  <c r="EW174" i="2"/>
  <c r="FA174" i="2"/>
  <c r="FE174" i="2"/>
  <c r="FI174" i="2"/>
  <c r="FM174" i="2"/>
  <c r="FQ174" i="2"/>
  <c r="FU174" i="2"/>
  <c r="FY174" i="2"/>
  <c r="GC174" i="2"/>
  <c r="GG174" i="2"/>
  <c r="GK174" i="2"/>
  <c r="GO174" i="2"/>
  <c r="GS174" i="2"/>
  <c r="GW174" i="2"/>
  <c r="HA174" i="2"/>
  <c r="HE174" i="2"/>
  <c r="DG175" i="2"/>
  <c r="DK175" i="2"/>
  <c r="DO175" i="2"/>
  <c r="DS175" i="2"/>
  <c r="DW175" i="2"/>
  <c r="EA175" i="2"/>
  <c r="EE175" i="2"/>
  <c r="EI175" i="2"/>
  <c r="EM175" i="2"/>
  <c r="EQ175" i="2"/>
  <c r="EU175" i="2"/>
  <c r="EY175" i="2"/>
  <c r="FC175" i="2"/>
  <c r="FG175" i="2"/>
  <c r="FK175" i="2"/>
  <c r="FO175" i="2"/>
  <c r="FS175" i="2"/>
  <c r="FW175" i="2"/>
  <c r="GA175" i="2"/>
  <c r="GE175" i="2"/>
  <c r="GI175" i="2"/>
  <c r="GM175" i="2"/>
  <c r="GQ175" i="2"/>
  <c r="GU175" i="2"/>
  <c r="GY175" i="2"/>
  <c r="HC175" i="2"/>
  <c r="HG175" i="2"/>
  <c r="DI176" i="2"/>
  <c r="DM176" i="2"/>
  <c r="DQ176" i="2"/>
  <c r="DU176" i="2"/>
  <c r="DY176" i="2"/>
  <c r="EC176" i="2"/>
  <c r="EG176" i="2"/>
  <c r="EK176" i="2"/>
  <c r="EO176" i="2"/>
  <c r="ES176" i="2"/>
  <c r="EW176" i="2"/>
  <c r="FA176" i="2"/>
  <c r="FE176" i="2"/>
  <c r="FI176" i="2"/>
  <c r="FM176" i="2"/>
  <c r="FQ176" i="2"/>
  <c r="FU176" i="2"/>
  <c r="FY176" i="2"/>
  <c r="GC176" i="2"/>
  <c r="GG176" i="2"/>
  <c r="GK176" i="2"/>
  <c r="GO176" i="2"/>
  <c r="GS176" i="2"/>
  <c r="GW176" i="2"/>
  <c r="HA176" i="2"/>
  <c r="HE176" i="2"/>
  <c r="DG177" i="2"/>
  <c r="DK177" i="2"/>
  <c r="DO177" i="2"/>
  <c r="DS177" i="2"/>
  <c r="DW177" i="2"/>
  <c r="EA177" i="2"/>
  <c r="EE177" i="2"/>
  <c r="EI177" i="2"/>
  <c r="EM177" i="2"/>
  <c r="EQ177" i="2"/>
  <c r="EU177" i="2"/>
  <c r="EY177" i="2"/>
  <c r="FC177" i="2"/>
  <c r="FG177" i="2"/>
  <c r="FK177" i="2"/>
  <c r="FO177" i="2"/>
  <c r="FS177" i="2"/>
  <c r="FW177" i="2"/>
  <c r="GA177" i="2"/>
  <c r="GE177" i="2"/>
  <c r="GI177" i="2"/>
  <c r="GM177" i="2"/>
  <c r="GQ177" i="2"/>
  <c r="GU177" i="2"/>
  <c r="GY177" i="2"/>
  <c r="HC177" i="2"/>
  <c r="HG177" i="2"/>
  <c r="DI178" i="2"/>
  <c r="DM178" i="2"/>
  <c r="DQ178" i="2"/>
  <c r="DU178" i="2"/>
  <c r="DY178" i="2"/>
  <c r="EC178" i="2"/>
  <c r="EG178" i="2"/>
  <c r="EK178" i="2"/>
  <c r="EO178" i="2"/>
  <c r="ES178" i="2"/>
  <c r="EW178" i="2"/>
  <c r="FA178" i="2"/>
  <c r="FE178" i="2"/>
  <c r="FI178" i="2"/>
  <c r="FM178" i="2"/>
  <c r="FQ178" i="2"/>
  <c r="FU178" i="2"/>
  <c r="FY178" i="2"/>
  <c r="GC178" i="2"/>
  <c r="GG178" i="2"/>
  <c r="GK178" i="2"/>
  <c r="GO178" i="2"/>
  <c r="GS178" i="2"/>
  <c r="GW178" i="2"/>
  <c r="HA178" i="2"/>
  <c r="HE178" i="2"/>
  <c r="DG179" i="2"/>
  <c r="DK179" i="2"/>
  <c r="DO179" i="2"/>
  <c r="DS179" i="2"/>
  <c r="DW179" i="2"/>
  <c r="EA179" i="2"/>
  <c r="EE179" i="2"/>
  <c r="EI179" i="2"/>
  <c r="EM179" i="2"/>
  <c r="EQ179" i="2"/>
  <c r="EU179" i="2"/>
  <c r="EY179" i="2"/>
  <c r="FC179" i="2"/>
  <c r="FG179" i="2"/>
  <c r="FK179" i="2"/>
  <c r="FO179" i="2"/>
  <c r="FS179" i="2"/>
  <c r="FW179" i="2"/>
  <c r="GA179" i="2"/>
  <c r="GE179" i="2"/>
  <c r="GI179" i="2"/>
  <c r="GM179" i="2"/>
  <c r="GQ179" i="2"/>
  <c r="GU179" i="2"/>
  <c r="GY179" i="2"/>
  <c r="HC179" i="2"/>
  <c r="HG179" i="2"/>
  <c r="DI180" i="2"/>
  <c r="DM180" i="2"/>
  <c r="DQ180" i="2"/>
  <c r="DU180" i="2"/>
  <c r="DY180" i="2"/>
  <c r="EC180" i="2"/>
  <c r="EG180" i="2"/>
  <c r="EK180" i="2"/>
  <c r="EO180" i="2"/>
  <c r="ES180" i="2"/>
  <c r="EW180" i="2"/>
  <c r="FA180" i="2"/>
  <c r="FE180" i="2"/>
  <c r="FI180" i="2"/>
  <c r="FM180" i="2"/>
  <c r="FQ180" i="2"/>
  <c r="FU180" i="2"/>
  <c r="FY180" i="2"/>
  <c r="GC180" i="2"/>
  <c r="GG180" i="2"/>
  <c r="GK180" i="2"/>
  <c r="GO180" i="2"/>
  <c r="GS180" i="2"/>
  <c r="GW180" i="2"/>
  <c r="HA180" i="2"/>
  <c r="HE180" i="2"/>
  <c r="DG181" i="2"/>
  <c r="DK181" i="2"/>
  <c r="DO181" i="2"/>
  <c r="DS181" i="2"/>
  <c r="DW181" i="2"/>
  <c r="EA181" i="2"/>
  <c r="EE181" i="2"/>
  <c r="EI181" i="2"/>
  <c r="EM181" i="2"/>
  <c r="EQ181" i="2"/>
  <c r="EU181" i="2"/>
  <c r="EY181" i="2"/>
  <c r="FC181" i="2"/>
  <c r="FG181" i="2"/>
  <c r="FK181" i="2"/>
  <c r="FO181" i="2"/>
  <c r="FS181" i="2"/>
  <c r="FW181" i="2"/>
  <c r="GA181" i="2"/>
  <c r="GE181" i="2"/>
  <c r="GI181" i="2"/>
  <c r="GM181" i="2"/>
  <c r="GQ181" i="2"/>
  <c r="GU181" i="2"/>
  <c r="GY181" i="2"/>
  <c r="HC181" i="2"/>
  <c r="HG181" i="2"/>
  <c r="DI182" i="2"/>
  <c r="DM182" i="2"/>
  <c r="DQ182" i="2"/>
  <c r="DU182" i="2"/>
  <c r="DY182" i="2"/>
  <c r="EC182" i="2"/>
  <c r="EG182" i="2"/>
  <c r="EK182" i="2"/>
  <c r="EO182" i="2"/>
  <c r="ES182" i="2"/>
  <c r="EW182" i="2"/>
  <c r="FA182" i="2"/>
  <c r="FE182" i="2"/>
  <c r="FI182" i="2"/>
  <c r="FM182" i="2"/>
  <c r="FQ182" i="2"/>
  <c r="FU182" i="2"/>
  <c r="FY182" i="2"/>
  <c r="GC182" i="2"/>
  <c r="GG182" i="2"/>
  <c r="GK182" i="2"/>
  <c r="GO182" i="2"/>
  <c r="GS182" i="2"/>
  <c r="GW182" i="2"/>
  <c r="HA182" i="2"/>
  <c r="HE182" i="2"/>
  <c r="DG183" i="2"/>
  <c r="DK183" i="2"/>
  <c r="DO183" i="2"/>
  <c r="DS183" i="2"/>
  <c r="DW183" i="2"/>
  <c r="EA183" i="2"/>
  <c r="EE183" i="2"/>
  <c r="EI183" i="2"/>
  <c r="EM183" i="2"/>
  <c r="EQ183" i="2"/>
  <c r="EU183" i="2"/>
  <c r="EY183" i="2"/>
  <c r="FC183" i="2"/>
  <c r="FG183" i="2"/>
  <c r="FK183" i="2"/>
  <c r="FO183" i="2"/>
  <c r="FS183" i="2"/>
  <c r="FW183" i="2"/>
  <c r="GA183" i="2"/>
  <c r="GE183" i="2"/>
  <c r="GI183" i="2"/>
  <c r="GM183" i="2"/>
  <c r="GQ183" i="2"/>
  <c r="GU183" i="2"/>
  <c r="GY183" i="2"/>
  <c r="HC183" i="2"/>
  <c r="HG183" i="2"/>
  <c r="DI184" i="2"/>
  <c r="DM184" i="2"/>
  <c r="DQ184" i="2"/>
  <c r="DU184" i="2"/>
  <c r="DY184" i="2"/>
  <c r="EC184" i="2"/>
  <c r="EG184" i="2"/>
  <c r="EK184" i="2"/>
  <c r="EO184" i="2"/>
  <c r="ES184" i="2"/>
  <c r="EW184" i="2"/>
  <c r="FA184" i="2"/>
  <c r="FE184" i="2"/>
  <c r="FI184" i="2"/>
  <c r="FM184" i="2"/>
  <c r="FQ184" i="2"/>
  <c r="FU184" i="2"/>
  <c r="FY184" i="2"/>
  <c r="GC184" i="2"/>
  <c r="GG184" i="2"/>
  <c r="GK184" i="2"/>
  <c r="GO184" i="2"/>
  <c r="GS184" i="2"/>
  <c r="GW184" i="2"/>
  <c r="HA184" i="2"/>
  <c r="HE184" i="2"/>
  <c r="DG185" i="2"/>
  <c r="DK185" i="2"/>
  <c r="DO185" i="2"/>
  <c r="DS185" i="2"/>
  <c r="DW185" i="2"/>
  <c r="EA185" i="2"/>
  <c r="EE185" i="2"/>
  <c r="EI185" i="2"/>
  <c r="EM185" i="2"/>
  <c r="EQ185" i="2"/>
  <c r="EU185" i="2"/>
  <c r="EY185" i="2"/>
  <c r="FC185" i="2"/>
  <c r="FG185" i="2"/>
  <c r="FK185" i="2"/>
  <c r="FO185" i="2"/>
  <c r="FS185" i="2"/>
  <c r="FW185" i="2"/>
  <c r="GA185" i="2"/>
  <c r="GE185" i="2"/>
  <c r="GI185" i="2"/>
  <c r="GM185" i="2"/>
  <c r="GQ185" i="2"/>
  <c r="GU185" i="2"/>
  <c r="GY185" i="2"/>
  <c r="HC185" i="2"/>
  <c r="HG185" i="2"/>
  <c r="DI186" i="2"/>
  <c r="DM186" i="2"/>
  <c r="DQ186" i="2"/>
  <c r="DU186" i="2"/>
  <c r="DY186" i="2"/>
  <c r="EC186" i="2"/>
  <c r="EG186" i="2"/>
  <c r="EK186" i="2"/>
  <c r="EO186" i="2"/>
  <c r="ES186" i="2"/>
  <c r="EW186" i="2"/>
  <c r="FA186" i="2"/>
  <c r="FE186" i="2"/>
  <c r="FI186" i="2"/>
  <c r="FM186" i="2"/>
  <c r="FQ186" i="2"/>
  <c r="FU186" i="2"/>
  <c r="FY186" i="2"/>
  <c r="GC186" i="2"/>
  <c r="GG186" i="2"/>
  <c r="GK186" i="2"/>
  <c r="GO186" i="2"/>
  <c r="GS186" i="2"/>
  <c r="GW186" i="2"/>
  <c r="HA186" i="2"/>
  <c r="HE186" i="2"/>
  <c r="DG187" i="2"/>
  <c r="DK187" i="2"/>
  <c r="DO187" i="2"/>
  <c r="DS187" i="2"/>
  <c r="DW187" i="2"/>
  <c r="EA187" i="2"/>
  <c r="EE187" i="2"/>
  <c r="EI187" i="2"/>
  <c r="EM187" i="2"/>
  <c r="EQ187" i="2"/>
  <c r="EU187" i="2"/>
  <c r="EY187" i="2"/>
  <c r="FC187" i="2"/>
  <c r="FG187" i="2"/>
  <c r="FK187" i="2"/>
  <c r="FO187" i="2"/>
  <c r="FS187" i="2"/>
  <c r="FW187" i="2"/>
  <c r="GA187" i="2"/>
  <c r="GE187" i="2"/>
  <c r="GI187" i="2"/>
  <c r="GM187" i="2"/>
  <c r="GQ187" i="2"/>
  <c r="GU187" i="2"/>
  <c r="GY187" i="2"/>
  <c r="HC187" i="2"/>
  <c r="HG187" i="2"/>
  <c r="DI188" i="2"/>
  <c r="DM188" i="2"/>
  <c r="DQ188" i="2"/>
  <c r="DU188" i="2"/>
  <c r="DY188" i="2"/>
  <c r="EC188" i="2"/>
  <c r="EG188" i="2"/>
  <c r="EK188" i="2"/>
  <c r="EO188" i="2"/>
  <c r="ES188" i="2"/>
  <c r="EW188" i="2"/>
  <c r="FA188" i="2"/>
  <c r="FE188" i="2"/>
  <c r="FI188" i="2"/>
  <c r="FM188" i="2"/>
  <c r="FQ188" i="2"/>
  <c r="FU188" i="2"/>
  <c r="FY188" i="2"/>
  <c r="GC188" i="2"/>
  <c r="GG188" i="2"/>
  <c r="GK188" i="2"/>
  <c r="GO188" i="2"/>
  <c r="GS188" i="2"/>
  <c r="GW188" i="2"/>
  <c r="HA188" i="2"/>
  <c r="HE188" i="2"/>
  <c r="DG189" i="2"/>
  <c r="DK189" i="2"/>
  <c r="DO189" i="2"/>
  <c r="DS189" i="2"/>
  <c r="DW189" i="2"/>
  <c r="EA189" i="2"/>
  <c r="EE189" i="2"/>
  <c r="EI189" i="2"/>
  <c r="EM189" i="2"/>
  <c r="EQ189" i="2"/>
  <c r="EU189" i="2"/>
  <c r="EY189" i="2"/>
  <c r="FC189" i="2"/>
  <c r="FG189" i="2"/>
  <c r="FK189" i="2"/>
  <c r="FO189" i="2"/>
  <c r="FS189" i="2"/>
  <c r="FW189" i="2"/>
  <c r="GA189" i="2"/>
  <c r="GE189" i="2"/>
  <c r="GI189" i="2"/>
  <c r="GM189" i="2"/>
  <c r="GQ189" i="2"/>
  <c r="GU189" i="2"/>
  <c r="GY189" i="2"/>
  <c r="HC189" i="2"/>
  <c r="HG189" i="2"/>
  <c r="DI190" i="2"/>
  <c r="DM190" i="2"/>
  <c r="DQ190" i="2"/>
  <c r="DU190" i="2"/>
  <c r="DY190" i="2"/>
  <c r="EC190" i="2"/>
  <c r="EG190" i="2"/>
  <c r="EK190" i="2"/>
  <c r="EO190" i="2"/>
  <c r="ES190" i="2"/>
  <c r="EW190" i="2"/>
  <c r="FA190" i="2"/>
  <c r="FE190" i="2"/>
  <c r="FI190" i="2"/>
  <c r="FM190" i="2"/>
  <c r="FQ190" i="2"/>
  <c r="FU190" i="2"/>
  <c r="FY190" i="2"/>
  <c r="GC190" i="2"/>
  <c r="GG190" i="2"/>
  <c r="GK190" i="2"/>
  <c r="GO190" i="2"/>
  <c r="GS190" i="2"/>
  <c r="GW190" i="2"/>
  <c r="HA190" i="2"/>
  <c r="HE190" i="2"/>
  <c r="DG191" i="2"/>
  <c r="DK191" i="2"/>
  <c r="DO191" i="2"/>
  <c r="DS191" i="2"/>
  <c r="DW191" i="2"/>
  <c r="EA191" i="2"/>
  <c r="EE191" i="2"/>
  <c r="EI191" i="2"/>
  <c r="EM191" i="2"/>
  <c r="EQ191" i="2"/>
  <c r="EU191" i="2"/>
  <c r="EY191" i="2"/>
  <c r="FC191" i="2"/>
  <c r="FG191" i="2"/>
  <c r="FK191" i="2"/>
  <c r="FO191" i="2"/>
  <c r="FS191" i="2"/>
  <c r="FW191" i="2"/>
  <c r="GA191" i="2"/>
  <c r="GE191" i="2"/>
  <c r="GI191" i="2"/>
  <c r="GM191" i="2"/>
  <c r="GQ191" i="2"/>
  <c r="GU191" i="2"/>
  <c r="GY191" i="2"/>
  <c r="HC191" i="2"/>
  <c r="HG191" i="2"/>
  <c r="DI192" i="2"/>
  <c r="DM192" i="2"/>
  <c r="DQ192" i="2"/>
  <c r="DU192" i="2"/>
  <c r="DY192" i="2"/>
  <c r="EC192" i="2"/>
  <c r="EG192" i="2"/>
  <c r="EK192" i="2"/>
  <c r="EO192" i="2"/>
  <c r="ES192" i="2"/>
  <c r="EW192" i="2"/>
  <c r="FA192" i="2"/>
  <c r="FE192" i="2"/>
  <c r="FI192" i="2"/>
  <c r="FM192" i="2"/>
  <c r="FQ192" i="2"/>
  <c r="FU192" i="2"/>
  <c r="FY192" i="2"/>
  <c r="GC192" i="2"/>
  <c r="GG192" i="2"/>
  <c r="GK192" i="2"/>
  <c r="GO192" i="2"/>
  <c r="GS192" i="2"/>
  <c r="GW192" i="2"/>
  <c r="HA192" i="2"/>
  <c r="HE192" i="2"/>
  <c r="DG193" i="2"/>
  <c r="DK193" i="2"/>
  <c r="DO193" i="2"/>
  <c r="DS193" i="2"/>
  <c r="DW193" i="2"/>
  <c r="EA193" i="2"/>
  <c r="EE193" i="2"/>
  <c r="EI193" i="2"/>
  <c r="EM193" i="2"/>
  <c r="EQ193" i="2"/>
  <c r="EU193" i="2"/>
  <c r="EY193" i="2"/>
  <c r="FC193" i="2"/>
  <c r="FG193" i="2"/>
  <c r="FK193" i="2"/>
  <c r="FO193" i="2"/>
  <c r="FS193" i="2"/>
  <c r="FW193" i="2"/>
  <c r="GA193" i="2"/>
  <c r="GE193" i="2"/>
  <c r="GI193" i="2"/>
  <c r="GM193" i="2"/>
  <c r="GQ193" i="2"/>
  <c r="GU193" i="2"/>
  <c r="GY193" i="2"/>
  <c r="HC193" i="2"/>
  <c r="HG193" i="2"/>
  <c r="DI194" i="2"/>
  <c r="DM194" i="2"/>
  <c r="DQ194" i="2"/>
  <c r="DU194" i="2"/>
  <c r="DY194" i="2"/>
  <c r="EC194" i="2"/>
  <c r="EG194" i="2"/>
  <c r="EK194" i="2"/>
  <c r="EO194" i="2"/>
  <c r="ES194" i="2"/>
  <c r="EW194" i="2"/>
  <c r="FA194" i="2"/>
  <c r="FE194" i="2"/>
  <c r="FI194" i="2"/>
  <c r="FM194" i="2"/>
  <c r="FQ194" i="2"/>
  <c r="FU194" i="2"/>
  <c r="FY194" i="2"/>
  <c r="GC194" i="2"/>
  <c r="GG194" i="2"/>
  <c r="GK194" i="2"/>
  <c r="GO194" i="2"/>
  <c r="GS194" i="2"/>
  <c r="GW194" i="2"/>
  <c r="HA194" i="2"/>
  <c r="HE194" i="2"/>
  <c r="DG195" i="2"/>
  <c r="DK195" i="2"/>
  <c r="DO195" i="2"/>
  <c r="DS195" i="2"/>
  <c r="DW195" i="2"/>
  <c r="EA195" i="2"/>
  <c r="EE195" i="2"/>
  <c r="EI195" i="2"/>
  <c r="EM195" i="2"/>
  <c r="EQ195" i="2"/>
  <c r="EU195" i="2"/>
  <c r="EY195" i="2"/>
  <c r="FC195" i="2"/>
  <c r="FG195" i="2"/>
  <c r="FK195" i="2"/>
  <c r="FO195" i="2"/>
  <c r="FS195" i="2"/>
  <c r="FW195" i="2"/>
  <c r="GA195" i="2"/>
  <c r="GE195" i="2"/>
  <c r="GI195" i="2"/>
  <c r="GM195" i="2"/>
  <c r="GQ195" i="2"/>
  <c r="GU195" i="2"/>
  <c r="GY195" i="2"/>
  <c r="HC195" i="2"/>
  <c r="HG195" i="2"/>
  <c r="DI196" i="2"/>
  <c r="DM196" i="2"/>
  <c r="DQ196" i="2"/>
  <c r="DU196" i="2"/>
  <c r="DY196" i="2"/>
  <c r="EC196" i="2"/>
  <c r="EG196" i="2"/>
  <c r="EK196" i="2"/>
  <c r="EO196" i="2"/>
  <c r="ES196" i="2"/>
  <c r="EW196" i="2"/>
  <c r="FA196" i="2"/>
  <c r="FE196" i="2"/>
  <c r="FI196" i="2"/>
  <c r="FM196" i="2"/>
  <c r="FQ196" i="2"/>
  <c r="FU196" i="2"/>
  <c r="FY196" i="2"/>
  <c r="GC196" i="2"/>
  <c r="GG196" i="2"/>
  <c r="GK196" i="2"/>
  <c r="GO196" i="2"/>
  <c r="GS196" i="2"/>
  <c r="GW196" i="2"/>
  <c r="HA196" i="2"/>
  <c r="HE196" i="2"/>
  <c r="DG197" i="2"/>
  <c r="DK197" i="2"/>
  <c r="DO197" i="2"/>
  <c r="DS197" i="2"/>
  <c r="DW197" i="2"/>
  <c r="EA197" i="2"/>
  <c r="EE197" i="2"/>
  <c r="EI197" i="2"/>
  <c r="EM197" i="2"/>
  <c r="EQ197" i="2"/>
  <c r="EU197" i="2"/>
  <c r="EY197" i="2"/>
  <c r="FC197" i="2"/>
  <c r="FG197" i="2"/>
  <c r="FK197" i="2"/>
  <c r="FO197" i="2"/>
  <c r="FS197" i="2"/>
  <c r="FW197" i="2"/>
  <c r="GA197" i="2"/>
  <c r="GE197" i="2"/>
  <c r="GI197" i="2"/>
  <c r="GM197" i="2"/>
  <c r="GQ197" i="2"/>
  <c r="GU197" i="2"/>
  <c r="GY197" i="2"/>
  <c r="HC197" i="2"/>
  <c r="HG197" i="2"/>
  <c r="DI198" i="2"/>
  <c r="DM198" i="2"/>
  <c r="DQ198" i="2"/>
  <c r="DU198" i="2"/>
  <c r="DY198" i="2"/>
  <c r="EC198" i="2"/>
  <c r="EG198" i="2"/>
  <c r="EK198" i="2"/>
  <c r="EO198" i="2"/>
  <c r="ES198" i="2"/>
  <c r="EW198" i="2"/>
  <c r="FA198" i="2"/>
  <c r="FE198" i="2"/>
  <c r="FI198" i="2"/>
  <c r="FM198" i="2"/>
  <c r="FQ198" i="2"/>
  <c r="FU198" i="2"/>
  <c r="FY198" i="2"/>
  <c r="GC198" i="2"/>
  <c r="GG198" i="2"/>
  <c r="GK198" i="2"/>
  <c r="GO198" i="2"/>
  <c r="GS198" i="2"/>
  <c r="GW198" i="2"/>
  <c r="HA198" i="2"/>
  <c r="HE198" i="2"/>
  <c r="DG199" i="2"/>
  <c r="DK199" i="2"/>
  <c r="DO199" i="2"/>
  <c r="DS199" i="2"/>
  <c r="DW199" i="2"/>
  <c r="EA199" i="2"/>
  <c r="EE199" i="2"/>
  <c r="EI199" i="2"/>
  <c r="EM199" i="2"/>
  <c r="EQ199" i="2"/>
  <c r="EU199" i="2"/>
  <c r="EY199" i="2"/>
  <c r="FC199" i="2"/>
  <c r="FG199" i="2"/>
  <c r="FK199" i="2"/>
  <c r="FO199" i="2"/>
  <c r="FS199" i="2"/>
  <c r="FW199" i="2"/>
  <c r="GA199" i="2"/>
  <c r="GE199" i="2"/>
  <c r="GI199" i="2"/>
  <c r="GM199" i="2"/>
  <c r="GQ199" i="2"/>
  <c r="GU199" i="2"/>
  <c r="GY199" i="2"/>
  <c r="HC199" i="2"/>
  <c r="HG199" i="2"/>
  <c r="DI200" i="2"/>
  <c r="DM200" i="2"/>
  <c r="DQ200" i="2"/>
  <c r="DU200" i="2"/>
  <c r="DY200" i="2"/>
  <c r="EC200" i="2"/>
  <c r="EG200" i="2"/>
  <c r="EK200" i="2"/>
  <c r="EO200" i="2"/>
  <c r="ES200" i="2"/>
  <c r="EW200" i="2"/>
  <c r="FA200" i="2"/>
  <c r="FE200" i="2"/>
  <c r="FI200" i="2"/>
  <c r="FM200" i="2"/>
  <c r="FQ200" i="2"/>
  <c r="FU200" i="2"/>
  <c r="FY200" i="2"/>
  <c r="GC200" i="2"/>
  <c r="GG200" i="2"/>
  <c r="GK200" i="2"/>
  <c r="GO200" i="2"/>
  <c r="GS200" i="2"/>
  <c r="GW200" i="2"/>
  <c r="HA200" i="2"/>
  <c r="HE200" i="2"/>
  <c r="DG201" i="2"/>
  <c r="DK201" i="2"/>
  <c r="DO201" i="2"/>
  <c r="DS201" i="2"/>
  <c r="DW201" i="2"/>
  <c r="EA201" i="2"/>
  <c r="EE201" i="2"/>
  <c r="EI201" i="2"/>
  <c r="EM201" i="2"/>
  <c r="EQ201" i="2"/>
  <c r="EU201" i="2"/>
  <c r="EY201" i="2"/>
  <c r="FC201" i="2"/>
  <c r="FG201" i="2"/>
  <c r="FK201" i="2"/>
  <c r="FO201" i="2"/>
  <c r="FS201" i="2"/>
  <c r="FW201" i="2"/>
  <c r="GA201" i="2"/>
  <c r="GE201" i="2"/>
  <c r="GI201" i="2"/>
  <c r="GM201" i="2"/>
  <c r="GQ201" i="2"/>
  <c r="GU201" i="2"/>
  <c r="GY201" i="2"/>
  <c r="HC201" i="2"/>
  <c r="HG201" i="2"/>
  <c r="DI202" i="2"/>
  <c r="DM202" i="2"/>
  <c r="DQ202" i="2"/>
  <c r="DU202" i="2"/>
  <c r="DY202" i="2"/>
  <c r="EC202" i="2"/>
  <c r="EG202" i="2"/>
  <c r="EK202" i="2"/>
  <c r="EO202" i="2"/>
  <c r="ES202" i="2"/>
  <c r="EW202" i="2"/>
  <c r="FA202" i="2"/>
  <c r="FE202" i="2"/>
  <c r="FI202" i="2"/>
  <c r="FM202" i="2"/>
  <c r="FQ202" i="2"/>
  <c r="FU202" i="2"/>
  <c r="FY202" i="2"/>
  <c r="GC202" i="2"/>
  <c r="GG202" i="2"/>
  <c r="GK202" i="2"/>
  <c r="GO202" i="2"/>
  <c r="GS202" i="2"/>
  <c r="GW202" i="2"/>
  <c r="HA202" i="2"/>
  <c r="HE202" i="2"/>
  <c r="DG203" i="2"/>
  <c r="DK203" i="2"/>
  <c r="DO203" i="2"/>
  <c r="DS203" i="2"/>
  <c r="DW203" i="2"/>
  <c r="EA203" i="2"/>
  <c r="EE203" i="2"/>
  <c r="EI203" i="2"/>
  <c r="EM203" i="2"/>
  <c r="EQ203" i="2"/>
  <c r="EU203" i="2"/>
  <c r="EY203" i="2"/>
  <c r="FC203" i="2"/>
  <c r="FG203" i="2"/>
  <c r="FK203" i="2"/>
  <c r="FO203" i="2"/>
  <c r="FS203" i="2"/>
  <c r="FW203" i="2"/>
  <c r="GA203" i="2"/>
  <c r="GE203" i="2"/>
  <c r="GI203" i="2"/>
  <c r="GM203" i="2"/>
  <c r="GQ203" i="2"/>
  <c r="GU203" i="2"/>
  <c r="GY203" i="2"/>
  <c r="HC203" i="2"/>
  <c r="HG203" i="2"/>
  <c r="DI204" i="2"/>
  <c r="DM204" i="2"/>
  <c r="DQ204" i="2"/>
  <c r="DU204" i="2"/>
  <c r="DY204" i="2"/>
  <c r="EC204" i="2"/>
  <c r="EG204" i="2"/>
  <c r="EK204" i="2"/>
  <c r="EO204" i="2"/>
  <c r="ES204" i="2"/>
  <c r="EW204" i="2"/>
  <c r="FA204" i="2"/>
  <c r="FE204" i="2"/>
  <c r="FI204" i="2"/>
  <c r="FM204" i="2"/>
  <c r="FQ204" i="2"/>
  <c r="FU204" i="2"/>
  <c r="FY204" i="2"/>
  <c r="GC204" i="2"/>
  <c r="GG204" i="2"/>
  <c r="GK204" i="2"/>
  <c r="GO204" i="2"/>
  <c r="GS204" i="2"/>
  <c r="GW204" i="2"/>
  <c r="HA204" i="2"/>
  <c r="HE204" i="2"/>
  <c r="DG205" i="2"/>
  <c r="DK205" i="2"/>
  <c r="DO205" i="2"/>
  <c r="DS205" i="2"/>
  <c r="DW205" i="2"/>
  <c r="EA205" i="2"/>
  <c r="EE205" i="2"/>
  <c r="EI205" i="2"/>
  <c r="EM205" i="2"/>
  <c r="EQ205" i="2"/>
  <c r="EU205" i="2"/>
  <c r="EY205" i="2"/>
  <c r="FC205" i="2"/>
  <c r="FG205" i="2"/>
  <c r="FK205" i="2"/>
  <c r="FO205" i="2"/>
  <c r="FS205" i="2"/>
  <c r="FW205" i="2"/>
  <c r="GA205" i="2"/>
  <c r="GE205" i="2"/>
  <c r="GI205" i="2"/>
  <c r="GM205" i="2"/>
  <c r="GQ205" i="2"/>
  <c r="GU205" i="2"/>
  <c r="GY205" i="2"/>
  <c r="HC205" i="2"/>
  <c r="HG205" i="2"/>
  <c r="DI206" i="2"/>
  <c r="DM206" i="2"/>
  <c r="DQ206" i="2"/>
  <c r="DU206" i="2"/>
  <c r="DY206" i="2"/>
  <c r="EC206" i="2"/>
  <c r="EG206" i="2"/>
  <c r="EK206" i="2"/>
  <c r="EO206" i="2"/>
  <c r="ES206" i="2"/>
  <c r="EW206" i="2"/>
  <c r="FA113" i="2"/>
  <c r="DF114" i="2"/>
  <c r="FG114" i="2"/>
  <c r="GU114" i="2"/>
  <c r="DW115" i="2"/>
  <c r="EW115" i="2"/>
  <c r="GA115" i="2"/>
  <c r="HD115" i="2"/>
  <c r="EB116" i="2"/>
  <c r="EX116" i="2"/>
  <c r="FT116" i="2"/>
  <c r="GN116" i="2"/>
  <c r="DH117" i="2"/>
  <c r="DV117" i="2"/>
  <c r="EJ117" i="2"/>
  <c r="EX117" i="2"/>
  <c r="FM117" i="2"/>
  <c r="FZ117" i="2"/>
  <c r="GO117" i="2"/>
  <c r="HD117" i="2"/>
  <c r="DO118" i="2"/>
  <c r="ED118" i="2"/>
  <c r="ER118" i="2"/>
  <c r="FF118" i="2"/>
  <c r="FT118" i="2"/>
  <c r="GI118" i="2"/>
  <c r="GV118" i="2"/>
  <c r="DI119" i="2"/>
  <c r="DX119" i="2"/>
  <c r="EK119" i="2"/>
  <c r="EZ119" i="2"/>
  <c r="FN119" i="2"/>
  <c r="GB119" i="2"/>
  <c r="GP119" i="2"/>
  <c r="HA119" i="2"/>
  <c r="DI120" i="2"/>
  <c r="DT120" i="2"/>
  <c r="EE120" i="2"/>
  <c r="EO120" i="2"/>
  <c r="EZ120" i="2"/>
  <c r="FK120" i="2"/>
  <c r="FU120" i="2"/>
  <c r="GF120" i="2"/>
  <c r="GQ120" i="2"/>
  <c r="HA120" i="2"/>
  <c r="DJ121" i="2"/>
  <c r="DU121" i="2"/>
  <c r="EE121" i="2"/>
  <c r="EP121" i="2"/>
  <c r="FA121" i="2"/>
  <c r="FK121" i="2"/>
  <c r="FV121" i="2"/>
  <c r="GG121" i="2"/>
  <c r="GQ121" i="2"/>
  <c r="HB121" i="2"/>
  <c r="DK122" i="2"/>
  <c r="DU122" i="2"/>
  <c r="EF122" i="2"/>
  <c r="EQ122" i="2"/>
  <c r="FA122" i="2"/>
  <c r="FL122" i="2"/>
  <c r="FW122" i="2"/>
  <c r="GG122" i="2"/>
  <c r="GR122" i="2"/>
  <c r="HC122" i="2"/>
  <c r="DK123" i="2"/>
  <c r="DV123" i="2"/>
  <c r="EG123" i="2"/>
  <c r="EQ123" i="2"/>
  <c r="FB123" i="2"/>
  <c r="FM123" i="2"/>
  <c r="FW123" i="2"/>
  <c r="GH123" i="2"/>
  <c r="GS123" i="2"/>
  <c r="HC123" i="2"/>
  <c r="DL124" i="2"/>
  <c r="DW124" i="2"/>
  <c r="EG124" i="2"/>
  <c r="ER124" i="2"/>
  <c r="FC124" i="2"/>
  <c r="FM124" i="2"/>
  <c r="FX124" i="2"/>
  <c r="GI124" i="2"/>
  <c r="GS124" i="2"/>
  <c r="HD124" i="2"/>
  <c r="DM125" i="2"/>
  <c r="DW125" i="2"/>
  <c r="EH125" i="2"/>
  <c r="ES125" i="2"/>
  <c r="FC125" i="2"/>
  <c r="FN125" i="2"/>
  <c r="FY125" i="2"/>
  <c r="GI125" i="2"/>
  <c r="GT125" i="2"/>
  <c r="HE125" i="2"/>
  <c r="DM126" i="2"/>
  <c r="DX126" i="2"/>
  <c r="EI126" i="2"/>
  <c r="ES126" i="2"/>
  <c r="FD126" i="2"/>
  <c r="FO126" i="2"/>
  <c r="FY126" i="2"/>
  <c r="GJ126" i="2"/>
  <c r="GU126" i="2"/>
  <c r="HE126" i="2"/>
  <c r="DN127" i="2"/>
  <c r="DY127" i="2"/>
  <c r="EI127" i="2"/>
  <c r="ET127" i="2"/>
  <c r="FE127" i="2"/>
  <c r="FO127" i="2"/>
  <c r="FZ127" i="2"/>
  <c r="GK127" i="2"/>
  <c r="GU127" i="2"/>
  <c r="HF127" i="2"/>
  <c r="DO128" i="2"/>
  <c r="DY128" i="2"/>
  <c r="EJ128" i="2"/>
  <c r="EU128" i="2"/>
  <c r="FE128" i="2"/>
  <c r="FP128" i="2"/>
  <c r="GA128" i="2"/>
  <c r="GK128" i="2"/>
  <c r="GV128" i="2"/>
  <c r="HG128" i="2"/>
  <c r="DO129" i="2"/>
  <c r="DZ129" i="2"/>
  <c r="EK129" i="2"/>
  <c r="EU129" i="2"/>
  <c r="FF129" i="2"/>
  <c r="FQ129" i="2"/>
  <c r="GA129" i="2"/>
  <c r="GL129" i="2"/>
  <c r="GW129" i="2"/>
  <c r="HG129" i="2"/>
  <c r="DP130" i="2"/>
  <c r="EA130" i="2"/>
  <c r="EK130" i="2"/>
  <c r="EV130" i="2"/>
  <c r="FG130" i="2"/>
  <c r="FQ130" i="2"/>
  <c r="GB130" i="2"/>
  <c r="GM130" i="2"/>
  <c r="GW130" i="2"/>
  <c r="DF131" i="2"/>
  <c r="DQ131" i="2"/>
  <c r="EA131" i="2"/>
  <c r="EL131" i="2"/>
  <c r="EW131" i="2"/>
  <c r="FG131" i="2"/>
  <c r="FR131" i="2"/>
  <c r="GC131" i="2"/>
  <c r="GM131" i="2"/>
  <c r="GX131" i="2"/>
  <c r="DG132" i="2"/>
  <c r="DQ132" i="2"/>
  <c r="EB132" i="2"/>
  <c r="EN132" i="2"/>
  <c r="EX132" i="2"/>
  <c r="FI132" i="2"/>
  <c r="FT132" i="2"/>
  <c r="GD132" i="2"/>
  <c r="GO132" i="2"/>
  <c r="GZ132" i="2"/>
  <c r="DH133" i="2"/>
  <c r="DV133" i="2"/>
  <c r="EK133" i="2"/>
  <c r="EV133" i="2"/>
  <c r="FD133" i="2"/>
  <c r="FL133" i="2"/>
  <c r="FT133" i="2"/>
  <c r="GB133" i="2"/>
  <c r="GJ133" i="2"/>
  <c r="GR133" i="2"/>
  <c r="GZ133" i="2"/>
  <c r="DF134" i="2"/>
  <c r="DN134" i="2"/>
  <c r="DV134" i="2"/>
  <c r="ED134" i="2"/>
  <c r="EL134" i="2"/>
  <c r="ET134" i="2"/>
  <c r="FB134" i="2"/>
  <c r="FJ134" i="2"/>
  <c r="FR134" i="2"/>
  <c r="FZ134" i="2"/>
  <c r="GH134" i="2"/>
  <c r="GP134" i="2"/>
  <c r="GX134" i="2"/>
  <c r="HF134" i="2"/>
  <c r="DL135" i="2"/>
  <c r="DT135" i="2"/>
  <c r="EB135" i="2"/>
  <c r="EJ135" i="2"/>
  <c r="ER135" i="2"/>
  <c r="EZ135" i="2"/>
  <c r="FH135" i="2"/>
  <c r="FP135" i="2"/>
  <c r="FX135" i="2"/>
  <c r="GF135" i="2"/>
  <c r="GN135" i="2"/>
  <c r="GV135" i="2"/>
  <c r="HD135" i="2"/>
  <c r="DJ136" i="2"/>
  <c r="DR136" i="2"/>
  <c r="DZ136" i="2"/>
  <c r="EH136" i="2"/>
  <c r="EP136" i="2"/>
  <c r="EX136" i="2"/>
  <c r="FF136" i="2"/>
  <c r="FN136" i="2"/>
  <c r="FV136" i="2"/>
  <c r="GD136" i="2"/>
  <c r="GL136" i="2"/>
  <c r="GT136" i="2"/>
  <c r="HB136" i="2"/>
  <c r="DH137" i="2"/>
  <c r="DP137" i="2"/>
  <c r="DX137" i="2"/>
  <c r="EF137" i="2"/>
  <c r="EN137" i="2"/>
  <c r="EV137" i="2"/>
  <c r="FD137" i="2"/>
  <c r="FL137" i="2"/>
  <c r="FT137" i="2"/>
  <c r="GB137" i="2"/>
  <c r="GJ137" i="2"/>
  <c r="GR137" i="2"/>
  <c r="GZ137" i="2"/>
  <c r="DF138" i="2"/>
  <c r="DN138" i="2"/>
  <c r="DV138" i="2"/>
  <c r="ED138" i="2"/>
  <c r="EL138" i="2"/>
  <c r="ET138" i="2"/>
  <c r="FB138" i="2"/>
  <c r="FJ138" i="2"/>
  <c r="FR138" i="2"/>
  <c r="FZ138" i="2"/>
  <c r="GH138" i="2"/>
  <c r="GP138" i="2"/>
  <c r="GX138" i="2"/>
  <c r="HF138" i="2"/>
  <c r="DL139" i="2"/>
  <c r="DT139" i="2"/>
  <c r="EB139" i="2"/>
  <c r="EJ139" i="2"/>
  <c r="ER139" i="2"/>
  <c r="EZ139" i="2"/>
  <c r="FH139" i="2"/>
  <c r="FP139" i="2"/>
  <c r="FX139" i="2"/>
  <c r="GF139" i="2"/>
  <c r="GN139" i="2"/>
  <c r="GV139" i="2"/>
  <c r="HD139" i="2"/>
  <c r="DJ140" i="2"/>
  <c r="DR140" i="2"/>
  <c r="DZ140" i="2"/>
  <c r="EH140" i="2"/>
  <c r="EP140" i="2"/>
  <c r="EX140" i="2"/>
  <c r="FF140" i="2"/>
  <c r="FN140" i="2"/>
  <c r="FV140" i="2"/>
  <c r="GD140" i="2"/>
  <c r="GL140" i="2"/>
  <c r="GT140" i="2"/>
  <c r="HB140" i="2"/>
  <c r="DH141" i="2"/>
  <c r="DP141" i="2"/>
  <c r="DX141" i="2"/>
  <c r="EF141" i="2"/>
  <c r="EN141" i="2"/>
  <c r="EV141" i="2"/>
  <c r="FD141" i="2"/>
  <c r="FL141" i="2"/>
  <c r="FT141" i="2"/>
  <c r="GB141" i="2"/>
  <c r="GJ141" i="2"/>
  <c r="GR141" i="2"/>
  <c r="GZ141" i="2"/>
  <c r="DF142" i="2"/>
  <c r="DN142" i="2"/>
  <c r="DV142" i="2"/>
  <c r="ED142" i="2"/>
  <c r="EL142" i="2"/>
  <c r="ET142" i="2"/>
  <c r="FB142" i="2"/>
  <c r="FJ142" i="2"/>
  <c r="FR142" i="2"/>
  <c r="FZ142" i="2"/>
  <c r="GH142" i="2"/>
  <c r="GP142" i="2"/>
  <c r="GX142" i="2"/>
  <c r="HF142" i="2"/>
  <c r="DL143" i="2"/>
  <c r="DT143" i="2"/>
  <c r="EB143" i="2"/>
  <c r="EJ143" i="2"/>
  <c r="ER143" i="2"/>
  <c r="EZ143" i="2"/>
  <c r="FH143" i="2"/>
  <c r="FP143" i="2"/>
  <c r="FX143" i="2"/>
  <c r="GF143" i="2"/>
  <c r="GN143" i="2"/>
  <c r="GV143" i="2"/>
  <c r="HD143" i="2"/>
  <c r="DJ144" i="2"/>
  <c r="DR144" i="2"/>
  <c r="DZ144" i="2"/>
  <c r="EH144" i="2"/>
  <c r="EP144" i="2"/>
  <c r="EX144" i="2"/>
  <c r="FF144" i="2"/>
  <c r="FN144" i="2"/>
  <c r="FV144" i="2"/>
  <c r="GD144" i="2"/>
  <c r="GL144" i="2"/>
  <c r="GT144" i="2"/>
  <c r="HB144" i="2"/>
  <c r="DH145" i="2"/>
  <c r="DP145" i="2"/>
  <c r="DX145" i="2"/>
  <c r="EF145" i="2"/>
  <c r="EN145" i="2"/>
  <c r="EV145" i="2"/>
  <c r="FD145" i="2"/>
  <c r="FL145" i="2"/>
  <c r="FT145" i="2"/>
  <c r="GB145" i="2"/>
  <c r="GJ145" i="2"/>
  <c r="GR145" i="2"/>
  <c r="GZ145" i="2"/>
  <c r="DF146" i="2"/>
  <c r="DN146" i="2"/>
  <c r="DV146" i="2"/>
  <c r="ED146" i="2"/>
  <c r="EL146" i="2"/>
  <c r="ET146" i="2"/>
  <c r="FB146" i="2"/>
  <c r="FJ146" i="2"/>
  <c r="FR146" i="2"/>
  <c r="FZ146" i="2"/>
  <c r="GH146" i="2"/>
  <c r="GP146" i="2"/>
  <c r="GX146" i="2"/>
  <c r="HF146" i="2"/>
  <c r="DL147" i="2"/>
  <c r="DT147" i="2"/>
  <c r="EB147" i="2"/>
  <c r="EJ147" i="2"/>
  <c r="ER147" i="2"/>
  <c r="EZ147" i="2"/>
  <c r="FH147" i="2"/>
  <c r="FP147" i="2"/>
  <c r="FX147" i="2"/>
  <c r="GF147" i="2"/>
  <c r="GN147" i="2"/>
  <c r="GV147" i="2"/>
  <c r="HD147" i="2"/>
  <c r="DJ148" i="2"/>
  <c r="DR148" i="2"/>
  <c r="DZ148" i="2"/>
  <c r="EH148" i="2"/>
  <c r="EP148" i="2"/>
  <c r="EX148" i="2"/>
  <c r="FF148" i="2"/>
  <c r="FN148" i="2"/>
  <c r="FV148" i="2"/>
  <c r="GD148" i="2"/>
  <c r="GL148" i="2"/>
  <c r="GT148" i="2"/>
  <c r="HB148" i="2"/>
  <c r="DH149" i="2"/>
  <c r="DP149" i="2"/>
  <c r="DX149" i="2"/>
  <c r="EF149" i="2"/>
  <c r="EN149" i="2"/>
  <c r="EV149" i="2"/>
  <c r="FD149" i="2"/>
  <c r="FL149" i="2"/>
  <c r="FT149" i="2"/>
  <c r="GB149" i="2"/>
  <c r="GJ149" i="2"/>
  <c r="GR149" i="2"/>
  <c r="GZ149" i="2"/>
  <c r="DF150" i="2"/>
  <c r="DN150" i="2"/>
  <c r="DV150" i="2"/>
  <c r="ED150" i="2"/>
  <c r="EL150" i="2"/>
  <c r="ET150" i="2"/>
  <c r="FB150" i="2"/>
  <c r="FJ150" i="2"/>
  <c r="FR150" i="2"/>
  <c r="FZ150" i="2"/>
  <c r="GH150" i="2"/>
  <c r="GP150" i="2"/>
  <c r="GX150" i="2"/>
  <c r="HF150" i="2"/>
  <c r="DL151" i="2"/>
  <c r="DT151" i="2"/>
  <c r="EB151" i="2"/>
  <c r="EJ151" i="2"/>
  <c r="ER151" i="2"/>
  <c r="EZ151" i="2"/>
  <c r="FH151" i="2"/>
  <c r="FP151" i="2"/>
  <c r="FX151" i="2"/>
  <c r="GF151" i="2"/>
  <c r="GN151" i="2"/>
  <c r="GV151" i="2"/>
  <c r="HD151" i="2"/>
  <c r="DJ152" i="2"/>
  <c r="DR152" i="2"/>
  <c r="DZ152" i="2"/>
  <c r="EH152" i="2"/>
  <c r="EP152" i="2"/>
  <c r="EX152" i="2"/>
  <c r="FF152" i="2"/>
  <c r="FN152" i="2"/>
  <c r="FV152" i="2"/>
  <c r="GD152" i="2"/>
  <c r="GL152" i="2"/>
  <c r="GT152" i="2"/>
  <c r="HB152" i="2"/>
  <c r="DH153" i="2"/>
  <c r="DP153" i="2"/>
  <c r="DX153" i="2"/>
  <c r="EF153" i="2"/>
  <c r="EN153" i="2"/>
  <c r="EV153" i="2"/>
  <c r="FD153" i="2"/>
  <c r="FL153" i="2"/>
  <c r="FQ153" i="2"/>
  <c r="FV153" i="2"/>
  <c r="GB153" i="2"/>
  <c r="GG153" i="2"/>
  <c r="GL153" i="2"/>
  <c r="GR153" i="2"/>
  <c r="GW153" i="2"/>
  <c r="HB153" i="2"/>
  <c r="DF154" i="2"/>
  <c r="DK154" i="2"/>
  <c r="DP154" i="2"/>
  <c r="DV154" i="2"/>
  <c r="EA154" i="2"/>
  <c r="EF154" i="2"/>
  <c r="EL154" i="2"/>
  <c r="EQ154" i="2"/>
  <c r="EV154" i="2"/>
  <c r="FB154" i="2"/>
  <c r="FG154" i="2"/>
  <c r="FL154" i="2"/>
  <c r="FR154" i="2"/>
  <c r="FW154" i="2"/>
  <c r="GB154" i="2"/>
  <c r="GH154" i="2"/>
  <c r="GM154" i="2"/>
  <c r="GR154" i="2"/>
  <c r="GX154" i="2"/>
  <c r="HC154" i="2"/>
  <c r="DF155" i="2"/>
  <c r="DL155" i="2"/>
  <c r="DQ155" i="2"/>
  <c r="DV155" i="2"/>
  <c r="EB155" i="2"/>
  <c r="EG155" i="2"/>
  <c r="EL155" i="2"/>
  <c r="ER155" i="2"/>
  <c r="EW155" i="2"/>
  <c r="FB155" i="2"/>
  <c r="FH155" i="2"/>
  <c r="FM155" i="2"/>
  <c r="FR155" i="2"/>
  <c r="FX155" i="2"/>
  <c r="GC155" i="2"/>
  <c r="GH155" i="2"/>
  <c r="GN155" i="2"/>
  <c r="GS155" i="2"/>
  <c r="GX155" i="2"/>
  <c r="HD155" i="2"/>
  <c r="DG156" i="2"/>
  <c r="DL156" i="2"/>
  <c r="DR156" i="2"/>
  <c r="DW156" i="2"/>
  <c r="EB156" i="2"/>
  <c r="EH156" i="2"/>
  <c r="EM156" i="2"/>
  <c r="ER156" i="2"/>
  <c r="EX156" i="2"/>
  <c r="FC156" i="2"/>
  <c r="FH156" i="2"/>
  <c r="FN156" i="2"/>
  <c r="FS156" i="2"/>
  <c r="FX156" i="2"/>
  <c r="GD156" i="2"/>
  <c r="GI156" i="2"/>
  <c r="GN156" i="2"/>
  <c r="GT156" i="2"/>
  <c r="GY156" i="2"/>
  <c r="HD156" i="2"/>
  <c r="DH157" i="2"/>
  <c r="DM157" i="2"/>
  <c r="DR157" i="2"/>
  <c r="DX157" i="2"/>
  <c r="EC157" i="2"/>
  <c r="EH157" i="2"/>
  <c r="EN157" i="2"/>
  <c r="ES157" i="2"/>
  <c r="EX157" i="2"/>
  <c r="FD157" i="2"/>
  <c r="FI157" i="2"/>
  <c r="FN157" i="2"/>
  <c r="FT157" i="2"/>
  <c r="FY157" i="2"/>
  <c r="GD157" i="2"/>
  <c r="GJ157" i="2"/>
  <c r="GO157" i="2"/>
  <c r="GT157" i="2"/>
  <c r="GZ157" i="2"/>
  <c r="HE157" i="2"/>
  <c r="DH158" i="2"/>
  <c r="DN158" i="2"/>
  <c r="DS158" i="2"/>
  <c r="DX158" i="2"/>
  <c r="ED158" i="2"/>
  <c r="EI158" i="2"/>
  <c r="EN158" i="2"/>
  <c r="ET158" i="2"/>
  <c r="EY158" i="2"/>
  <c r="FD158" i="2"/>
  <c r="FJ158" i="2"/>
  <c r="FO158" i="2"/>
  <c r="FT158" i="2"/>
  <c r="FZ158" i="2"/>
  <c r="GE158" i="2"/>
  <c r="GJ158" i="2"/>
  <c r="GP158" i="2"/>
  <c r="GU158" i="2"/>
  <c r="GZ158" i="2"/>
  <c r="HF158" i="2"/>
  <c r="DI159" i="2"/>
  <c r="DN159" i="2"/>
  <c r="DT159" i="2"/>
  <c r="DY159" i="2"/>
  <c r="ED159" i="2"/>
  <c r="EJ159" i="2"/>
  <c r="EO159" i="2"/>
  <c r="ET159" i="2"/>
  <c r="EZ159" i="2"/>
  <c r="FE159" i="2"/>
  <c r="FJ159" i="2"/>
  <c r="FP159" i="2"/>
  <c r="FU159" i="2"/>
  <c r="FZ159" i="2"/>
  <c r="GF159" i="2"/>
  <c r="GK159" i="2"/>
  <c r="GP159" i="2"/>
  <c r="GV159" i="2"/>
  <c r="HA159" i="2"/>
  <c r="HF159" i="2"/>
  <c r="DJ160" i="2"/>
  <c r="DO160" i="2"/>
  <c r="DT160" i="2"/>
  <c r="DZ160" i="2"/>
  <c r="EE160" i="2"/>
  <c r="EJ160" i="2"/>
  <c r="EP160" i="2"/>
  <c r="EU160" i="2"/>
  <c r="EZ160" i="2"/>
  <c r="FF160" i="2"/>
  <c r="FK160" i="2"/>
  <c r="FP160" i="2"/>
  <c r="FV160" i="2"/>
  <c r="GA160" i="2"/>
  <c r="GF160" i="2"/>
  <c r="GL160" i="2"/>
  <c r="GQ160" i="2"/>
  <c r="GV160" i="2"/>
  <c r="HB160" i="2"/>
  <c r="HG160" i="2"/>
  <c r="DJ161" i="2"/>
  <c r="DP161" i="2"/>
  <c r="DU161" i="2"/>
  <c r="DZ161" i="2"/>
  <c r="EF161" i="2"/>
  <c r="EK161" i="2"/>
  <c r="EP161" i="2"/>
  <c r="EV161" i="2"/>
  <c r="FA161" i="2"/>
  <c r="FF161" i="2"/>
  <c r="FL161" i="2"/>
  <c r="FQ161" i="2"/>
  <c r="FV161" i="2"/>
  <c r="GB161" i="2"/>
  <c r="GG161" i="2"/>
  <c r="GL161" i="2"/>
  <c r="GR161" i="2"/>
  <c r="GW161" i="2"/>
  <c r="HB161" i="2"/>
  <c r="DF162" i="2"/>
  <c r="DK162" i="2"/>
  <c r="DP162" i="2"/>
  <c r="DV162" i="2"/>
  <c r="EA162" i="2"/>
  <c r="EF162" i="2"/>
  <c r="EL162" i="2"/>
  <c r="EQ162" i="2"/>
  <c r="EV162" i="2"/>
  <c r="FB162" i="2"/>
  <c r="FG162" i="2"/>
  <c r="FL162" i="2"/>
  <c r="FR162" i="2"/>
  <c r="FW162" i="2"/>
  <c r="GB162" i="2"/>
  <c r="GH162" i="2"/>
  <c r="GM162" i="2"/>
  <c r="GR162" i="2"/>
  <c r="GX162" i="2"/>
  <c r="HC162" i="2"/>
  <c r="DF163" i="2"/>
  <c r="DL163" i="2"/>
  <c r="DQ163" i="2"/>
  <c r="DV163" i="2"/>
  <c r="EB163" i="2"/>
  <c r="EG163" i="2"/>
  <c r="EL163" i="2"/>
  <c r="ER163" i="2"/>
  <c r="EW163" i="2"/>
  <c r="FB163" i="2"/>
  <c r="FH163" i="2"/>
  <c r="FM163" i="2"/>
  <c r="FR163" i="2"/>
  <c r="FX163" i="2"/>
  <c r="GC163" i="2"/>
  <c r="GH163" i="2"/>
  <c r="GN163" i="2"/>
  <c r="GS163" i="2"/>
  <c r="GX163" i="2"/>
  <c r="HD163" i="2"/>
  <c r="DG164" i="2"/>
  <c r="DL164" i="2"/>
  <c r="DR164" i="2"/>
  <c r="DW164" i="2"/>
  <c r="EB164" i="2"/>
  <c r="EH164" i="2"/>
  <c r="EM164" i="2"/>
  <c r="ER164" i="2"/>
  <c r="EX164" i="2"/>
  <c r="FC164" i="2"/>
  <c r="FH164" i="2"/>
  <c r="FN164" i="2"/>
  <c r="FS164" i="2"/>
  <c r="FX164" i="2"/>
  <c r="GD164" i="2"/>
  <c r="GI164" i="2"/>
  <c r="GN164" i="2"/>
  <c r="GT164" i="2"/>
  <c r="GY164" i="2"/>
  <c r="HD164" i="2"/>
  <c r="DH165" i="2"/>
  <c r="DM165" i="2"/>
  <c r="DR165" i="2"/>
  <c r="DX165" i="2"/>
  <c r="EC165" i="2"/>
  <c r="EH165" i="2"/>
  <c r="EN165" i="2"/>
  <c r="ES165" i="2"/>
  <c r="EX165" i="2"/>
  <c r="FD165" i="2"/>
  <c r="FI165" i="2"/>
  <c r="FN165" i="2"/>
  <c r="FT165" i="2"/>
  <c r="FY165" i="2"/>
  <c r="GD165" i="2"/>
  <c r="GJ165" i="2"/>
  <c r="GO165" i="2"/>
  <c r="GT165" i="2"/>
  <c r="GZ165" i="2"/>
  <c r="HE165" i="2"/>
  <c r="DH166" i="2"/>
  <c r="DN166" i="2"/>
  <c r="DS166" i="2"/>
  <c r="DX166" i="2"/>
  <c r="ED166" i="2"/>
  <c r="EI166" i="2"/>
  <c r="EN166" i="2"/>
  <c r="ET166" i="2"/>
  <c r="EY166" i="2"/>
  <c r="FD166" i="2"/>
  <c r="FJ166" i="2"/>
  <c r="FO166" i="2"/>
  <c r="FT166" i="2"/>
  <c r="FZ166" i="2"/>
  <c r="GE166" i="2"/>
  <c r="GJ166" i="2"/>
  <c r="GP166" i="2"/>
  <c r="GU166" i="2"/>
  <c r="GZ166" i="2"/>
  <c r="HF166" i="2"/>
  <c r="DI167" i="2"/>
  <c r="DN167" i="2"/>
  <c r="DT167" i="2"/>
  <c r="DY167" i="2"/>
  <c r="ED167" i="2"/>
  <c r="EJ167" i="2"/>
  <c r="EO167" i="2"/>
  <c r="ET167" i="2"/>
  <c r="EZ167" i="2"/>
  <c r="FE167" i="2"/>
  <c r="FJ167" i="2"/>
  <c r="FP167" i="2"/>
  <c r="FU167" i="2"/>
  <c r="FZ167" i="2"/>
  <c r="GF167" i="2"/>
  <c r="GK167" i="2"/>
  <c r="GP167" i="2"/>
  <c r="GV167" i="2"/>
  <c r="HA167" i="2"/>
  <c r="HF167" i="2"/>
  <c r="DJ168" i="2"/>
  <c r="DO168" i="2"/>
  <c r="DT168" i="2"/>
  <c r="DZ168" i="2"/>
  <c r="EE168" i="2"/>
  <c r="EJ168" i="2"/>
  <c r="EP168" i="2"/>
  <c r="EU168" i="2"/>
  <c r="EZ168" i="2"/>
  <c r="FF168" i="2"/>
  <c r="FK168" i="2"/>
  <c r="FP168" i="2"/>
  <c r="FV168" i="2"/>
  <c r="GA168" i="2"/>
  <c r="GF168" i="2"/>
  <c r="GL168" i="2"/>
  <c r="GQ168" i="2"/>
  <c r="GV168" i="2"/>
  <c r="HB168" i="2"/>
  <c r="HG168" i="2"/>
  <c r="DJ169" i="2"/>
  <c r="DP169" i="2"/>
  <c r="DU169" i="2"/>
  <c r="DZ169" i="2"/>
  <c r="EF169" i="2"/>
  <c r="EK169" i="2"/>
  <c r="EP169" i="2"/>
  <c r="EV169" i="2"/>
  <c r="FA169" i="2"/>
  <c r="FF169" i="2"/>
  <c r="FL169" i="2"/>
  <c r="FQ169" i="2"/>
  <c r="FV169" i="2"/>
  <c r="GB169" i="2"/>
  <c r="GG169" i="2"/>
  <c r="GL169" i="2"/>
  <c r="GR169" i="2"/>
  <c r="GW169" i="2"/>
  <c r="HB169" i="2"/>
  <c r="DF170" i="2"/>
  <c r="DK170" i="2"/>
  <c r="DP170" i="2"/>
  <c r="DV170" i="2"/>
  <c r="EA170" i="2"/>
  <c r="EF170" i="2"/>
  <c r="EL170" i="2"/>
  <c r="EQ170" i="2"/>
  <c r="EV170" i="2"/>
  <c r="FB170" i="2"/>
  <c r="FG170" i="2"/>
  <c r="FL170" i="2"/>
  <c r="FR170" i="2"/>
  <c r="FW170" i="2"/>
  <c r="GB170" i="2"/>
  <c r="GH170" i="2"/>
  <c r="GM170" i="2"/>
  <c r="GR170" i="2"/>
  <c r="GX170" i="2"/>
  <c r="HC170" i="2"/>
  <c r="DF171" i="2"/>
  <c r="DL171" i="2"/>
  <c r="DQ171" i="2"/>
  <c r="DV171" i="2"/>
  <c r="EB171" i="2"/>
  <c r="EG171" i="2"/>
  <c r="EL171" i="2"/>
  <c r="ER171" i="2"/>
  <c r="EW171" i="2"/>
  <c r="FB171" i="2"/>
  <c r="FH171" i="2"/>
  <c r="FM171" i="2"/>
  <c r="FR171" i="2"/>
  <c r="FX171" i="2"/>
  <c r="GC171" i="2"/>
  <c r="GH171" i="2"/>
  <c r="GN171" i="2"/>
  <c r="GS171" i="2"/>
  <c r="GX171" i="2"/>
  <c r="HD171" i="2"/>
  <c r="DG172" i="2"/>
  <c r="DL172" i="2"/>
  <c r="DR172" i="2"/>
  <c r="DW172" i="2"/>
  <c r="EB172" i="2"/>
  <c r="EH172" i="2"/>
  <c r="EM172" i="2"/>
  <c r="ER172" i="2"/>
  <c r="EX172" i="2"/>
  <c r="FC172" i="2"/>
  <c r="FH172" i="2"/>
  <c r="FN172" i="2"/>
  <c r="FS172" i="2"/>
  <c r="FX172" i="2"/>
  <c r="GD172" i="2"/>
  <c r="GI172" i="2"/>
  <c r="GN172" i="2"/>
  <c r="GT172" i="2"/>
  <c r="GY172" i="2"/>
  <c r="HD172" i="2"/>
  <c r="DH173" i="2"/>
  <c r="DM173" i="2"/>
  <c r="DR173" i="2"/>
  <c r="DX173" i="2"/>
  <c r="EC173" i="2"/>
  <c r="EH173" i="2"/>
  <c r="EN173" i="2"/>
  <c r="ES173" i="2"/>
  <c r="EX173" i="2"/>
  <c r="FD173" i="2"/>
  <c r="FI173" i="2"/>
  <c r="FN173" i="2"/>
  <c r="FT173" i="2"/>
  <c r="FY173" i="2"/>
  <c r="GD173" i="2"/>
  <c r="GJ173" i="2"/>
  <c r="GO173" i="2"/>
  <c r="GT173" i="2"/>
  <c r="GZ173" i="2"/>
  <c r="HE173" i="2"/>
  <c r="DH174" i="2"/>
  <c r="DN174" i="2"/>
  <c r="DS174" i="2"/>
  <c r="DX174" i="2"/>
  <c r="ED174" i="2"/>
  <c r="EI174" i="2"/>
  <c r="EN174" i="2"/>
  <c r="ET174" i="2"/>
  <c r="EY174" i="2"/>
  <c r="FD174" i="2"/>
  <c r="FJ174" i="2"/>
  <c r="FO174" i="2"/>
  <c r="FT174" i="2"/>
  <c r="FZ174" i="2"/>
  <c r="GE174" i="2"/>
  <c r="GJ174" i="2"/>
  <c r="GP174" i="2"/>
  <c r="GU174" i="2"/>
  <c r="GZ174" i="2"/>
  <c r="HF174" i="2"/>
  <c r="DI175" i="2"/>
  <c r="DN175" i="2"/>
  <c r="DT175" i="2"/>
  <c r="DY175" i="2"/>
  <c r="ED175" i="2"/>
  <c r="EJ175" i="2"/>
  <c r="EO175" i="2"/>
  <c r="ET175" i="2"/>
  <c r="EZ175" i="2"/>
  <c r="FE175" i="2"/>
  <c r="FJ175" i="2"/>
  <c r="FP175" i="2"/>
  <c r="FU175" i="2"/>
  <c r="FZ175" i="2"/>
  <c r="GF175" i="2"/>
  <c r="GK175" i="2"/>
  <c r="GP175" i="2"/>
  <c r="GV175" i="2"/>
  <c r="HA175" i="2"/>
  <c r="HF175" i="2"/>
  <c r="DJ176" i="2"/>
  <c r="DO176" i="2"/>
  <c r="DT176" i="2"/>
  <c r="DZ176" i="2"/>
  <c r="EE176" i="2"/>
  <c r="EJ176" i="2"/>
  <c r="EP176" i="2"/>
  <c r="EU176" i="2"/>
  <c r="EZ176" i="2"/>
  <c r="FF176" i="2"/>
  <c r="FK176" i="2"/>
  <c r="FP176" i="2"/>
  <c r="FV176" i="2"/>
  <c r="GA176" i="2"/>
  <c r="GF176" i="2"/>
  <c r="GL176" i="2"/>
  <c r="GQ176" i="2"/>
  <c r="GV176" i="2"/>
  <c r="HB176" i="2"/>
  <c r="HG176" i="2"/>
  <c r="DJ177" i="2"/>
  <c r="DP177" i="2"/>
  <c r="DU177" i="2"/>
  <c r="DZ177" i="2"/>
  <c r="EF177" i="2"/>
  <c r="EK177" i="2"/>
  <c r="EP177" i="2"/>
  <c r="EV177" i="2"/>
  <c r="FA177" i="2"/>
  <c r="FF177" i="2"/>
  <c r="FL177" i="2"/>
  <c r="FQ177" i="2"/>
  <c r="FV177" i="2"/>
  <c r="GB177" i="2"/>
  <c r="GG177" i="2"/>
  <c r="GL177" i="2"/>
  <c r="GR177" i="2"/>
  <c r="GW177" i="2"/>
  <c r="HB177" i="2"/>
  <c r="DF178" i="2"/>
  <c r="DK178" i="2"/>
  <c r="DP178" i="2"/>
  <c r="DV178" i="2"/>
  <c r="EA178" i="2"/>
  <c r="EF178" i="2"/>
  <c r="EL178" i="2"/>
  <c r="EQ178" i="2"/>
  <c r="EV178" i="2"/>
  <c r="FB178" i="2"/>
  <c r="FG178" i="2"/>
  <c r="FL178" i="2"/>
  <c r="FR178" i="2"/>
  <c r="FW178" i="2"/>
  <c r="GB178" i="2"/>
  <c r="GH178" i="2"/>
  <c r="GM178" i="2"/>
  <c r="GR178" i="2"/>
  <c r="GX178" i="2"/>
  <c r="HC178" i="2"/>
  <c r="DF179" i="2"/>
  <c r="DL179" i="2"/>
  <c r="DQ179" i="2"/>
  <c r="DV179" i="2"/>
  <c r="EB179" i="2"/>
  <c r="EG179" i="2"/>
  <c r="EL179" i="2"/>
  <c r="ER179" i="2"/>
  <c r="EW179" i="2"/>
  <c r="FB179" i="2"/>
  <c r="FH179" i="2"/>
  <c r="FM179" i="2"/>
  <c r="FR179" i="2"/>
  <c r="FX179" i="2"/>
  <c r="GC179" i="2"/>
  <c r="GH179" i="2"/>
  <c r="GN179" i="2"/>
  <c r="GS179" i="2"/>
  <c r="GX179" i="2"/>
  <c r="HD179" i="2"/>
  <c r="DG180" i="2"/>
  <c r="DL180" i="2"/>
  <c r="DR180" i="2"/>
  <c r="DW180" i="2"/>
  <c r="EB180" i="2"/>
  <c r="EH180" i="2"/>
  <c r="EM180" i="2"/>
  <c r="ER180" i="2"/>
  <c r="EX180" i="2"/>
  <c r="FC180" i="2"/>
  <c r="FH180" i="2"/>
  <c r="FN180" i="2"/>
  <c r="FS180" i="2"/>
  <c r="FX180" i="2"/>
  <c r="GD180" i="2"/>
  <c r="GI180" i="2"/>
  <c r="GN180" i="2"/>
  <c r="GT180" i="2"/>
  <c r="GY180" i="2"/>
  <c r="HD180" i="2"/>
  <c r="DH181" i="2"/>
  <c r="DM181" i="2"/>
  <c r="DR181" i="2"/>
  <c r="DX181" i="2"/>
  <c r="EC181" i="2"/>
  <c r="EH181" i="2"/>
  <c r="EN181" i="2"/>
  <c r="ES181" i="2"/>
  <c r="EX181" i="2"/>
  <c r="FD181" i="2"/>
  <c r="FI181" i="2"/>
  <c r="FN181" i="2"/>
  <c r="FT181" i="2"/>
  <c r="FY181" i="2"/>
  <c r="GD181" i="2"/>
  <c r="GJ181" i="2"/>
  <c r="GO181" i="2"/>
  <c r="GT181" i="2"/>
  <c r="GZ181" i="2"/>
  <c r="HE181" i="2"/>
  <c r="DH182" i="2"/>
  <c r="DN182" i="2"/>
  <c r="DS182" i="2"/>
  <c r="DX182" i="2"/>
  <c r="ED182" i="2"/>
  <c r="EI182" i="2"/>
  <c r="EN182" i="2"/>
  <c r="ET182" i="2"/>
  <c r="EY182" i="2"/>
  <c r="FD182" i="2"/>
  <c r="FJ182" i="2"/>
  <c r="FO182" i="2"/>
  <c r="FT182" i="2"/>
  <c r="FZ182" i="2"/>
  <c r="GE182" i="2"/>
  <c r="GJ182" i="2"/>
  <c r="GP182" i="2"/>
  <c r="GU182" i="2"/>
  <c r="GZ182" i="2"/>
  <c r="HF182" i="2"/>
  <c r="DI183" i="2"/>
  <c r="DN183" i="2"/>
  <c r="DT183" i="2"/>
  <c r="DY183" i="2"/>
  <c r="ED183" i="2"/>
  <c r="EJ183" i="2"/>
  <c r="EO183" i="2"/>
  <c r="ET183" i="2"/>
  <c r="EZ183" i="2"/>
  <c r="FE183" i="2"/>
  <c r="FJ183" i="2"/>
  <c r="FP183" i="2"/>
  <c r="FU183" i="2"/>
  <c r="FZ183" i="2"/>
  <c r="GF183" i="2"/>
  <c r="GK183" i="2"/>
  <c r="GP183" i="2"/>
  <c r="GV183" i="2"/>
  <c r="HA183" i="2"/>
  <c r="HF183" i="2"/>
  <c r="DJ184" i="2"/>
  <c r="DO184" i="2"/>
  <c r="DT184" i="2"/>
  <c r="DZ184" i="2"/>
  <c r="EE184" i="2"/>
  <c r="EJ184" i="2"/>
  <c r="EP184" i="2"/>
  <c r="EU184" i="2"/>
  <c r="EZ184" i="2"/>
  <c r="FF184" i="2"/>
  <c r="FK184" i="2"/>
  <c r="FP184" i="2"/>
  <c r="FV184" i="2"/>
  <c r="GA184" i="2"/>
  <c r="GF184" i="2"/>
  <c r="GL184" i="2"/>
  <c r="GQ184" i="2"/>
  <c r="GV184" i="2"/>
  <c r="HB184" i="2"/>
  <c r="HG184" i="2"/>
  <c r="DJ185" i="2"/>
  <c r="DP185" i="2"/>
  <c r="DU185" i="2"/>
  <c r="DZ185" i="2"/>
  <c r="EF185" i="2"/>
  <c r="EK185" i="2"/>
  <c r="EP185" i="2"/>
  <c r="EV185" i="2"/>
  <c r="FA185" i="2"/>
  <c r="FF185" i="2"/>
  <c r="FL185" i="2"/>
  <c r="FQ185" i="2"/>
  <c r="FV185" i="2"/>
  <c r="GB185" i="2"/>
  <c r="GG185" i="2"/>
  <c r="GL185" i="2"/>
  <c r="GR185" i="2"/>
  <c r="GW185" i="2"/>
  <c r="HB185" i="2"/>
  <c r="DF186" i="2"/>
  <c r="DK186" i="2"/>
  <c r="DP186" i="2"/>
  <c r="DV186" i="2"/>
  <c r="EA186" i="2"/>
  <c r="EF186" i="2"/>
  <c r="EL186" i="2"/>
  <c r="EQ186" i="2"/>
  <c r="EV186" i="2"/>
  <c r="FB186" i="2"/>
  <c r="FG186" i="2"/>
  <c r="FL186" i="2"/>
  <c r="FR186" i="2"/>
  <c r="FW186" i="2"/>
  <c r="GB186" i="2"/>
  <c r="GH186" i="2"/>
  <c r="GM186" i="2"/>
  <c r="GR186" i="2"/>
  <c r="GX186" i="2"/>
  <c r="HC186" i="2"/>
  <c r="DF187" i="2"/>
  <c r="DL187" i="2"/>
  <c r="DQ187" i="2"/>
  <c r="DV187" i="2"/>
  <c r="EB187" i="2"/>
  <c r="EG187" i="2"/>
  <c r="EL187" i="2"/>
  <c r="ER187" i="2"/>
  <c r="EW187" i="2"/>
  <c r="FB187" i="2"/>
  <c r="FH187" i="2"/>
  <c r="FM187" i="2"/>
  <c r="FR187" i="2"/>
  <c r="FX187" i="2"/>
  <c r="GC187" i="2"/>
  <c r="GH187" i="2"/>
  <c r="GN187" i="2"/>
  <c r="GS187" i="2"/>
  <c r="GX187" i="2"/>
  <c r="HD187" i="2"/>
  <c r="DG188" i="2"/>
  <c r="DL188" i="2"/>
  <c r="DR188" i="2"/>
  <c r="DW188" i="2"/>
  <c r="EB188" i="2"/>
  <c r="EH188" i="2"/>
  <c r="EM188" i="2"/>
  <c r="ER188" i="2"/>
  <c r="EX188" i="2"/>
  <c r="FC188" i="2"/>
  <c r="FH188" i="2"/>
  <c r="FN188" i="2"/>
  <c r="FS188" i="2"/>
  <c r="FX188" i="2"/>
  <c r="GD188" i="2"/>
  <c r="GI188" i="2"/>
  <c r="GN188" i="2"/>
  <c r="GT188" i="2"/>
  <c r="GY188" i="2"/>
  <c r="HD188" i="2"/>
  <c r="DH189" i="2"/>
  <c r="DM189" i="2"/>
  <c r="DR189" i="2"/>
  <c r="DX189" i="2"/>
  <c r="EC189" i="2"/>
  <c r="EH189" i="2"/>
  <c r="EN189" i="2"/>
  <c r="ES189" i="2"/>
  <c r="EX189" i="2"/>
  <c r="FD189" i="2"/>
  <c r="FI189" i="2"/>
  <c r="FN189" i="2"/>
  <c r="FT189" i="2"/>
  <c r="FY189" i="2"/>
  <c r="GD189" i="2"/>
  <c r="GJ189" i="2"/>
  <c r="GO189" i="2"/>
  <c r="GT189" i="2"/>
  <c r="GZ189" i="2"/>
  <c r="HE189" i="2"/>
  <c r="DH190" i="2"/>
  <c r="DN190" i="2"/>
  <c r="DS190" i="2"/>
  <c r="DX190" i="2"/>
  <c r="ED190" i="2"/>
  <c r="EI190" i="2"/>
  <c r="EN190" i="2"/>
  <c r="ET190" i="2"/>
  <c r="EY190" i="2"/>
  <c r="FD190" i="2"/>
  <c r="FJ190" i="2"/>
  <c r="FO190" i="2"/>
  <c r="FT190" i="2"/>
  <c r="FZ190" i="2"/>
  <c r="GE190" i="2"/>
  <c r="GJ190" i="2"/>
  <c r="GP190" i="2"/>
  <c r="GU190" i="2"/>
  <c r="GZ190" i="2"/>
  <c r="HF190" i="2"/>
  <c r="DI191" i="2"/>
  <c r="DN191" i="2"/>
  <c r="DT191" i="2"/>
  <c r="DY191" i="2"/>
  <c r="ED191" i="2"/>
  <c r="EJ191" i="2"/>
  <c r="EO191" i="2"/>
  <c r="ET191" i="2"/>
  <c r="EZ191" i="2"/>
  <c r="FE191" i="2"/>
  <c r="FJ191" i="2"/>
  <c r="FP191" i="2"/>
  <c r="FU191" i="2"/>
  <c r="FZ191" i="2"/>
  <c r="GF191" i="2"/>
  <c r="GK191" i="2"/>
  <c r="GP191" i="2"/>
  <c r="GV191" i="2"/>
  <c r="HA191" i="2"/>
  <c r="HF191" i="2"/>
  <c r="DJ192" i="2"/>
  <c r="DO192" i="2"/>
  <c r="DT192" i="2"/>
  <c r="DZ192" i="2"/>
  <c r="EE192" i="2"/>
  <c r="EJ192" i="2"/>
  <c r="EP192" i="2"/>
  <c r="EU192" i="2"/>
  <c r="EZ192" i="2"/>
  <c r="FF192" i="2"/>
  <c r="FK192" i="2"/>
  <c r="FP192" i="2"/>
  <c r="FV192" i="2"/>
  <c r="GA192" i="2"/>
  <c r="GF192" i="2"/>
  <c r="GL192" i="2"/>
  <c r="GQ192" i="2"/>
  <c r="GV192" i="2"/>
  <c r="HB192" i="2"/>
  <c r="HG192" i="2"/>
  <c r="DJ193" i="2"/>
  <c r="DP193" i="2"/>
  <c r="DU193" i="2"/>
  <c r="DZ193" i="2"/>
  <c r="EF193" i="2"/>
  <c r="EK193" i="2"/>
  <c r="EP193" i="2"/>
  <c r="EV193" i="2"/>
  <c r="FA193" i="2"/>
  <c r="FF193" i="2"/>
  <c r="FL193" i="2"/>
  <c r="FQ193" i="2"/>
  <c r="FV193" i="2"/>
  <c r="GB193" i="2"/>
  <c r="GG193" i="2"/>
  <c r="GL193" i="2"/>
  <c r="GR193" i="2"/>
  <c r="GW193" i="2"/>
  <c r="HB193" i="2"/>
  <c r="DF194" i="2"/>
  <c r="DK194" i="2"/>
  <c r="DP194" i="2"/>
  <c r="DV194" i="2"/>
  <c r="EA194" i="2"/>
  <c r="EF194" i="2"/>
  <c r="EL194" i="2"/>
  <c r="EQ194" i="2"/>
  <c r="EV194" i="2"/>
  <c r="FB194" i="2"/>
  <c r="FG194" i="2"/>
  <c r="FL194" i="2"/>
  <c r="FR194" i="2"/>
  <c r="FW194" i="2"/>
  <c r="GB194" i="2"/>
  <c r="GH194" i="2"/>
  <c r="GM194" i="2"/>
  <c r="GR194" i="2"/>
  <c r="GX194" i="2"/>
  <c r="HC194" i="2"/>
  <c r="DF195" i="2"/>
  <c r="DL195" i="2"/>
  <c r="DQ195" i="2"/>
  <c r="DV195" i="2"/>
  <c r="EB195" i="2"/>
  <c r="EG195" i="2"/>
  <c r="EL195" i="2"/>
  <c r="ER195" i="2"/>
  <c r="EW195" i="2"/>
  <c r="FB195" i="2"/>
  <c r="FH195" i="2"/>
  <c r="FM195" i="2"/>
  <c r="FR195" i="2"/>
  <c r="FX195" i="2"/>
  <c r="GC195" i="2"/>
  <c r="GH195" i="2"/>
  <c r="GN195" i="2"/>
  <c r="GS195" i="2"/>
  <c r="GX195" i="2"/>
  <c r="HD195" i="2"/>
  <c r="DG196" i="2"/>
  <c r="DL196" i="2"/>
  <c r="DR196" i="2"/>
  <c r="DW196" i="2"/>
  <c r="EB196" i="2"/>
  <c r="EH196" i="2"/>
  <c r="EM196" i="2"/>
  <c r="ER196" i="2"/>
  <c r="EX196" i="2"/>
  <c r="FC196" i="2"/>
  <c r="FH196" i="2"/>
  <c r="FN196" i="2"/>
  <c r="FS196" i="2"/>
  <c r="FX196" i="2"/>
  <c r="GD196" i="2"/>
  <c r="GI196" i="2"/>
  <c r="GN196" i="2"/>
  <c r="GT196" i="2"/>
  <c r="GY196" i="2"/>
  <c r="HD196" i="2"/>
  <c r="DH197" i="2"/>
  <c r="DM197" i="2"/>
  <c r="DR197" i="2"/>
  <c r="DX197" i="2"/>
  <c r="EC197" i="2"/>
  <c r="EH197" i="2"/>
  <c r="EN197" i="2"/>
  <c r="ES197" i="2"/>
  <c r="EX197" i="2"/>
  <c r="FD197" i="2"/>
  <c r="FI197" i="2"/>
  <c r="FN197" i="2"/>
  <c r="FT197" i="2"/>
  <c r="FY197" i="2"/>
  <c r="GD197" i="2"/>
  <c r="GJ197" i="2"/>
  <c r="GO197" i="2"/>
  <c r="GT197" i="2"/>
  <c r="GZ197" i="2"/>
  <c r="HE197" i="2"/>
  <c r="DH198" i="2"/>
  <c r="DN198" i="2"/>
  <c r="DS198" i="2"/>
  <c r="DX198" i="2"/>
  <c r="ED198" i="2"/>
  <c r="EI198" i="2"/>
  <c r="EN198" i="2"/>
  <c r="ET198" i="2"/>
  <c r="EY198" i="2"/>
  <c r="FD198" i="2"/>
  <c r="FJ198" i="2"/>
  <c r="FO198" i="2"/>
  <c r="FT198" i="2"/>
  <c r="FZ198" i="2"/>
  <c r="GE198" i="2"/>
  <c r="GJ198" i="2"/>
  <c r="GP198" i="2"/>
  <c r="GU198" i="2"/>
  <c r="GZ198" i="2"/>
  <c r="HF198" i="2"/>
  <c r="DI199" i="2"/>
  <c r="DN199" i="2"/>
  <c r="DT199" i="2"/>
  <c r="DY199" i="2"/>
  <c r="ED199" i="2"/>
  <c r="EJ199" i="2"/>
  <c r="EO199" i="2"/>
  <c r="ET199" i="2"/>
  <c r="EZ199" i="2"/>
  <c r="FE199" i="2"/>
  <c r="FJ199" i="2"/>
  <c r="FP199" i="2"/>
  <c r="FU199" i="2"/>
  <c r="FZ199" i="2"/>
  <c r="GF199" i="2"/>
  <c r="GK199" i="2"/>
  <c r="GP199" i="2"/>
  <c r="GV199" i="2"/>
  <c r="HA199" i="2"/>
  <c r="HF199" i="2"/>
  <c r="DJ200" i="2"/>
  <c r="DO200" i="2"/>
  <c r="DT200" i="2"/>
  <c r="DZ200" i="2"/>
  <c r="EE200" i="2"/>
  <c r="EJ200" i="2"/>
  <c r="EP200" i="2"/>
  <c r="EU200" i="2"/>
  <c r="EZ200" i="2"/>
  <c r="FF200" i="2"/>
  <c r="FK200" i="2"/>
  <c r="FP200" i="2"/>
  <c r="FV200" i="2"/>
  <c r="GA200" i="2"/>
  <c r="GF200" i="2"/>
  <c r="GL200" i="2"/>
  <c r="GQ200" i="2"/>
  <c r="GV200" i="2"/>
  <c r="HB200" i="2"/>
  <c r="HG200" i="2"/>
  <c r="DJ201" i="2"/>
  <c r="DP201" i="2"/>
  <c r="DU201" i="2"/>
  <c r="DZ201" i="2"/>
  <c r="EF201" i="2"/>
  <c r="EK201" i="2"/>
  <c r="EP201" i="2"/>
  <c r="EV201" i="2"/>
  <c r="FA201" i="2"/>
  <c r="FF201" i="2"/>
  <c r="FL201" i="2"/>
  <c r="FQ201" i="2"/>
  <c r="FV201" i="2"/>
  <c r="GB201" i="2"/>
  <c r="GG201" i="2"/>
  <c r="GL201" i="2"/>
  <c r="GR201" i="2"/>
  <c r="GW201" i="2"/>
  <c r="HB201" i="2"/>
  <c r="DF202" i="2"/>
  <c r="DK202" i="2"/>
  <c r="DP202" i="2"/>
  <c r="DV202" i="2"/>
  <c r="EA202" i="2"/>
  <c r="EF202" i="2"/>
  <c r="EL202" i="2"/>
  <c r="EQ202" i="2"/>
  <c r="EV202" i="2"/>
  <c r="FB202" i="2"/>
  <c r="FG202" i="2"/>
  <c r="FL202" i="2"/>
  <c r="FR202" i="2"/>
  <c r="FW202" i="2"/>
  <c r="GB202" i="2"/>
  <c r="GH202" i="2"/>
  <c r="GM202" i="2"/>
  <c r="GR202" i="2"/>
  <c r="GX202" i="2"/>
  <c r="HC202" i="2"/>
  <c r="DF203" i="2"/>
  <c r="DL203" i="2"/>
  <c r="DQ203" i="2"/>
  <c r="DV203" i="2"/>
  <c r="EB203" i="2"/>
  <c r="EG203" i="2"/>
  <c r="EL203" i="2"/>
  <c r="ER203" i="2"/>
  <c r="EW203" i="2"/>
  <c r="FB203" i="2"/>
  <c r="FH203" i="2"/>
  <c r="FM203" i="2"/>
  <c r="FR203" i="2"/>
  <c r="FX203" i="2"/>
  <c r="GC203" i="2"/>
  <c r="GH203" i="2"/>
  <c r="GN203" i="2"/>
  <c r="GS203" i="2"/>
  <c r="GX203" i="2"/>
  <c r="HD203" i="2"/>
  <c r="DG204" i="2"/>
  <c r="DL204" i="2"/>
  <c r="DR204" i="2"/>
  <c r="DW204" i="2"/>
  <c r="EB204" i="2"/>
  <c r="EH204" i="2"/>
  <c r="EM204" i="2"/>
  <c r="ER204" i="2"/>
  <c r="EX204" i="2"/>
  <c r="FC204" i="2"/>
  <c r="FH204" i="2"/>
  <c r="FN204" i="2"/>
  <c r="FS204" i="2"/>
  <c r="FX204" i="2"/>
  <c r="GD204" i="2"/>
  <c r="GI204" i="2"/>
  <c r="GN204" i="2"/>
  <c r="GT204" i="2"/>
  <c r="GY204" i="2"/>
  <c r="HD204" i="2"/>
  <c r="DH205" i="2"/>
  <c r="DM205" i="2"/>
  <c r="DR205" i="2"/>
  <c r="DX205" i="2"/>
  <c r="EC205" i="2"/>
  <c r="EH205" i="2"/>
  <c r="EN205" i="2"/>
  <c r="ES205" i="2"/>
  <c r="EX205" i="2"/>
  <c r="FD205" i="2"/>
  <c r="FI205" i="2"/>
  <c r="FN205" i="2"/>
  <c r="FT205" i="2"/>
  <c r="FY205" i="2"/>
  <c r="GD205" i="2"/>
  <c r="GJ205" i="2"/>
  <c r="GO205" i="2"/>
  <c r="GT205" i="2"/>
  <c r="GZ205" i="2"/>
  <c r="HE205" i="2"/>
  <c r="DH206" i="2"/>
  <c r="DN206" i="2"/>
  <c r="DS206" i="2"/>
  <c r="DX206" i="2"/>
  <c r="ED206" i="2"/>
  <c r="EI206" i="2"/>
  <c r="EN206" i="2"/>
  <c r="ET206" i="2"/>
  <c r="EY206" i="2"/>
  <c r="FC206" i="2"/>
  <c r="FG206" i="2"/>
  <c r="FK206" i="2"/>
  <c r="FO206" i="2"/>
  <c r="FS206" i="2"/>
  <c r="FW206" i="2"/>
  <c r="GA206" i="2"/>
  <c r="GE206" i="2"/>
  <c r="GI206" i="2"/>
  <c r="GM206" i="2"/>
  <c r="GQ206" i="2"/>
  <c r="GU206" i="2"/>
  <c r="GY206" i="2"/>
  <c r="HC206" i="2"/>
  <c r="HG206" i="2"/>
  <c r="DI207" i="2"/>
  <c r="DM207" i="2"/>
  <c r="DQ207" i="2"/>
  <c r="DU207" i="2"/>
  <c r="DY207" i="2"/>
  <c r="EC207" i="2"/>
  <c r="EG207" i="2"/>
  <c r="EK207" i="2"/>
  <c r="EO207" i="2"/>
  <c r="ES207" i="2"/>
  <c r="EW207" i="2"/>
  <c r="FA207" i="2"/>
  <c r="FE207" i="2"/>
  <c r="FI207" i="2"/>
  <c r="FM207" i="2"/>
  <c r="FQ207" i="2"/>
  <c r="FU207" i="2"/>
  <c r="FY207" i="2"/>
  <c r="GC207" i="2"/>
  <c r="GG207" i="2"/>
  <c r="GK207" i="2"/>
  <c r="GO207" i="2"/>
  <c r="GS207" i="2"/>
  <c r="GW207" i="2"/>
  <c r="HA207" i="2"/>
  <c r="HE207" i="2"/>
  <c r="DG208" i="2"/>
  <c r="DK208" i="2"/>
  <c r="DO208" i="2"/>
  <c r="DS208" i="2"/>
  <c r="DW208" i="2"/>
  <c r="EA208" i="2"/>
  <c r="EE208" i="2"/>
  <c r="EI208" i="2"/>
  <c r="EM208" i="2"/>
  <c r="EQ208" i="2"/>
  <c r="EU208" i="2"/>
  <c r="EY208" i="2"/>
  <c r="FC208" i="2"/>
  <c r="FG208" i="2"/>
  <c r="FK208" i="2"/>
  <c r="FO208" i="2"/>
  <c r="FS208" i="2"/>
  <c r="FW208" i="2"/>
  <c r="GA208" i="2"/>
  <c r="GE208" i="2"/>
  <c r="GI208" i="2"/>
  <c r="GM208" i="2"/>
  <c r="GQ208" i="2"/>
  <c r="GU208" i="2"/>
  <c r="GY208" i="2"/>
  <c r="HC208" i="2"/>
  <c r="HG208" i="2"/>
  <c r="DI209" i="2"/>
  <c r="DM209" i="2"/>
  <c r="DQ209" i="2"/>
  <c r="DU209" i="2"/>
  <c r="DY209" i="2"/>
  <c r="EC209" i="2"/>
  <c r="EG209" i="2"/>
  <c r="EK209" i="2"/>
  <c r="EO209" i="2"/>
  <c r="ES209" i="2"/>
  <c r="EW209" i="2"/>
  <c r="FA209" i="2"/>
  <c r="FE209" i="2"/>
  <c r="FI209" i="2"/>
  <c r="FM209" i="2"/>
  <c r="FQ209" i="2"/>
  <c r="FU209" i="2"/>
  <c r="FY209" i="2"/>
  <c r="GC209" i="2"/>
  <c r="GG209" i="2"/>
  <c r="GK209" i="2"/>
  <c r="GO209" i="2"/>
  <c r="GS209" i="2"/>
  <c r="GW209" i="2"/>
  <c r="HA209" i="2"/>
  <c r="HE209" i="2"/>
  <c r="DG210" i="2"/>
  <c r="DK210" i="2"/>
  <c r="DO210" i="2"/>
  <c r="DS210" i="2"/>
  <c r="DW210" i="2"/>
  <c r="EA210" i="2"/>
  <c r="EE210" i="2"/>
  <c r="EI210" i="2"/>
  <c r="EM210" i="2"/>
  <c r="EQ210" i="2"/>
  <c r="EU210" i="2"/>
  <c r="EY210" i="2"/>
  <c r="FC210" i="2"/>
  <c r="FG210" i="2"/>
  <c r="FK210" i="2"/>
  <c r="FO210" i="2"/>
  <c r="FS210" i="2"/>
  <c r="FW210" i="2"/>
  <c r="GA210" i="2"/>
  <c r="GE210" i="2"/>
  <c r="GI210" i="2"/>
  <c r="GM210" i="2"/>
  <c r="GQ210" i="2"/>
  <c r="GU210" i="2"/>
  <c r="GY210" i="2"/>
  <c r="HC210" i="2"/>
  <c r="HG210" i="2"/>
  <c r="DI211" i="2"/>
  <c r="DM211" i="2"/>
  <c r="DQ211" i="2"/>
  <c r="DU211" i="2"/>
  <c r="DY211" i="2"/>
  <c r="EC211" i="2"/>
  <c r="EG211" i="2"/>
  <c r="EK211" i="2"/>
  <c r="EO211" i="2"/>
  <c r="ES211" i="2"/>
  <c r="EW211" i="2"/>
  <c r="FA211" i="2"/>
  <c r="FE211" i="2"/>
  <c r="FI211" i="2"/>
  <c r="FM211" i="2"/>
  <c r="FQ211" i="2"/>
  <c r="FU211" i="2"/>
  <c r="FY211" i="2"/>
  <c r="GC211" i="2"/>
  <c r="GG211" i="2"/>
  <c r="GK211" i="2"/>
  <c r="GO211" i="2"/>
  <c r="GS211" i="2"/>
  <c r="GW211" i="2"/>
  <c r="HA211" i="2"/>
  <c r="HE211" i="2"/>
  <c r="DG212" i="2"/>
  <c r="DK212" i="2"/>
  <c r="DO212" i="2"/>
  <c r="DS212" i="2"/>
  <c r="DW212" i="2"/>
  <c r="EA212" i="2"/>
  <c r="EE212" i="2"/>
  <c r="EI212" i="2"/>
  <c r="EM212" i="2"/>
  <c r="EQ212" i="2"/>
  <c r="EU212" i="2"/>
  <c r="EY212" i="2"/>
  <c r="FC212" i="2"/>
  <c r="FG212" i="2"/>
  <c r="FK212" i="2"/>
  <c r="FO212" i="2"/>
  <c r="FS212" i="2"/>
  <c r="FW212" i="2"/>
  <c r="GA212" i="2"/>
  <c r="GE212" i="2"/>
  <c r="GI212" i="2"/>
  <c r="GM212" i="2"/>
  <c r="GQ212" i="2"/>
  <c r="GU212" i="2"/>
  <c r="GY212" i="2"/>
  <c r="HC212" i="2"/>
  <c r="HG212" i="2"/>
  <c r="DI213" i="2"/>
  <c r="DM213" i="2"/>
  <c r="DQ213" i="2"/>
  <c r="DU213" i="2"/>
  <c r="DY213" i="2"/>
  <c r="EC213" i="2"/>
  <c r="EG213" i="2"/>
  <c r="EK213" i="2"/>
  <c r="EO213" i="2"/>
  <c r="ES213" i="2"/>
  <c r="EW213" i="2"/>
  <c r="FA213" i="2"/>
  <c r="FE213" i="2"/>
  <c r="FI213" i="2"/>
  <c r="FM213" i="2"/>
  <c r="FQ213" i="2"/>
  <c r="FU213" i="2"/>
  <c r="FY213" i="2"/>
  <c r="GC213" i="2"/>
  <c r="GG213" i="2"/>
  <c r="GK213" i="2"/>
  <c r="GO213" i="2"/>
  <c r="GS213" i="2"/>
  <c r="GW213" i="2"/>
  <c r="HA213" i="2"/>
  <c r="HE213" i="2"/>
  <c r="DG214" i="2"/>
  <c r="DK214" i="2"/>
  <c r="DO214" i="2"/>
  <c r="DS214" i="2"/>
  <c r="DW214" i="2"/>
  <c r="EA214" i="2"/>
  <c r="EE214" i="2"/>
  <c r="EI214" i="2"/>
  <c r="EM214" i="2"/>
  <c r="EQ214" i="2"/>
  <c r="EU214" i="2"/>
  <c r="EY214" i="2"/>
  <c r="FC214" i="2"/>
  <c r="FG214" i="2"/>
  <c r="FK214" i="2"/>
  <c r="FO214" i="2"/>
  <c r="FS214" i="2"/>
  <c r="FW214" i="2"/>
  <c r="GA214" i="2"/>
  <c r="GE214" i="2"/>
  <c r="GI214" i="2"/>
  <c r="GM214" i="2"/>
  <c r="GQ214" i="2"/>
  <c r="GU214" i="2"/>
  <c r="GY214" i="2"/>
  <c r="HC214" i="2"/>
  <c r="HG214" i="2"/>
  <c r="DI215" i="2"/>
  <c r="DM215" i="2"/>
  <c r="DQ215" i="2"/>
  <c r="DU215" i="2"/>
  <c r="DY215" i="2"/>
  <c r="EC215" i="2"/>
  <c r="EG215" i="2"/>
  <c r="EK215" i="2"/>
  <c r="EO215" i="2"/>
  <c r="ES215" i="2"/>
  <c r="EW215" i="2"/>
  <c r="FA215" i="2"/>
  <c r="FE215" i="2"/>
  <c r="FI215" i="2"/>
  <c r="FM215" i="2"/>
  <c r="FQ215" i="2"/>
  <c r="FU215" i="2"/>
  <c r="FY215" i="2"/>
  <c r="GC215" i="2"/>
  <c r="GG215" i="2"/>
  <c r="GK215" i="2"/>
  <c r="GO215" i="2"/>
  <c r="GS215" i="2"/>
  <c r="GW215" i="2"/>
  <c r="HA215" i="2"/>
  <c r="HE215" i="2"/>
  <c r="DG216" i="2"/>
  <c r="DK216" i="2"/>
  <c r="DO216" i="2"/>
  <c r="DS216" i="2"/>
  <c r="DW216" i="2"/>
  <c r="EA216" i="2"/>
  <c r="EE216" i="2"/>
  <c r="EI216" i="2"/>
  <c r="EM216" i="2"/>
  <c r="EQ216" i="2"/>
  <c r="EU216" i="2"/>
  <c r="EY216" i="2"/>
  <c r="FC216" i="2"/>
  <c r="FG216" i="2"/>
  <c r="FK216" i="2"/>
  <c r="FO216" i="2"/>
  <c r="FS216" i="2"/>
  <c r="FW216" i="2"/>
  <c r="GA216" i="2"/>
  <c r="GE216" i="2"/>
  <c r="GI216" i="2"/>
  <c r="GM216" i="2"/>
  <c r="GQ216" i="2"/>
  <c r="GU216" i="2"/>
  <c r="GY216" i="2"/>
  <c r="HC216" i="2"/>
  <c r="HG216" i="2"/>
  <c r="DI217" i="2"/>
  <c r="DM217" i="2"/>
  <c r="DQ217" i="2"/>
  <c r="DU217" i="2"/>
  <c r="DY217" i="2"/>
  <c r="EC217" i="2"/>
  <c r="EG217" i="2"/>
  <c r="EK217" i="2"/>
  <c r="EO217" i="2"/>
  <c r="ES217" i="2"/>
  <c r="EW217" i="2"/>
  <c r="FA217" i="2"/>
  <c r="FE217" i="2"/>
  <c r="FI217" i="2"/>
  <c r="FM217" i="2"/>
  <c r="FQ217" i="2"/>
  <c r="FU217" i="2"/>
  <c r="FY217" i="2"/>
  <c r="GC217" i="2"/>
  <c r="GG217" i="2"/>
  <c r="GK217" i="2"/>
  <c r="GO217" i="2"/>
  <c r="GS217" i="2"/>
  <c r="GW217" i="2"/>
  <c r="HA217" i="2"/>
  <c r="HE217" i="2"/>
  <c r="DG218" i="2"/>
  <c r="DK218" i="2"/>
  <c r="DO218" i="2"/>
  <c r="DS218" i="2"/>
  <c r="DW218" i="2"/>
  <c r="EA218" i="2"/>
  <c r="EE218" i="2"/>
  <c r="EI218" i="2"/>
  <c r="EM218" i="2"/>
  <c r="EQ218" i="2"/>
  <c r="EU218" i="2"/>
  <c r="EY218" i="2"/>
  <c r="FC218" i="2"/>
  <c r="FG218" i="2"/>
  <c r="FK218" i="2"/>
  <c r="FO218" i="2"/>
  <c r="FS218" i="2"/>
  <c r="FW218" i="2"/>
  <c r="GA218" i="2"/>
  <c r="GE218" i="2"/>
  <c r="GI218" i="2"/>
  <c r="GM218" i="2"/>
  <c r="GQ218" i="2"/>
  <c r="GU218" i="2"/>
  <c r="GY218" i="2"/>
  <c r="HC218" i="2"/>
  <c r="HG218" i="2"/>
  <c r="FG113" i="2"/>
  <c r="DK114" i="2"/>
  <c r="FR114" i="2"/>
  <c r="GX114" i="2"/>
  <c r="DY115" i="2"/>
  <c r="FC115" i="2"/>
  <c r="GC115" i="2"/>
  <c r="HG115" i="2"/>
  <c r="EF116" i="2"/>
  <c r="EZ116" i="2"/>
  <c r="FV116" i="2"/>
  <c r="GR116" i="2"/>
  <c r="DI117" i="2"/>
  <c r="DX117" i="2"/>
  <c r="EL117" i="2"/>
  <c r="EZ117" i="2"/>
  <c r="FN117" i="2"/>
  <c r="GC117" i="2"/>
  <c r="GP117" i="2"/>
  <c r="HE117" i="2"/>
  <c r="DR118" i="2"/>
  <c r="EE118" i="2"/>
  <c r="ET118" i="2"/>
  <c r="FH118" i="2"/>
  <c r="FV118" i="2"/>
  <c r="GJ118" i="2"/>
  <c r="GY118" i="2"/>
  <c r="DJ119" i="2"/>
  <c r="DY119" i="2"/>
  <c r="EN119" i="2"/>
  <c r="FA119" i="2"/>
  <c r="FP119" i="2"/>
  <c r="GD119" i="2"/>
  <c r="GQ119" i="2"/>
  <c r="HB119" i="2"/>
  <c r="DK120" i="2"/>
  <c r="DU120" i="2"/>
  <c r="EF120" i="2"/>
  <c r="EQ120" i="2"/>
  <c r="FA120" i="2"/>
  <c r="FL120" i="2"/>
  <c r="FW120" i="2"/>
  <c r="GG120" i="2"/>
  <c r="GR120" i="2"/>
  <c r="HC120" i="2"/>
  <c r="DK121" i="2"/>
  <c r="DV121" i="2"/>
  <c r="EG121" i="2"/>
  <c r="EQ121" i="2"/>
  <c r="FB121" i="2"/>
  <c r="FM121" i="2"/>
  <c r="FW121" i="2"/>
  <c r="GH121" i="2"/>
  <c r="GS121" i="2"/>
  <c r="HC121" i="2"/>
  <c r="DL122" i="2"/>
  <c r="DW122" i="2"/>
  <c r="EG122" i="2"/>
  <c r="ER122" i="2"/>
  <c r="FC122" i="2"/>
  <c r="FM122" i="2"/>
  <c r="FX122" i="2"/>
  <c r="GI122" i="2"/>
  <c r="GS122" i="2"/>
  <c r="HD122" i="2"/>
  <c r="DM123" i="2"/>
  <c r="DW123" i="2"/>
  <c r="EH123" i="2"/>
  <c r="ES123" i="2"/>
  <c r="FC123" i="2"/>
  <c r="FN123" i="2"/>
  <c r="FY123" i="2"/>
  <c r="GI123" i="2"/>
  <c r="GT123" i="2"/>
  <c r="HE123" i="2"/>
  <c r="DM124" i="2"/>
  <c r="DX124" i="2"/>
  <c r="EI124" i="2"/>
  <c r="ES124" i="2"/>
  <c r="FD124" i="2"/>
  <c r="FO124" i="2"/>
  <c r="FY124" i="2"/>
  <c r="GJ124" i="2"/>
  <c r="GU124" i="2"/>
  <c r="HE124" i="2"/>
  <c r="DN125" i="2"/>
  <c r="DY125" i="2"/>
  <c r="EI125" i="2"/>
  <c r="ET125" i="2"/>
  <c r="FE125" i="2"/>
  <c r="FO125" i="2"/>
  <c r="FZ125" i="2"/>
  <c r="GK125" i="2"/>
  <c r="GU125" i="2"/>
  <c r="HF125" i="2"/>
  <c r="DO126" i="2"/>
  <c r="DY126" i="2"/>
  <c r="EJ126" i="2"/>
  <c r="EU126" i="2"/>
  <c r="FE126" i="2"/>
  <c r="FP126" i="2"/>
  <c r="GA126" i="2"/>
  <c r="GK126" i="2"/>
  <c r="GV126" i="2"/>
  <c r="HG126" i="2"/>
  <c r="DO127" i="2"/>
  <c r="DZ127" i="2"/>
  <c r="EK127" i="2"/>
  <c r="EU127" i="2"/>
  <c r="FF127" i="2"/>
  <c r="FQ127" i="2"/>
  <c r="GA127" i="2"/>
  <c r="GL127" i="2"/>
  <c r="GW127" i="2"/>
  <c r="HG127" i="2"/>
  <c r="DP128" i="2"/>
  <c r="EA128" i="2"/>
  <c r="EK128" i="2"/>
  <c r="EV128" i="2"/>
  <c r="FG128" i="2"/>
  <c r="FQ128" i="2"/>
  <c r="GB128" i="2"/>
  <c r="GM128" i="2"/>
  <c r="GW128" i="2"/>
  <c r="DF129" i="2"/>
  <c r="DQ129" i="2"/>
  <c r="EA129" i="2"/>
  <c r="EL129" i="2"/>
  <c r="EW129" i="2"/>
  <c r="FG129" i="2"/>
  <c r="FR129" i="2"/>
  <c r="GC129" i="2"/>
  <c r="GM129" i="2"/>
  <c r="GX129" i="2"/>
  <c r="DG130" i="2"/>
  <c r="DQ130" i="2"/>
  <c r="EB130" i="2"/>
  <c r="EM130" i="2"/>
  <c r="EW130" i="2"/>
  <c r="FH130" i="2"/>
  <c r="FS130" i="2"/>
  <c r="GC130" i="2"/>
  <c r="GN130" i="2"/>
  <c r="GY130" i="2"/>
  <c r="DG131" i="2"/>
  <c r="DR131" i="2"/>
  <c r="EC131" i="2"/>
  <c r="EM131" i="2"/>
  <c r="EX131" i="2"/>
  <c r="FI131" i="2"/>
  <c r="FS131" i="2"/>
  <c r="GD131" i="2"/>
  <c r="GO131" i="2"/>
  <c r="GY131" i="2"/>
  <c r="DH132" i="2"/>
  <c r="DS132" i="2"/>
  <c r="EC132" i="2"/>
  <c r="EO132" i="2"/>
  <c r="EZ132" i="2"/>
  <c r="FJ132" i="2"/>
  <c r="FU132" i="2"/>
  <c r="GF132" i="2"/>
  <c r="GP132" i="2"/>
  <c r="HA132" i="2"/>
  <c r="DJ133" i="2"/>
  <c r="DX133" i="2"/>
  <c r="EL133" i="2"/>
  <c r="EW133" i="2"/>
  <c r="FE133" i="2"/>
  <c r="FM133" i="2"/>
  <c r="FU133" i="2"/>
  <c r="GC133" i="2"/>
  <c r="GK133" i="2"/>
  <c r="GS133" i="2"/>
  <c r="HA133" i="2"/>
  <c r="DG134" i="2"/>
  <c r="DO134" i="2"/>
  <c r="DW134" i="2"/>
  <c r="EE134" i="2"/>
  <c r="EM134" i="2"/>
  <c r="EU134" i="2"/>
  <c r="FC134" i="2"/>
  <c r="FK134" i="2"/>
  <c r="FS134" i="2"/>
  <c r="GA134" i="2"/>
  <c r="GI134" i="2"/>
  <c r="GQ134" i="2"/>
  <c r="GY134" i="2"/>
  <c r="HG134" i="2"/>
  <c r="DM135" i="2"/>
  <c r="DU135" i="2"/>
  <c r="EC135" i="2"/>
  <c r="EK135" i="2"/>
  <c r="ES135" i="2"/>
  <c r="FA135" i="2"/>
  <c r="FI135" i="2"/>
  <c r="FQ135" i="2"/>
  <c r="FY135" i="2"/>
  <c r="GG135" i="2"/>
  <c r="GO135" i="2"/>
  <c r="GW135" i="2"/>
  <c r="HE135" i="2"/>
  <c r="DK136" i="2"/>
  <c r="DS136" i="2"/>
  <c r="EA136" i="2"/>
  <c r="EI136" i="2"/>
  <c r="EQ136" i="2"/>
  <c r="EY136" i="2"/>
  <c r="FG136" i="2"/>
  <c r="FO136" i="2"/>
  <c r="FW136" i="2"/>
  <c r="GE136" i="2"/>
  <c r="GM136" i="2"/>
  <c r="GU136" i="2"/>
  <c r="HC136" i="2"/>
  <c r="DI137" i="2"/>
  <c r="DQ137" i="2"/>
  <c r="DY137" i="2"/>
  <c r="EG137" i="2"/>
  <c r="EO137" i="2"/>
  <c r="EW137" i="2"/>
  <c r="FE137" i="2"/>
  <c r="FM137" i="2"/>
  <c r="FU137" i="2"/>
  <c r="GC137" i="2"/>
  <c r="GK137" i="2"/>
  <c r="GS137" i="2"/>
  <c r="HA137" i="2"/>
  <c r="DG138" i="2"/>
  <c r="DO138" i="2"/>
  <c r="DW138" i="2"/>
  <c r="EE138" i="2"/>
  <c r="EM138" i="2"/>
  <c r="EU138" i="2"/>
  <c r="FC138" i="2"/>
  <c r="FK138" i="2"/>
  <c r="FS138" i="2"/>
  <c r="GA138" i="2"/>
  <c r="GI138" i="2"/>
  <c r="GQ138" i="2"/>
  <c r="GY138" i="2"/>
  <c r="HG138" i="2"/>
  <c r="DM139" i="2"/>
  <c r="DU139" i="2"/>
  <c r="EC139" i="2"/>
  <c r="EK139" i="2"/>
  <c r="ES139" i="2"/>
  <c r="FA139" i="2"/>
  <c r="FI139" i="2"/>
  <c r="FQ139" i="2"/>
  <c r="FY139" i="2"/>
  <c r="GG139" i="2"/>
  <c r="GO139" i="2"/>
  <c r="GW139" i="2"/>
  <c r="HE139" i="2"/>
  <c r="DK140" i="2"/>
  <c r="DS140" i="2"/>
  <c r="EA140" i="2"/>
  <c r="EI140" i="2"/>
  <c r="EQ140" i="2"/>
  <c r="EY140" i="2"/>
  <c r="FG140" i="2"/>
  <c r="FO140" i="2"/>
  <c r="FW140" i="2"/>
  <c r="GE140" i="2"/>
  <c r="GM140" i="2"/>
  <c r="GU140" i="2"/>
  <c r="HC140" i="2"/>
  <c r="DI141" i="2"/>
  <c r="DQ141" i="2"/>
  <c r="DY141" i="2"/>
  <c r="EG141" i="2"/>
  <c r="EO141" i="2"/>
  <c r="EW141" i="2"/>
  <c r="FE141" i="2"/>
  <c r="FM141" i="2"/>
  <c r="FU141" i="2"/>
  <c r="GC141" i="2"/>
  <c r="GK141" i="2"/>
  <c r="GS141" i="2"/>
  <c r="HA141" i="2"/>
  <c r="DG142" i="2"/>
  <c r="DO142" i="2"/>
  <c r="DW142" i="2"/>
  <c r="EE142" i="2"/>
  <c r="EM142" i="2"/>
  <c r="EU142" i="2"/>
  <c r="FC142" i="2"/>
  <c r="FK142" i="2"/>
  <c r="FS142" i="2"/>
  <c r="GA142" i="2"/>
  <c r="GI142" i="2"/>
  <c r="GQ142" i="2"/>
  <c r="GY142" i="2"/>
  <c r="HG142" i="2"/>
  <c r="DM143" i="2"/>
  <c r="DU143" i="2"/>
  <c r="EC143" i="2"/>
  <c r="EK143" i="2"/>
  <c r="ES143" i="2"/>
  <c r="FA143" i="2"/>
  <c r="FI143" i="2"/>
  <c r="FQ143" i="2"/>
  <c r="FY143" i="2"/>
  <c r="GG143" i="2"/>
  <c r="GO143" i="2"/>
  <c r="GW143" i="2"/>
  <c r="HE143" i="2"/>
  <c r="DK144" i="2"/>
  <c r="DS144" i="2"/>
  <c r="EA144" i="2"/>
  <c r="EI144" i="2"/>
  <c r="EQ144" i="2"/>
  <c r="EY144" i="2"/>
  <c r="FG144" i="2"/>
  <c r="FO144" i="2"/>
  <c r="FW144" i="2"/>
  <c r="GE144" i="2"/>
  <c r="GM144" i="2"/>
  <c r="GU144" i="2"/>
  <c r="HC144" i="2"/>
  <c r="DI145" i="2"/>
  <c r="DQ145" i="2"/>
  <c r="DY145" i="2"/>
  <c r="EG145" i="2"/>
  <c r="EO145" i="2"/>
  <c r="EW145" i="2"/>
  <c r="FE145" i="2"/>
  <c r="FM145" i="2"/>
  <c r="FU145" i="2"/>
  <c r="GC145" i="2"/>
  <c r="GK145" i="2"/>
  <c r="GS145" i="2"/>
  <c r="HA145" i="2"/>
  <c r="DG146" i="2"/>
  <c r="DO146" i="2"/>
  <c r="DW146" i="2"/>
  <c r="EE146" i="2"/>
  <c r="EM146" i="2"/>
  <c r="EU146" i="2"/>
  <c r="FC146" i="2"/>
  <c r="FK146" i="2"/>
  <c r="FS146" i="2"/>
  <c r="GA146" i="2"/>
  <c r="GI146" i="2"/>
  <c r="GQ146" i="2"/>
  <c r="GY146" i="2"/>
  <c r="HG146" i="2"/>
  <c r="DM147" i="2"/>
  <c r="DU147" i="2"/>
  <c r="EC147" i="2"/>
  <c r="EK147" i="2"/>
  <c r="ES147" i="2"/>
  <c r="FA147" i="2"/>
  <c r="FI147" i="2"/>
  <c r="FQ147" i="2"/>
  <c r="FY147" i="2"/>
  <c r="GG147" i="2"/>
  <c r="GO147" i="2"/>
  <c r="GW147" i="2"/>
  <c r="HE147" i="2"/>
  <c r="DK148" i="2"/>
  <c r="DS148" i="2"/>
  <c r="EA148" i="2"/>
  <c r="EI148" i="2"/>
  <c r="EQ148" i="2"/>
  <c r="EY148" i="2"/>
  <c r="FG148" i="2"/>
  <c r="FO148" i="2"/>
  <c r="FW148" i="2"/>
  <c r="GE148" i="2"/>
  <c r="GM148" i="2"/>
  <c r="GU148" i="2"/>
  <c r="HC148" i="2"/>
  <c r="DI149" i="2"/>
  <c r="DQ149" i="2"/>
  <c r="DY149" i="2"/>
  <c r="EG149" i="2"/>
  <c r="EO149" i="2"/>
  <c r="EW149" i="2"/>
  <c r="FE149" i="2"/>
  <c r="FM149" i="2"/>
  <c r="FU149" i="2"/>
  <c r="GC149" i="2"/>
  <c r="GK149" i="2"/>
  <c r="GS149" i="2"/>
  <c r="HA149" i="2"/>
  <c r="DG150" i="2"/>
  <c r="DO150" i="2"/>
  <c r="DW150" i="2"/>
  <c r="EE150" i="2"/>
  <c r="EM150" i="2"/>
  <c r="EU150" i="2"/>
  <c r="FC150" i="2"/>
  <c r="FK150" i="2"/>
  <c r="FS150" i="2"/>
  <c r="GA150" i="2"/>
  <c r="GI150" i="2"/>
  <c r="GQ150" i="2"/>
  <c r="GY150" i="2"/>
  <c r="HG150" i="2"/>
  <c r="DM151" i="2"/>
  <c r="DU151" i="2"/>
  <c r="EC151" i="2"/>
  <c r="EK151" i="2"/>
  <c r="ES151" i="2"/>
  <c r="FA151" i="2"/>
  <c r="FI151" i="2"/>
  <c r="FQ151" i="2"/>
  <c r="FY151" i="2"/>
  <c r="GG151" i="2"/>
  <c r="GO151" i="2"/>
  <c r="GW151" i="2"/>
  <c r="HE151" i="2"/>
  <c r="DK152" i="2"/>
  <c r="DS152" i="2"/>
  <c r="EA152" i="2"/>
  <c r="EI152" i="2"/>
  <c r="EQ152" i="2"/>
  <c r="EY152" i="2"/>
  <c r="FG152" i="2"/>
  <c r="FO152" i="2"/>
  <c r="FW152" i="2"/>
  <c r="GE152" i="2"/>
  <c r="GM152" i="2"/>
  <c r="GU152" i="2"/>
  <c r="HC152" i="2"/>
  <c r="DI153" i="2"/>
  <c r="DQ153" i="2"/>
  <c r="DY153" i="2"/>
  <c r="EG153" i="2"/>
  <c r="EO153" i="2"/>
  <c r="EW153" i="2"/>
  <c r="FE153" i="2"/>
  <c r="FM153" i="2"/>
  <c r="FR153" i="2"/>
  <c r="FX153" i="2"/>
  <c r="GC153" i="2"/>
  <c r="GH153" i="2"/>
  <c r="GN153" i="2"/>
  <c r="GS153" i="2"/>
  <c r="GX153" i="2"/>
  <c r="HD153" i="2"/>
  <c r="DG154" i="2"/>
  <c r="DL154" i="2"/>
  <c r="DR154" i="2"/>
  <c r="DW154" i="2"/>
  <c r="EB154" i="2"/>
  <c r="EH154" i="2"/>
  <c r="EM154" i="2"/>
  <c r="ER154" i="2"/>
  <c r="EX154" i="2"/>
  <c r="FC154" i="2"/>
  <c r="FH154" i="2"/>
  <c r="FN154" i="2"/>
  <c r="FS154" i="2"/>
  <c r="FX154" i="2"/>
  <c r="GD154" i="2"/>
  <c r="GI154" i="2"/>
  <c r="GN154" i="2"/>
  <c r="GT154" i="2"/>
  <c r="GY154" i="2"/>
  <c r="HD154" i="2"/>
  <c r="DH155" i="2"/>
  <c r="DM155" i="2"/>
  <c r="DR155" i="2"/>
  <c r="DX155" i="2"/>
  <c r="EC155" i="2"/>
  <c r="EH155" i="2"/>
  <c r="EN155" i="2"/>
  <c r="ES155" i="2"/>
  <c r="EX155" i="2"/>
  <c r="FD155" i="2"/>
  <c r="FI155" i="2"/>
  <c r="FN155" i="2"/>
  <c r="FT155" i="2"/>
  <c r="FY155" i="2"/>
  <c r="GD155" i="2"/>
  <c r="GJ155" i="2"/>
  <c r="GO155" i="2"/>
  <c r="GT155" i="2"/>
  <c r="GZ155" i="2"/>
  <c r="HE155" i="2"/>
  <c r="DH156" i="2"/>
  <c r="DN156" i="2"/>
  <c r="DS156" i="2"/>
  <c r="DX156" i="2"/>
  <c r="ED156" i="2"/>
  <c r="EI156" i="2"/>
  <c r="EN156" i="2"/>
  <c r="ET156" i="2"/>
  <c r="EY156" i="2"/>
  <c r="FD156" i="2"/>
  <c r="FJ156" i="2"/>
  <c r="FO156" i="2"/>
  <c r="FT156" i="2"/>
  <c r="FZ156" i="2"/>
  <c r="GE156" i="2"/>
  <c r="GJ156" i="2"/>
  <c r="GP156" i="2"/>
  <c r="GU156" i="2"/>
  <c r="GZ156" i="2"/>
  <c r="HF156" i="2"/>
  <c r="DI157" i="2"/>
  <c r="DN157" i="2"/>
  <c r="DT157" i="2"/>
  <c r="DY157" i="2"/>
  <c r="ED157" i="2"/>
  <c r="EJ157" i="2"/>
  <c r="EO157" i="2"/>
  <c r="ET157" i="2"/>
  <c r="EZ157" i="2"/>
  <c r="FE157" i="2"/>
  <c r="FJ157" i="2"/>
  <c r="FP157" i="2"/>
  <c r="FU157" i="2"/>
  <c r="FZ157" i="2"/>
  <c r="GF157" i="2"/>
  <c r="GK157" i="2"/>
  <c r="GP157" i="2"/>
  <c r="GV157" i="2"/>
  <c r="HA157" i="2"/>
  <c r="HF157" i="2"/>
  <c r="DJ158" i="2"/>
  <c r="DO158" i="2"/>
  <c r="DT158" i="2"/>
  <c r="DZ158" i="2"/>
  <c r="EE158" i="2"/>
  <c r="EJ158" i="2"/>
  <c r="EP158" i="2"/>
  <c r="EU158" i="2"/>
  <c r="EZ158" i="2"/>
  <c r="FF158" i="2"/>
  <c r="FK158" i="2"/>
  <c r="FP158" i="2"/>
  <c r="FV158" i="2"/>
  <c r="GA158" i="2"/>
  <c r="GF158" i="2"/>
  <c r="GL158" i="2"/>
  <c r="GQ158" i="2"/>
  <c r="GV158" i="2"/>
  <c r="HB158" i="2"/>
  <c r="HG158" i="2"/>
  <c r="DJ159" i="2"/>
  <c r="DP159" i="2"/>
  <c r="DU159" i="2"/>
  <c r="DZ159" i="2"/>
  <c r="EF159" i="2"/>
  <c r="EK159" i="2"/>
  <c r="EP159" i="2"/>
  <c r="EV159" i="2"/>
  <c r="FA159" i="2"/>
  <c r="FF159" i="2"/>
  <c r="FL159" i="2"/>
  <c r="FQ159" i="2"/>
  <c r="FV159" i="2"/>
  <c r="GB159" i="2"/>
  <c r="GG159" i="2"/>
  <c r="GL159" i="2"/>
  <c r="GR159" i="2"/>
  <c r="GW159" i="2"/>
  <c r="HB159" i="2"/>
  <c r="DF160" i="2"/>
  <c r="DK160" i="2"/>
  <c r="DP160" i="2"/>
  <c r="DV160" i="2"/>
  <c r="EA160" i="2"/>
  <c r="EF160" i="2"/>
  <c r="EL160" i="2"/>
  <c r="EQ160" i="2"/>
  <c r="EV160" i="2"/>
  <c r="FB160" i="2"/>
  <c r="FG160" i="2"/>
  <c r="FL160" i="2"/>
  <c r="FR160" i="2"/>
  <c r="FW160" i="2"/>
  <c r="GB160" i="2"/>
  <c r="GH160" i="2"/>
  <c r="GM160" i="2"/>
  <c r="GR160" i="2"/>
  <c r="GX160" i="2"/>
  <c r="HC160" i="2"/>
  <c r="DF161" i="2"/>
  <c r="DL161" i="2"/>
  <c r="DQ161" i="2"/>
  <c r="DV161" i="2"/>
  <c r="EB161" i="2"/>
  <c r="EG161" i="2"/>
  <c r="EL161" i="2"/>
  <c r="ER161" i="2"/>
  <c r="EW161" i="2"/>
  <c r="FB161" i="2"/>
  <c r="FH161" i="2"/>
  <c r="FM161" i="2"/>
  <c r="FR161" i="2"/>
  <c r="FX161" i="2"/>
  <c r="GC161" i="2"/>
  <c r="GH161" i="2"/>
  <c r="GN161" i="2"/>
  <c r="GS161" i="2"/>
  <c r="GX161" i="2"/>
  <c r="HD161" i="2"/>
  <c r="DG162" i="2"/>
  <c r="DL162" i="2"/>
  <c r="DR162" i="2"/>
  <c r="DW162" i="2"/>
  <c r="EB162" i="2"/>
  <c r="EH162" i="2"/>
  <c r="EM162" i="2"/>
  <c r="ER162" i="2"/>
  <c r="EX162" i="2"/>
  <c r="FC162" i="2"/>
  <c r="FH162" i="2"/>
  <c r="FN162" i="2"/>
  <c r="FS162" i="2"/>
  <c r="FX162" i="2"/>
  <c r="GD162" i="2"/>
  <c r="GI162" i="2"/>
  <c r="GN162" i="2"/>
  <c r="GT162" i="2"/>
  <c r="GY162" i="2"/>
  <c r="HD162" i="2"/>
  <c r="DH163" i="2"/>
  <c r="DM163" i="2"/>
  <c r="DR163" i="2"/>
  <c r="DX163" i="2"/>
  <c r="EC163" i="2"/>
  <c r="EH163" i="2"/>
  <c r="EN163" i="2"/>
  <c r="ES163" i="2"/>
  <c r="EX163" i="2"/>
  <c r="FD163" i="2"/>
  <c r="FI163" i="2"/>
  <c r="FN163" i="2"/>
  <c r="FT163" i="2"/>
  <c r="FY163" i="2"/>
  <c r="GD163" i="2"/>
  <c r="GJ163" i="2"/>
  <c r="GO163" i="2"/>
  <c r="GT163" i="2"/>
  <c r="GZ163" i="2"/>
  <c r="HE163" i="2"/>
  <c r="DH164" i="2"/>
  <c r="DN164" i="2"/>
  <c r="DS164" i="2"/>
  <c r="DX164" i="2"/>
  <c r="ED164" i="2"/>
  <c r="EI164" i="2"/>
  <c r="EN164" i="2"/>
  <c r="ET164" i="2"/>
  <c r="EY164" i="2"/>
  <c r="FD164" i="2"/>
  <c r="FJ164" i="2"/>
  <c r="FO164" i="2"/>
  <c r="FT164" i="2"/>
  <c r="FZ164" i="2"/>
  <c r="GE164" i="2"/>
  <c r="GJ164" i="2"/>
  <c r="GP164" i="2"/>
  <c r="GU164" i="2"/>
  <c r="GZ164" i="2"/>
  <c r="HF164" i="2"/>
  <c r="DI165" i="2"/>
  <c r="DN165" i="2"/>
  <c r="DT165" i="2"/>
  <c r="DY165" i="2"/>
  <c r="ED165" i="2"/>
  <c r="EJ165" i="2"/>
  <c r="EO165" i="2"/>
  <c r="ET165" i="2"/>
  <c r="EZ165" i="2"/>
  <c r="FE165" i="2"/>
  <c r="FJ165" i="2"/>
  <c r="FP165" i="2"/>
  <c r="FU165" i="2"/>
  <c r="FZ165" i="2"/>
  <c r="GF165" i="2"/>
  <c r="GK165" i="2"/>
  <c r="GP165" i="2"/>
  <c r="GV165" i="2"/>
  <c r="HA165" i="2"/>
  <c r="HF165" i="2"/>
  <c r="DJ166" i="2"/>
  <c r="DO166" i="2"/>
  <c r="DT166" i="2"/>
  <c r="DZ166" i="2"/>
  <c r="EE166" i="2"/>
  <c r="EJ166" i="2"/>
  <c r="EP166" i="2"/>
  <c r="EU166" i="2"/>
  <c r="EZ166" i="2"/>
  <c r="FF166" i="2"/>
  <c r="FK166" i="2"/>
  <c r="FP166" i="2"/>
  <c r="FV166" i="2"/>
  <c r="GA166" i="2"/>
  <c r="GF166" i="2"/>
  <c r="GL166" i="2"/>
  <c r="GQ166" i="2"/>
  <c r="GV166" i="2"/>
  <c r="HB166" i="2"/>
  <c r="HG166" i="2"/>
  <c r="DJ167" i="2"/>
  <c r="DP167" i="2"/>
  <c r="DU167" i="2"/>
  <c r="DZ167" i="2"/>
  <c r="EF167" i="2"/>
  <c r="EK167" i="2"/>
  <c r="EP167" i="2"/>
  <c r="EV167" i="2"/>
  <c r="FA167" i="2"/>
  <c r="FF167" i="2"/>
  <c r="FL167" i="2"/>
  <c r="FQ167" i="2"/>
  <c r="FV167" i="2"/>
  <c r="GB167" i="2"/>
  <c r="GG167" i="2"/>
  <c r="GL167" i="2"/>
  <c r="GR167" i="2"/>
  <c r="GW167" i="2"/>
  <c r="HB167" i="2"/>
  <c r="DF168" i="2"/>
  <c r="DK168" i="2"/>
  <c r="DP168" i="2"/>
  <c r="DV168" i="2"/>
  <c r="EA168" i="2"/>
  <c r="EF168" i="2"/>
  <c r="EL168" i="2"/>
  <c r="EQ168" i="2"/>
  <c r="EV168" i="2"/>
  <c r="FB168" i="2"/>
  <c r="FG168" i="2"/>
  <c r="FL168" i="2"/>
  <c r="FR168" i="2"/>
  <c r="FW168" i="2"/>
  <c r="GB168" i="2"/>
  <c r="GH168" i="2"/>
  <c r="GM168" i="2"/>
  <c r="GR168" i="2"/>
  <c r="GX168" i="2"/>
  <c r="HC168" i="2"/>
  <c r="DF169" i="2"/>
  <c r="DL169" i="2"/>
  <c r="DQ169" i="2"/>
  <c r="DV169" i="2"/>
  <c r="EB169" i="2"/>
  <c r="EG169" i="2"/>
  <c r="EL169" i="2"/>
  <c r="ER169" i="2"/>
  <c r="EW169" i="2"/>
  <c r="FB169" i="2"/>
  <c r="FH169" i="2"/>
  <c r="FM169" i="2"/>
  <c r="FR169" i="2"/>
  <c r="FX169" i="2"/>
  <c r="GC169" i="2"/>
  <c r="GH169" i="2"/>
  <c r="GN169" i="2"/>
  <c r="GS169" i="2"/>
  <c r="GX169" i="2"/>
  <c r="HD169" i="2"/>
  <c r="DG170" i="2"/>
  <c r="DL170" i="2"/>
  <c r="DR170" i="2"/>
  <c r="DW170" i="2"/>
  <c r="EB170" i="2"/>
  <c r="EH170" i="2"/>
  <c r="EM170" i="2"/>
  <c r="ER170" i="2"/>
  <c r="EX170" i="2"/>
  <c r="FC170" i="2"/>
  <c r="FH170" i="2"/>
  <c r="FN170" i="2"/>
  <c r="FS170" i="2"/>
  <c r="FX170" i="2"/>
  <c r="GD170" i="2"/>
  <c r="GI170" i="2"/>
  <c r="GN170" i="2"/>
  <c r="GT170" i="2"/>
  <c r="GY170" i="2"/>
  <c r="HD170" i="2"/>
  <c r="DH171" i="2"/>
  <c r="DM171" i="2"/>
  <c r="DR171" i="2"/>
  <c r="DX171" i="2"/>
  <c r="EC171" i="2"/>
  <c r="EH171" i="2"/>
  <c r="EN171" i="2"/>
  <c r="ES171" i="2"/>
  <c r="EX171" i="2"/>
  <c r="FD171" i="2"/>
  <c r="FI171" i="2"/>
  <c r="FN171" i="2"/>
  <c r="FT171" i="2"/>
  <c r="FY171" i="2"/>
  <c r="GD171" i="2"/>
  <c r="GJ171" i="2"/>
  <c r="GO171" i="2"/>
  <c r="GT171" i="2"/>
  <c r="GZ171" i="2"/>
  <c r="HE171" i="2"/>
  <c r="DH172" i="2"/>
  <c r="DN172" i="2"/>
  <c r="DS172" i="2"/>
  <c r="DX172" i="2"/>
  <c r="ED172" i="2"/>
  <c r="EI172" i="2"/>
  <c r="EN172" i="2"/>
  <c r="ET172" i="2"/>
  <c r="EY172" i="2"/>
  <c r="FD172" i="2"/>
  <c r="FJ172" i="2"/>
  <c r="FO172" i="2"/>
  <c r="FT172" i="2"/>
  <c r="FZ172" i="2"/>
  <c r="GE172" i="2"/>
  <c r="GJ172" i="2"/>
  <c r="GP172" i="2"/>
  <c r="GU172" i="2"/>
  <c r="GZ172" i="2"/>
  <c r="HF172" i="2"/>
  <c r="DI173" i="2"/>
  <c r="DN173" i="2"/>
  <c r="DT173" i="2"/>
  <c r="DY173" i="2"/>
  <c r="ED173" i="2"/>
  <c r="EJ173" i="2"/>
  <c r="EO173" i="2"/>
  <c r="ET173" i="2"/>
  <c r="EZ173" i="2"/>
  <c r="FE173" i="2"/>
  <c r="FJ173" i="2"/>
  <c r="FP173" i="2"/>
  <c r="FU173" i="2"/>
  <c r="FZ173" i="2"/>
  <c r="GF173" i="2"/>
  <c r="GK173" i="2"/>
  <c r="GP173" i="2"/>
  <c r="GV173" i="2"/>
  <c r="HA173" i="2"/>
  <c r="HF173" i="2"/>
  <c r="DJ174" i="2"/>
  <c r="DO174" i="2"/>
  <c r="DT174" i="2"/>
  <c r="DZ174" i="2"/>
  <c r="EE174" i="2"/>
  <c r="EJ174" i="2"/>
  <c r="EP174" i="2"/>
  <c r="EU174" i="2"/>
  <c r="EZ174" i="2"/>
  <c r="FF174" i="2"/>
  <c r="FK174" i="2"/>
  <c r="FP174" i="2"/>
  <c r="FV174" i="2"/>
  <c r="GA174" i="2"/>
  <c r="GF174" i="2"/>
  <c r="GL174" i="2"/>
  <c r="GQ174" i="2"/>
  <c r="GV174" i="2"/>
  <c r="HB174" i="2"/>
  <c r="HG174" i="2"/>
  <c r="DJ175" i="2"/>
  <c r="DP175" i="2"/>
  <c r="DU175" i="2"/>
  <c r="DZ175" i="2"/>
  <c r="EF175" i="2"/>
  <c r="EK175" i="2"/>
  <c r="EP175" i="2"/>
  <c r="EV175" i="2"/>
  <c r="FA175" i="2"/>
  <c r="FF175" i="2"/>
  <c r="FL175" i="2"/>
  <c r="FQ175" i="2"/>
  <c r="FV175" i="2"/>
  <c r="GB175" i="2"/>
  <c r="GG175" i="2"/>
  <c r="GL175" i="2"/>
  <c r="GR175" i="2"/>
  <c r="GW175" i="2"/>
  <c r="HB175" i="2"/>
  <c r="DF176" i="2"/>
  <c r="DK176" i="2"/>
  <c r="DP176" i="2"/>
  <c r="DV176" i="2"/>
  <c r="EA176" i="2"/>
  <c r="EF176" i="2"/>
  <c r="EL176" i="2"/>
  <c r="EQ176" i="2"/>
  <c r="EV176" i="2"/>
  <c r="FB176" i="2"/>
  <c r="FG176" i="2"/>
  <c r="FL176" i="2"/>
  <c r="FR176" i="2"/>
  <c r="FW176" i="2"/>
  <c r="GB176" i="2"/>
  <c r="GH176" i="2"/>
  <c r="GM176" i="2"/>
  <c r="GR176" i="2"/>
  <c r="GX176" i="2"/>
  <c r="HC176" i="2"/>
  <c r="DF177" i="2"/>
  <c r="DL177" i="2"/>
  <c r="DQ177" i="2"/>
  <c r="DV177" i="2"/>
  <c r="EB177" i="2"/>
  <c r="EG177" i="2"/>
  <c r="EL177" i="2"/>
  <c r="ER177" i="2"/>
  <c r="EW177" i="2"/>
  <c r="FB177" i="2"/>
  <c r="FH177" i="2"/>
  <c r="FM177" i="2"/>
  <c r="FR177" i="2"/>
  <c r="FX177" i="2"/>
  <c r="GC177" i="2"/>
  <c r="GH177" i="2"/>
  <c r="GN177" i="2"/>
  <c r="GS177" i="2"/>
  <c r="GX177" i="2"/>
  <c r="HD177" i="2"/>
  <c r="DG178" i="2"/>
  <c r="DL178" i="2"/>
  <c r="DR178" i="2"/>
  <c r="DW178" i="2"/>
  <c r="EB178" i="2"/>
  <c r="EH178" i="2"/>
  <c r="EM178" i="2"/>
  <c r="ER178" i="2"/>
  <c r="EX178" i="2"/>
  <c r="FC178" i="2"/>
  <c r="FH178" i="2"/>
  <c r="FN178" i="2"/>
  <c r="FS178" i="2"/>
  <c r="FX178" i="2"/>
  <c r="GD178" i="2"/>
  <c r="GI178" i="2"/>
  <c r="GN178" i="2"/>
  <c r="GT178" i="2"/>
  <c r="GY178" i="2"/>
  <c r="HD178" i="2"/>
  <c r="DH179" i="2"/>
  <c r="DM179" i="2"/>
  <c r="DR179" i="2"/>
  <c r="DX179" i="2"/>
  <c r="EC179" i="2"/>
  <c r="EH179" i="2"/>
  <c r="EN179" i="2"/>
  <c r="ES179" i="2"/>
  <c r="EX179" i="2"/>
  <c r="FD179" i="2"/>
  <c r="FI179" i="2"/>
  <c r="FN179" i="2"/>
  <c r="FT179" i="2"/>
  <c r="FY179" i="2"/>
  <c r="GD179" i="2"/>
  <c r="GJ179" i="2"/>
  <c r="GO179" i="2"/>
  <c r="GT179" i="2"/>
  <c r="GZ179" i="2"/>
  <c r="HE179" i="2"/>
  <c r="DH180" i="2"/>
  <c r="DN180" i="2"/>
  <c r="DS180" i="2"/>
  <c r="DX180" i="2"/>
  <c r="ED180" i="2"/>
  <c r="EI180" i="2"/>
  <c r="EN180" i="2"/>
  <c r="ET180" i="2"/>
  <c r="EY180" i="2"/>
  <c r="FD180" i="2"/>
  <c r="FJ180" i="2"/>
  <c r="FO180" i="2"/>
  <c r="FT180" i="2"/>
  <c r="FZ180" i="2"/>
  <c r="GE180" i="2"/>
  <c r="GJ180" i="2"/>
  <c r="GP180" i="2"/>
  <c r="GU180" i="2"/>
  <c r="GZ180" i="2"/>
  <c r="HF180" i="2"/>
  <c r="DI181" i="2"/>
  <c r="DN181" i="2"/>
  <c r="DT181" i="2"/>
  <c r="DY181" i="2"/>
  <c r="ED181" i="2"/>
  <c r="EJ181" i="2"/>
  <c r="EO181" i="2"/>
  <c r="ET181" i="2"/>
  <c r="EZ181" i="2"/>
  <c r="FE181" i="2"/>
  <c r="FJ181" i="2"/>
  <c r="FP181" i="2"/>
  <c r="FU181" i="2"/>
  <c r="FZ181" i="2"/>
  <c r="GF181" i="2"/>
  <c r="GK181" i="2"/>
  <c r="GP181" i="2"/>
  <c r="GV181" i="2"/>
  <c r="HA181" i="2"/>
  <c r="HF181" i="2"/>
  <c r="DJ182" i="2"/>
  <c r="DO182" i="2"/>
  <c r="DT182" i="2"/>
  <c r="DZ182" i="2"/>
  <c r="EE182" i="2"/>
  <c r="EJ182" i="2"/>
  <c r="EP182" i="2"/>
  <c r="EU182" i="2"/>
  <c r="EZ182" i="2"/>
  <c r="FF182" i="2"/>
  <c r="FK182" i="2"/>
  <c r="FP182" i="2"/>
  <c r="FV182" i="2"/>
  <c r="GA182" i="2"/>
  <c r="GF182" i="2"/>
  <c r="GL182" i="2"/>
  <c r="GQ182" i="2"/>
  <c r="GV182" i="2"/>
  <c r="HB182" i="2"/>
  <c r="HG182" i="2"/>
  <c r="DJ183" i="2"/>
  <c r="DP183" i="2"/>
  <c r="DU183" i="2"/>
  <c r="DZ183" i="2"/>
  <c r="EF183" i="2"/>
  <c r="EK183" i="2"/>
  <c r="EP183" i="2"/>
  <c r="EV183" i="2"/>
  <c r="FA183" i="2"/>
  <c r="FF183" i="2"/>
  <c r="FL183" i="2"/>
  <c r="FQ183" i="2"/>
  <c r="FV183" i="2"/>
  <c r="GB183" i="2"/>
  <c r="GG183" i="2"/>
  <c r="GL183" i="2"/>
  <c r="GR183" i="2"/>
  <c r="GW183" i="2"/>
  <c r="HB183" i="2"/>
  <c r="DF184" i="2"/>
  <c r="DK184" i="2"/>
  <c r="DP184" i="2"/>
  <c r="DV184" i="2"/>
  <c r="EA184" i="2"/>
  <c r="EF184" i="2"/>
  <c r="EL184" i="2"/>
  <c r="EQ184" i="2"/>
  <c r="EV184" i="2"/>
  <c r="FB184" i="2"/>
  <c r="FG184" i="2"/>
  <c r="FL184" i="2"/>
  <c r="FR184" i="2"/>
  <c r="FW184" i="2"/>
  <c r="GB184" i="2"/>
  <c r="GH184" i="2"/>
  <c r="GM184" i="2"/>
  <c r="GR184" i="2"/>
  <c r="GX184" i="2"/>
  <c r="HC184" i="2"/>
  <c r="DF185" i="2"/>
  <c r="DL185" i="2"/>
  <c r="DQ185" i="2"/>
  <c r="DV185" i="2"/>
  <c r="EB185" i="2"/>
  <c r="EG185" i="2"/>
  <c r="EL185" i="2"/>
  <c r="ER185" i="2"/>
  <c r="EW185" i="2"/>
  <c r="FB185" i="2"/>
  <c r="FH185" i="2"/>
  <c r="FM185" i="2"/>
  <c r="FR185" i="2"/>
  <c r="FX185" i="2"/>
  <c r="GC185" i="2"/>
  <c r="GH185" i="2"/>
  <c r="GN185" i="2"/>
  <c r="GS185" i="2"/>
  <c r="GX185" i="2"/>
  <c r="HD185" i="2"/>
  <c r="DG186" i="2"/>
  <c r="DL186" i="2"/>
  <c r="DR186" i="2"/>
  <c r="DW186" i="2"/>
  <c r="EB186" i="2"/>
  <c r="EH186" i="2"/>
  <c r="EM186" i="2"/>
  <c r="ER186" i="2"/>
  <c r="EX186" i="2"/>
  <c r="FC186" i="2"/>
  <c r="FH186" i="2"/>
  <c r="FN186" i="2"/>
  <c r="FS186" i="2"/>
  <c r="FX186" i="2"/>
  <c r="GD186" i="2"/>
  <c r="GI186" i="2"/>
  <c r="GN186" i="2"/>
  <c r="GT186" i="2"/>
  <c r="GY186" i="2"/>
  <c r="HD186" i="2"/>
  <c r="DH187" i="2"/>
  <c r="DM187" i="2"/>
  <c r="DR187" i="2"/>
  <c r="DX187" i="2"/>
  <c r="EC187" i="2"/>
  <c r="EH187" i="2"/>
  <c r="EN187" i="2"/>
  <c r="ES187" i="2"/>
  <c r="EX187" i="2"/>
  <c r="FD187" i="2"/>
  <c r="FI187" i="2"/>
  <c r="FN187" i="2"/>
  <c r="FT187" i="2"/>
  <c r="FY187" i="2"/>
  <c r="GD187" i="2"/>
  <c r="GJ187" i="2"/>
  <c r="GO187" i="2"/>
  <c r="GT187" i="2"/>
  <c r="GZ187" i="2"/>
  <c r="HE187" i="2"/>
  <c r="DH188" i="2"/>
  <c r="DN188" i="2"/>
  <c r="DS188" i="2"/>
  <c r="DX188" i="2"/>
  <c r="ED188" i="2"/>
  <c r="EI188" i="2"/>
  <c r="EN188" i="2"/>
  <c r="ET188" i="2"/>
  <c r="EY188" i="2"/>
  <c r="FD188" i="2"/>
  <c r="FJ188" i="2"/>
  <c r="FO188" i="2"/>
  <c r="FT188" i="2"/>
  <c r="FZ188" i="2"/>
  <c r="GE188" i="2"/>
  <c r="GJ188" i="2"/>
  <c r="GP188" i="2"/>
  <c r="GU188" i="2"/>
  <c r="GZ188" i="2"/>
  <c r="HF188" i="2"/>
  <c r="DI189" i="2"/>
  <c r="DN189" i="2"/>
  <c r="DT189" i="2"/>
  <c r="DY189" i="2"/>
  <c r="ED189" i="2"/>
  <c r="EJ189" i="2"/>
  <c r="EO189" i="2"/>
  <c r="ET189" i="2"/>
  <c r="EZ189" i="2"/>
  <c r="FE189" i="2"/>
  <c r="FJ189" i="2"/>
  <c r="FP189" i="2"/>
  <c r="FU189" i="2"/>
  <c r="FZ189" i="2"/>
  <c r="GF189" i="2"/>
  <c r="GK189" i="2"/>
  <c r="GP189" i="2"/>
  <c r="GV189" i="2"/>
  <c r="HA189" i="2"/>
  <c r="HF189" i="2"/>
  <c r="DJ190" i="2"/>
  <c r="DO190" i="2"/>
  <c r="DT190" i="2"/>
  <c r="DZ190" i="2"/>
  <c r="EE190" i="2"/>
  <c r="EJ190" i="2"/>
  <c r="EP190" i="2"/>
  <c r="EU190" i="2"/>
  <c r="EZ190" i="2"/>
  <c r="FF190" i="2"/>
  <c r="FK190" i="2"/>
  <c r="FP190" i="2"/>
  <c r="FV190" i="2"/>
  <c r="GA190" i="2"/>
  <c r="GF190" i="2"/>
  <c r="GL190" i="2"/>
  <c r="GQ190" i="2"/>
  <c r="GV190" i="2"/>
  <c r="HB190" i="2"/>
  <c r="HG190" i="2"/>
  <c r="DJ191" i="2"/>
  <c r="DP191" i="2"/>
  <c r="DU191" i="2"/>
  <c r="DZ191" i="2"/>
  <c r="EF191" i="2"/>
  <c r="EK191" i="2"/>
  <c r="EP191" i="2"/>
  <c r="EV191" i="2"/>
  <c r="FA191" i="2"/>
  <c r="FF191" i="2"/>
  <c r="FL191" i="2"/>
  <c r="FQ191" i="2"/>
  <c r="FV191" i="2"/>
  <c r="GB191" i="2"/>
  <c r="GG191" i="2"/>
  <c r="GL191" i="2"/>
  <c r="GR191" i="2"/>
  <c r="GW191" i="2"/>
  <c r="HB191" i="2"/>
  <c r="DF192" i="2"/>
  <c r="DK192" i="2"/>
  <c r="DP192" i="2"/>
  <c r="DV192" i="2"/>
  <c r="EA192" i="2"/>
  <c r="EF192" i="2"/>
  <c r="EL192" i="2"/>
  <c r="EQ192" i="2"/>
  <c r="EV192" i="2"/>
  <c r="FB192" i="2"/>
  <c r="FG192" i="2"/>
  <c r="FL192" i="2"/>
  <c r="FR192" i="2"/>
  <c r="FW192" i="2"/>
  <c r="GB192" i="2"/>
  <c r="GH192" i="2"/>
  <c r="GM192" i="2"/>
  <c r="GR192" i="2"/>
  <c r="GX192" i="2"/>
  <c r="HC192" i="2"/>
  <c r="DF193" i="2"/>
  <c r="DL193" i="2"/>
  <c r="DQ193" i="2"/>
  <c r="DV193" i="2"/>
  <c r="EB193" i="2"/>
  <c r="EG193" i="2"/>
  <c r="EL193" i="2"/>
  <c r="ER193" i="2"/>
  <c r="EW193" i="2"/>
  <c r="FB193" i="2"/>
  <c r="FH193" i="2"/>
  <c r="FM193" i="2"/>
  <c r="FR193" i="2"/>
  <c r="FX193" i="2"/>
  <c r="GC193" i="2"/>
  <c r="GH193" i="2"/>
  <c r="GN193" i="2"/>
  <c r="GS193" i="2"/>
  <c r="GX193" i="2"/>
  <c r="HD193" i="2"/>
  <c r="DG194" i="2"/>
  <c r="DL194" i="2"/>
  <c r="DR194" i="2"/>
  <c r="DW194" i="2"/>
  <c r="EB194" i="2"/>
  <c r="EH194" i="2"/>
  <c r="EM194" i="2"/>
  <c r="ER194" i="2"/>
  <c r="EX194" i="2"/>
  <c r="FC194" i="2"/>
  <c r="FH194" i="2"/>
  <c r="FN194" i="2"/>
  <c r="FS194" i="2"/>
  <c r="FX194" i="2"/>
  <c r="GD194" i="2"/>
  <c r="GI194" i="2"/>
  <c r="GN194" i="2"/>
  <c r="GT194" i="2"/>
  <c r="GY194" i="2"/>
  <c r="HD194" i="2"/>
  <c r="DH195" i="2"/>
  <c r="DM195" i="2"/>
  <c r="DR195" i="2"/>
  <c r="DX195" i="2"/>
  <c r="EC195" i="2"/>
  <c r="EH195" i="2"/>
  <c r="EN195" i="2"/>
  <c r="ES195" i="2"/>
  <c r="EX195" i="2"/>
  <c r="FD195" i="2"/>
  <c r="FI195" i="2"/>
  <c r="FN195" i="2"/>
  <c r="FT195" i="2"/>
  <c r="FY195" i="2"/>
  <c r="GD195" i="2"/>
  <c r="GJ195" i="2"/>
  <c r="GO195" i="2"/>
  <c r="GT195" i="2"/>
  <c r="GZ195" i="2"/>
  <c r="HE195" i="2"/>
  <c r="DH196" i="2"/>
  <c r="DN196" i="2"/>
  <c r="DS196" i="2"/>
  <c r="DX196" i="2"/>
  <c r="ED196" i="2"/>
  <c r="EI196" i="2"/>
  <c r="EN196" i="2"/>
  <c r="ET196" i="2"/>
  <c r="EY196" i="2"/>
  <c r="FD196" i="2"/>
  <c r="FJ196" i="2"/>
  <c r="FO196" i="2"/>
  <c r="FT196" i="2"/>
  <c r="FZ196" i="2"/>
  <c r="GE196" i="2"/>
  <c r="GJ196" i="2"/>
  <c r="GP196" i="2"/>
  <c r="GU196" i="2"/>
  <c r="GZ196" i="2"/>
  <c r="HF196" i="2"/>
  <c r="DI197" i="2"/>
  <c r="DN197" i="2"/>
  <c r="DT197" i="2"/>
  <c r="DY197" i="2"/>
  <c r="ED197" i="2"/>
  <c r="EJ197" i="2"/>
  <c r="EO197" i="2"/>
  <c r="ET197" i="2"/>
  <c r="EZ197" i="2"/>
  <c r="FE197" i="2"/>
  <c r="FJ197" i="2"/>
  <c r="FP197" i="2"/>
  <c r="FU197" i="2"/>
  <c r="FZ197" i="2"/>
  <c r="GF197" i="2"/>
  <c r="GK197" i="2"/>
  <c r="GP197" i="2"/>
  <c r="GV197" i="2"/>
  <c r="HA197" i="2"/>
  <c r="HF197" i="2"/>
  <c r="DJ198" i="2"/>
  <c r="DO198" i="2"/>
  <c r="DT198" i="2"/>
  <c r="DZ198" i="2"/>
  <c r="EE198" i="2"/>
  <c r="EJ198" i="2"/>
  <c r="EP198" i="2"/>
  <c r="EU198" i="2"/>
  <c r="EZ198" i="2"/>
  <c r="FF198" i="2"/>
  <c r="FK198" i="2"/>
  <c r="FP198" i="2"/>
  <c r="FV198" i="2"/>
  <c r="GA198" i="2"/>
  <c r="GF198" i="2"/>
  <c r="GL198" i="2"/>
  <c r="GQ198" i="2"/>
  <c r="GV198" i="2"/>
  <c r="HB198" i="2"/>
  <c r="HG198" i="2"/>
  <c r="DJ199" i="2"/>
  <c r="DP199" i="2"/>
  <c r="DU199" i="2"/>
  <c r="DZ199" i="2"/>
  <c r="EF199" i="2"/>
  <c r="EK199" i="2"/>
  <c r="EP199" i="2"/>
  <c r="EV199" i="2"/>
  <c r="FA199" i="2"/>
  <c r="FF199" i="2"/>
  <c r="FL199" i="2"/>
  <c r="FQ199" i="2"/>
  <c r="FV199" i="2"/>
  <c r="GB199" i="2"/>
  <c r="GG199" i="2"/>
  <c r="GL199" i="2"/>
  <c r="GR199" i="2"/>
  <c r="GW199" i="2"/>
  <c r="HB199" i="2"/>
  <c r="DF200" i="2"/>
  <c r="DK200" i="2"/>
  <c r="DP200" i="2"/>
  <c r="DV200" i="2"/>
  <c r="EA200" i="2"/>
  <c r="EF200" i="2"/>
  <c r="EL200" i="2"/>
  <c r="EQ200" i="2"/>
  <c r="EV200" i="2"/>
  <c r="FB200" i="2"/>
  <c r="FG200" i="2"/>
  <c r="FL200" i="2"/>
  <c r="FR200" i="2"/>
  <c r="FW200" i="2"/>
  <c r="GB200" i="2"/>
  <c r="GH200" i="2"/>
  <c r="GM200" i="2"/>
  <c r="GR200" i="2"/>
  <c r="GX200" i="2"/>
  <c r="HC200" i="2"/>
  <c r="DF201" i="2"/>
  <c r="DL201" i="2"/>
  <c r="DQ201" i="2"/>
  <c r="DV201" i="2"/>
  <c r="EB201" i="2"/>
  <c r="EG201" i="2"/>
  <c r="EL201" i="2"/>
  <c r="ER201" i="2"/>
  <c r="EW201" i="2"/>
  <c r="FB201" i="2"/>
  <c r="FH201" i="2"/>
  <c r="FM201" i="2"/>
  <c r="FR201" i="2"/>
  <c r="FX201" i="2"/>
  <c r="GC201" i="2"/>
  <c r="GH201" i="2"/>
  <c r="GN201" i="2"/>
  <c r="GS201" i="2"/>
  <c r="GX201" i="2"/>
  <c r="HD201" i="2"/>
  <c r="DG202" i="2"/>
  <c r="DL202" i="2"/>
  <c r="DR202" i="2"/>
  <c r="DW202" i="2"/>
  <c r="EB202" i="2"/>
  <c r="EH202" i="2"/>
  <c r="EM202" i="2"/>
  <c r="ER202" i="2"/>
  <c r="EX202" i="2"/>
  <c r="FC202" i="2"/>
  <c r="FH202" i="2"/>
  <c r="FN202" i="2"/>
  <c r="FS202" i="2"/>
  <c r="FX202" i="2"/>
  <c r="GD202" i="2"/>
  <c r="GI202" i="2"/>
  <c r="GN202" i="2"/>
  <c r="GT202" i="2"/>
  <c r="GY202" i="2"/>
  <c r="HD202" i="2"/>
  <c r="DH203" i="2"/>
  <c r="DM203" i="2"/>
  <c r="DR203" i="2"/>
  <c r="DX203" i="2"/>
  <c r="EC203" i="2"/>
  <c r="EH203" i="2"/>
  <c r="EN203" i="2"/>
  <c r="ES203" i="2"/>
  <c r="EX203" i="2"/>
  <c r="FD203" i="2"/>
  <c r="FI203" i="2"/>
  <c r="FN203" i="2"/>
  <c r="FT203" i="2"/>
  <c r="FY203" i="2"/>
  <c r="GD203" i="2"/>
  <c r="GJ203" i="2"/>
  <c r="GO203" i="2"/>
  <c r="GT203" i="2"/>
  <c r="GZ203" i="2"/>
  <c r="HE203" i="2"/>
  <c r="DH204" i="2"/>
  <c r="DN204" i="2"/>
  <c r="DS204" i="2"/>
  <c r="DX204" i="2"/>
  <c r="ED204" i="2"/>
  <c r="EI204" i="2"/>
  <c r="EN204" i="2"/>
  <c r="ET204" i="2"/>
  <c r="EY204" i="2"/>
  <c r="FD204" i="2"/>
  <c r="FJ204" i="2"/>
  <c r="FO204" i="2"/>
  <c r="FT204" i="2"/>
  <c r="FZ204" i="2"/>
  <c r="GE204" i="2"/>
  <c r="GJ204" i="2"/>
  <c r="GP204" i="2"/>
  <c r="GU204" i="2"/>
  <c r="GZ204" i="2"/>
  <c r="HF204" i="2"/>
  <c r="DI205" i="2"/>
  <c r="DN205" i="2"/>
  <c r="DT205" i="2"/>
  <c r="DY205" i="2"/>
  <c r="ED205" i="2"/>
  <c r="EJ205" i="2"/>
  <c r="EO205" i="2"/>
  <c r="ET205" i="2"/>
  <c r="EZ205" i="2"/>
  <c r="FE205" i="2"/>
  <c r="FJ205" i="2"/>
  <c r="FP205" i="2"/>
  <c r="FU205" i="2"/>
  <c r="FZ205" i="2"/>
  <c r="GF205" i="2"/>
  <c r="GK205" i="2"/>
  <c r="GP205" i="2"/>
  <c r="GV205" i="2"/>
  <c r="HA205" i="2"/>
  <c r="HF205" i="2"/>
  <c r="DJ206" i="2"/>
  <c r="DO206" i="2"/>
  <c r="DT206" i="2"/>
  <c r="DZ206" i="2"/>
  <c r="EE206" i="2"/>
  <c r="EJ206" i="2"/>
  <c r="EP206" i="2"/>
  <c r="EU206" i="2"/>
  <c r="EZ206" i="2"/>
  <c r="FD206" i="2"/>
  <c r="FH206" i="2"/>
  <c r="FL206" i="2"/>
  <c r="FP206" i="2"/>
  <c r="FT206" i="2"/>
  <c r="FX206" i="2"/>
  <c r="GB206" i="2"/>
  <c r="GF206" i="2"/>
  <c r="GJ206" i="2"/>
  <c r="GN206" i="2"/>
  <c r="GR206" i="2"/>
  <c r="GV206" i="2"/>
  <c r="GZ206" i="2"/>
  <c r="HD206" i="2"/>
  <c r="DF207" i="2"/>
  <c r="DJ207" i="2"/>
  <c r="DN207" i="2"/>
  <c r="DR207" i="2"/>
  <c r="DV207" i="2"/>
  <c r="DZ207" i="2"/>
  <c r="ED207" i="2"/>
  <c r="EH207" i="2"/>
  <c r="EL207" i="2"/>
  <c r="EP207" i="2"/>
  <c r="ET207" i="2"/>
  <c r="EX207" i="2"/>
  <c r="FB207" i="2"/>
  <c r="FF207" i="2"/>
  <c r="FJ207" i="2"/>
  <c r="FN207" i="2"/>
  <c r="FR207" i="2"/>
  <c r="FV207" i="2"/>
  <c r="FZ207" i="2"/>
  <c r="GD207" i="2"/>
  <c r="GH207" i="2"/>
  <c r="GL207" i="2"/>
  <c r="GP207" i="2"/>
  <c r="GT207" i="2"/>
  <c r="GX207" i="2"/>
  <c r="HB207" i="2"/>
  <c r="HF207" i="2"/>
  <c r="DH208" i="2"/>
  <c r="DL208" i="2"/>
  <c r="DP208" i="2"/>
  <c r="DT208" i="2"/>
  <c r="DX208" i="2"/>
  <c r="EB208" i="2"/>
  <c r="EF208" i="2"/>
  <c r="EJ208" i="2"/>
  <c r="EN208" i="2"/>
  <c r="ER208" i="2"/>
  <c r="EV208" i="2"/>
  <c r="EZ208" i="2"/>
  <c r="FD208" i="2"/>
  <c r="FH208" i="2"/>
  <c r="FL208" i="2"/>
  <c r="FP208" i="2"/>
  <c r="FT208" i="2"/>
  <c r="FX208" i="2"/>
  <c r="GB208" i="2"/>
  <c r="GF208" i="2"/>
  <c r="GJ208" i="2"/>
  <c r="GN208" i="2"/>
  <c r="GR208" i="2"/>
  <c r="GV208" i="2"/>
  <c r="GZ208" i="2"/>
  <c r="HD208" i="2"/>
  <c r="DF209" i="2"/>
  <c r="DJ209" i="2"/>
  <c r="DN209" i="2"/>
  <c r="DR209" i="2"/>
  <c r="DV209" i="2"/>
  <c r="DZ209" i="2"/>
  <c r="ED209" i="2"/>
  <c r="EH209" i="2"/>
  <c r="EL209" i="2"/>
  <c r="EP209" i="2"/>
  <c r="ET209" i="2"/>
  <c r="EX209" i="2"/>
  <c r="FB209" i="2"/>
  <c r="FF209" i="2"/>
  <c r="FJ209" i="2"/>
  <c r="FN209" i="2"/>
  <c r="FR209" i="2"/>
  <c r="FV209" i="2"/>
  <c r="FZ209" i="2"/>
  <c r="GD209" i="2"/>
  <c r="GH209" i="2"/>
  <c r="GL209" i="2"/>
  <c r="GP209" i="2"/>
  <c r="GT209" i="2"/>
  <c r="GX209" i="2"/>
  <c r="HB209" i="2"/>
  <c r="HF209" i="2"/>
  <c r="DH210" i="2"/>
  <c r="DL210" i="2"/>
  <c r="DP210" i="2"/>
  <c r="DT210" i="2"/>
  <c r="DX210" i="2"/>
  <c r="EB210" i="2"/>
  <c r="EF210" i="2"/>
  <c r="EJ210" i="2"/>
  <c r="EN210" i="2"/>
  <c r="ER210" i="2"/>
  <c r="EV210" i="2"/>
  <c r="EZ210" i="2"/>
  <c r="FD210" i="2"/>
  <c r="FH210" i="2"/>
  <c r="FL210" i="2"/>
  <c r="FP210" i="2"/>
  <c r="FT210" i="2"/>
  <c r="FX210" i="2"/>
  <c r="GB210" i="2"/>
  <c r="GF210" i="2"/>
  <c r="GJ210" i="2"/>
  <c r="GN210" i="2"/>
  <c r="GR210" i="2"/>
  <c r="GV210" i="2"/>
  <c r="GZ210" i="2"/>
  <c r="HD210" i="2"/>
  <c r="DF211" i="2"/>
  <c r="DJ211" i="2"/>
  <c r="DN211" i="2"/>
  <c r="DR211" i="2"/>
  <c r="DV211" i="2"/>
  <c r="DZ211" i="2"/>
  <c r="ED211" i="2"/>
  <c r="EH211" i="2"/>
  <c r="EL211" i="2"/>
  <c r="EP211" i="2"/>
  <c r="ET211" i="2"/>
  <c r="EX211" i="2"/>
  <c r="FB211" i="2"/>
  <c r="FF211" i="2"/>
  <c r="FJ211" i="2"/>
  <c r="FN211" i="2"/>
  <c r="FR211" i="2"/>
  <c r="FV211" i="2"/>
  <c r="FZ211" i="2"/>
  <c r="GD211" i="2"/>
  <c r="GH211" i="2"/>
  <c r="GL211" i="2"/>
  <c r="GP211" i="2"/>
  <c r="GT211" i="2"/>
  <c r="GX211" i="2"/>
  <c r="HB211" i="2"/>
  <c r="HF211" i="2"/>
  <c r="DH212" i="2"/>
  <c r="DL212" i="2"/>
  <c r="DP212" i="2"/>
  <c r="DT212" i="2"/>
  <c r="DX212" i="2"/>
  <c r="EB212" i="2"/>
  <c r="EF212" i="2"/>
  <c r="EJ212" i="2"/>
  <c r="EN212" i="2"/>
  <c r="ER212" i="2"/>
  <c r="EV212" i="2"/>
  <c r="EZ212" i="2"/>
  <c r="FD212" i="2"/>
  <c r="FH212" i="2"/>
  <c r="FL212" i="2"/>
  <c r="FP212" i="2"/>
  <c r="FT212" i="2"/>
  <c r="FX212" i="2"/>
  <c r="GB212" i="2"/>
  <c r="GF212" i="2"/>
  <c r="GJ212" i="2"/>
  <c r="GN212" i="2"/>
  <c r="GR212" i="2"/>
  <c r="GV212" i="2"/>
  <c r="GZ212" i="2"/>
  <c r="HD212" i="2"/>
  <c r="DF213" i="2"/>
  <c r="DJ213" i="2"/>
  <c r="DN213" i="2"/>
  <c r="DR213" i="2"/>
  <c r="DV213" i="2"/>
  <c r="DZ213" i="2"/>
  <c r="ED213" i="2"/>
  <c r="EH213" i="2"/>
  <c r="EL213" i="2"/>
  <c r="EP213" i="2"/>
  <c r="ET213" i="2"/>
  <c r="EX213" i="2"/>
  <c r="FB213" i="2"/>
  <c r="FF213" i="2"/>
  <c r="FJ213" i="2"/>
  <c r="FN213" i="2"/>
  <c r="FR213" i="2"/>
  <c r="FV213" i="2"/>
  <c r="FZ213" i="2"/>
  <c r="GD213" i="2"/>
  <c r="GH213" i="2"/>
  <c r="GL213" i="2"/>
  <c r="GP213" i="2"/>
  <c r="GT213" i="2"/>
  <c r="GX213" i="2"/>
  <c r="HB213" i="2"/>
  <c r="HF213" i="2"/>
  <c r="DH214" i="2"/>
  <c r="DL214" i="2"/>
  <c r="DP214" i="2"/>
  <c r="DT214" i="2"/>
  <c r="DX214" i="2"/>
  <c r="EB214" i="2"/>
  <c r="EF214" i="2"/>
  <c r="EJ214" i="2"/>
  <c r="EN214" i="2"/>
  <c r="ER214" i="2"/>
  <c r="EV214" i="2"/>
  <c r="EZ214" i="2"/>
  <c r="FD214" i="2"/>
  <c r="FH214" i="2"/>
  <c r="FL214" i="2"/>
  <c r="FP214" i="2"/>
  <c r="FT214" i="2"/>
  <c r="FX214" i="2"/>
  <c r="GB214" i="2"/>
  <c r="GF214" i="2"/>
  <c r="GJ214" i="2"/>
  <c r="GN214" i="2"/>
  <c r="GR214" i="2"/>
  <c r="GV214" i="2"/>
  <c r="GZ214" i="2"/>
  <c r="HD214" i="2"/>
  <c r="DF215" i="2"/>
  <c r="DJ215" i="2"/>
  <c r="DN215" i="2"/>
  <c r="DR215" i="2"/>
  <c r="DV215" i="2"/>
  <c r="DZ215" i="2"/>
  <c r="ED215" i="2"/>
  <c r="EH215" i="2"/>
  <c r="EL215" i="2"/>
  <c r="EP215" i="2"/>
  <c r="ET215" i="2"/>
  <c r="EX215" i="2"/>
  <c r="FB215" i="2"/>
  <c r="FF215" i="2"/>
  <c r="FJ215" i="2"/>
  <c r="FN215" i="2"/>
  <c r="FR215" i="2"/>
  <c r="FV215" i="2"/>
  <c r="FZ215" i="2"/>
  <c r="GD215" i="2"/>
  <c r="GH215" i="2"/>
  <c r="GL215" i="2"/>
  <c r="GP215" i="2"/>
  <c r="GT215" i="2"/>
  <c r="GX215" i="2"/>
  <c r="HB215" i="2"/>
  <c r="HF215" i="2"/>
  <c r="DH216" i="2"/>
  <c r="DL216" i="2"/>
  <c r="DP216" i="2"/>
  <c r="DT216" i="2"/>
  <c r="DX216" i="2"/>
  <c r="EB216" i="2"/>
  <c r="EF216" i="2"/>
  <c r="EJ216" i="2"/>
  <c r="EN216" i="2"/>
  <c r="ER216" i="2"/>
  <c r="EV216" i="2"/>
  <c r="EZ216" i="2"/>
  <c r="FD216" i="2"/>
  <c r="FH216" i="2"/>
  <c r="FL216" i="2"/>
  <c r="FP216" i="2"/>
  <c r="FT216" i="2"/>
  <c r="FX216" i="2"/>
  <c r="GB216" i="2"/>
  <c r="GF216" i="2"/>
  <c r="GJ216" i="2"/>
  <c r="GN216" i="2"/>
  <c r="GR216" i="2"/>
  <c r="GV216" i="2"/>
  <c r="GZ216" i="2"/>
  <c r="HD216" i="2"/>
  <c r="DF217" i="2"/>
  <c r="DJ217" i="2"/>
  <c r="DN217" i="2"/>
  <c r="DR217" i="2"/>
  <c r="DV217" i="2"/>
  <c r="DZ217" i="2"/>
  <c r="ED217" i="2"/>
  <c r="EH217" i="2"/>
  <c r="EL217" i="2"/>
  <c r="EP217" i="2"/>
  <c r="ET217" i="2"/>
  <c r="EX217" i="2"/>
  <c r="FB217" i="2"/>
  <c r="FF217" i="2"/>
  <c r="FJ217" i="2"/>
  <c r="FN217" i="2"/>
  <c r="FR217" i="2"/>
  <c r="FV217" i="2"/>
  <c r="FZ217" i="2"/>
  <c r="GD217" i="2"/>
  <c r="GH217" i="2"/>
  <c r="GL217" i="2"/>
  <c r="GP217" i="2"/>
  <c r="GT217" i="2"/>
  <c r="GX217" i="2"/>
  <c r="HB217" i="2"/>
  <c r="HF217" i="2"/>
  <c r="DH218" i="2"/>
  <c r="DL218" i="2"/>
  <c r="DP218" i="2"/>
  <c r="DT218" i="2"/>
  <c r="DX218" i="2"/>
  <c r="EB218" i="2"/>
  <c r="EF218" i="2"/>
  <c r="EJ218" i="2"/>
  <c r="EN218" i="2"/>
  <c r="ER218" i="2"/>
  <c r="EV218" i="2"/>
  <c r="EZ218" i="2"/>
  <c r="FD218" i="2"/>
  <c r="FH218" i="2"/>
  <c r="FL218" i="2"/>
  <c r="FP218" i="2"/>
  <c r="FT218" i="2"/>
  <c r="FX218" i="2"/>
  <c r="GB218" i="2"/>
  <c r="GF218" i="2"/>
  <c r="GJ218" i="2"/>
  <c r="GN218" i="2"/>
  <c r="GR218" i="2"/>
  <c r="GV218" i="2"/>
  <c r="GZ218" i="2"/>
  <c r="HD218" i="2"/>
  <c r="EA113" i="2"/>
  <c r="GB113" i="2"/>
  <c r="EG114" i="2"/>
  <c r="GH114" i="2"/>
  <c r="DG115" i="2"/>
  <c r="EJ115" i="2"/>
  <c r="FM115" i="2"/>
  <c r="GN115" i="2"/>
  <c r="DO116" i="2"/>
  <c r="EN116" i="2"/>
  <c r="FH116" i="2"/>
  <c r="GD116" i="2"/>
  <c r="GZ116" i="2"/>
  <c r="DN117" i="2"/>
  <c r="EC117" i="2"/>
  <c r="ER117" i="2"/>
  <c r="FE117" i="2"/>
  <c r="FT117" i="2"/>
  <c r="GH117" i="2"/>
  <c r="GV117" i="2"/>
  <c r="DH118" i="2"/>
  <c r="DW118" i="2"/>
  <c r="EJ118" i="2"/>
  <c r="EY118" i="2"/>
  <c r="FN118" i="2"/>
  <c r="GA118" i="2"/>
  <c r="GP118" i="2"/>
  <c r="HD118" i="2"/>
  <c r="DP119" i="2"/>
  <c r="ED119" i="2"/>
  <c r="ES119" i="2"/>
  <c r="FF119" i="2"/>
  <c r="FU119" i="2"/>
  <c r="GJ119" i="2"/>
  <c r="GU119" i="2"/>
  <c r="HF119" i="2"/>
  <c r="DO120" i="2"/>
  <c r="DY120" i="2"/>
  <c r="EJ120" i="2"/>
  <c r="EU120" i="2"/>
  <c r="FE120" i="2"/>
  <c r="FP120" i="2"/>
  <c r="GA120" i="2"/>
  <c r="GK120" i="2"/>
  <c r="GV120" i="2"/>
  <c r="HG120" i="2"/>
  <c r="DO121" i="2"/>
  <c r="DZ121" i="2"/>
  <c r="EK121" i="2"/>
  <c r="EU121" i="2"/>
  <c r="FF121" i="2"/>
  <c r="FQ121" i="2"/>
  <c r="GA121" i="2"/>
  <c r="GL121" i="2"/>
  <c r="GW121" i="2"/>
  <c r="HG121" i="2"/>
  <c r="DP122" i="2"/>
  <c r="EA122" i="2"/>
  <c r="EK122" i="2"/>
  <c r="EV122" i="2"/>
  <c r="FG122" i="2"/>
  <c r="FQ122" i="2"/>
  <c r="GB122" i="2"/>
  <c r="GM122" i="2"/>
  <c r="GW122" i="2"/>
  <c r="DF123" i="2"/>
  <c r="DQ123" i="2"/>
  <c r="EA123" i="2"/>
  <c r="EL123" i="2"/>
  <c r="EW123" i="2"/>
  <c r="FG123" i="2"/>
  <c r="FR123" i="2"/>
  <c r="GC123" i="2"/>
  <c r="GM123" i="2"/>
  <c r="GX123" i="2"/>
  <c r="DG124" i="2"/>
  <c r="DQ124" i="2"/>
  <c r="EB124" i="2"/>
  <c r="EM124" i="2"/>
  <c r="EW124" i="2"/>
  <c r="FH124" i="2"/>
  <c r="FS124" i="2"/>
  <c r="GC124" i="2"/>
  <c r="GN124" i="2"/>
  <c r="GY124" i="2"/>
  <c r="DG125" i="2"/>
  <c r="DR125" i="2"/>
  <c r="EC125" i="2"/>
  <c r="EM125" i="2"/>
  <c r="EX125" i="2"/>
  <c r="FI125" i="2"/>
  <c r="FS125" i="2"/>
  <c r="GD125" i="2"/>
  <c r="GO125" i="2"/>
  <c r="GY125" i="2"/>
  <c r="DH126" i="2"/>
  <c r="DS126" i="2"/>
  <c r="EC126" i="2"/>
  <c r="EN126" i="2"/>
  <c r="EY126" i="2"/>
  <c r="FI126" i="2"/>
  <c r="FT126" i="2"/>
  <c r="GE126" i="2"/>
  <c r="GO126" i="2"/>
  <c r="GZ126" i="2"/>
  <c r="DI127" i="2"/>
  <c r="DS127" i="2"/>
  <c r="ED127" i="2"/>
  <c r="EO127" i="2"/>
  <c r="EY127" i="2"/>
  <c r="FJ127" i="2"/>
  <c r="FU127" i="2"/>
  <c r="GK114" i="2"/>
  <c r="GS115" i="2"/>
  <c r="GF116" i="2"/>
  <c r="ES117" i="2"/>
  <c r="GX117" i="2"/>
  <c r="EZ118" i="2"/>
  <c r="HF118" i="2"/>
  <c r="FI119" i="2"/>
  <c r="HG119" i="2"/>
  <c r="EV120" i="2"/>
  <c r="GM120" i="2"/>
  <c r="EA121" i="2"/>
  <c r="FR121" i="2"/>
  <c r="DG122" i="2"/>
  <c r="EW122" i="2"/>
  <c r="GN122" i="2"/>
  <c r="EC123" i="2"/>
  <c r="FS123" i="2"/>
  <c r="DH124" i="2"/>
  <c r="EY124" i="2"/>
  <c r="GO124" i="2"/>
  <c r="ED125" i="2"/>
  <c r="FU125" i="2"/>
  <c r="DI126" i="2"/>
  <c r="EZ126" i="2"/>
  <c r="GQ126" i="2"/>
  <c r="EE127" i="2"/>
  <c r="FV127" i="2"/>
  <c r="GQ127" i="2"/>
  <c r="DK128" i="2"/>
  <c r="EF128" i="2"/>
  <c r="FA128" i="2"/>
  <c r="FW128" i="2"/>
  <c r="GR128" i="2"/>
  <c r="DK129" i="2"/>
  <c r="EG129" i="2"/>
  <c r="FB129" i="2"/>
  <c r="FW129" i="2"/>
  <c r="GS129" i="2"/>
  <c r="DL130" i="2"/>
  <c r="EG130" i="2"/>
  <c r="FC130" i="2"/>
  <c r="FX130" i="2"/>
  <c r="GS130" i="2"/>
  <c r="DM131" i="2"/>
  <c r="EH131" i="2"/>
  <c r="FC131" i="2"/>
  <c r="FY131" i="2"/>
  <c r="GT131" i="2"/>
  <c r="DM132" i="2"/>
  <c r="EJ132" i="2"/>
  <c r="FE132" i="2"/>
  <c r="FZ132" i="2"/>
  <c r="GV132" i="2"/>
  <c r="DQ133" i="2"/>
  <c r="ES133" i="2"/>
  <c r="FI133" i="2"/>
  <c r="FY133" i="2"/>
  <c r="GO133" i="2"/>
  <c r="HE133" i="2"/>
  <c r="DS134" i="2"/>
  <c r="EI134" i="2"/>
  <c r="EY134" i="2"/>
  <c r="FO134" i="2"/>
  <c r="GE134" i="2"/>
  <c r="GU134" i="2"/>
  <c r="DI135" i="2"/>
  <c r="DY135" i="2"/>
  <c r="EO135" i="2"/>
  <c r="FE135" i="2"/>
  <c r="FU135" i="2"/>
  <c r="GK135" i="2"/>
  <c r="HA135" i="2"/>
  <c r="DO136" i="2"/>
  <c r="EE136" i="2"/>
  <c r="EU136" i="2"/>
  <c r="FK136" i="2"/>
  <c r="GA136" i="2"/>
  <c r="GQ136" i="2"/>
  <c r="HG136" i="2"/>
  <c r="DU137" i="2"/>
  <c r="EK137" i="2"/>
  <c r="FA137" i="2"/>
  <c r="FQ137" i="2"/>
  <c r="GG137" i="2"/>
  <c r="GW137" i="2"/>
  <c r="DK138" i="2"/>
  <c r="EA138" i="2"/>
  <c r="EQ138" i="2"/>
  <c r="FG138" i="2"/>
  <c r="FW138" i="2"/>
  <c r="GM138" i="2"/>
  <c r="HC138" i="2"/>
  <c r="DQ139" i="2"/>
  <c r="EG139" i="2"/>
  <c r="EW139" i="2"/>
  <c r="FM139" i="2"/>
  <c r="GC139" i="2"/>
  <c r="GS139" i="2"/>
  <c r="DG140" i="2"/>
  <c r="DW140" i="2"/>
  <c r="EM140" i="2"/>
  <c r="FC140" i="2"/>
  <c r="FS140" i="2"/>
  <c r="GI140" i="2"/>
  <c r="GY140" i="2"/>
  <c r="DM141" i="2"/>
  <c r="EC141" i="2"/>
  <c r="ES141" i="2"/>
  <c r="FI141" i="2"/>
  <c r="FY141" i="2"/>
  <c r="GO141" i="2"/>
  <c r="HE141" i="2"/>
  <c r="DS142" i="2"/>
  <c r="EI142" i="2"/>
  <c r="EY142" i="2"/>
  <c r="FO142" i="2"/>
  <c r="GE142" i="2"/>
  <c r="GU142" i="2"/>
  <c r="DI143" i="2"/>
  <c r="DY143" i="2"/>
  <c r="EO143" i="2"/>
  <c r="FE143" i="2"/>
  <c r="FU143" i="2"/>
  <c r="GK143" i="2"/>
  <c r="HA143" i="2"/>
  <c r="DO144" i="2"/>
  <c r="EE144" i="2"/>
  <c r="EU144" i="2"/>
  <c r="FK144" i="2"/>
  <c r="GA144" i="2"/>
  <c r="GQ144" i="2"/>
  <c r="HG144" i="2"/>
  <c r="DU145" i="2"/>
  <c r="EK145" i="2"/>
  <c r="FA145" i="2"/>
  <c r="FQ145" i="2"/>
  <c r="GG145" i="2"/>
  <c r="GW145" i="2"/>
  <c r="DK146" i="2"/>
  <c r="EA146" i="2"/>
  <c r="EQ146" i="2"/>
  <c r="FG146" i="2"/>
  <c r="FW146" i="2"/>
  <c r="GM146" i="2"/>
  <c r="HC146" i="2"/>
  <c r="DQ147" i="2"/>
  <c r="EG147" i="2"/>
  <c r="EW147" i="2"/>
  <c r="FM147" i="2"/>
  <c r="GC147" i="2"/>
  <c r="GS147" i="2"/>
  <c r="DG148" i="2"/>
  <c r="DW148" i="2"/>
  <c r="EM148" i="2"/>
  <c r="FC148" i="2"/>
  <c r="FS148" i="2"/>
  <c r="GI148" i="2"/>
  <c r="GY148" i="2"/>
  <c r="DM149" i="2"/>
  <c r="EC149" i="2"/>
  <c r="ES149" i="2"/>
  <c r="FI149" i="2"/>
  <c r="FY149" i="2"/>
  <c r="GO149" i="2"/>
  <c r="HE149" i="2"/>
  <c r="DS150" i="2"/>
  <c r="EI150" i="2"/>
  <c r="EY150" i="2"/>
  <c r="FO150" i="2"/>
  <c r="GE150" i="2"/>
  <c r="GU150" i="2"/>
  <c r="DI151" i="2"/>
  <c r="DY151" i="2"/>
  <c r="EO151" i="2"/>
  <c r="FE151" i="2"/>
  <c r="FU151" i="2"/>
  <c r="GK151" i="2"/>
  <c r="HA151" i="2"/>
  <c r="DO152" i="2"/>
  <c r="EE152" i="2"/>
  <c r="EU152" i="2"/>
  <c r="FK152" i="2"/>
  <c r="GA152" i="2"/>
  <c r="GQ152" i="2"/>
  <c r="HG152" i="2"/>
  <c r="DU153" i="2"/>
  <c r="EK153" i="2"/>
  <c r="FA153" i="2"/>
  <c r="FP153" i="2"/>
  <c r="FZ153" i="2"/>
  <c r="GK153" i="2"/>
  <c r="GV153" i="2"/>
  <c r="HF153" i="2"/>
  <c r="DO154" i="2"/>
  <c r="DZ154" i="2"/>
  <c r="EJ154" i="2"/>
  <c r="EU154" i="2"/>
  <c r="FF154" i="2"/>
  <c r="FP154" i="2"/>
  <c r="GA154" i="2"/>
  <c r="GL154" i="2"/>
  <c r="GV154" i="2"/>
  <c r="HG154" i="2"/>
  <c r="DP155" i="2"/>
  <c r="DZ155" i="2"/>
  <c r="EK155" i="2"/>
  <c r="EV155" i="2"/>
  <c r="FF155" i="2"/>
  <c r="FQ155" i="2"/>
  <c r="GB155" i="2"/>
  <c r="GL155" i="2"/>
  <c r="GW155" i="2"/>
  <c r="DF156" i="2"/>
  <c r="DP156" i="2"/>
  <c r="EA156" i="2"/>
  <c r="EL156" i="2"/>
  <c r="EV156" i="2"/>
  <c r="FG156" i="2"/>
  <c r="FR156" i="2"/>
  <c r="GB156" i="2"/>
  <c r="GM156" i="2"/>
  <c r="GX156" i="2"/>
  <c r="DF157" i="2"/>
  <c r="DQ157" i="2"/>
  <c r="EB157" i="2"/>
  <c r="EL157" i="2"/>
  <c r="EW157" i="2"/>
  <c r="FH157" i="2"/>
  <c r="FR157" i="2"/>
  <c r="GC157" i="2"/>
  <c r="GN157" i="2"/>
  <c r="GX157" i="2"/>
  <c r="DG158" i="2"/>
  <c r="DR158" i="2"/>
  <c r="EB158" i="2"/>
  <c r="EM158" i="2"/>
  <c r="EX158" i="2"/>
  <c r="FH158" i="2"/>
  <c r="FS158" i="2"/>
  <c r="GD158" i="2"/>
  <c r="GN158" i="2"/>
  <c r="GY158" i="2"/>
  <c r="DH159" i="2"/>
  <c r="DR159" i="2"/>
  <c r="EC159" i="2"/>
  <c r="EN159" i="2"/>
  <c r="EX159" i="2"/>
  <c r="FI159" i="2"/>
  <c r="FT159" i="2"/>
  <c r="GD159" i="2"/>
  <c r="GO159" i="2"/>
  <c r="GZ159" i="2"/>
  <c r="DH160" i="2"/>
  <c r="DS160" i="2"/>
  <c r="ED160" i="2"/>
  <c r="EN160" i="2"/>
  <c r="EY160" i="2"/>
  <c r="FJ160" i="2"/>
  <c r="FT160" i="2"/>
  <c r="GE160" i="2"/>
  <c r="GP160" i="2"/>
  <c r="GZ160" i="2"/>
  <c r="DI161" i="2"/>
  <c r="DT161" i="2"/>
  <c r="ED161" i="2"/>
  <c r="EO161" i="2"/>
  <c r="EZ161" i="2"/>
  <c r="FJ161" i="2"/>
  <c r="FU161" i="2"/>
  <c r="GF161" i="2"/>
  <c r="GP161" i="2"/>
  <c r="HA161" i="2"/>
  <c r="DJ162" i="2"/>
  <c r="DT162" i="2"/>
  <c r="EE162" i="2"/>
  <c r="EP162" i="2"/>
  <c r="EZ162" i="2"/>
  <c r="FK162" i="2"/>
  <c r="FV162" i="2"/>
  <c r="GF162" i="2"/>
  <c r="GQ162" i="2"/>
  <c r="HB162" i="2"/>
  <c r="DJ163" i="2"/>
  <c r="DU163" i="2"/>
  <c r="EF163" i="2"/>
  <c r="EP163" i="2"/>
  <c r="FA163" i="2"/>
  <c r="FL163" i="2"/>
  <c r="FV163" i="2"/>
  <c r="GG163" i="2"/>
  <c r="GR163" i="2"/>
  <c r="HB163" i="2"/>
  <c r="DK164" i="2"/>
  <c r="DV164" i="2"/>
  <c r="EF164" i="2"/>
  <c r="EQ164" i="2"/>
  <c r="FB164" i="2"/>
  <c r="FL164" i="2"/>
  <c r="FW164" i="2"/>
  <c r="GH164" i="2"/>
  <c r="GR164" i="2"/>
  <c r="HC164" i="2"/>
  <c r="DL165" i="2"/>
  <c r="DV165" i="2"/>
  <c r="EG165" i="2"/>
  <c r="ER165" i="2"/>
  <c r="FB165" i="2"/>
  <c r="FM165" i="2"/>
  <c r="FX165" i="2"/>
  <c r="GH165" i="2"/>
  <c r="GS165" i="2"/>
  <c r="HD165" i="2"/>
  <c r="DL166" i="2"/>
  <c r="DW166" i="2"/>
  <c r="EH166" i="2"/>
  <c r="ER166" i="2"/>
  <c r="FC166" i="2"/>
  <c r="FN166" i="2"/>
  <c r="FX166" i="2"/>
  <c r="GI166" i="2"/>
  <c r="GT166" i="2"/>
  <c r="HD166" i="2"/>
  <c r="DM167" i="2"/>
  <c r="DX167" i="2"/>
  <c r="EH167" i="2"/>
  <c r="ES167" i="2"/>
  <c r="FD167" i="2"/>
  <c r="FN167" i="2"/>
  <c r="FY167" i="2"/>
  <c r="GJ167" i="2"/>
  <c r="GT167" i="2"/>
  <c r="HE167" i="2"/>
  <c r="DN168" i="2"/>
  <c r="DX168" i="2"/>
  <c r="EI168" i="2"/>
  <c r="ET168" i="2"/>
  <c r="FD168" i="2"/>
  <c r="FO168" i="2"/>
  <c r="FZ168" i="2"/>
  <c r="GJ168" i="2"/>
  <c r="GU168" i="2"/>
  <c r="HF168" i="2"/>
  <c r="DN169" i="2"/>
  <c r="DY169" i="2"/>
  <c r="EJ169" i="2"/>
  <c r="ET169" i="2"/>
  <c r="FE169" i="2"/>
  <c r="FP169" i="2"/>
  <c r="FZ169" i="2"/>
  <c r="GK169" i="2"/>
  <c r="GV169" i="2"/>
  <c r="HF169" i="2"/>
  <c r="DO170" i="2"/>
  <c r="DZ170" i="2"/>
  <c r="EJ170" i="2"/>
  <c r="EU170" i="2"/>
  <c r="FF170" i="2"/>
  <c r="FP170" i="2"/>
  <c r="GA170" i="2"/>
  <c r="GL170" i="2"/>
  <c r="GV170" i="2"/>
  <c r="HG170" i="2"/>
  <c r="DP171" i="2"/>
  <c r="DZ171" i="2"/>
  <c r="EK171" i="2"/>
  <c r="EV171" i="2"/>
  <c r="FF171" i="2"/>
  <c r="FQ171" i="2"/>
  <c r="GB171" i="2"/>
  <c r="GL171" i="2"/>
  <c r="GW171" i="2"/>
  <c r="DF172" i="2"/>
  <c r="DP172" i="2"/>
  <c r="EA172" i="2"/>
  <c r="EL172" i="2"/>
  <c r="EV172" i="2"/>
  <c r="FG172" i="2"/>
  <c r="FR172" i="2"/>
  <c r="GB172" i="2"/>
  <c r="GM172" i="2"/>
  <c r="GX172" i="2"/>
  <c r="DF173" i="2"/>
  <c r="DQ173" i="2"/>
  <c r="EB173" i="2"/>
  <c r="EL173" i="2"/>
  <c r="EW173" i="2"/>
  <c r="FH173" i="2"/>
  <c r="FR173" i="2"/>
  <c r="GC173" i="2"/>
  <c r="GN173" i="2"/>
  <c r="GX173" i="2"/>
  <c r="DG174" i="2"/>
  <c r="DR174" i="2"/>
  <c r="EB174" i="2"/>
  <c r="EM174" i="2"/>
  <c r="EX174" i="2"/>
  <c r="FH174" i="2"/>
  <c r="FS174" i="2"/>
  <c r="GD174" i="2"/>
  <c r="GN174" i="2"/>
  <c r="GY174" i="2"/>
  <c r="DH175" i="2"/>
  <c r="DR175" i="2"/>
  <c r="EC175" i="2"/>
  <c r="EN175" i="2"/>
  <c r="EX175" i="2"/>
  <c r="FI175" i="2"/>
  <c r="FT175" i="2"/>
  <c r="GD175" i="2"/>
  <c r="GO175" i="2"/>
  <c r="GZ175" i="2"/>
  <c r="DH176" i="2"/>
  <c r="DS176" i="2"/>
  <c r="ED176" i="2"/>
  <c r="EN176" i="2"/>
  <c r="EY176" i="2"/>
  <c r="FJ176" i="2"/>
  <c r="FT176" i="2"/>
  <c r="GE176" i="2"/>
  <c r="GP176" i="2"/>
  <c r="GZ176" i="2"/>
  <c r="DI177" i="2"/>
  <c r="DT177" i="2"/>
  <c r="ED177" i="2"/>
  <c r="EO177" i="2"/>
  <c r="EZ177" i="2"/>
  <c r="FJ177" i="2"/>
  <c r="FU177" i="2"/>
  <c r="GF177" i="2"/>
  <c r="GP177" i="2"/>
  <c r="HA177" i="2"/>
  <c r="DJ178" i="2"/>
  <c r="DT178" i="2"/>
  <c r="EE178" i="2"/>
  <c r="EP178" i="2"/>
  <c r="EZ178" i="2"/>
  <c r="FK178" i="2"/>
  <c r="FV178" i="2"/>
  <c r="GF178" i="2"/>
  <c r="GQ178" i="2"/>
  <c r="HB178" i="2"/>
  <c r="DJ179" i="2"/>
  <c r="DU179" i="2"/>
  <c r="EF179" i="2"/>
  <c r="EP179" i="2"/>
  <c r="FA179" i="2"/>
  <c r="FL179" i="2"/>
  <c r="FV179" i="2"/>
  <c r="GG179" i="2"/>
  <c r="GR179" i="2"/>
  <c r="HB179" i="2"/>
  <c r="DK180" i="2"/>
  <c r="DV180" i="2"/>
  <c r="EF180" i="2"/>
  <c r="EQ180" i="2"/>
  <c r="FB180" i="2"/>
  <c r="FL180" i="2"/>
  <c r="FW180" i="2"/>
  <c r="GH180" i="2"/>
  <c r="GR180" i="2"/>
  <c r="HC180" i="2"/>
  <c r="DL181" i="2"/>
  <c r="DV181" i="2"/>
  <c r="EG181" i="2"/>
  <c r="ER181" i="2"/>
  <c r="FB181" i="2"/>
  <c r="FM181" i="2"/>
  <c r="FX181" i="2"/>
  <c r="GH181" i="2"/>
  <c r="GS181" i="2"/>
  <c r="HD181" i="2"/>
  <c r="DL182" i="2"/>
  <c r="DW182" i="2"/>
  <c r="EH182" i="2"/>
  <c r="ER182" i="2"/>
  <c r="FC182" i="2"/>
  <c r="FN182" i="2"/>
  <c r="FX182" i="2"/>
  <c r="GI182" i="2"/>
  <c r="GT182" i="2"/>
  <c r="HD182" i="2"/>
  <c r="DM183" i="2"/>
  <c r="DX183" i="2"/>
  <c r="EH183" i="2"/>
  <c r="ES183" i="2"/>
  <c r="FD183" i="2"/>
  <c r="FN183" i="2"/>
  <c r="FY183" i="2"/>
  <c r="GJ183" i="2"/>
  <c r="GT183" i="2"/>
  <c r="HE183" i="2"/>
  <c r="DN184" i="2"/>
  <c r="DX184" i="2"/>
  <c r="EI184" i="2"/>
  <c r="ET184" i="2"/>
  <c r="FD184" i="2"/>
  <c r="FO184" i="2"/>
  <c r="FZ184" i="2"/>
  <c r="GJ184" i="2"/>
  <c r="GU184" i="2"/>
  <c r="HF184" i="2"/>
  <c r="DN185" i="2"/>
  <c r="DY185" i="2"/>
  <c r="EJ185" i="2"/>
  <c r="ET185" i="2"/>
  <c r="FE185" i="2"/>
  <c r="FP185" i="2"/>
  <c r="FZ185" i="2"/>
  <c r="GK185" i="2"/>
  <c r="GV185" i="2"/>
  <c r="HF185" i="2"/>
  <c r="DO186" i="2"/>
  <c r="DZ186" i="2"/>
  <c r="EJ186" i="2"/>
  <c r="EU186" i="2"/>
  <c r="FF186" i="2"/>
  <c r="FP186" i="2"/>
  <c r="GA186" i="2"/>
  <c r="GL186" i="2"/>
  <c r="GV186" i="2"/>
  <c r="HG186" i="2"/>
  <c r="DP187" i="2"/>
  <c r="DZ187" i="2"/>
  <c r="EK187" i="2"/>
  <c r="EV187" i="2"/>
  <c r="FF187" i="2"/>
  <c r="FQ187" i="2"/>
  <c r="GB187" i="2"/>
  <c r="GL187" i="2"/>
  <c r="GW187" i="2"/>
  <c r="DF188" i="2"/>
  <c r="DP188" i="2"/>
  <c r="EA188" i="2"/>
  <c r="EL188" i="2"/>
  <c r="EV188" i="2"/>
  <c r="FG188" i="2"/>
  <c r="FR188" i="2"/>
  <c r="GB188" i="2"/>
  <c r="GM188" i="2"/>
  <c r="GX188" i="2"/>
  <c r="DF189" i="2"/>
  <c r="DQ189" i="2"/>
  <c r="EB189" i="2"/>
  <c r="EL189" i="2"/>
  <c r="EW189" i="2"/>
  <c r="FH189" i="2"/>
  <c r="FR189" i="2"/>
  <c r="GC189" i="2"/>
  <c r="GN189" i="2"/>
  <c r="GX189" i="2"/>
  <c r="DG190" i="2"/>
  <c r="DR190" i="2"/>
  <c r="EB190" i="2"/>
  <c r="EM190" i="2"/>
  <c r="EX190" i="2"/>
  <c r="FH190" i="2"/>
  <c r="FS190" i="2"/>
  <c r="GD190" i="2"/>
  <c r="GN190" i="2"/>
  <c r="GY190" i="2"/>
  <c r="DH191" i="2"/>
  <c r="DR191" i="2"/>
  <c r="EC191" i="2"/>
  <c r="EN191" i="2"/>
  <c r="EX191" i="2"/>
  <c r="FI191" i="2"/>
  <c r="FT191" i="2"/>
  <c r="GD191" i="2"/>
  <c r="GO191" i="2"/>
  <c r="GZ191" i="2"/>
  <c r="DH192" i="2"/>
  <c r="DS192" i="2"/>
  <c r="ED192" i="2"/>
  <c r="EN192" i="2"/>
  <c r="EY192" i="2"/>
  <c r="FJ192" i="2"/>
  <c r="FT192" i="2"/>
  <c r="GE192" i="2"/>
  <c r="GP192" i="2"/>
  <c r="GZ192" i="2"/>
  <c r="DI193" i="2"/>
  <c r="DT193" i="2"/>
  <c r="ED193" i="2"/>
  <c r="EO193" i="2"/>
  <c r="EZ193" i="2"/>
  <c r="FJ193" i="2"/>
  <c r="FU193" i="2"/>
  <c r="GF193" i="2"/>
  <c r="GP193" i="2"/>
  <c r="HA193" i="2"/>
  <c r="DJ194" i="2"/>
  <c r="DT194" i="2"/>
  <c r="EE194" i="2"/>
  <c r="EP194" i="2"/>
  <c r="EZ194" i="2"/>
  <c r="FK194" i="2"/>
  <c r="FV194" i="2"/>
  <c r="GF194" i="2"/>
  <c r="GQ194" i="2"/>
  <c r="HB194" i="2"/>
  <c r="DJ195" i="2"/>
  <c r="DU195" i="2"/>
  <c r="EF195" i="2"/>
  <c r="EP195" i="2"/>
  <c r="FA195" i="2"/>
  <c r="FL195" i="2"/>
  <c r="FV195" i="2"/>
  <c r="GG195" i="2"/>
  <c r="GR195" i="2"/>
  <c r="HB195" i="2"/>
  <c r="DK196" i="2"/>
  <c r="DV196" i="2"/>
  <c r="EF196" i="2"/>
  <c r="EQ196" i="2"/>
  <c r="FB196" i="2"/>
  <c r="FL196" i="2"/>
  <c r="FW196" i="2"/>
  <c r="GH196" i="2"/>
  <c r="GR196" i="2"/>
  <c r="HC196" i="2"/>
  <c r="DL197" i="2"/>
  <c r="DV197" i="2"/>
  <c r="EG197" i="2"/>
  <c r="ER197" i="2"/>
  <c r="FB197" i="2"/>
  <c r="FM197" i="2"/>
  <c r="FX197" i="2"/>
  <c r="GH197" i="2"/>
  <c r="GS197" i="2"/>
  <c r="HD197" i="2"/>
  <c r="DL198" i="2"/>
  <c r="DW198" i="2"/>
  <c r="EH198" i="2"/>
  <c r="ER198" i="2"/>
  <c r="FC198" i="2"/>
  <c r="FN198" i="2"/>
  <c r="FX198" i="2"/>
  <c r="GI198" i="2"/>
  <c r="GT198" i="2"/>
  <c r="HD198" i="2"/>
  <c r="DM199" i="2"/>
  <c r="DX199" i="2"/>
  <c r="EH199" i="2"/>
  <c r="ES199" i="2"/>
  <c r="FD199" i="2"/>
  <c r="FN199" i="2"/>
  <c r="FY199" i="2"/>
  <c r="GJ199" i="2"/>
  <c r="GT199" i="2"/>
  <c r="HE199" i="2"/>
  <c r="DN200" i="2"/>
  <c r="DX200" i="2"/>
  <c r="EI200" i="2"/>
  <c r="ET200" i="2"/>
  <c r="FD200" i="2"/>
  <c r="FO200" i="2"/>
  <c r="FZ200" i="2"/>
  <c r="GJ200" i="2"/>
  <c r="GU200" i="2"/>
  <c r="HF200" i="2"/>
  <c r="DN201" i="2"/>
  <c r="DY201" i="2"/>
  <c r="EJ201" i="2"/>
  <c r="ET201" i="2"/>
  <c r="FE201" i="2"/>
  <c r="FP201" i="2"/>
  <c r="FZ201" i="2"/>
  <c r="GK201" i="2"/>
  <c r="GV201" i="2"/>
  <c r="HF201" i="2"/>
  <c r="DO202" i="2"/>
  <c r="DZ202" i="2"/>
  <c r="EJ202" i="2"/>
  <c r="EU202" i="2"/>
  <c r="FF202" i="2"/>
  <c r="FP202" i="2"/>
  <c r="GA202" i="2"/>
  <c r="GL202" i="2"/>
  <c r="GV202" i="2"/>
  <c r="HG202" i="2"/>
  <c r="DP203" i="2"/>
  <c r="DZ203" i="2"/>
  <c r="EK203" i="2"/>
  <c r="EV203" i="2"/>
  <c r="FF203" i="2"/>
  <c r="FQ203" i="2"/>
  <c r="GB203" i="2"/>
  <c r="GL203" i="2"/>
  <c r="GW203" i="2"/>
  <c r="DF204" i="2"/>
  <c r="DP204" i="2"/>
  <c r="EA204" i="2"/>
  <c r="EL204" i="2"/>
  <c r="EV204" i="2"/>
  <c r="FG204" i="2"/>
  <c r="FR204" i="2"/>
  <c r="GB204" i="2"/>
  <c r="GM204" i="2"/>
  <c r="GX204" i="2"/>
  <c r="DF205" i="2"/>
  <c r="DQ205" i="2"/>
  <c r="EB205" i="2"/>
  <c r="EL205" i="2"/>
  <c r="EW205" i="2"/>
  <c r="FH205" i="2"/>
  <c r="FR205" i="2"/>
  <c r="GC205" i="2"/>
  <c r="GN205" i="2"/>
  <c r="GX205" i="2"/>
  <c r="DG206" i="2"/>
  <c r="DR206" i="2"/>
  <c r="EB206" i="2"/>
  <c r="EM206" i="2"/>
  <c r="EX206" i="2"/>
  <c r="FF206" i="2"/>
  <c r="FN206" i="2"/>
  <c r="FV206" i="2"/>
  <c r="GD206" i="2"/>
  <c r="GL206" i="2"/>
  <c r="GT206" i="2"/>
  <c r="HB206" i="2"/>
  <c r="DH207" i="2"/>
  <c r="DP207" i="2"/>
  <c r="DX207" i="2"/>
  <c r="EF207" i="2"/>
  <c r="EN207" i="2"/>
  <c r="EV207" i="2"/>
  <c r="FD207" i="2"/>
  <c r="FL207" i="2"/>
  <c r="FT207" i="2"/>
  <c r="GB207" i="2"/>
  <c r="GJ207" i="2"/>
  <c r="GR207" i="2"/>
  <c r="GZ207" i="2"/>
  <c r="DF208" i="2"/>
  <c r="DN208" i="2"/>
  <c r="DV208" i="2"/>
  <c r="ED208" i="2"/>
  <c r="EL208" i="2"/>
  <c r="ET208" i="2"/>
  <c r="FB208" i="2"/>
  <c r="FJ208" i="2"/>
  <c r="FR208" i="2"/>
  <c r="FZ208" i="2"/>
  <c r="GH208" i="2"/>
  <c r="GP208" i="2"/>
  <c r="GX208" i="2"/>
  <c r="HF208" i="2"/>
  <c r="DL209" i="2"/>
  <c r="DT209" i="2"/>
  <c r="EB209" i="2"/>
  <c r="EJ209" i="2"/>
  <c r="ER209" i="2"/>
  <c r="EZ209" i="2"/>
  <c r="FH209" i="2"/>
  <c r="FP209" i="2"/>
  <c r="FX209" i="2"/>
  <c r="GF209" i="2"/>
  <c r="GN209" i="2"/>
  <c r="GV209" i="2"/>
  <c r="HD209" i="2"/>
  <c r="DJ210" i="2"/>
  <c r="DR210" i="2"/>
  <c r="DZ210" i="2"/>
  <c r="EH210" i="2"/>
  <c r="EP210" i="2"/>
  <c r="EX210" i="2"/>
  <c r="FF210" i="2"/>
  <c r="FN210" i="2"/>
  <c r="FV210" i="2"/>
  <c r="GD210" i="2"/>
  <c r="GL210" i="2"/>
  <c r="GT210" i="2"/>
  <c r="HB210" i="2"/>
  <c r="DH211" i="2"/>
  <c r="DP211" i="2"/>
  <c r="DX211" i="2"/>
  <c r="EF211" i="2"/>
  <c r="EN211" i="2"/>
  <c r="EV211" i="2"/>
  <c r="FD211" i="2"/>
  <c r="FL211" i="2"/>
  <c r="FT211" i="2"/>
  <c r="GB211" i="2"/>
  <c r="GJ211" i="2"/>
  <c r="GR211" i="2"/>
  <c r="GZ211" i="2"/>
  <c r="DF212" i="2"/>
  <c r="DN212" i="2"/>
  <c r="DV212" i="2"/>
  <c r="ED212" i="2"/>
  <c r="EL212" i="2"/>
  <c r="ET212" i="2"/>
  <c r="FB212" i="2"/>
  <c r="FJ212" i="2"/>
  <c r="FR212" i="2"/>
  <c r="FZ212" i="2"/>
  <c r="GH212" i="2"/>
  <c r="GP212" i="2"/>
  <c r="GX212" i="2"/>
  <c r="HF212" i="2"/>
  <c r="DL213" i="2"/>
  <c r="DT213" i="2"/>
  <c r="EB213" i="2"/>
  <c r="EJ213" i="2"/>
  <c r="ER213" i="2"/>
  <c r="EZ213" i="2"/>
  <c r="FH213" i="2"/>
  <c r="FP213" i="2"/>
  <c r="FX213" i="2"/>
  <c r="GF213" i="2"/>
  <c r="GN213" i="2"/>
  <c r="GV213" i="2"/>
  <c r="HD213" i="2"/>
  <c r="DJ214" i="2"/>
  <c r="DR214" i="2"/>
  <c r="DZ214" i="2"/>
  <c r="EH214" i="2"/>
  <c r="EP214" i="2"/>
  <c r="EX214" i="2"/>
  <c r="FF214" i="2"/>
  <c r="FN214" i="2"/>
  <c r="FV214" i="2"/>
  <c r="GD214" i="2"/>
  <c r="GL214" i="2"/>
  <c r="GT214" i="2"/>
  <c r="HB214" i="2"/>
  <c r="DH215" i="2"/>
  <c r="DP215" i="2"/>
  <c r="DX215" i="2"/>
  <c r="EF215" i="2"/>
  <c r="EN215" i="2"/>
  <c r="EV215" i="2"/>
  <c r="FD215" i="2"/>
  <c r="FL215" i="2"/>
  <c r="FT215" i="2"/>
  <c r="GB215" i="2"/>
  <c r="GJ215" i="2"/>
  <c r="GR215" i="2"/>
  <c r="GZ215" i="2"/>
  <c r="DF216" i="2"/>
  <c r="DN216" i="2"/>
  <c r="DV216" i="2"/>
  <c r="ED216" i="2"/>
  <c r="EL216" i="2"/>
  <c r="ET216" i="2"/>
  <c r="FB216" i="2"/>
  <c r="FJ216" i="2"/>
  <c r="FR216" i="2"/>
  <c r="FZ216" i="2"/>
  <c r="GH216" i="2"/>
  <c r="GP216" i="2"/>
  <c r="GX216" i="2"/>
  <c r="HF216" i="2"/>
  <c r="DL217" i="2"/>
  <c r="DT217" i="2"/>
  <c r="EB217" i="2"/>
  <c r="EJ217" i="2"/>
  <c r="ER217" i="2"/>
  <c r="EZ217" i="2"/>
  <c r="FH217" i="2"/>
  <c r="FP217" i="2"/>
  <c r="FX217" i="2"/>
  <c r="GF217" i="2"/>
  <c r="GN217" i="2"/>
  <c r="GV217" i="2"/>
  <c r="HD217" i="2"/>
  <c r="DJ218" i="2"/>
  <c r="DR218" i="2"/>
  <c r="DZ218" i="2"/>
  <c r="EH218" i="2"/>
  <c r="EP218" i="2"/>
  <c r="EX218" i="2"/>
  <c r="FF218" i="2"/>
  <c r="FN218" i="2"/>
  <c r="FV218" i="2"/>
  <c r="GD218" i="2"/>
  <c r="GL218" i="2"/>
  <c r="GT218" i="2"/>
  <c r="HB218" i="2"/>
  <c r="EF113" i="2"/>
  <c r="DL115" i="2"/>
  <c r="DR116" i="2"/>
  <c r="HB116" i="2"/>
  <c r="FH117" i="2"/>
  <c r="DJ118" i="2"/>
  <c r="FO118" i="2"/>
  <c r="DR119" i="2"/>
  <c r="FV119" i="2"/>
  <c r="DP120" i="2"/>
  <c r="FG120" i="2"/>
  <c r="GW120" i="2"/>
  <c r="EL121" i="2"/>
  <c r="GC121" i="2"/>
  <c r="DQ122" i="2"/>
  <c r="FH122" i="2"/>
  <c r="GY122" i="2"/>
  <c r="EM123" i="2"/>
  <c r="GD123" i="2"/>
  <c r="DS124" i="2"/>
  <c r="FI124" i="2"/>
  <c r="GZ124" i="2"/>
  <c r="EO125" i="2"/>
  <c r="GE125" i="2"/>
  <c r="DT126" i="2"/>
  <c r="FK126" i="2"/>
  <c r="HA126" i="2"/>
  <c r="EP127" i="2"/>
  <c r="GE127" i="2"/>
  <c r="HA127" i="2"/>
  <c r="DT128" i="2"/>
  <c r="EO128" i="2"/>
  <c r="FK128" i="2"/>
  <c r="GF128" i="2"/>
  <c r="HA128" i="2"/>
  <c r="DU129" i="2"/>
  <c r="EP129" i="2"/>
  <c r="FK129" i="2"/>
  <c r="GG129" i="2"/>
  <c r="HB129" i="2"/>
  <c r="DU130" i="2"/>
  <c r="EQ130" i="2"/>
  <c r="FL130" i="2"/>
  <c r="GG130" i="2"/>
  <c r="HC130" i="2"/>
  <c r="DV131" i="2"/>
  <c r="EQ131" i="2"/>
  <c r="FM131" i="2"/>
  <c r="GH131" i="2"/>
  <c r="HC131" i="2"/>
  <c r="DW132" i="2"/>
  <c r="ES132" i="2"/>
  <c r="FN132" i="2"/>
  <c r="GJ132" i="2"/>
  <c r="HE132" i="2"/>
  <c r="EC133" i="2"/>
  <c r="EZ133" i="2"/>
  <c r="FP133" i="2"/>
  <c r="GF133" i="2"/>
  <c r="GV133" i="2"/>
  <c r="DJ134" i="2"/>
  <c r="DZ134" i="2"/>
  <c r="EP134" i="2"/>
  <c r="FF134" i="2"/>
  <c r="FV134" i="2"/>
  <c r="GL134" i="2"/>
  <c r="HB134" i="2"/>
  <c r="DP135" i="2"/>
  <c r="EF135" i="2"/>
  <c r="EV135" i="2"/>
  <c r="FL135" i="2"/>
  <c r="GB135" i="2"/>
  <c r="GR135" i="2"/>
  <c r="DF136" i="2"/>
  <c r="DV136" i="2"/>
  <c r="EL136" i="2"/>
  <c r="FB136" i="2"/>
  <c r="FR136" i="2"/>
  <c r="GH136" i="2"/>
  <c r="GX136" i="2"/>
  <c r="DL137" i="2"/>
  <c r="EB137" i="2"/>
  <c r="ER137" i="2"/>
  <c r="FH137" i="2"/>
  <c r="FX137" i="2"/>
  <c r="GN137" i="2"/>
  <c r="HD137" i="2"/>
  <c r="DR138" i="2"/>
  <c r="EH138" i="2"/>
  <c r="EX138" i="2"/>
  <c r="FN138" i="2"/>
  <c r="GD138" i="2"/>
  <c r="GT138" i="2"/>
  <c r="DH139" i="2"/>
  <c r="DX139" i="2"/>
  <c r="EN139" i="2"/>
  <c r="FD139" i="2"/>
  <c r="FT139" i="2"/>
  <c r="GJ139" i="2"/>
  <c r="GZ139" i="2"/>
  <c r="DN140" i="2"/>
  <c r="ED140" i="2"/>
  <c r="ET140" i="2"/>
  <c r="FJ140" i="2"/>
  <c r="FZ140" i="2"/>
  <c r="GP140" i="2"/>
  <c r="HF140" i="2"/>
  <c r="DT141" i="2"/>
  <c r="EJ141" i="2"/>
  <c r="EZ141" i="2"/>
  <c r="FP141" i="2"/>
  <c r="GF141" i="2"/>
  <c r="GV141" i="2"/>
  <c r="DJ142" i="2"/>
  <c r="DZ142" i="2"/>
  <c r="EP142" i="2"/>
  <c r="FF142" i="2"/>
  <c r="FV142" i="2"/>
  <c r="GL142" i="2"/>
  <c r="HB142" i="2"/>
  <c r="DP143" i="2"/>
  <c r="EF143" i="2"/>
  <c r="EV143" i="2"/>
  <c r="FL143" i="2"/>
  <c r="GB143" i="2"/>
  <c r="GR143" i="2"/>
  <c r="DF144" i="2"/>
  <c r="DV144" i="2"/>
  <c r="EL144" i="2"/>
  <c r="FB144" i="2"/>
  <c r="FR144" i="2"/>
  <c r="GH144" i="2"/>
  <c r="GX144" i="2"/>
  <c r="DL145" i="2"/>
  <c r="EB145" i="2"/>
  <c r="ER145" i="2"/>
  <c r="FH145" i="2"/>
  <c r="FX145" i="2"/>
  <c r="GN145" i="2"/>
  <c r="HD145" i="2"/>
  <c r="DR146" i="2"/>
  <c r="EH146" i="2"/>
  <c r="EX146" i="2"/>
  <c r="FN146" i="2"/>
  <c r="GD146" i="2"/>
  <c r="GT146" i="2"/>
  <c r="DH147" i="2"/>
  <c r="DX147" i="2"/>
  <c r="EN147" i="2"/>
  <c r="FD147" i="2"/>
  <c r="FT147" i="2"/>
  <c r="GJ147" i="2"/>
  <c r="GZ147" i="2"/>
  <c r="DN148" i="2"/>
  <c r="ED148" i="2"/>
  <c r="ET148" i="2"/>
  <c r="FJ148" i="2"/>
  <c r="FZ148" i="2"/>
  <c r="GP148" i="2"/>
  <c r="HF148" i="2"/>
  <c r="DT149" i="2"/>
  <c r="EJ149" i="2"/>
  <c r="EZ149" i="2"/>
  <c r="FP149" i="2"/>
  <c r="GF149" i="2"/>
  <c r="GV149" i="2"/>
  <c r="DJ150" i="2"/>
  <c r="DZ150" i="2"/>
  <c r="EP150" i="2"/>
  <c r="FF150" i="2"/>
  <c r="FV150" i="2"/>
  <c r="GL150" i="2"/>
  <c r="HB150" i="2"/>
  <c r="DP151" i="2"/>
  <c r="EF151" i="2"/>
  <c r="EV151" i="2"/>
  <c r="FL151" i="2"/>
  <c r="GB151" i="2"/>
  <c r="GR151" i="2"/>
  <c r="DF152" i="2"/>
  <c r="DV152" i="2"/>
  <c r="EL152" i="2"/>
  <c r="FB152" i="2"/>
  <c r="FR152" i="2"/>
  <c r="GH152" i="2"/>
  <c r="GX152" i="2"/>
  <c r="DL153" i="2"/>
  <c r="EB153" i="2"/>
  <c r="ER153" i="2"/>
  <c r="FH153" i="2"/>
  <c r="FT153" i="2"/>
  <c r="GD153" i="2"/>
  <c r="GO153" i="2"/>
  <c r="GZ153" i="2"/>
  <c r="DH154" i="2"/>
  <c r="DS154" i="2"/>
  <c r="ED154" i="2"/>
  <c r="EN154" i="2"/>
  <c r="EY154" i="2"/>
  <c r="FJ154" i="2"/>
  <c r="FT154" i="2"/>
  <c r="GE154" i="2"/>
  <c r="GP154" i="2"/>
  <c r="GZ154" i="2"/>
  <c r="DI155" i="2"/>
  <c r="DT155" i="2"/>
  <c r="ED155" i="2"/>
  <c r="EO155" i="2"/>
  <c r="EZ155" i="2"/>
  <c r="FJ155" i="2"/>
  <c r="FU155" i="2"/>
  <c r="GF155" i="2"/>
  <c r="GP155" i="2"/>
  <c r="HA155" i="2"/>
  <c r="DJ156" i="2"/>
  <c r="DT156" i="2"/>
  <c r="EE156" i="2"/>
  <c r="EP156" i="2"/>
  <c r="EZ156" i="2"/>
  <c r="FK156" i="2"/>
  <c r="FV156" i="2"/>
  <c r="GF156" i="2"/>
  <c r="GQ156" i="2"/>
  <c r="HB156" i="2"/>
  <c r="DJ157" i="2"/>
  <c r="DU157" i="2"/>
  <c r="EF157" i="2"/>
  <c r="EP157" i="2"/>
  <c r="FA157" i="2"/>
  <c r="FL157" i="2"/>
  <c r="FV157" i="2"/>
  <c r="GG157" i="2"/>
  <c r="GR157" i="2"/>
  <c r="HB157" i="2"/>
  <c r="DK158" i="2"/>
  <c r="DV158" i="2"/>
  <c r="EF158" i="2"/>
  <c r="EQ158" i="2"/>
  <c r="FB158" i="2"/>
  <c r="FL158" i="2"/>
  <c r="FW158" i="2"/>
  <c r="GH158" i="2"/>
  <c r="GR158" i="2"/>
  <c r="HC158" i="2"/>
  <c r="DL159" i="2"/>
  <c r="DV159" i="2"/>
  <c r="EG159" i="2"/>
  <c r="ER159" i="2"/>
  <c r="FB159" i="2"/>
  <c r="FM159" i="2"/>
  <c r="FX159" i="2"/>
  <c r="GH159" i="2"/>
  <c r="GS159" i="2"/>
  <c r="HD159" i="2"/>
  <c r="DL160" i="2"/>
  <c r="DW160" i="2"/>
  <c r="EH160" i="2"/>
  <c r="ER160" i="2"/>
  <c r="FC160" i="2"/>
  <c r="FN160" i="2"/>
  <c r="FX160" i="2"/>
  <c r="GI160" i="2"/>
  <c r="GT160" i="2"/>
  <c r="HD160" i="2"/>
  <c r="DM161" i="2"/>
  <c r="DX161" i="2"/>
  <c r="EH161" i="2"/>
  <c r="ES161" i="2"/>
  <c r="FD161" i="2"/>
  <c r="FN161" i="2"/>
  <c r="FY161" i="2"/>
  <c r="GJ161" i="2"/>
  <c r="GT161" i="2"/>
  <c r="HE161" i="2"/>
  <c r="DN162" i="2"/>
  <c r="DX162" i="2"/>
  <c r="EI162" i="2"/>
  <c r="ET162" i="2"/>
  <c r="FD162" i="2"/>
  <c r="FO162" i="2"/>
  <c r="FZ162" i="2"/>
  <c r="GJ162" i="2"/>
  <c r="GU162" i="2"/>
  <c r="HF162" i="2"/>
  <c r="DN163" i="2"/>
  <c r="DY163" i="2"/>
  <c r="EJ163" i="2"/>
  <c r="ET163" i="2"/>
  <c r="FE163" i="2"/>
  <c r="FP163" i="2"/>
  <c r="FZ163" i="2"/>
  <c r="GK163" i="2"/>
  <c r="GV163" i="2"/>
  <c r="HF163" i="2"/>
  <c r="DO164" i="2"/>
  <c r="DZ164" i="2"/>
  <c r="EJ164" i="2"/>
  <c r="EU164" i="2"/>
  <c r="FF164" i="2"/>
  <c r="FP164" i="2"/>
  <c r="GA164" i="2"/>
  <c r="GL164" i="2"/>
  <c r="GV164" i="2"/>
  <c r="HG164" i="2"/>
  <c r="DP165" i="2"/>
  <c r="DZ165" i="2"/>
  <c r="EK165" i="2"/>
  <c r="EV165" i="2"/>
  <c r="FF165" i="2"/>
  <c r="FQ165" i="2"/>
  <c r="GB165" i="2"/>
  <c r="GL165" i="2"/>
  <c r="GW165" i="2"/>
  <c r="DF166" i="2"/>
  <c r="DP166" i="2"/>
  <c r="EA166" i="2"/>
  <c r="EL166" i="2"/>
  <c r="EV166" i="2"/>
  <c r="FG166" i="2"/>
  <c r="FR166" i="2"/>
  <c r="GB166" i="2"/>
  <c r="GM166" i="2"/>
  <c r="GX166" i="2"/>
  <c r="DF167" i="2"/>
  <c r="DQ167" i="2"/>
  <c r="EB167" i="2"/>
  <c r="EL167" i="2"/>
  <c r="EW167" i="2"/>
  <c r="FH167" i="2"/>
  <c r="FR167" i="2"/>
  <c r="GC167" i="2"/>
  <c r="GN167" i="2"/>
  <c r="GX167" i="2"/>
  <c r="DG168" i="2"/>
  <c r="DR168" i="2"/>
  <c r="EB168" i="2"/>
  <c r="EM168" i="2"/>
  <c r="EX168" i="2"/>
  <c r="FH168" i="2"/>
  <c r="FS168" i="2"/>
  <c r="GD168" i="2"/>
  <c r="GN168" i="2"/>
  <c r="GY168" i="2"/>
  <c r="DH169" i="2"/>
  <c r="DR169" i="2"/>
  <c r="EC169" i="2"/>
  <c r="EN169" i="2"/>
  <c r="EX169" i="2"/>
  <c r="FI169" i="2"/>
  <c r="FT169" i="2"/>
  <c r="GD169" i="2"/>
  <c r="GO169" i="2"/>
  <c r="GZ169" i="2"/>
  <c r="DH170" i="2"/>
  <c r="DS170" i="2"/>
  <c r="ED170" i="2"/>
  <c r="EN170" i="2"/>
  <c r="EY170" i="2"/>
  <c r="FJ170" i="2"/>
  <c r="FT170" i="2"/>
  <c r="GE170" i="2"/>
  <c r="GP170" i="2"/>
  <c r="GZ170" i="2"/>
  <c r="DI171" i="2"/>
  <c r="DT171" i="2"/>
  <c r="ED171" i="2"/>
  <c r="EO171" i="2"/>
  <c r="EZ171" i="2"/>
  <c r="FJ171" i="2"/>
  <c r="FU171" i="2"/>
  <c r="GF171" i="2"/>
  <c r="GP171" i="2"/>
  <c r="HA171" i="2"/>
  <c r="DJ172" i="2"/>
  <c r="DT172" i="2"/>
  <c r="EE172" i="2"/>
  <c r="EP172" i="2"/>
  <c r="EZ172" i="2"/>
  <c r="FK172" i="2"/>
  <c r="FV172" i="2"/>
  <c r="GF172" i="2"/>
  <c r="GQ172" i="2"/>
  <c r="HB172" i="2"/>
  <c r="DJ173" i="2"/>
  <c r="DU173" i="2"/>
  <c r="EF173" i="2"/>
  <c r="EP173" i="2"/>
  <c r="FA173" i="2"/>
  <c r="FL173" i="2"/>
  <c r="FV173" i="2"/>
  <c r="GG173" i="2"/>
  <c r="GR173" i="2"/>
  <c r="HB173" i="2"/>
  <c r="DK174" i="2"/>
  <c r="DV174" i="2"/>
  <c r="EF174" i="2"/>
  <c r="EQ174" i="2"/>
  <c r="FB174" i="2"/>
  <c r="FL174" i="2"/>
  <c r="FW174" i="2"/>
  <c r="GH174" i="2"/>
  <c r="GR174" i="2"/>
  <c r="HC174" i="2"/>
  <c r="DL175" i="2"/>
  <c r="DV175" i="2"/>
  <c r="EG175" i="2"/>
  <c r="ER175" i="2"/>
  <c r="FB175" i="2"/>
  <c r="FM175" i="2"/>
  <c r="FX175" i="2"/>
  <c r="GH175" i="2"/>
  <c r="GS175" i="2"/>
  <c r="HD175" i="2"/>
  <c r="DL176" i="2"/>
  <c r="DW176" i="2"/>
  <c r="EH176" i="2"/>
  <c r="ER176" i="2"/>
  <c r="FC176" i="2"/>
  <c r="FN176" i="2"/>
  <c r="FX176" i="2"/>
  <c r="GI176" i="2"/>
  <c r="GT176" i="2"/>
  <c r="HD176" i="2"/>
  <c r="DM177" i="2"/>
  <c r="DX177" i="2"/>
  <c r="EH177" i="2"/>
  <c r="ES177" i="2"/>
  <c r="FD177" i="2"/>
  <c r="FN177" i="2"/>
  <c r="FY177" i="2"/>
  <c r="GJ177" i="2"/>
  <c r="GT177" i="2"/>
  <c r="HE177" i="2"/>
  <c r="DN178" i="2"/>
  <c r="DX178" i="2"/>
  <c r="EI178" i="2"/>
  <c r="ET178" i="2"/>
  <c r="FD178" i="2"/>
  <c r="FO178" i="2"/>
  <c r="FZ178" i="2"/>
  <c r="GJ178" i="2"/>
  <c r="GU178" i="2"/>
  <c r="HF178" i="2"/>
  <c r="DN179" i="2"/>
  <c r="DY179" i="2"/>
  <c r="EJ179" i="2"/>
  <c r="ET179" i="2"/>
  <c r="FE179" i="2"/>
  <c r="FP179" i="2"/>
  <c r="FZ179" i="2"/>
  <c r="GK179" i="2"/>
  <c r="GV179" i="2"/>
  <c r="HF179" i="2"/>
  <c r="DO180" i="2"/>
  <c r="DZ180" i="2"/>
  <c r="EJ180" i="2"/>
  <c r="EU180" i="2"/>
  <c r="FF180" i="2"/>
  <c r="FP180" i="2"/>
  <c r="GA180" i="2"/>
  <c r="GL180" i="2"/>
  <c r="GV180" i="2"/>
  <c r="HG180" i="2"/>
  <c r="DP181" i="2"/>
  <c r="DZ181" i="2"/>
  <c r="EK181" i="2"/>
  <c r="EV181" i="2"/>
  <c r="FF181" i="2"/>
  <c r="FQ181" i="2"/>
  <c r="GB181" i="2"/>
  <c r="GL181" i="2"/>
  <c r="GW181" i="2"/>
  <c r="DF182" i="2"/>
  <c r="DP182" i="2"/>
  <c r="EA182" i="2"/>
  <c r="EL182" i="2"/>
  <c r="EV182" i="2"/>
  <c r="FG182" i="2"/>
  <c r="FR182" i="2"/>
  <c r="GB182" i="2"/>
  <c r="GM182" i="2"/>
  <c r="GX182" i="2"/>
  <c r="DF183" i="2"/>
  <c r="DQ183" i="2"/>
  <c r="EB183" i="2"/>
  <c r="EL183" i="2"/>
  <c r="EW183" i="2"/>
  <c r="FH183" i="2"/>
  <c r="FR183" i="2"/>
  <c r="GC183" i="2"/>
  <c r="GN183" i="2"/>
  <c r="GX183" i="2"/>
  <c r="DG184" i="2"/>
  <c r="DR184" i="2"/>
  <c r="EB184" i="2"/>
  <c r="EM184" i="2"/>
  <c r="EX184" i="2"/>
  <c r="FH184" i="2"/>
  <c r="FS184" i="2"/>
  <c r="GD184" i="2"/>
  <c r="GN184" i="2"/>
  <c r="GY184" i="2"/>
  <c r="DH185" i="2"/>
  <c r="DR185" i="2"/>
  <c r="EC185" i="2"/>
  <c r="EN185" i="2"/>
  <c r="EX185" i="2"/>
  <c r="FI185" i="2"/>
  <c r="FT185" i="2"/>
  <c r="GD185" i="2"/>
  <c r="GO185" i="2"/>
  <c r="GZ185" i="2"/>
  <c r="DH186" i="2"/>
  <c r="DS186" i="2"/>
  <c r="ED186" i="2"/>
  <c r="EN186" i="2"/>
  <c r="EY186" i="2"/>
  <c r="FJ186" i="2"/>
  <c r="FT186" i="2"/>
  <c r="GE186" i="2"/>
  <c r="GP186" i="2"/>
  <c r="GZ186" i="2"/>
  <c r="DI187" i="2"/>
  <c r="DT187" i="2"/>
  <c r="ED187" i="2"/>
  <c r="EO187" i="2"/>
  <c r="EZ187" i="2"/>
  <c r="FJ187" i="2"/>
  <c r="FU187" i="2"/>
  <c r="GF187" i="2"/>
  <c r="GP187" i="2"/>
  <c r="HA187" i="2"/>
  <c r="DJ188" i="2"/>
  <c r="DT188" i="2"/>
  <c r="EE188" i="2"/>
  <c r="EP188" i="2"/>
  <c r="EZ188" i="2"/>
  <c r="FK188" i="2"/>
  <c r="FV188" i="2"/>
  <c r="GF188" i="2"/>
  <c r="GQ188" i="2"/>
  <c r="HB188" i="2"/>
  <c r="DJ189" i="2"/>
  <c r="DU189" i="2"/>
  <c r="EF189" i="2"/>
  <c r="EP189" i="2"/>
  <c r="FA189" i="2"/>
  <c r="FL189" i="2"/>
  <c r="FV189" i="2"/>
  <c r="GG189" i="2"/>
  <c r="GR189" i="2"/>
  <c r="HB189" i="2"/>
  <c r="DK190" i="2"/>
  <c r="DV190" i="2"/>
  <c r="EF190" i="2"/>
  <c r="EQ190" i="2"/>
  <c r="FB190" i="2"/>
  <c r="FL190" i="2"/>
  <c r="FW190" i="2"/>
  <c r="GH190" i="2"/>
  <c r="GR190" i="2"/>
  <c r="HC190" i="2"/>
  <c r="DL191" i="2"/>
  <c r="DV191" i="2"/>
  <c r="EG191" i="2"/>
  <c r="ER191" i="2"/>
  <c r="FB191" i="2"/>
  <c r="FM191" i="2"/>
  <c r="FX191" i="2"/>
  <c r="GH191" i="2"/>
  <c r="GS191" i="2"/>
  <c r="HD191" i="2"/>
  <c r="DL192" i="2"/>
  <c r="DW192" i="2"/>
  <c r="EH192" i="2"/>
  <c r="ER192" i="2"/>
  <c r="FC192" i="2"/>
  <c r="FN192" i="2"/>
  <c r="FX192" i="2"/>
  <c r="GI192" i="2"/>
  <c r="GT192" i="2"/>
  <c r="HD192" i="2"/>
  <c r="DM193" i="2"/>
  <c r="DX193" i="2"/>
  <c r="EH193" i="2"/>
  <c r="ES193" i="2"/>
  <c r="FD193" i="2"/>
  <c r="FN193" i="2"/>
  <c r="FY193" i="2"/>
  <c r="GJ193" i="2"/>
  <c r="GT193" i="2"/>
  <c r="HE193" i="2"/>
  <c r="DN194" i="2"/>
  <c r="DX194" i="2"/>
  <c r="EI194" i="2"/>
  <c r="ET194" i="2"/>
  <c r="FD194" i="2"/>
  <c r="FO194" i="2"/>
  <c r="FZ194" i="2"/>
  <c r="GJ194" i="2"/>
  <c r="GU194" i="2"/>
  <c r="HF194" i="2"/>
  <c r="DN195" i="2"/>
  <c r="DY195" i="2"/>
  <c r="EJ195" i="2"/>
  <c r="ET195" i="2"/>
  <c r="FE195" i="2"/>
  <c r="FP195" i="2"/>
  <c r="FZ195" i="2"/>
  <c r="GK195" i="2"/>
  <c r="GV195" i="2"/>
  <c r="HF195" i="2"/>
  <c r="DO196" i="2"/>
  <c r="DZ196" i="2"/>
  <c r="EJ196" i="2"/>
  <c r="EU196" i="2"/>
  <c r="FF196" i="2"/>
  <c r="FP196" i="2"/>
  <c r="GA196" i="2"/>
  <c r="GL196" i="2"/>
  <c r="GV196" i="2"/>
  <c r="HG196" i="2"/>
  <c r="DP197" i="2"/>
  <c r="DZ197" i="2"/>
  <c r="EK197" i="2"/>
  <c r="EV197" i="2"/>
  <c r="FF197" i="2"/>
  <c r="FQ197" i="2"/>
  <c r="GB197" i="2"/>
  <c r="GL197" i="2"/>
  <c r="GW197" i="2"/>
  <c r="DF198" i="2"/>
  <c r="DP198" i="2"/>
  <c r="EA198" i="2"/>
  <c r="EL198" i="2"/>
  <c r="EV198" i="2"/>
  <c r="FG198" i="2"/>
  <c r="FR198" i="2"/>
  <c r="GB198" i="2"/>
  <c r="GM198" i="2"/>
  <c r="GX198" i="2"/>
  <c r="DF199" i="2"/>
  <c r="DQ199" i="2"/>
  <c r="EB199" i="2"/>
  <c r="EL199" i="2"/>
  <c r="EW199" i="2"/>
  <c r="FH199" i="2"/>
  <c r="FR199" i="2"/>
  <c r="GC199" i="2"/>
  <c r="GN199" i="2"/>
  <c r="GX199" i="2"/>
  <c r="DG200" i="2"/>
  <c r="DR200" i="2"/>
  <c r="EB200" i="2"/>
  <c r="EM200" i="2"/>
  <c r="EX200" i="2"/>
  <c r="FH200" i="2"/>
  <c r="FS200" i="2"/>
  <c r="GD200" i="2"/>
  <c r="GN200" i="2"/>
  <c r="GY200" i="2"/>
  <c r="DH201" i="2"/>
  <c r="DR201" i="2"/>
  <c r="EC201" i="2"/>
  <c r="EN201" i="2"/>
  <c r="EX201" i="2"/>
  <c r="FI201" i="2"/>
  <c r="FT201" i="2"/>
  <c r="GD201" i="2"/>
  <c r="GO201" i="2"/>
  <c r="GZ201" i="2"/>
  <c r="DH202" i="2"/>
  <c r="DS202" i="2"/>
  <c r="ED202" i="2"/>
  <c r="EN202" i="2"/>
  <c r="EY202" i="2"/>
  <c r="FJ202" i="2"/>
  <c r="FT202" i="2"/>
  <c r="GE202" i="2"/>
  <c r="GP202" i="2"/>
  <c r="GZ202" i="2"/>
  <c r="DI203" i="2"/>
  <c r="DT203" i="2"/>
  <c r="ED203" i="2"/>
  <c r="EO203" i="2"/>
  <c r="EZ203" i="2"/>
  <c r="FJ203" i="2"/>
  <c r="FU203" i="2"/>
  <c r="GF203" i="2"/>
  <c r="GP203" i="2"/>
  <c r="HA203" i="2"/>
  <c r="DJ204" i="2"/>
  <c r="DT204" i="2"/>
  <c r="EE204" i="2"/>
  <c r="EP204" i="2"/>
  <c r="EZ204" i="2"/>
  <c r="FK204" i="2"/>
  <c r="FV204" i="2"/>
  <c r="GF204" i="2"/>
  <c r="GQ204" i="2"/>
  <c r="HB204" i="2"/>
  <c r="DJ205" i="2"/>
  <c r="DU205" i="2"/>
  <c r="EF205" i="2"/>
  <c r="EP205" i="2"/>
  <c r="FA205" i="2"/>
  <c r="FL205" i="2"/>
  <c r="FV205" i="2"/>
  <c r="GG205" i="2"/>
  <c r="GR205" i="2"/>
  <c r="HB205" i="2"/>
  <c r="DK206" i="2"/>
  <c r="DV206" i="2"/>
  <c r="EF206" i="2"/>
  <c r="EQ206" i="2"/>
  <c r="FA206" i="2"/>
  <c r="FI206" i="2"/>
  <c r="FQ206" i="2"/>
  <c r="FY206" i="2"/>
  <c r="GG206" i="2"/>
  <c r="GO206" i="2"/>
  <c r="GW206" i="2"/>
  <c r="HE206" i="2"/>
  <c r="DK207" i="2"/>
  <c r="DS207" i="2"/>
  <c r="EA207" i="2"/>
  <c r="EI207" i="2"/>
  <c r="EQ207" i="2"/>
  <c r="EY207" i="2"/>
  <c r="FG207" i="2"/>
  <c r="FO207" i="2"/>
  <c r="FW207" i="2"/>
  <c r="GE207" i="2"/>
  <c r="GM207" i="2"/>
  <c r="GU207" i="2"/>
  <c r="HC207" i="2"/>
  <c r="DI208" i="2"/>
  <c r="DQ208" i="2"/>
  <c r="DY208" i="2"/>
  <c r="EG208" i="2"/>
  <c r="EO208" i="2"/>
  <c r="EW208" i="2"/>
  <c r="FE208" i="2"/>
  <c r="FM208" i="2"/>
  <c r="FU208" i="2"/>
  <c r="GC208" i="2"/>
  <c r="GK208" i="2"/>
  <c r="GS208" i="2"/>
  <c r="HA208" i="2"/>
  <c r="DG209" i="2"/>
  <c r="DO209" i="2"/>
  <c r="DW209" i="2"/>
  <c r="EE209" i="2"/>
  <c r="EM209" i="2"/>
  <c r="EU209" i="2"/>
  <c r="FC209" i="2"/>
  <c r="FK209" i="2"/>
  <c r="FS209" i="2"/>
  <c r="GA209" i="2"/>
  <c r="GI209" i="2"/>
  <c r="GQ209" i="2"/>
  <c r="GY209" i="2"/>
  <c r="HG209" i="2"/>
  <c r="DM210" i="2"/>
  <c r="DU210" i="2"/>
  <c r="EC210" i="2"/>
  <c r="EK210" i="2"/>
  <c r="ES210" i="2"/>
  <c r="FA210" i="2"/>
  <c r="FI210" i="2"/>
  <c r="FQ210" i="2"/>
  <c r="FY210" i="2"/>
  <c r="GG210" i="2"/>
  <c r="GO210" i="2"/>
  <c r="GW210" i="2"/>
  <c r="HE210" i="2"/>
  <c r="DK211" i="2"/>
  <c r="DS211" i="2"/>
  <c r="EA211" i="2"/>
  <c r="EI211" i="2"/>
  <c r="EQ211" i="2"/>
  <c r="EY211" i="2"/>
  <c r="FG211" i="2"/>
  <c r="FO211" i="2"/>
  <c r="FW211" i="2"/>
  <c r="GE211" i="2"/>
  <c r="GM211" i="2"/>
  <c r="GU211" i="2"/>
  <c r="HC211" i="2"/>
  <c r="DI212" i="2"/>
  <c r="DQ212" i="2"/>
  <c r="DY212" i="2"/>
  <c r="EG212" i="2"/>
  <c r="EO212" i="2"/>
  <c r="EW212" i="2"/>
  <c r="FE212" i="2"/>
  <c r="FM212" i="2"/>
  <c r="FU212" i="2"/>
  <c r="GC212" i="2"/>
  <c r="GK212" i="2"/>
  <c r="GS212" i="2"/>
  <c r="HA212" i="2"/>
  <c r="DG213" i="2"/>
  <c r="DO213" i="2"/>
  <c r="DW213" i="2"/>
  <c r="EE213" i="2"/>
  <c r="EM213" i="2"/>
  <c r="EU213" i="2"/>
  <c r="FC213" i="2"/>
  <c r="FK213" i="2"/>
  <c r="FS213" i="2"/>
  <c r="GA213" i="2"/>
  <c r="GI213" i="2"/>
  <c r="GQ213" i="2"/>
  <c r="GY213" i="2"/>
  <c r="HG213" i="2"/>
  <c r="DM214" i="2"/>
  <c r="DU214" i="2"/>
  <c r="EC214" i="2"/>
  <c r="EK214" i="2"/>
  <c r="ES214" i="2"/>
  <c r="FA214" i="2"/>
  <c r="FI214" i="2"/>
  <c r="FQ214" i="2"/>
  <c r="FY214" i="2"/>
  <c r="GG214" i="2"/>
  <c r="GO214" i="2"/>
  <c r="GW214" i="2"/>
  <c r="HE214" i="2"/>
  <c r="DK215" i="2"/>
  <c r="DS215" i="2"/>
  <c r="EA215" i="2"/>
  <c r="EI215" i="2"/>
  <c r="EQ215" i="2"/>
  <c r="EY215" i="2"/>
  <c r="FG215" i="2"/>
  <c r="FO215" i="2"/>
  <c r="FW215" i="2"/>
  <c r="GE215" i="2"/>
  <c r="GM215" i="2"/>
  <c r="GU215" i="2"/>
  <c r="HC215" i="2"/>
  <c r="DI216" i="2"/>
  <c r="DQ216" i="2"/>
  <c r="DY216" i="2"/>
  <c r="EG216" i="2"/>
  <c r="EO216" i="2"/>
  <c r="EW216" i="2"/>
  <c r="FE216" i="2"/>
  <c r="FM216" i="2"/>
  <c r="FU216" i="2"/>
  <c r="GC216" i="2"/>
  <c r="GK216" i="2"/>
  <c r="GS216" i="2"/>
  <c r="HA216" i="2"/>
  <c r="DG217" i="2"/>
  <c r="DO217" i="2"/>
  <c r="DW217" i="2"/>
  <c r="EE217" i="2"/>
  <c r="EM217" i="2"/>
  <c r="EU217" i="2"/>
  <c r="FC217" i="2"/>
  <c r="FK217" i="2"/>
  <c r="FS217" i="2"/>
  <c r="GA217" i="2"/>
  <c r="GI217" i="2"/>
  <c r="GQ217" i="2"/>
  <c r="GY217" i="2"/>
  <c r="HG217" i="2"/>
  <c r="DM218" i="2"/>
  <c r="DU218" i="2"/>
  <c r="EC218" i="2"/>
  <c r="EK218" i="2"/>
  <c r="ES218" i="2"/>
  <c r="FA218" i="2"/>
  <c r="FI218" i="2"/>
  <c r="FQ218" i="2"/>
  <c r="FY218" i="2"/>
  <c r="GG218" i="2"/>
  <c r="GO218" i="2"/>
  <c r="GW218" i="2"/>
  <c r="HE218" i="2"/>
  <c r="GM113" i="2"/>
  <c r="EM115" i="2"/>
  <c r="EP116" i="2"/>
  <c r="DQ117" i="2"/>
  <c r="FU117" i="2"/>
  <c r="DX118" i="2"/>
  <c r="GD118" i="2"/>
  <c r="EF119" i="2"/>
  <c r="GK119" i="2"/>
  <c r="EA120" i="2"/>
  <c r="FQ120" i="2"/>
  <c r="DF121" i="2"/>
  <c r="EW121" i="2"/>
  <c r="GM121" i="2"/>
  <c r="EB122" i="2"/>
  <c r="FS122" i="2"/>
  <c r="DG123" i="2"/>
  <c r="EX123" i="2"/>
  <c r="GO123" i="2"/>
  <c r="EC124" i="2"/>
  <c r="FT124" i="2"/>
  <c r="DI125" i="2"/>
  <c r="EY125" i="2"/>
  <c r="GP125" i="2"/>
  <c r="EE126" i="2"/>
  <c r="FU126" i="2"/>
  <c r="DJ127" i="2"/>
  <c r="FA127" i="2"/>
  <c r="GG127" i="2"/>
  <c r="HB127" i="2"/>
  <c r="DU128" i="2"/>
  <c r="EQ128" i="2"/>
  <c r="FL128" i="2"/>
  <c r="GG128" i="2"/>
  <c r="HC128" i="2"/>
  <c r="DV129" i="2"/>
  <c r="EQ129" i="2"/>
  <c r="FM129" i="2"/>
  <c r="GH129" i="2"/>
  <c r="HC129" i="2"/>
  <c r="DW130" i="2"/>
  <c r="ER130" i="2"/>
  <c r="FM130" i="2"/>
  <c r="GI130" i="2"/>
  <c r="HD130" i="2"/>
  <c r="DW131" i="2"/>
  <c r="ES131" i="2"/>
  <c r="FN131" i="2"/>
  <c r="GI131" i="2"/>
  <c r="HE131" i="2"/>
  <c r="DX132" i="2"/>
  <c r="ET132" i="2"/>
  <c r="FP132" i="2"/>
  <c r="GK132" i="2"/>
  <c r="HF132" i="2"/>
  <c r="EF133" i="2"/>
  <c r="FA133" i="2"/>
  <c r="FQ133" i="2"/>
  <c r="GG133" i="2"/>
  <c r="GW133" i="2"/>
  <c r="DK134" i="2"/>
  <c r="EA134" i="2"/>
  <c r="EQ134" i="2"/>
  <c r="FG134" i="2"/>
  <c r="FW134" i="2"/>
  <c r="GM134" i="2"/>
  <c r="HC134" i="2"/>
  <c r="DQ135" i="2"/>
  <c r="EG135" i="2"/>
  <c r="EW135" i="2"/>
  <c r="FM135" i="2"/>
  <c r="GC135" i="2"/>
  <c r="GS135" i="2"/>
  <c r="DG136" i="2"/>
  <c r="DW136" i="2"/>
  <c r="EM136" i="2"/>
  <c r="FC136" i="2"/>
  <c r="FS136" i="2"/>
  <c r="GI136" i="2"/>
  <c r="GY136" i="2"/>
  <c r="DM137" i="2"/>
  <c r="EC137" i="2"/>
  <c r="ES137" i="2"/>
  <c r="FI137" i="2"/>
  <c r="FY137" i="2"/>
  <c r="GO137" i="2"/>
  <c r="HE137" i="2"/>
  <c r="DS138" i="2"/>
  <c r="EI138" i="2"/>
  <c r="EY138" i="2"/>
  <c r="FO138" i="2"/>
  <c r="GE138" i="2"/>
  <c r="GU138" i="2"/>
  <c r="DI139" i="2"/>
  <c r="DY139" i="2"/>
  <c r="EO139" i="2"/>
  <c r="FE139" i="2"/>
  <c r="FU139" i="2"/>
  <c r="GK139" i="2"/>
  <c r="HA139" i="2"/>
  <c r="DO140" i="2"/>
  <c r="EE140" i="2"/>
  <c r="EU140" i="2"/>
  <c r="FK140" i="2"/>
  <c r="GA140" i="2"/>
  <c r="GQ140" i="2"/>
  <c r="HG140" i="2"/>
  <c r="DU141" i="2"/>
  <c r="EK141" i="2"/>
  <c r="FA141" i="2"/>
  <c r="FQ141" i="2"/>
  <c r="GG141" i="2"/>
  <c r="GW141" i="2"/>
  <c r="DK142" i="2"/>
  <c r="EA142" i="2"/>
  <c r="EQ142" i="2"/>
  <c r="FG142" i="2"/>
  <c r="FW142" i="2"/>
  <c r="GM142" i="2"/>
  <c r="HC142" i="2"/>
  <c r="DQ143" i="2"/>
  <c r="EG143" i="2"/>
  <c r="EW143" i="2"/>
  <c r="FM143" i="2"/>
  <c r="GC143" i="2"/>
  <c r="GS143" i="2"/>
  <c r="DG144" i="2"/>
  <c r="DW144" i="2"/>
  <c r="EM144" i="2"/>
  <c r="FC144" i="2"/>
  <c r="FS144" i="2"/>
  <c r="GI144" i="2"/>
  <c r="GY144" i="2"/>
  <c r="DM145" i="2"/>
  <c r="EC145" i="2"/>
  <c r="ES145" i="2"/>
  <c r="FI145" i="2"/>
  <c r="FY145" i="2"/>
  <c r="GO145" i="2"/>
  <c r="HE145" i="2"/>
  <c r="DS146" i="2"/>
  <c r="EI146" i="2"/>
  <c r="EY146" i="2"/>
  <c r="FO146" i="2"/>
  <c r="GE146" i="2"/>
  <c r="GU146" i="2"/>
  <c r="DI147" i="2"/>
  <c r="DY147" i="2"/>
  <c r="EO147" i="2"/>
  <c r="FE147" i="2"/>
  <c r="FU147" i="2"/>
  <c r="GK147" i="2"/>
  <c r="HA147" i="2"/>
  <c r="DO148" i="2"/>
  <c r="EE148" i="2"/>
  <c r="EU148" i="2"/>
  <c r="FK148" i="2"/>
  <c r="GA148" i="2"/>
  <c r="GQ148" i="2"/>
  <c r="HG148" i="2"/>
  <c r="DU149" i="2"/>
  <c r="EK149" i="2"/>
  <c r="FA149" i="2"/>
  <c r="FQ149" i="2"/>
  <c r="GG149" i="2"/>
  <c r="GW149" i="2"/>
  <c r="DK150" i="2"/>
  <c r="EA150" i="2"/>
  <c r="EQ150" i="2"/>
  <c r="FG150" i="2"/>
  <c r="FW150" i="2"/>
  <c r="GM150" i="2"/>
  <c r="HC150" i="2"/>
  <c r="DQ151" i="2"/>
  <c r="EG151" i="2"/>
  <c r="EW151" i="2"/>
  <c r="FM151" i="2"/>
  <c r="GC151" i="2"/>
  <c r="GS151" i="2"/>
  <c r="DG152" i="2"/>
  <c r="DW152" i="2"/>
  <c r="EM152" i="2"/>
  <c r="FC152" i="2"/>
  <c r="FS152" i="2"/>
  <c r="GI152" i="2"/>
  <c r="GY152" i="2"/>
  <c r="DM153" i="2"/>
  <c r="EC153" i="2"/>
  <c r="ES153" i="2"/>
  <c r="FI153" i="2"/>
  <c r="FU153" i="2"/>
  <c r="GF153" i="2"/>
  <c r="GP153" i="2"/>
  <c r="HA153" i="2"/>
  <c r="DJ154" i="2"/>
  <c r="DT154" i="2"/>
  <c r="EE154" i="2"/>
  <c r="EP154" i="2"/>
  <c r="EZ154" i="2"/>
  <c r="FK154" i="2"/>
  <c r="FV154" i="2"/>
  <c r="GF154" i="2"/>
  <c r="GQ154" i="2"/>
  <c r="HB154" i="2"/>
  <c r="DJ155" i="2"/>
  <c r="DU155" i="2"/>
  <c r="EF155" i="2"/>
  <c r="EP155" i="2"/>
  <c r="FA155" i="2"/>
  <c r="FL155" i="2"/>
  <c r="FV155" i="2"/>
  <c r="GG155" i="2"/>
  <c r="GR155" i="2"/>
  <c r="HB155" i="2"/>
  <c r="DK156" i="2"/>
  <c r="DV156" i="2"/>
  <c r="EF156" i="2"/>
  <c r="EQ156" i="2"/>
  <c r="FB156" i="2"/>
  <c r="FL156" i="2"/>
  <c r="FW156" i="2"/>
  <c r="GH156" i="2"/>
  <c r="GR156" i="2"/>
  <c r="HC156" i="2"/>
  <c r="DL157" i="2"/>
  <c r="DV157" i="2"/>
  <c r="EG157" i="2"/>
  <c r="ER157" i="2"/>
  <c r="FB157" i="2"/>
  <c r="FM157" i="2"/>
  <c r="FX157" i="2"/>
  <c r="GH157" i="2"/>
  <c r="GS157" i="2"/>
  <c r="HD157" i="2"/>
  <c r="DL158" i="2"/>
  <c r="DW158" i="2"/>
  <c r="EH158" i="2"/>
  <c r="ER158" i="2"/>
  <c r="FC158" i="2"/>
  <c r="FN158" i="2"/>
  <c r="FX158" i="2"/>
  <c r="GI158" i="2"/>
  <c r="GT158" i="2"/>
  <c r="HD158" i="2"/>
  <c r="DM159" i="2"/>
  <c r="DX159" i="2"/>
  <c r="EH159" i="2"/>
  <c r="ES159" i="2"/>
  <c r="FD159" i="2"/>
  <c r="FN159" i="2"/>
  <c r="FY159" i="2"/>
  <c r="GJ159" i="2"/>
  <c r="GT159" i="2"/>
  <c r="HE159" i="2"/>
  <c r="DN160" i="2"/>
  <c r="DX160" i="2"/>
  <c r="EI160" i="2"/>
  <c r="ET160" i="2"/>
  <c r="FD160" i="2"/>
  <c r="FO160" i="2"/>
  <c r="FZ160" i="2"/>
  <c r="GJ160" i="2"/>
  <c r="GU160" i="2"/>
  <c r="HF160" i="2"/>
  <c r="DN161" i="2"/>
  <c r="DY161" i="2"/>
  <c r="EJ161" i="2"/>
  <c r="ET161" i="2"/>
  <c r="FE161" i="2"/>
  <c r="FP161" i="2"/>
  <c r="FZ161" i="2"/>
  <c r="GK161" i="2"/>
  <c r="GV161" i="2"/>
  <c r="HF161" i="2"/>
  <c r="DO162" i="2"/>
  <c r="DZ162" i="2"/>
  <c r="EJ162" i="2"/>
  <c r="EU162" i="2"/>
  <c r="FF162" i="2"/>
  <c r="FP162" i="2"/>
  <c r="GA162" i="2"/>
  <c r="GL162" i="2"/>
  <c r="GV162" i="2"/>
  <c r="HG162" i="2"/>
  <c r="DP163" i="2"/>
  <c r="DZ163" i="2"/>
  <c r="EK163" i="2"/>
  <c r="EV163" i="2"/>
  <c r="FF163" i="2"/>
  <c r="FQ163" i="2"/>
  <c r="GB163" i="2"/>
  <c r="GL163" i="2"/>
  <c r="GW163" i="2"/>
  <c r="DF164" i="2"/>
  <c r="DP164" i="2"/>
  <c r="EA164" i="2"/>
  <c r="EL164" i="2"/>
  <c r="EV164" i="2"/>
  <c r="FG164" i="2"/>
  <c r="FR164" i="2"/>
  <c r="GB164" i="2"/>
  <c r="GM164" i="2"/>
  <c r="GX164" i="2"/>
  <c r="DF165" i="2"/>
  <c r="DQ165" i="2"/>
  <c r="EB165" i="2"/>
  <c r="EL165" i="2"/>
  <c r="EW165" i="2"/>
  <c r="FH165" i="2"/>
  <c r="FR165" i="2"/>
  <c r="GC165" i="2"/>
  <c r="GN165" i="2"/>
  <c r="GX165" i="2"/>
  <c r="DG166" i="2"/>
  <c r="DR166" i="2"/>
  <c r="EB166" i="2"/>
  <c r="EM166" i="2"/>
  <c r="EX166" i="2"/>
  <c r="FH166" i="2"/>
  <c r="FS166" i="2"/>
  <c r="GD166" i="2"/>
  <c r="GN166" i="2"/>
  <c r="GY166" i="2"/>
  <c r="DH167" i="2"/>
  <c r="DR167" i="2"/>
  <c r="EC167" i="2"/>
  <c r="EN167" i="2"/>
  <c r="EX167" i="2"/>
  <c r="FI167" i="2"/>
  <c r="FT167" i="2"/>
  <c r="GD167" i="2"/>
  <c r="GO167" i="2"/>
  <c r="GZ167" i="2"/>
  <c r="DH168" i="2"/>
  <c r="DS168" i="2"/>
  <c r="ED168" i="2"/>
  <c r="EN168" i="2"/>
  <c r="EY168" i="2"/>
  <c r="FJ168" i="2"/>
  <c r="FT168" i="2"/>
  <c r="GE168" i="2"/>
  <c r="GP168" i="2"/>
  <c r="GZ168" i="2"/>
  <c r="DI169" i="2"/>
  <c r="DT169" i="2"/>
  <c r="ED169" i="2"/>
  <c r="EO169" i="2"/>
  <c r="EZ169" i="2"/>
  <c r="FJ169" i="2"/>
  <c r="FU169" i="2"/>
  <c r="GF169" i="2"/>
  <c r="GP169" i="2"/>
  <c r="HA169" i="2"/>
  <c r="DJ170" i="2"/>
  <c r="DT170" i="2"/>
  <c r="EE170" i="2"/>
  <c r="EP170" i="2"/>
  <c r="EZ170" i="2"/>
  <c r="FK170" i="2"/>
  <c r="FV170" i="2"/>
  <c r="GF170" i="2"/>
  <c r="GQ170" i="2"/>
  <c r="HB170" i="2"/>
  <c r="DJ171" i="2"/>
  <c r="DU171" i="2"/>
  <c r="EF171" i="2"/>
  <c r="EP171" i="2"/>
  <c r="FA171" i="2"/>
  <c r="FL171" i="2"/>
  <c r="FV171" i="2"/>
  <c r="GG171" i="2"/>
  <c r="GR171" i="2"/>
  <c r="HB171" i="2"/>
  <c r="DK172" i="2"/>
  <c r="DV172" i="2"/>
  <c r="EF172" i="2"/>
  <c r="EQ172" i="2"/>
  <c r="FB172" i="2"/>
  <c r="FL172" i="2"/>
  <c r="FW172" i="2"/>
  <c r="GH172" i="2"/>
  <c r="GR172" i="2"/>
  <c r="HC172" i="2"/>
  <c r="DL173" i="2"/>
  <c r="DV173" i="2"/>
  <c r="EG173" i="2"/>
  <c r="ER173" i="2"/>
  <c r="FB173" i="2"/>
  <c r="FM173" i="2"/>
  <c r="FX173" i="2"/>
  <c r="GH173" i="2"/>
  <c r="GS173" i="2"/>
  <c r="HD173" i="2"/>
  <c r="DL174" i="2"/>
  <c r="DW174" i="2"/>
  <c r="EH174" i="2"/>
  <c r="ER174" i="2"/>
  <c r="FC174" i="2"/>
  <c r="FN174" i="2"/>
  <c r="FX174" i="2"/>
  <c r="GI174" i="2"/>
  <c r="GT174" i="2"/>
  <c r="HD174" i="2"/>
  <c r="DM175" i="2"/>
  <c r="DX175" i="2"/>
  <c r="EH175" i="2"/>
  <c r="ES175" i="2"/>
  <c r="FD175" i="2"/>
  <c r="FN175" i="2"/>
  <c r="FY175" i="2"/>
  <c r="GJ175" i="2"/>
  <c r="GT175" i="2"/>
  <c r="HE175" i="2"/>
  <c r="DN176" i="2"/>
  <c r="DX176" i="2"/>
  <c r="EI176" i="2"/>
  <c r="ET176" i="2"/>
  <c r="FD176" i="2"/>
  <c r="FO176" i="2"/>
  <c r="FZ176" i="2"/>
  <c r="GJ176" i="2"/>
  <c r="GU176" i="2"/>
  <c r="HF176" i="2"/>
  <c r="DN177" i="2"/>
  <c r="DY177" i="2"/>
  <c r="EJ177" i="2"/>
  <c r="ET177" i="2"/>
  <c r="FE177" i="2"/>
  <c r="FP177" i="2"/>
  <c r="FZ177" i="2"/>
  <c r="GK177" i="2"/>
  <c r="GV177" i="2"/>
  <c r="HF177" i="2"/>
  <c r="DO178" i="2"/>
  <c r="DZ178" i="2"/>
  <c r="EJ178" i="2"/>
  <c r="EU178" i="2"/>
  <c r="FF178" i="2"/>
  <c r="FP178" i="2"/>
  <c r="GA178" i="2"/>
  <c r="GL178" i="2"/>
  <c r="GV178" i="2"/>
  <c r="HG178" i="2"/>
  <c r="DP179" i="2"/>
  <c r="DZ179" i="2"/>
  <c r="EK179" i="2"/>
  <c r="EV179" i="2"/>
  <c r="FF179" i="2"/>
  <c r="FQ179" i="2"/>
  <c r="GB179" i="2"/>
  <c r="GL179" i="2"/>
  <c r="GW179" i="2"/>
  <c r="DF180" i="2"/>
  <c r="DP180" i="2"/>
  <c r="EA180" i="2"/>
  <c r="EL180" i="2"/>
  <c r="EV180" i="2"/>
  <c r="FG180" i="2"/>
  <c r="FR180" i="2"/>
  <c r="GB180" i="2"/>
  <c r="GM180" i="2"/>
  <c r="GX180" i="2"/>
  <c r="DF181" i="2"/>
  <c r="DQ181" i="2"/>
  <c r="EB181" i="2"/>
  <c r="EL181" i="2"/>
  <c r="EW181" i="2"/>
  <c r="FH181" i="2"/>
  <c r="FR181" i="2"/>
  <c r="GC181" i="2"/>
  <c r="GN181" i="2"/>
  <c r="GX181" i="2"/>
  <c r="DG182" i="2"/>
  <c r="DR182" i="2"/>
  <c r="EB182" i="2"/>
  <c r="EM182" i="2"/>
  <c r="EX182" i="2"/>
  <c r="FH182" i="2"/>
  <c r="FS182" i="2"/>
  <c r="GD182" i="2"/>
  <c r="GN182" i="2"/>
  <c r="GY182" i="2"/>
  <c r="DH183" i="2"/>
  <c r="DR183" i="2"/>
  <c r="EC183" i="2"/>
  <c r="EN183" i="2"/>
  <c r="EX183" i="2"/>
  <c r="FI183" i="2"/>
  <c r="FT183" i="2"/>
  <c r="GD183" i="2"/>
  <c r="GO183" i="2"/>
  <c r="GZ183" i="2"/>
  <c r="DH184" i="2"/>
  <c r="DS184" i="2"/>
  <c r="ED184" i="2"/>
  <c r="EN184" i="2"/>
  <c r="EY184" i="2"/>
  <c r="FJ184" i="2"/>
  <c r="FT184" i="2"/>
  <c r="GE184" i="2"/>
  <c r="GP184" i="2"/>
  <c r="GZ184" i="2"/>
  <c r="DI185" i="2"/>
  <c r="DT185" i="2"/>
  <c r="ED185" i="2"/>
  <c r="EO185" i="2"/>
  <c r="EZ185" i="2"/>
  <c r="FJ185" i="2"/>
  <c r="FU185" i="2"/>
  <c r="GF185" i="2"/>
  <c r="GP185" i="2"/>
  <c r="HA185" i="2"/>
  <c r="DJ186" i="2"/>
  <c r="DT186" i="2"/>
  <c r="EE186" i="2"/>
  <c r="EP186" i="2"/>
  <c r="EZ186" i="2"/>
  <c r="FK186" i="2"/>
  <c r="FV186" i="2"/>
  <c r="GF186" i="2"/>
  <c r="GQ186" i="2"/>
  <c r="HB186" i="2"/>
  <c r="DJ187" i="2"/>
  <c r="DU187" i="2"/>
  <c r="EF187" i="2"/>
  <c r="EP187" i="2"/>
  <c r="FA187" i="2"/>
  <c r="FL187" i="2"/>
  <c r="FV187" i="2"/>
  <c r="GG187" i="2"/>
  <c r="GR187" i="2"/>
  <c r="HB187" i="2"/>
  <c r="DK188" i="2"/>
  <c r="DV188" i="2"/>
  <c r="EF188" i="2"/>
  <c r="EQ188" i="2"/>
  <c r="FB188" i="2"/>
  <c r="FL188" i="2"/>
  <c r="FW188" i="2"/>
  <c r="GH188" i="2"/>
  <c r="GR188" i="2"/>
  <c r="HC188" i="2"/>
  <c r="DL189" i="2"/>
  <c r="DV189" i="2"/>
  <c r="EG189" i="2"/>
  <c r="ER189" i="2"/>
  <c r="FB189" i="2"/>
  <c r="FM189" i="2"/>
  <c r="FX189" i="2"/>
  <c r="GH189" i="2"/>
  <c r="GS189" i="2"/>
  <c r="HD189" i="2"/>
  <c r="DL190" i="2"/>
  <c r="DW190" i="2"/>
  <c r="EH190" i="2"/>
  <c r="ER190" i="2"/>
  <c r="FC190" i="2"/>
  <c r="FN190" i="2"/>
  <c r="FX190" i="2"/>
  <c r="GI190" i="2"/>
  <c r="GT190" i="2"/>
  <c r="HD190" i="2"/>
  <c r="DM191" i="2"/>
  <c r="DX191" i="2"/>
  <c r="EH191" i="2"/>
  <c r="ES191" i="2"/>
  <c r="FD191" i="2"/>
  <c r="FN191" i="2"/>
  <c r="FY191" i="2"/>
  <c r="GJ191" i="2"/>
  <c r="GT191" i="2"/>
  <c r="HE191" i="2"/>
  <c r="DN192" i="2"/>
  <c r="DX192" i="2"/>
  <c r="EI192" i="2"/>
  <c r="ET192" i="2"/>
  <c r="FD192" i="2"/>
  <c r="FO192" i="2"/>
  <c r="FZ192" i="2"/>
  <c r="GJ192" i="2"/>
  <c r="GU192" i="2"/>
  <c r="HF192" i="2"/>
  <c r="DN193" i="2"/>
  <c r="DY193" i="2"/>
  <c r="EJ193" i="2"/>
  <c r="ET193" i="2"/>
  <c r="FE193" i="2"/>
  <c r="FP193" i="2"/>
  <c r="FZ193" i="2"/>
  <c r="GK193" i="2"/>
  <c r="GV193" i="2"/>
  <c r="HF193" i="2"/>
  <c r="DO194" i="2"/>
  <c r="DZ194" i="2"/>
  <c r="EJ194" i="2"/>
  <c r="EU194" i="2"/>
  <c r="FF194" i="2"/>
  <c r="FP194" i="2"/>
  <c r="GA194" i="2"/>
  <c r="GL194" i="2"/>
  <c r="GV194" i="2"/>
  <c r="HG194" i="2"/>
  <c r="DP195" i="2"/>
  <c r="DZ195" i="2"/>
  <c r="EK195" i="2"/>
  <c r="EV195" i="2"/>
  <c r="FF195" i="2"/>
  <c r="FQ195" i="2"/>
  <c r="GB195" i="2"/>
  <c r="GL195" i="2"/>
  <c r="GW195" i="2"/>
  <c r="DF196" i="2"/>
  <c r="DP196" i="2"/>
  <c r="EA196" i="2"/>
  <c r="EL196" i="2"/>
  <c r="EV196" i="2"/>
  <c r="FG196" i="2"/>
  <c r="FR196" i="2"/>
  <c r="GB196" i="2"/>
  <c r="GM196" i="2"/>
  <c r="GX196" i="2"/>
  <c r="DF197" i="2"/>
  <c r="DQ197" i="2"/>
  <c r="EB197" i="2"/>
  <c r="EL197" i="2"/>
  <c r="ED117" i="2"/>
  <c r="ET119" i="2"/>
  <c r="DQ121" i="2"/>
  <c r="GC122" i="2"/>
  <c r="EN124" i="2"/>
  <c r="HA125" i="2"/>
  <c r="FK127" i="2"/>
  <c r="EZ128" i="2"/>
  <c r="EE129" i="2"/>
  <c r="DK130" i="2"/>
  <c r="GR130" i="2"/>
  <c r="FW131" i="2"/>
  <c r="FD132" i="2"/>
  <c r="ER133" i="2"/>
  <c r="HD133" i="2"/>
  <c r="FN134" i="2"/>
  <c r="DX135" i="2"/>
  <c r="GJ135" i="2"/>
  <c r="ET136" i="2"/>
  <c r="HF136" i="2"/>
  <c r="FP137" i="2"/>
  <c r="DZ138" i="2"/>
  <c r="GL138" i="2"/>
  <c r="EV139" i="2"/>
  <c r="DF140" i="2"/>
  <c r="FR140" i="2"/>
  <c r="EB141" i="2"/>
  <c r="GN141" i="2"/>
  <c r="EX142" i="2"/>
  <c r="DH143" i="2"/>
  <c r="FT143" i="2"/>
  <c r="ED144" i="2"/>
  <c r="GP144" i="2"/>
  <c r="EZ145" i="2"/>
  <c r="DJ146" i="2"/>
  <c r="FV146" i="2"/>
  <c r="EF147" i="2"/>
  <c r="GR147" i="2"/>
  <c r="FB148" i="2"/>
  <c r="DL149" i="2"/>
  <c r="FX149" i="2"/>
  <c r="EH150" i="2"/>
  <c r="GT150" i="2"/>
  <c r="FD151" i="2"/>
  <c r="DN152" i="2"/>
  <c r="FZ152" i="2"/>
  <c r="EJ153" i="2"/>
  <c r="GJ153" i="2"/>
  <c r="DX154" i="2"/>
  <c r="FO154" i="2"/>
  <c r="HF154" i="2"/>
  <c r="ET155" i="2"/>
  <c r="GK155" i="2"/>
  <c r="DZ156" i="2"/>
  <c r="FP156" i="2"/>
  <c r="HG156" i="2"/>
  <c r="EV157" i="2"/>
  <c r="GL157" i="2"/>
  <c r="EA158" i="2"/>
  <c r="FR158" i="2"/>
  <c r="DF159" i="2"/>
  <c r="EW159" i="2"/>
  <c r="GN159" i="2"/>
  <c r="EB160" i="2"/>
  <c r="FS160" i="2"/>
  <c r="DH161" i="2"/>
  <c r="EX161" i="2"/>
  <c r="GO161" i="2"/>
  <c r="ED162" i="2"/>
  <c r="FT162" i="2"/>
  <c r="DI163" i="2"/>
  <c r="EZ163" i="2"/>
  <c r="GP163" i="2"/>
  <c r="EE164" i="2"/>
  <c r="FV164" i="2"/>
  <c r="DJ165" i="2"/>
  <c r="FA165" i="2"/>
  <c r="GR165" i="2"/>
  <c r="EF166" i="2"/>
  <c r="FW166" i="2"/>
  <c r="DL167" i="2"/>
  <c r="FB167" i="2"/>
  <c r="GS167" i="2"/>
  <c r="EH168" i="2"/>
  <c r="FX168" i="2"/>
  <c r="DM169" i="2"/>
  <c r="FD169" i="2"/>
  <c r="GT169" i="2"/>
  <c r="EI170" i="2"/>
  <c r="FZ170" i="2"/>
  <c r="DN171" i="2"/>
  <c r="FE171" i="2"/>
  <c r="GV171" i="2"/>
  <c r="EJ172" i="2"/>
  <c r="GA172" i="2"/>
  <c r="DP173" i="2"/>
  <c r="FF173" i="2"/>
  <c r="GW173" i="2"/>
  <c r="EL174" i="2"/>
  <c r="GB174" i="2"/>
  <c r="DQ175" i="2"/>
  <c r="FH175" i="2"/>
  <c r="GX175" i="2"/>
  <c r="EM176" i="2"/>
  <c r="GD176" i="2"/>
  <c r="DR177" i="2"/>
  <c r="FI177" i="2"/>
  <c r="GZ177" i="2"/>
  <c r="EN178" i="2"/>
  <c r="GE178" i="2"/>
  <c r="DT179" i="2"/>
  <c r="FJ179" i="2"/>
  <c r="HA179" i="2"/>
  <c r="EP180" i="2"/>
  <c r="GF180" i="2"/>
  <c r="DU181" i="2"/>
  <c r="FL181" i="2"/>
  <c r="HB181" i="2"/>
  <c r="EQ182" i="2"/>
  <c r="GH182" i="2"/>
  <c r="DV183" i="2"/>
  <c r="FM183" i="2"/>
  <c r="HD183" i="2"/>
  <c r="ER184" i="2"/>
  <c r="GI184" i="2"/>
  <c r="DX185" i="2"/>
  <c r="FN185" i="2"/>
  <c r="HE185" i="2"/>
  <c r="ET186" i="2"/>
  <c r="GJ186" i="2"/>
  <c r="DY187" i="2"/>
  <c r="FP187" i="2"/>
  <c r="HF187" i="2"/>
  <c r="EU188" i="2"/>
  <c r="GL188" i="2"/>
  <c r="DZ189" i="2"/>
  <c r="FQ189" i="2"/>
  <c r="DF190" i="2"/>
  <c r="EV190" i="2"/>
  <c r="GM190" i="2"/>
  <c r="EB191" i="2"/>
  <c r="FR191" i="2"/>
  <c r="DG192" i="2"/>
  <c r="EX192" i="2"/>
  <c r="GN192" i="2"/>
  <c r="EC193" i="2"/>
  <c r="FT193" i="2"/>
  <c r="DH194" i="2"/>
  <c r="EY194" i="2"/>
  <c r="GP194" i="2"/>
  <c r="ED195" i="2"/>
  <c r="FU195" i="2"/>
  <c r="DJ196" i="2"/>
  <c r="EZ196" i="2"/>
  <c r="GQ196" i="2"/>
  <c r="EF197" i="2"/>
  <c r="FH197" i="2"/>
  <c r="GC197" i="2"/>
  <c r="GX197" i="2"/>
  <c r="DR198" i="2"/>
  <c r="EM198" i="2"/>
  <c r="FH198" i="2"/>
  <c r="GD198" i="2"/>
  <c r="GY198" i="2"/>
  <c r="DR199" i="2"/>
  <c r="EN199" i="2"/>
  <c r="FI199" i="2"/>
  <c r="GD199" i="2"/>
  <c r="GZ199" i="2"/>
  <c r="DS200" i="2"/>
  <c r="EN200" i="2"/>
  <c r="FJ200" i="2"/>
  <c r="GE200" i="2"/>
  <c r="GZ200" i="2"/>
  <c r="DT201" i="2"/>
  <c r="EO201" i="2"/>
  <c r="FJ201" i="2"/>
  <c r="GF201" i="2"/>
  <c r="HA201" i="2"/>
  <c r="DT202" i="2"/>
  <c r="EP202" i="2"/>
  <c r="FK202" i="2"/>
  <c r="GF202" i="2"/>
  <c r="HB202" i="2"/>
  <c r="DU203" i="2"/>
  <c r="EP203" i="2"/>
  <c r="FL203" i="2"/>
  <c r="GG203" i="2"/>
  <c r="HB203" i="2"/>
  <c r="DV204" i="2"/>
  <c r="EQ204" i="2"/>
  <c r="FL204" i="2"/>
  <c r="GH204" i="2"/>
  <c r="HC204" i="2"/>
  <c r="DV205" i="2"/>
  <c r="ER205" i="2"/>
  <c r="FM205" i="2"/>
  <c r="GH205" i="2"/>
  <c r="HD205" i="2"/>
  <c r="DW206" i="2"/>
  <c r="ER206" i="2"/>
  <c r="FJ206" i="2"/>
  <c r="FZ206" i="2"/>
  <c r="GP206" i="2"/>
  <c r="HF206" i="2"/>
  <c r="DT207" i="2"/>
  <c r="EJ207" i="2"/>
  <c r="EZ207" i="2"/>
  <c r="FP207" i="2"/>
  <c r="GF207" i="2"/>
  <c r="GV207" i="2"/>
  <c r="DJ208" i="2"/>
  <c r="DZ208" i="2"/>
  <c r="EP208" i="2"/>
  <c r="FF208" i="2"/>
  <c r="FV208" i="2"/>
  <c r="GL208" i="2"/>
  <c r="HB208" i="2"/>
  <c r="DP209" i="2"/>
  <c r="EF209" i="2"/>
  <c r="EV209" i="2"/>
  <c r="FL209" i="2"/>
  <c r="GB209" i="2"/>
  <c r="GR209" i="2"/>
  <c r="DF210" i="2"/>
  <c r="DV210" i="2"/>
  <c r="EL210" i="2"/>
  <c r="FB210" i="2"/>
  <c r="FR210" i="2"/>
  <c r="GH210" i="2"/>
  <c r="GX210" i="2"/>
  <c r="DL211" i="2"/>
  <c r="EB211" i="2"/>
  <c r="ER211" i="2"/>
  <c r="FH211" i="2"/>
  <c r="FX211" i="2"/>
  <c r="GN211" i="2"/>
  <c r="HD211" i="2"/>
  <c r="DR212" i="2"/>
  <c r="EH212" i="2"/>
  <c r="EX212" i="2"/>
  <c r="FN212" i="2"/>
  <c r="GD212" i="2"/>
  <c r="GT212" i="2"/>
  <c r="DH213" i="2"/>
  <c r="DX213" i="2"/>
  <c r="EN213" i="2"/>
  <c r="FD213" i="2"/>
  <c r="FT213" i="2"/>
  <c r="GJ213" i="2"/>
  <c r="GZ213" i="2"/>
  <c r="DN214" i="2"/>
  <c r="ED214" i="2"/>
  <c r="ET214" i="2"/>
  <c r="FJ214" i="2"/>
  <c r="FZ214" i="2"/>
  <c r="GP214" i="2"/>
  <c r="HF214" i="2"/>
  <c r="DT215" i="2"/>
  <c r="EJ215" i="2"/>
  <c r="EZ215" i="2"/>
  <c r="FP215" i="2"/>
  <c r="GF215" i="2"/>
  <c r="GV215" i="2"/>
  <c r="DJ216" i="2"/>
  <c r="DZ216" i="2"/>
  <c r="EP216" i="2"/>
  <c r="FF216" i="2"/>
  <c r="FV216" i="2"/>
  <c r="GL216" i="2"/>
  <c r="HB216" i="2"/>
  <c r="DP217" i="2"/>
  <c r="EF217" i="2"/>
  <c r="EV217" i="2"/>
  <c r="FL217" i="2"/>
  <c r="GB217" i="2"/>
  <c r="GR217" i="2"/>
  <c r="DF218" i="2"/>
  <c r="DV218" i="2"/>
  <c r="EL218" i="2"/>
  <c r="FB218" i="2"/>
  <c r="FR218" i="2"/>
  <c r="GH218" i="2"/>
  <c r="GX218" i="2"/>
  <c r="EL114" i="2"/>
  <c r="GJ117" i="2"/>
  <c r="GW119" i="2"/>
  <c r="FG121" i="2"/>
  <c r="DR123" i="2"/>
  <c r="GE124" i="2"/>
  <c r="EO126" i="2"/>
  <c r="GP127" i="2"/>
  <c r="FU128" i="2"/>
  <c r="FA129" i="2"/>
  <c r="EF130" i="2"/>
  <c r="DK131" i="2"/>
  <c r="GS131" i="2"/>
  <c r="FY132" i="2"/>
  <c r="FH133" i="2"/>
  <c r="DR134" i="2"/>
  <c r="GD134" i="2"/>
  <c r="EN135" i="2"/>
  <c r="GZ135" i="2"/>
  <c r="FJ136" i="2"/>
  <c r="DT137" i="2"/>
  <c r="GF137" i="2"/>
  <c r="EP138" i="2"/>
  <c r="HB138" i="2"/>
  <c r="FL139" i="2"/>
  <c r="DV140" i="2"/>
  <c r="GH140" i="2"/>
  <c r="ER141" i="2"/>
  <c r="HD141" i="2"/>
  <c r="FN142" i="2"/>
  <c r="DX143" i="2"/>
  <c r="GJ143" i="2"/>
  <c r="ET144" i="2"/>
  <c r="HF144" i="2"/>
  <c r="FP145" i="2"/>
  <c r="DZ146" i="2"/>
  <c r="GL146" i="2"/>
  <c r="EV147" i="2"/>
  <c r="DF148" i="2"/>
  <c r="FR148" i="2"/>
  <c r="EB149" i="2"/>
  <c r="GN149" i="2"/>
  <c r="EX150" i="2"/>
  <c r="DH151" i="2"/>
  <c r="FT151" i="2"/>
  <c r="ED152" i="2"/>
  <c r="GP152" i="2"/>
  <c r="EZ153" i="2"/>
  <c r="GT153" i="2"/>
  <c r="EI154" i="2"/>
  <c r="FZ154" i="2"/>
  <c r="DN155" i="2"/>
  <c r="FE155" i="2"/>
  <c r="GV155" i="2"/>
  <c r="EJ156" i="2"/>
  <c r="GA156" i="2"/>
  <c r="DP157" i="2"/>
  <c r="FF157" i="2"/>
  <c r="GW157" i="2"/>
  <c r="EL158" i="2"/>
  <c r="GB158" i="2"/>
  <c r="DQ159" i="2"/>
  <c r="FH159" i="2"/>
  <c r="GX159" i="2"/>
  <c r="EM160" i="2"/>
  <c r="GD160" i="2"/>
  <c r="DR161" i="2"/>
  <c r="FI161" i="2"/>
  <c r="GZ161" i="2"/>
  <c r="EN162" i="2"/>
  <c r="GE162" i="2"/>
  <c r="DT163" i="2"/>
  <c r="FJ163" i="2"/>
  <c r="HA163" i="2"/>
  <c r="EP164" i="2"/>
  <c r="GF164" i="2"/>
  <c r="DU165" i="2"/>
  <c r="FL165" i="2"/>
  <c r="HB165" i="2"/>
  <c r="EQ166" i="2"/>
  <c r="GH166" i="2"/>
  <c r="DV167" i="2"/>
  <c r="FM167" i="2"/>
  <c r="HD167" i="2"/>
  <c r="ER168" i="2"/>
  <c r="GI168" i="2"/>
  <c r="DX169" i="2"/>
  <c r="FN169" i="2"/>
  <c r="HE169" i="2"/>
  <c r="ET170" i="2"/>
  <c r="GJ170" i="2"/>
  <c r="DY171" i="2"/>
  <c r="FP171" i="2"/>
  <c r="HF171" i="2"/>
  <c r="EU172" i="2"/>
  <c r="GL172" i="2"/>
  <c r="DZ173" i="2"/>
  <c r="FQ173" i="2"/>
  <c r="DF174" i="2"/>
  <c r="EV174" i="2"/>
  <c r="GM174" i="2"/>
  <c r="EB175" i="2"/>
  <c r="FR175" i="2"/>
  <c r="DG176" i="2"/>
  <c r="EX176" i="2"/>
  <c r="GN176" i="2"/>
  <c r="EC177" i="2"/>
  <c r="FT177" i="2"/>
  <c r="DH178" i="2"/>
  <c r="EY178" i="2"/>
  <c r="GP178" i="2"/>
  <c r="ED179" i="2"/>
  <c r="FU179" i="2"/>
  <c r="DJ180" i="2"/>
  <c r="EZ180" i="2"/>
  <c r="GQ180" i="2"/>
  <c r="EF181" i="2"/>
  <c r="FV181" i="2"/>
  <c r="DK182" i="2"/>
  <c r="FB182" i="2"/>
  <c r="GR182" i="2"/>
  <c r="EG183" i="2"/>
  <c r="FX183" i="2"/>
  <c r="DL184" i="2"/>
  <c r="FC184" i="2"/>
  <c r="GT184" i="2"/>
  <c r="EH185" i="2"/>
  <c r="FY185" i="2"/>
  <c r="DN186" i="2"/>
  <c r="FD186" i="2"/>
  <c r="GU186" i="2"/>
  <c r="EJ187" i="2"/>
  <c r="FZ187" i="2"/>
  <c r="DO188" i="2"/>
  <c r="FF188" i="2"/>
  <c r="GV188" i="2"/>
  <c r="EK189" i="2"/>
  <c r="GB189" i="2"/>
  <c r="DP190" i="2"/>
  <c r="FG190" i="2"/>
  <c r="GX190" i="2"/>
  <c r="EL191" i="2"/>
  <c r="GC191" i="2"/>
  <c r="DR192" i="2"/>
  <c r="FH192" i="2"/>
  <c r="GY192" i="2"/>
  <c r="EN193" i="2"/>
  <c r="GD193" i="2"/>
  <c r="DS194" i="2"/>
  <c r="FJ194" i="2"/>
  <c r="GZ194" i="2"/>
  <c r="EO195" i="2"/>
  <c r="GF195" i="2"/>
  <c r="DT196" i="2"/>
  <c r="FK196" i="2"/>
  <c r="HB196" i="2"/>
  <c r="EP197" i="2"/>
  <c r="FL197" i="2"/>
  <c r="GG197" i="2"/>
  <c r="HB197" i="2"/>
  <c r="DV198" i="2"/>
  <c r="EQ198" i="2"/>
  <c r="FL198" i="2"/>
  <c r="GH198" i="2"/>
  <c r="HC198" i="2"/>
  <c r="DV199" i="2"/>
  <c r="ER199" i="2"/>
  <c r="FM199" i="2"/>
  <c r="GH199" i="2"/>
  <c r="HD199" i="2"/>
  <c r="DW200" i="2"/>
  <c r="ER200" i="2"/>
  <c r="FN200" i="2"/>
  <c r="GI200" i="2"/>
  <c r="HD200" i="2"/>
  <c r="DX201" i="2"/>
  <c r="ES201" i="2"/>
  <c r="FN201" i="2"/>
  <c r="GJ201" i="2"/>
  <c r="HE201" i="2"/>
  <c r="DX202" i="2"/>
  <c r="ET202" i="2"/>
  <c r="FO202" i="2"/>
  <c r="GJ202" i="2"/>
  <c r="HF202" i="2"/>
  <c r="DY203" i="2"/>
  <c r="ET203" i="2"/>
  <c r="FP203" i="2"/>
  <c r="GK203" i="2"/>
  <c r="HF203" i="2"/>
  <c r="DZ204" i="2"/>
  <c r="EU204" i="2"/>
  <c r="FP204" i="2"/>
  <c r="GL204" i="2"/>
  <c r="HG204" i="2"/>
  <c r="DZ205" i="2"/>
  <c r="EV205" i="2"/>
  <c r="FQ205" i="2"/>
  <c r="GL205" i="2"/>
  <c r="DF206" i="2"/>
  <c r="EA206" i="2"/>
  <c r="EV206" i="2"/>
  <c r="FM206" i="2"/>
  <c r="GC206" i="2"/>
  <c r="GS206" i="2"/>
  <c r="DG207" i="2"/>
  <c r="DW207" i="2"/>
  <c r="EM207" i="2"/>
  <c r="FC207" i="2"/>
  <c r="FS207" i="2"/>
  <c r="GI207" i="2"/>
  <c r="GY207" i="2"/>
  <c r="DM208" i="2"/>
  <c r="EC208" i="2"/>
  <c r="ES208" i="2"/>
  <c r="FI208" i="2"/>
  <c r="FY208" i="2"/>
  <c r="GO208" i="2"/>
  <c r="HE208" i="2"/>
  <c r="DS209" i="2"/>
  <c r="EI209" i="2"/>
  <c r="EY209" i="2"/>
  <c r="FO209" i="2"/>
  <c r="GE209" i="2"/>
  <c r="GU209" i="2"/>
  <c r="DI210" i="2"/>
  <c r="DY210" i="2"/>
  <c r="EO210" i="2"/>
  <c r="FE210" i="2"/>
  <c r="FU210" i="2"/>
  <c r="GK210" i="2"/>
  <c r="HA210" i="2"/>
  <c r="DO211" i="2"/>
  <c r="EE211" i="2"/>
  <c r="EU211" i="2"/>
  <c r="FK211" i="2"/>
  <c r="GA211" i="2"/>
  <c r="GQ211" i="2"/>
  <c r="HG211" i="2"/>
  <c r="DU212" i="2"/>
  <c r="EK212" i="2"/>
  <c r="FA212" i="2"/>
  <c r="FQ212" i="2"/>
  <c r="GG212" i="2"/>
  <c r="GW212" i="2"/>
  <c r="DK213" i="2"/>
  <c r="EA213" i="2"/>
  <c r="EQ213" i="2"/>
  <c r="FG213" i="2"/>
  <c r="FW213" i="2"/>
  <c r="GM213" i="2"/>
  <c r="HC213" i="2"/>
  <c r="DQ214" i="2"/>
  <c r="EG214" i="2"/>
  <c r="EW214" i="2"/>
  <c r="FM214" i="2"/>
  <c r="GC214" i="2"/>
  <c r="GS214" i="2"/>
  <c r="DG215" i="2"/>
  <c r="DW215" i="2"/>
  <c r="EM215" i="2"/>
  <c r="FC215" i="2"/>
  <c r="FS215" i="2"/>
  <c r="GI215" i="2"/>
  <c r="GY215" i="2"/>
  <c r="DM216" i="2"/>
  <c r="EC216" i="2"/>
  <c r="ES216" i="2"/>
  <c r="FI216" i="2"/>
  <c r="FY216" i="2"/>
  <c r="GO216" i="2"/>
  <c r="HE216" i="2"/>
  <c r="DS217" i="2"/>
  <c r="EI217" i="2"/>
  <c r="EY217" i="2"/>
  <c r="FO217" i="2"/>
  <c r="GE217" i="2"/>
  <c r="GU217" i="2"/>
  <c r="DI218" i="2"/>
  <c r="DY218" i="2"/>
  <c r="EO218" i="2"/>
  <c r="FE218" i="2"/>
  <c r="FU218" i="2"/>
  <c r="GK218" i="2"/>
  <c r="HA218" i="2"/>
  <c r="FP115" i="2"/>
  <c r="EM118" i="2"/>
  <c r="EK120" i="2"/>
  <c r="GX121" i="2"/>
  <c r="FI123" i="2"/>
  <c r="DS125" i="2"/>
  <c r="GF126" i="2"/>
  <c r="DI128" i="2"/>
  <c r="GQ128" i="2"/>
  <c r="FV129" i="2"/>
  <c r="FA130" i="2"/>
  <c r="EG131" i="2"/>
  <c r="DL132" i="2"/>
  <c r="GT132" i="2"/>
  <c r="FX133" i="2"/>
  <c r="EH134" i="2"/>
  <c r="GT134" i="2"/>
  <c r="FD135" i="2"/>
  <c r="DN136" i="2"/>
  <c r="FZ136" i="2"/>
  <c r="EJ137" i="2"/>
  <c r="GV137" i="2"/>
  <c r="FF138" i="2"/>
  <c r="DP139" i="2"/>
  <c r="GB139" i="2"/>
  <c r="EL140" i="2"/>
  <c r="GX140" i="2"/>
  <c r="FH141" i="2"/>
  <c r="DR142" i="2"/>
  <c r="GD142" i="2"/>
  <c r="EN143" i="2"/>
  <c r="GZ143" i="2"/>
  <c r="FJ144" i="2"/>
  <c r="DT145" i="2"/>
  <c r="GF145" i="2"/>
  <c r="EP146" i="2"/>
  <c r="HB146" i="2"/>
  <c r="FL147" i="2"/>
  <c r="DV148" i="2"/>
  <c r="GH148" i="2"/>
  <c r="ER149" i="2"/>
  <c r="HD149" i="2"/>
  <c r="FN150" i="2"/>
  <c r="DX151" i="2"/>
  <c r="GJ151" i="2"/>
  <c r="ET152" i="2"/>
  <c r="HF152" i="2"/>
  <c r="FN153" i="2"/>
  <c r="HE153" i="2"/>
  <c r="ET154" i="2"/>
  <c r="GJ154" i="2"/>
  <c r="DY155" i="2"/>
  <c r="FP155" i="2"/>
  <c r="HF155" i="2"/>
  <c r="EU156" i="2"/>
  <c r="GL156" i="2"/>
  <c r="DZ157" i="2"/>
  <c r="FQ157" i="2"/>
  <c r="DF158" i="2"/>
  <c r="EV158" i="2"/>
  <c r="GM158" i="2"/>
  <c r="EB159" i="2"/>
  <c r="FR159" i="2"/>
  <c r="DG160" i="2"/>
  <c r="EX160" i="2"/>
  <c r="GN160" i="2"/>
  <c r="EC161" i="2"/>
  <c r="FT161" i="2"/>
  <c r="DH162" i="2"/>
  <c r="EY162" i="2"/>
  <c r="GP162" i="2"/>
  <c r="ED163" i="2"/>
  <c r="FU163" i="2"/>
  <c r="DJ164" i="2"/>
  <c r="EZ164" i="2"/>
  <c r="GQ164" i="2"/>
  <c r="EF165" i="2"/>
  <c r="FV165" i="2"/>
  <c r="DK166" i="2"/>
  <c r="FB166" i="2"/>
  <c r="GR166" i="2"/>
  <c r="EG167" i="2"/>
  <c r="FX167" i="2"/>
  <c r="DL168" i="2"/>
  <c r="FC168" i="2"/>
  <c r="GT168" i="2"/>
  <c r="EH169" i="2"/>
  <c r="FY169" i="2"/>
  <c r="DN170" i="2"/>
  <c r="FD170" i="2"/>
  <c r="GU170" i="2"/>
  <c r="EJ171" i="2"/>
  <c r="FZ171" i="2"/>
  <c r="DO172" i="2"/>
  <c r="FF172" i="2"/>
  <c r="GV172" i="2"/>
  <c r="EK173" i="2"/>
  <c r="GB173" i="2"/>
  <c r="DP174" i="2"/>
  <c r="FG174" i="2"/>
  <c r="GX174" i="2"/>
  <c r="EL175" i="2"/>
  <c r="GC175" i="2"/>
  <c r="DR176" i="2"/>
  <c r="FH176" i="2"/>
  <c r="GY176" i="2"/>
  <c r="EN177" i="2"/>
  <c r="GD177" i="2"/>
  <c r="DS178" i="2"/>
  <c r="FJ178" i="2"/>
  <c r="GZ178" i="2"/>
  <c r="EO179" i="2"/>
  <c r="GF179" i="2"/>
  <c r="DT180" i="2"/>
  <c r="FK180" i="2"/>
  <c r="HB180" i="2"/>
  <c r="EP181" i="2"/>
  <c r="GG181" i="2"/>
  <c r="DV182" i="2"/>
  <c r="FL182" i="2"/>
  <c r="HC182" i="2"/>
  <c r="ER183" i="2"/>
  <c r="GH183" i="2"/>
  <c r="DW184" i="2"/>
  <c r="FN184" i="2"/>
  <c r="HD184" i="2"/>
  <c r="ES185" i="2"/>
  <c r="GJ185" i="2"/>
  <c r="DX186" i="2"/>
  <c r="FO186" i="2"/>
  <c r="HF186" i="2"/>
  <c r="ET187" i="2"/>
  <c r="GK187" i="2"/>
  <c r="DZ188" i="2"/>
  <c r="FP188" i="2"/>
  <c r="HG188" i="2"/>
  <c r="EV189" i="2"/>
  <c r="GL189" i="2"/>
  <c r="EA190" i="2"/>
  <c r="FR190" i="2"/>
  <c r="DF191" i="2"/>
  <c r="EW191" i="2"/>
  <c r="GN191" i="2"/>
  <c r="EB192" i="2"/>
  <c r="FS192" i="2"/>
  <c r="DH193" i="2"/>
  <c r="EX193" i="2"/>
  <c r="GO193" i="2"/>
  <c r="ED194" i="2"/>
  <c r="FT194" i="2"/>
  <c r="DI195" i="2"/>
  <c r="EZ195" i="2"/>
  <c r="GP195" i="2"/>
  <c r="EE196" i="2"/>
  <c r="FV196" i="2"/>
  <c r="DJ197" i="2"/>
  <c r="EW197" i="2"/>
  <c r="FR197" i="2"/>
  <c r="GN197" i="2"/>
  <c r="DG198" i="2"/>
  <c r="EB198" i="2"/>
  <c r="EX198" i="2"/>
  <c r="FS198" i="2"/>
  <c r="GN198" i="2"/>
  <c r="DH199" i="2"/>
  <c r="EC199" i="2"/>
  <c r="EX199" i="2"/>
  <c r="FT199" i="2"/>
  <c r="GO199" i="2"/>
  <c r="DH200" i="2"/>
  <c r="ED200" i="2"/>
  <c r="EY200" i="2"/>
  <c r="FT200" i="2"/>
  <c r="GP200" i="2"/>
  <c r="DI201" i="2"/>
  <c r="ED201" i="2"/>
  <c r="EZ201" i="2"/>
  <c r="FU201" i="2"/>
  <c r="GP201" i="2"/>
  <c r="DJ202" i="2"/>
  <c r="EE202" i="2"/>
  <c r="EZ202" i="2"/>
  <c r="FV202" i="2"/>
  <c r="GQ202" i="2"/>
  <c r="DJ203" i="2"/>
  <c r="EF203" i="2"/>
  <c r="FA203" i="2"/>
  <c r="FV203" i="2"/>
  <c r="GR203" i="2"/>
  <c r="DK204" i="2"/>
  <c r="EF204" i="2"/>
  <c r="FB204" i="2"/>
  <c r="FW204" i="2"/>
  <c r="GR204" i="2"/>
  <c r="DL205" i="2"/>
  <c r="EG205" i="2"/>
  <c r="FB205" i="2"/>
  <c r="FX205" i="2"/>
  <c r="GS205" i="2"/>
  <c r="DL206" i="2"/>
  <c r="EH206" i="2"/>
  <c r="FB206" i="2"/>
  <c r="FR206" i="2"/>
  <c r="GH206" i="2"/>
  <c r="GX206" i="2"/>
  <c r="DL207" i="2"/>
  <c r="EB207" i="2"/>
  <c r="ER207" i="2"/>
  <c r="FH207" i="2"/>
  <c r="FX207" i="2"/>
  <c r="GN207" i="2"/>
  <c r="HD207" i="2"/>
  <c r="DR208" i="2"/>
  <c r="EH208" i="2"/>
  <c r="EX208" i="2"/>
  <c r="FN208" i="2"/>
  <c r="GD208" i="2"/>
  <c r="GT208" i="2"/>
  <c r="DH209" i="2"/>
  <c r="DX209" i="2"/>
  <c r="EN209" i="2"/>
  <c r="FD209" i="2"/>
  <c r="FT209" i="2"/>
  <c r="GJ209" i="2"/>
  <c r="GZ209" i="2"/>
  <c r="DN210" i="2"/>
  <c r="ED210" i="2"/>
  <c r="ET210" i="2"/>
  <c r="FJ210" i="2"/>
  <c r="FZ210" i="2"/>
  <c r="GP210" i="2"/>
  <c r="HF210" i="2"/>
  <c r="DT211" i="2"/>
  <c r="EJ211" i="2"/>
  <c r="EZ211" i="2"/>
  <c r="FP211" i="2"/>
  <c r="GF211" i="2"/>
  <c r="GV211" i="2"/>
  <c r="DJ212" i="2"/>
  <c r="DZ212" i="2"/>
  <c r="EP212" i="2"/>
  <c r="FF212" i="2"/>
  <c r="FV212" i="2"/>
  <c r="GL212" i="2"/>
  <c r="HB212" i="2"/>
  <c r="DP213" i="2"/>
  <c r="EF213" i="2"/>
  <c r="EV213" i="2"/>
  <c r="FL213" i="2"/>
  <c r="GB213" i="2"/>
  <c r="GR213" i="2"/>
  <c r="DF214" i="2"/>
  <c r="DV214" i="2"/>
  <c r="EL214" i="2"/>
  <c r="FB214" i="2"/>
  <c r="FR214" i="2"/>
  <c r="GH214" i="2"/>
  <c r="GX214" i="2"/>
  <c r="DL215" i="2"/>
  <c r="EB215" i="2"/>
  <c r="ER215" i="2"/>
  <c r="FH215" i="2"/>
  <c r="FX215" i="2"/>
  <c r="GN215" i="2"/>
  <c r="HD215" i="2"/>
  <c r="DR216" i="2"/>
  <c r="EH216" i="2"/>
  <c r="EX216" i="2"/>
  <c r="FN216" i="2"/>
  <c r="GD216" i="2"/>
  <c r="GT216" i="2"/>
  <c r="DH217" i="2"/>
  <c r="DX217" i="2"/>
  <c r="EN217" i="2"/>
  <c r="FD217" i="2"/>
  <c r="FT217" i="2"/>
  <c r="GJ217" i="2"/>
  <c r="GZ217" i="2"/>
  <c r="DN218" i="2"/>
  <c r="ED218" i="2"/>
  <c r="ET218" i="2"/>
  <c r="FJ218" i="2"/>
  <c r="FZ218" i="2"/>
  <c r="GP218" i="2"/>
  <c r="HF218" i="2"/>
  <c r="FL116" i="2"/>
  <c r="GQ118" i="2"/>
  <c r="GB120" i="2"/>
  <c r="EM122" i="2"/>
  <c r="GY123" i="2"/>
  <c r="FJ125" i="2"/>
  <c r="DU127" i="2"/>
  <c r="EE128" i="2"/>
  <c r="DJ129" i="2"/>
  <c r="GQ129" i="2"/>
  <c r="FW130" i="2"/>
  <c r="FB131" i="2"/>
  <c r="EH132" i="2"/>
  <c r="DP133" i="2"/>
  <c r="GN133" i="2"/>
  <c r="EX134" i="2"/>
  <c r="DH135" i="2"/>
  <c r="FT135" i="2"/>
  <c r="ED136" i="2"/>
  <c r="GP136" i="2"/>
  <c r="EZ137" i="2"/>
  <c r="DJ138" i="2"/>
  <c r="FV138" i="2"/>
  <c r="EF139" i="2"/>
  <c r="GR139" i="2"/>
  <c r="FB140" i="2"/>
  <c r="DL141" i="2"/>
  <c r="FX141" i="2"/>
  <c r="EH142" i="2"/>
  <c r="GT142" i="2"/>
  <c r="FD143" i="2"/>
  <c r="DN144" i="2"/>
  <c r="FZ144" i="2"/>
  <c r="EJ145" i="2"/>
  <c r="GV145" i="2"/>
  <c r="FF146" i="2"/>
  <c r="DP147" i="2"/>
  <c r="GB147" i="2"/>
  <c r="EL148" i="2"/>
  <c r="GX148" i="2"/>
  <c r="FH149" i="2"/>
  <c r="DR150" i="2"/>
  <c r="GD150" i="2"/>
  <c r="EN151" i="2"/>
  <c r="GZ151" i="2"/>
  <c r="FJ152" i="2"/>
  <c r="DT153" i="2"/>
  <c r="FY153" i="2"/>
  <c r="DN154" i="2"/>
  <c r="FD154" i="2"/>
  <c r="GU154" i="2"/>
  <c r="EJ155" i="2"/>
  <c r="FZ155" i="2"/>
  <c r="DO156" i="2"/>
  <c r="FF156" i="2"/>
  <c r="GV156" i="2"/>
  <c r="EK157" i="2"/>
  <c r="GB157" i="2"/>
  <c r="DP158" i="2"/>
  <c r="FG158" i="2"/>
  <c r="GX158" i="2"/>
  <c r="EL159" i="2"/>
  <c r="GC159" i="2"/>
  <c r="DR160" i="2"/>
  <c r="FH160" i="2"/>
  <c r="GY160" i="2"/>
  <c r="EN161" i="2"/>
  <c r="GD161" i="2"/>
  <c r="DS162" i="2"/>
  <c r="FJ162" i="2"/>
  <c r="GZ162" i="2"/>
  <c r="EO163" i="2"/>
  <c r="GF163" i="2"/>
  <c r="DT164" i="2"/>
  <c r="FK164" i="2"/>
  <c r="HB164" i="2"/>
  <c r="EP165" i="2"/>
  <c r="GG165" i="2"/>
  <c r="DV166" i="2"/>
  <c r="FL166" i="2"/>
  <c r="HC166" i="2"/>
  <c r="ER167" i="2"/>
  <c r="GH167" i="2"/>
  <c r="DW168" i="2"/>
  <c r="FN168" i="2"/>
  <c r="HD168" i="2"/>
  <c r="ES169" i="2"/>
  <c r="GJ169" i="2"/>
  <c r="DX170" i="2"/>
  <c r="FO170" i="2"/>
  <c r="HF170" i="2"/>
  <c r="ET171" i="2"/>
  <c r="GK171" i="2"/>
  <c r="DZ172" i="2"/>
  <c r="FP172" i="2"/>
  <c r="HG172" i="2"/>
  <c r="EV173" i="2"/>
  <c r="GL173" i="2"/>
  <c r="EA174" i="2"/>
  <c r="FR174" i="2"/>
  <c r="DF175" i="2"/>
  <c r="EW175" i="2"/>
  <c r="GN175" i="2"/>
  <c r="EB176" i="2"/>
  <c r="FS176" i="2"/>
  <c r="DH177" i="2"/>
  <c r="EX177" i="2"/>
  <c r="GO177" i="2"/>
  <c r="ED178" i="2"/>
  <c r="FT178" i="2"/>
  <c r="DI179" i="2"/>
  <c r="EZ179" i="2"/>
  <c r="GP179" i="2"/>
  <c r="EE180" i="2"/>
  <c r="FV180" i="2"/>
  <c r="DJ181" i="2"/>
  <c r="FA181" i="2"/>
  <c r="GR181" i="2"/>
  <c r="EF182" i="2"/>
  <c r="FW182" i="2"/>
  <c r="DL183" i="2"/>
  <c r="FB183" i="2"/>
  <c r="GS183" i="2"/>
  <c r="EH184" i="2"/>
  <c r="FX184" i="2"/>
  <c r="DM185" i="2"/>
  <c r="FD185" i="2"/>
  <c r="GT185" i="2"/>
  <c r="EI186" i="2"/>
  <c r="FZ186" i="2"/>
  <c r="DN187" i="2"/>
  <c r="FE187" i="2"/>
  <c r="GV187" i="2"/>
  <c r="EJ188" i="2"/>
  <c r="GA188" i="2"/>
  <c r="DP189" i="2"/>
  <c r="FF189" i="2"/>
  <c r="GW189" i="2"/>
  <c r="EL190" i="2"/>
  <c r="GB190" i="2"/>
  <c r="DQ191" i="2"/>
  <c r="FH191" i="2"/>
  <c r="GX191" i="2"/>
  <c r="EM192" i="2"/>
  <c r="GD192" i="2"/>
  <c r="DR193" i="2"/>
  <c r="FI193" i="2"/>
  <c r="GZ193" i="2"/>
  <c r="EN194" i="2"/>
  <c r="GE194" i="2"/>
  <c r="DT195" i="2"/>
  <c r="FJ195" i="2"/>
  <c r="HA195" i="2"/>
  <c r="EP196" i="2"/>
  <c r="GF196" i="2"/>
  <c r="DU197" i="2"/>
  <c r="FA197" i="2"/>
  <c r="FV197" i="2"/>
  <c r="GR197" i="2"/>
  <c r="DK198" i="2"/>
  <c r="EF198" i="2"/>
  <c r="FB198" i="2"/>
  <c r="FW198" i="2"/>
  <c r="GR198" i="2"/>
  <c r="DL199" i="2"/>
  <c r="EG199" i="2"/>
  <c r="FB199" i="2"/>
  <c r="FX199" i="2"/>
  <c r="GS199" i="2"/>
  <c r="DL200" i="2"/>
  <c r="EH200" i="2"/>
  <c r="FC200" i="2"/>
  <c r="FX200" i="2"/>
  <c r="GT200" i="2"/>
  <c r="DM201" i="2"/>
  <c r="EH201" i="2"/>
  <c r="FD201" i="2"/>
  <c r="FY201" i="2"/>
  <c r="GT201" i="2"/>
  <c r="DN202" i="2"/>
  <c r="EI202" i="2"/>
  <c r="FD202" i="2"/>
  <c r="FZ202" i="2"/>
  <c r="GU202" i="2"/>
  <c r="DN203" i="2"/>
  <c r="EJ203" i="2"/>
  <c r="FE203" i="2"/>
  <c r="FZ203" i="2"/>
  <c r="GV203" i="2"/>
  <c r="DO204" i="2"/>
  <c r="EJ204" i="2"/>
  <c r="FF204" i="2"/>
  <c r="GA204" i="2"/>
  <c r="GV204" i="2"/>
  <c r="DP205" i="2"/>
  <c r="EK205" i="2"/>
  <c r="FF205" i="2"/>
  <c r="GB205" i="2"/>
  <c r="GW205" i="2"/>
  <c r="DP206" i="2"/>
  <c r="EL206" i="2"/>
  <c r="FE206" i="2"/>
  <c r="FU206" i="2"/>
  <c r="GK206" i="2"/>
  <c r="HA206" i="2"/>
  <c r="DO207" i="2"/>
  <c r="EE207" i="2"/>
  <c r="EU207" i="2"/>
  <c r="FK207" i="2"/>
  <c r="GA207" i="2"/>
  <c r="GQ207" i="2"/>
  <c r="HG207" i="2"/>
  <c r="DU208" i="2"/>
  <c r="EK208" i="2"/>
  <c r="FA208" i="2"/>
  <c r="FQ208" i="2"/>
  <c r="GG208" i="2"/>
  <c r="GW208" i="2"/>
  <c r="DK209" i="2"/>
  <c r="EA209" i="2"/>
  <c r="EQ209" i="2"/>
  <c r="FG209" i="2"/>
  <c r="FW209" i="2"/>
  <c r="GM209" i="2"/>
  <c r="HC209" i="2"/>
  <c r="DQ210" i="2"/>
  <c r="EG210" i="2"/>
  <c r="EW210" i="2"/>
  <c r="FM210" i="2"/>
  <c r="GC210" i="2"/>
  <c r="GS210" i="2"/>
  <c r="DG211" i="2"/>
  <c r="DW211" i="2"/>
  <c r="EM211" i="2"/>
  <c r="FC211" i="2"/>
  <c r="FS211" i="2"/>
  <c r="GI211" i="2"/>
  <c r="GY211" i="2"/>
  <c r="DM212" i="2"/>
  <c r="EC212" i="2"/>
  <c r="ES212" i="2"/>
  <c r="FI212" i="2"/>
  <c r="FY212" i="2"/>
  <c r="GO212" i="2"/>
  <c r="HE212" i="2"/>
  <c r="DS213" i="2"/>
  <c r="EI213" i="2"/>
  <c r="EY213" i="2"/>
  <c r="FO213" i="2"/>
  <c r="GE213" i="2"/>
  <c r="GU213" i="2"/>
  <c r="DI214" i="2"/>
  <c r="DY214" i="2"/>
  <c r="EO214" i="2"/>
  <c r="FE214" i="2"/>
  <c r="FU214" i="2"/>
  <c r="GK214" i="2"/>
  <c r="HA214" i="2"/>
  <c r="DO215" i="2"/>
  <c r="EE215" i="2"/>
  <c r="EU215" i="2"/>
  <c r="FK215" i="2"/>
  <c r="GA215" i="2"/>
  <c r="GQ215" i="2"/>
  <c r="HG215" i="2"/>
  <c r="DU216" i="2"/>
  <c r="EK216" i="2"/>
  <c r="FA216" i="2"/>
  <c r="FQ216" i="2"/>
  <c r="GG216" i="2"/>
  <c r="GW216" i="2"/>
  <c r="DK217" i="2"/>
  <c r="EA217" i="2"/>
  <c r="EQ217" i="2"/>
  <c r="FG217" i="2"/>
  <c r="FW217" i="2"/>
  <c r="GM217" i="2"/>
  <c r="HC217" i="2"/>
  <c r="DQ218" i="2"/>
  <c r="EG218" i="2"/>
  <c r="EW218" i="2"/>
  <c r="FM218" i="2"/>
  <c r="GC218" i="2"/>
  <c r="GS218" i="2"/>
  <c r="E4" i="6"/>
  <c r="E5" i="6"/>
  <c r="M19" i="16"/>
  <c r="N19" i="16" s="1"/>
  <c r="E4" i="16" s="1"/>
  <c r="E5" i="16"/>
  <c r="E6" i="16"/>
  <c r="F6" i="6"/>
  <c r="FE225" i="2" l="1"/>
  <c r="EC225" i="2"/>
  <c r="DJ223" i="2"/>
  <c r="GJ224" i="2"/>
  <c r="DI226" i="2"/>
  <c r="DX224" i="2"/>
  <c r="EU224" i="2"/>
  <c r="DQ225" i="2"/>
  <c r="HF223" i="2"/>
  <c r="DM226" i="2"/>
  <c r="FL224" i="2"/>
  <c r="FN223" i="2"/>
  <c r="EB225" i="2"/>
  <c r="FK223" i="2"/>
  <c r="GF224" i="2"/>
  <c r="FB223" i="2"/>
  <c r="FX224" i="2"/>
  <c r="DL224" i="2"/>
  <c r="HD224" i="2"/>
  <c r="GA224" i="2"/>
  <c r="EI224" i="2"/>
  <c r="DK223" i="2"/>
  <c r="GB224" i="2"/>
  <c r="GD223" i="2"/>
  <c r="ER225" i="2"/>
  <c r="GA223" i="2"/>
  <c r="GV224" i="2"/>
  <c r="DH223" i="2"/>
  <c r="EN223" i="2"/>
  <c r="FT223" i="2"/>
  <c r="GZ223" i="2"/>
  <c r="EC224" i="2"/>
  <c r="FI224" i="2"/>
  <c r="GO224" i="2"/>
  <c r="DR225" i="2"/>
  <c r="EX225" i="2"/>
  <c r="FW225" i="2"/>
  <c r="GS225" i="2"/>
  <c r="DK226" i="2"/>
  <c r="ED226" i="2"/>
  <c r="ET226" i="2"/>
  <c r="FJ226" i="2"/>
  <c r="EG223" i="2"/>
  <c r="FM223" i="2"/>
  <c r="GS223" i="2"/>
  <c r="DV224" i="2"/>
  <c r="FB224" i="2"/>
  <c r="GH224" i="2"/>
  <c r="DK225" i="2"/>
  <c r="EQ225" i="2"/>
  <c r="FS225" i="2"/>
  <c r="GO225" i="2"/>
  <c r="DG226" i="2"/>
  <c r="EA226" i="2"/>
  <c r="EQ226" i="2"/>
  <c r="FG226" i="2"/>
  <c r="FW226" i="2"/>
  <c r="GM226" i="2"/>
  <c r="HC226" i="2"/>
  <c r="DP227" i="2"/>
  <c r="EF227" i="2"/>
  <c r="EV227" i="2"/>
  <c r="FL227" i="2"/>
  <c r="ER223" i="2"/>
  <c r="HD223" i="2"/>
  <c r="FM224" i="2"/>
  <c r="DV225" i="2"/>
  <c r="FZ225" i="2"/>
  <c r="DN226" i="2"/>
  <c r="EV226" i="2"/>
  <c r="FV226" i="2"/>
  <c r="GR226" i="2"/>
  <c r="DJ227" i="2"/>
  <c r="EE227" i="2"/>
  <c r="FA227" i="2"/>
  <c r="FU227" i="2"/>
  <c r="GK227" i="2"/>
  <c r="HA227" i="2"/>
  <c r="DN228" i="2"/>
  <c r="ED228" i="2"/>
  <c r="ET228" i="2"/>
  <c r="FJ228" i="2"/>
  <c r="FZ228" i="2"/>
  <c r="GP228" i="2"/>
  <c r="EC223" i="2"/>
  <c r="GO223" i="2"/>
  <c r="EX224" i="2"/>
  <c r="DG225" i="2"/>
  <c r="FQ225" i="2"/>
  <c r="HG225" i="2"/>
  <c r="EO226" i="2"/>
  <c r="FR226" i="2"/>
  <c r="GN226" i="2"/>
  <c r="DF227" i="2"/>
  <c r="EA227" i="2"/>
  <c r="EW227" i="2"/>
  <c r="FR227" i="2"/>
  <c r="GH227" i="2"/>
  <c r="GX227" i="2"/>
  <c r="DM225" i="2"/>
  <c r="EQ224" i="2"/>
  <c r="FI225" i="2"/>
  <c r="EL223" i="2"/>
  <c r="HC224" i="2"/>
  <c r="DG223" i="2"/>
  <c r="DX225" i="2"/>
  <c r="FW223" i="2"/>
  <c r="EK225" i="2"/>
  <c r="EM224" i="2"/>
  <c r="HD225" i="2"/>
  <c r="DT224" i="2"/>
  <c r="EO225" i="2"/>
  <c r="DP223" i="2"/>
  <c r="EV223" i="2"/>
  <c r="GB223" i="2"/>
  <c r="HH223" i="2"/>
  <c r="EK224" i="2"/>
  <c r="FQ224" i="2"/>
  <c r="GW224" i="2"/>
  <c r="DZ225" i="2"/>
  <c r="FF225" i="2"/>
  <c r="GC225" i="2"/>
  <c r="GX225" i="2"/>
  <c r="DP226" i="2"/>
  <c r="EH226" i="2"/>
  <c r="EX226" i="2"/>
  <c r="DI223" i="2"/>
  <c r="EO223" i="2"/>
  <c r="FU223" i="2"/>
  <c r="HA223" i="2"/>
  <c r="ED224" i="2"/>
  <c r="FJ224" i="2"/>
  <c r="GP224" i="2"/>
  <c r="DS225" i="2"/>
  <c r="EY225" i="2"/>
  <c r="FY225" i="2"/>
  <c r="GT225" i="2"/>
  <c r="DL226" i="2"/>
  <c r="EE226" i="2"/>
  <c r="EU226" i="2"/>
  <c r="FK226" i="2"/>
  <c r="GA226" i="2"/>
  <c r="GQ226" i="2"/>
  <c r="HG226" i="2"/>
  <c r="DT227" i="2"/>
  <c r="EJ227" i="2"/>
  <c r="EZ227" i="2"/>
  <c r="FP227" i="2"/>
  <c r="FH223" i="2"/>
  <c r="DQ224" i="2"/>
  <c r="GC224" i="2"/>
  <c r="EL225" i="2"/>
  <c r="GK225" i="2"/>
  <c r="DX226" i="2"/>
  <c r="FD226" i="2"/>
  <c r="GB226" i="2"/>
  <c r="GW226" i="2"/>
  <c r="DO227" i="2"/>
  <c r="EK227" i="2"/>
  <c r="FF227" i="2"/>
  <c r="FY227" i="2"/>
  <c r="GO227" i="2"/>
  <c r="HE227" i="2"/>
  <c r="DR228" i="2"/>
  <c r="EH228" i="2"/>
  <c r="EX228" i="2"/>
  <c r="FN228" i="2"/>
  <c r="GD228" i="2"/>
  <c r="GT228" i="2"/>
  <c r="ES223" i="2"/>
  <c r="HE223" i="2"/>
  <c r="FN224" i="2"/>
  <c r="DW225" i="2"/>
  <c r="GA225" i="2"/>
  <c r="DO226" i="2"/>
  <c r="EW226" i="2"/>
  <c r="FX226" i="2"/>
  <c r="GS226" i="2"/>
  <c r="DK227" i="2"/>
  <c r="EG227" i="2"/>
  <c r="FB227" i="2"/>
  <c r="FV227" i="2"/>
  <c r="GL227" i="2"/>
  <c r="HB227" i="2"/>
  <c r="DH224" i="2"/>
  <c r="FA225" i="2"/>
  <c r="FD223" i="2"/>
  <c r="DM224" i="2"/>
  <c r="FY224" i="2"/>
  <c r="EH225" i="2"/>
  <c r="GH225" i="2"/>
  <c r="DV226" i="2"/>
  <c r="FB226" i="2"/>
  <c r="EW223" i="2"/>
  <c r="DF224" i="2"/>
  <c r="FR224" i="2"/>
  <c r="EA225" i="2"/>
  <c r="GD225" i="2"/>
  <c r="DR226" i="2"/>
  <c r="EY226" i="2"/>
  <c r="GE226" i="2"/>
  <c r="DH227" i="2"/>
  <c r="EN227" i="2"/>
  <c r="DL223" i="2"/>
  <c r="EG224" i="2"/>
  <c r="FB225" i="2"/>
  <c r="EF226" i="2"/>
  <c r="GG226" i="2"/>
  <c r="DU227" i="2"/>
  <c r="FK227" i="2"/>
  <c r="GS227" i="2"/>
  <c r="DV228" i="2"/>
  <c r="FB228" i="2"/>
  <c r="GH228" i="2"/>
  <c r="FI223" i="2"/>
  <c r="GD224" i="2"/>
  <c r="GL225" i="2"/>
  <c r="FE226" i="2"/>
  <c r="GX226" i="2"/>
  <c r="EL227" i="2"/>
  <c r="FZ227" i="2"/>
  <c r="HF227" i="2"/>
  <c r="DS228" i="2"/>
  <c r="EI228" i="2"/>
  <c r="EY228" i="2"/>
  <c r="FO228" i="2"/>
  <c r="GE228" i="2"/>
  <c r="GU228" i="2"/>
  <c r="DH229" i="2"/>
  <c r="DX229" i="2"/>
  <c r="EN229" i="2"/>
  <c r="FD229" i="2"/>
  <c r="FT229" i="2"/>
  <c r="EZ223" i="2"/>
  <c r="FU224" i="2"/>
  <c r="GE225" i="2"/>
  <c r="EZ226" i="2"/>
  <c r="GT226" i="2"/>
  <c r="EH227" i="2"/>
  <c r="FW227" i="2"/>
  <c r="HC227" i="2"/>
  <c r="EF228" i="2"/>
  <c r="FL228" i="2"/>
  <c r="GR228" i="2"/>
  <c r="DM229" i="2"/>
  <c r="EH229" i="2"/>
  <c r="FC229" i="2"/>
  <c r="FY229" i="2"/>
  <c r="GP229" i="2"/>
  <c r="HF229" i="2"/>
  <c r="DS230" i="2"/>
  <c r="EI230" i="2"/>
  <c r="EY230" i="2"/>
  <c r="FO230" i="2"/>
  <c r="GE230" i="2"/>
  <c r="GU230" i="2"/>
  <c r="DH231" i="2"/>
  <c r="DX231" i="2"/>
  <c r="EN231" i="2"/>
  <c r="FD231" i="2"/>
  <c r="FT231" i="2"/>
  <c r="GJ231" i="2"/>
  <c r="GZ231" i="2"/>
  <c r="DM232" i="2"/>
  <c r="EC232" i="2"/>
  <c r="ES232" i="2"/>
  <c r="FI232" i="2"/>
  <c r="FY232" i="2"/>
  <c r="FR223" i="2"/>
  <c r="DN223" i="2"/>
  <c r="FS224" i="2"/>
  <c r="DF223" i="2"/>
  <c r="FL223" i="2"/>
  <c r="DU224" i="2"/>
  <c r="GG224" i="2"/>
  <c r="EP225" i="2"/>
  <c r="GM225" i="2"/>
  <c r="DZ226" i="2"/>
  <c r="FF226" i="2"/>
  <c r="FE223" i="2"/>
  <c r="DN224" i="2"/>
  <c r="FZ224" i="2"/>
  <c r="EI225" i="2"/>
  <c r="GI225" i="2"/>
  <c r="DW226" i="2"/>
  <c r="FC226" i="2"/>
  <c r="GI226" i="2"/>
  <c r="DL227" i="2"/>
  <c r="ER227" i="2"/>
  <c r="EB223" i="2"/>
  <c r="EW224" i="2"/>
  <c r="FO225" i="2"/>
  <c r="EN226" i="2"/>
  <c r="GL226" i="2"/>
  <c r="DZ227" i="2"/>
  <c r="FQ227" i="2"/>
  <c r="GW227" i="2"/>
  <c r="DZ228" i="2"/>
  <c r="FF228" i="2"/>
  <c r="GL228" i="2"/>
  <c r="FY223" i="2"/>
  <c r="GT224" i="2"/>
  <c r="GW225" i="2"/>
  <c r="FM226" i="2"/>
  <c r="HD226" i="2"/>
  <c r="EQ227" i="2"/>
  <c r="GD227" i="2"/>
  <c r="DG228" i="2"/>
  <c r="DW228" i="2"/>
  <c r="EM228" i="2"/>
  <c r="FC228" i="2"/>
  <c r="FS228" i="2"/>
  <c r="GI228" i="2"/>
  <c r="GY228" i="2"/>
  <c r="DL229" i="2"/>
  <c r="EB229" i="2"/>
  <c r="ER229" i="2"/>
  <c r="FH229" i="2"/>
  <c r="FX229" i="2"/>
  <c r="GF223" i="2"/>
  <c r="HA224" i="2"/>
  <c r="HA225" i="2"/>
  <c r="FN226" i="2"/>
  <c r="HE226" i="2"/>
  <c r="ES227" i="2"/>
  <c r="GE227" i="2"/>
  <c r="DH228" i="2"/>
  <c r="EN228" i="2"/>
  <c r="FT228" i="2"/>
  <c r="GZ228" i="2"/>
  <c r="DR229" i="2"/>
  <c r="EM229" i="2"/>
  <c r="FI229" i="2"/>
  <c r="GD229" i="2"/>
  <c r="GT229" i="2"/>
  <c r="DG230" i="2"/>
  <c r="DW230" i="2"/>
  <c r="EM230" i="2"/>
  <c r="FC230" i="2"/>
  <c r="FS230" i="2"/>
  <c r="GI230" i="2"/>
  <c r="GY230" i="2"/>
  <c r="DL231" i="2"/>
  <c r="EB231" i="2"/>
  <c r="ER231" i="2"/>
  <c r="FH231" i="2"/>
  <c r="FX231" i="2"/>
  <c r="GN231" i="2"/>
  <c r="HD231" i="2"/>
  <c r="DQ232" i="2"/>
  <c r="EG232" i="2"/>
  <c r="EW232" i="2"/>
  <c r="FM232" i="2"/>
  <c r="DK224" i="2"/>
  <c r="FS223" i="2"/>
  <c r="EN225" i="2"/>
  <c r="DQ226" i="2"/>
  <c r="EV225" i="2"/>
  <c r="DX223" i="2"/>
  <c r="ES224" i="2"/>
  <c r="FM225" i="2"/>
  <c r="EL226" i="2"/>
  <c r="GC223" i="2"/>
  <c r="GX224" i="2"/>
  <c r="GY225" i="2"/>
  <c r="FO226" i="2"/>
  <c r="DX227" i="2"/>
  <c r="FX223" i="2"/>
  <c r="GU225" i="2"/>
  <c r="HB226" i="2"/>
  <c r="GC227" i="2"/>
  <c r="EL228" i="2"/>
  <c r="GX228" i="2"/>
  <c r="EM225" i="2"/>
  <c r="GC226" i="2"/>
  <c r="FG227" i="2"/>
  <c r="DK228" i="2"/>
  <c r="EQ228" i="2"/>
  <c r="FW228" i="2"/>
  <c r="HC228" i="2"/>
  <c r="EF229" i="2"/>
  <c r="FL229" i="2"/>
  <c r="DI224" i="2"/>
  <c r="DS226" i="2"/>
  <c r="DM227" i="2"/>
  <c r="GM227" i="2"/>
  <c r="EV228" i="2"/>
  <c r="HE228" i="2"/>
  <c r="ES229" i="2"/>
  <c r="GH229" i="2"/>
  <c r="DK230" i="2"/>
  <c r="EQ230" i="2"/>
  <c r="FW230" i="2"/>
  <c r="HC230" i="2"/>
  <c r="EF231" i="2"/>
  <c r="FL231" i="2"/>
  <c r="GR231" i="2"/>
  <c r="DU232" i="2"/>
  <c r="FA232" i="2"/>
  <c r="GC232" i="2"/>
  <c r="GS232" i="2"/>
  <c r="DF233" i="2"/>
  <c r="DV233" i="2"/>
  <c r="EL233" i="2"/>
  <c r="FB233" i="2"/>
  <c r="FR233" i="2"/>
  <c r="GH233" i="2"/>
  <c r="DU223" i="2"/>
  <c r="EP224" i="2"/>
  <c r="FK225" i="2"/>
  <c r="EK226" i="2"/>
  <c r="GK226" i="2"/>
  <c r="DY227" i="2"/>
  <c r="FO227" i="2"/>
  <c r="GV227" i="2"/>
  <c r="DY228" i="2"/>
  <c r="FE228" i="2"/>
  <c r="GK228" i="2"/>
  <c r="DI229" i="2"/>
  <c r="ED229" i="2"/>
  <c r="EY229" i="2"/>
  <c r="FU229" i="2"/>
  <c r="GM229" i="2"/>
  <c r="HC229" i="2"/>
  <c r="DP230" i="2"/>
  <c r="HC223" i="2"/>
  <c r="EF223" i="2"/>
  <c r="FA224" i="2"/>
  <c r="FR225" i="2"/>
  <c r="EP226" i="2"/>
  <c r="GK223" i="2"/>
  <c r="HF224" i="2"/>
  <c r="HE225" i="2"/>
  <c r="FS226" i="2"/>
  <c r="EB227" i="2"/>
  <c r="GN223" i="2"/>
  <c r="HF225" i="2"/>
  <c r="HH226" i="2"/>
  <c r="GG227" i="2"/>
  <c r="EP228" i="2"/>
  <c r="DM223" i="2"/>
  <c r="FC225" i="2"/>
  <c r="GH226" i="2"/>
  <c r="FM227" i="2"/>
  <c r="DO228" i="2"/>
  <c r="EU228" i="2"/>
  <c r="GA228" i="2"/>
  <c r="HG228" i="2"/>
  <c r="EJ229" i="2"/>
  <c r="FP229" i="2"/>
  <c r="EO224" i="2"/>
  <c r="EJ226" i="2"/>
  <c r="DW227" i="2"/>
  <c r="GU227" i="2"/>
  <c r="FD228" i="2"/>
  <c r="DG229" i="2"/>
  <c r="EX229" i="2"/>
  <c r="GL229" i="2"/>
  <c r="DO230" i="2"/>
  <c r="EU230" i="2"/>
  <c r="GA230" i="2"/>
  <c r="HG230" i="2"/>
  <c r="EJ231" i="2"/>
  <c r="FP231" i="2"/>
  <c r="GV231" i="2"/>
  <c r="DY232" i="2"/>
  <c r="FE232" i="2"/>
  <c r="GG232" i="2"/>
  <c r="GW232" i="2"/>
  <c r="DJ233" i="2"/>
  <c r="DZ233" i="2"/>
  <c r="EP233" i="2"/>
  <c r="FF233" i="2"/>
  <c r="FV233" i="2"/>
  <c r="GL233" i="2"/>
  <c r="FA223" i="2"/>
  <c r="FV224" i="2"/>
  <c r="GG225" i="2"/>
  <c r="FA226" i="2"/>
  <c r="GV226" i="2"/>
  <c r="EI227" i="2"/>
  <c r="FX227" i="2"/>
  <c r="HD227" i="2"/>
  <c r="EG228" i="2"/>
  <c r="FM228" i="2"/>
  <c r="GS228" i="2"/>
  <c r="DN229" i="2"/>
  <c r="EI229" i="2"/>
  <c r="FE229" i="2"/>
  <c r="FZ229" i="2"/>
  <c r="GQ229" i="2"/>
  <c r="HG229" i="2"/>
  <c r="DT230" i="2"/>
  <c r="EJ230" i="2"/>
  <c r="EZ230" i="2"/>
  <c r="FP230" i="2"/>
  <c r="GF230" i="2"/>
  <c r="GV230" i="2"/>
  <c r="DI231" i="2"/>
  <c r="DY231" i="2"/>
  <c r="EO231" i="2"/>
  <c r="FE231" i="2"/>
  <c r="FU231" i="2"/>
  <c r="GK231" i="2"/>
  <c r="HA231" i="2"/>
  <c r="DN232" i="2"/>
  <c r="ED232" i="2"/>
  <c r="ET232" i="2"/>
  <c r="FJ232" i="2"/>
  <c r="FZ232" i="2"/>
  <c r="GP232" i="2"/>
  <c r="HF232" i="2"/>
  <c r="DS233" i="2"/>
  <c r="EI233" i="2"/>
  <c r="EY233" i="2"/>
  <c r="FO233" i="2"/>
  <c r="GE233" i="2"/>
  <c r="GU233" i="2"/>
  <c r="DN225" i="2"/>
  <c r="FT226" i="2"/>
  <c r="EX227" i="2"/>
  <c r="DL228" i="2"/>
  <c r="FX228" i="2"/>
  <c r="DU229" i="2"/>
  <c r="FK229" i="2"/>
  <c r="DO225" i="2"/>
  <c r="FU226" i="2"/>
  <c r="EY227" i="2"/>
  <c r="DM228" i="2"/>
  <c r="FY228" i="2"/>
  <c r="DV229" i="2"/>
  <c r="FM229" i="2"/>
  <c r="GW229" i="2"/>
  <c r="DZ230" i="2"/>
  <c r="FF230" i="2"/>
  <c r="GL230" i="2"/>
  <c r="DO231" i="2"/>
  <c r="EU231" i="2"/>
  <c r="GA231" i="2"/>
  <c r="HG231" i="2"/>
  <c r="EJ232" i="2"/>
  <c r="FP232" i="2"/>
  <c r="GV232" i="2"/>
  <c r="DY233" i="2"/>
  <c r="FE233" i="2"/>
  <c r="GK233" i="2"/>
  <c r="HG233" i="2"/>
  <c r="DT234" i="2"/>
  <c r="EJ234" i="2"/>
  <c r="EZ234" i="2"/>
  <c r="FP234" i="2"/>
  <c r="GF234" i="2"/>
  <c r="GV234" i="2"/>
  <c r="DI235" i="2"/>
  <c r="DY235" i="2"/>
  <c r="EO235" i="2"/>
  <c r="FE235" i="2"/>
  <c r="FU235" i="2"/>
  <c r="GK235" i="2"/>
  <c r="HA235" i="2"/>
  <c r="DN236" i="2"/>
  <c r="ED236" i="2"/>
  <c r="ET236" i="2"/>
  <c r="FJ236" i="2"/>
  <c r="FZ236" i="2"/>
  <c r="GP236" i="2"/>
  <c r="HF236" i="2"/>
  <c r="GK224" i="2"/>
  <c r="EM227" i="2"/>
  <c r="FP228" i="2"/>
  <c r="FF229" i="2"/>
  <c r="HD229" i="2"/>
  <c r="ES230" i="2"/>
  <c r="GH230" i="2"/>
  <c r="DV231" i="2"/>
  <c r="FN231" i="2"/>
  <c r="HC231" i="2"/>
  <c r="EQ232" i="2"/>
  <c r="GI232" i="2"/>
  <c r="DU233" i="2"/>
  <c r="FL233" i="2"/>
  <c r="GZ233" i="2"/>
  <c r="DR234" i="2"/>
  <c r="EM234" i="2"/>
  <c r="FI234" i="2"/>
  <c r="GD234" i="2"/>
  <c r="GY234" i="2"/>
  <c r="DR235" i="2"/>
  <c r="EM235" i="2"/>
  <c r="FH235" i="2"/>
  <c r="GD235" i="2"/>
  <c r="GY235" i="2"/>
  <c r="DQ236" i="2"/>
  <c r="EM236" i="2"/>
  <c r="FH236" i="2"/>
  <c r="EJ224" i="2"/>
  <c r="GJ223" i="2"/>
  <c r="HE224" i="2"/>
  <c r="HC225" i="2"/>
  <c r="DQ223" i="2"/>
  <c r="EL224" i="2"/>
  <c r="FG225" i="2"/>
  <c r="EI226" i="2"/>
  <c r="GU226" i="2"/>
  <c r="FD227" i="2"/>
  <c r="GS224" i="2"/>
  <c r="FL226" i="2"/>
  <c r="EP227" i="2"/>
  <c r="DF228" i="2"/>
  <c r="FR228" i="2"/>
  <c r="DR224" i="2"/>
  <c r="DY226" i="2"/>
  <c r="DQ227" i="2"/>
  <c r="GP227" i="2"/>
  <c r="EA228" i="2"/>
  <c r="FG228" i="2"/>
  <c r="GM228" i="2"/>
  <c r="DP229" i="2"/>
  <c r="EV229" i="2"/>
  <c r="GB229" i="2"/>
  <c r="ED225" i="2"/>
  <c r="FY226" i="2"/>
  <c r="FC227" i="2"/>
  <c r="DP228" i="2"/>
  <c r="GB228" i="2"/>
  <c r="DW229" i="2"/>
  <c r="FN229" i="2"/>
  <c r="GX229" i="2"/>
  <c r="EA230" i="2"/>
  <c r="FG230" i="2"/>
  <c r="GM230" i="2"/>
  <c r="DP231" i="2"/>
  <c r="EV231" i="2"/>
  <c r="GB231" i="2"/>
  <c r="HH231" i="2"/>
  <c r="EK232" i="2"/>
  <c r="FQ232" i="2"/>
  <c r="GK232" i="2"/>
  <c r="HA232" i="2"/>
  <c r="DN233" i="2"/>
  <c r="ED233" i="2"/>
  <c r="ET233" i="2"/>
  <c r="FJ233" i="2"/>
  <c r="FZ233" i="2"/>
  <c r="GP233" i="2"/>
  <c r="GG223" i="2"/>
  <c r="HB224" i="2"/>
  <c r="HB225" i="2"/>
  <c r="FP226" i="2"/>
  <c r="HF226" i="2"/>
  <c r="ET227" i="2"/>
  <c r="GF227" i="2"/>
  <c r="DI228" i="2"/>
  <c r="EO228" i="2"/>
  <c r="FU228" i="2"/>
  <c r="HA228" i="2"/>
  <c r="DS229" i="2"/>
  <c r="EO229" i="2"/>
  <c r="FJ229" i="2"/>
  <c r="GE229" i="2"/>
  <c r="GU229" i="2"/>
  <c r="DH230" i="2"/>
  <c r="DX230" i="2"/>
  <c r="EN230" i="2"/>
  <c r="FD230" i="2"/>
  <c r="FT230" i="2"/>
  <c r="GJ230" i="2"/>
  <c r="GZ230" i="2"/>
  <c r="DM231" i="2"/>
  <c r="EC231" i="2"/>
  <c r="ES231" i="2"/>
  <c r="FI231" i="2"/>
  <c r="FY231" i="2"/>
  <c r="GO231" i="2"/>
  <c r="HE231" i="2"/>
  <c r="DR232" i="2"/>
  <c r="EH232" i="2"/>
  <c r="EX232" i="2"/>
  <c r="FN232" i="2"/>
  <c r="GD232" i="2"/>
  <c r="GT232" i="2"/>
  <c r="DG233" i="2"/>
  <c r="DW233" i="2"/>
  <c r="EM233" i="2"/>
  <c r="FC233" i="2"/>
  <c r="FS233" i="2"/>
  <c r="GI233" i="2"/>
  <c r="EJ223" i="2"/>
  <c r="FU225" i="2"/>
  <c r="GO226" i="2"/>
  <c r="FS227" i="2"/>
  <c r="EB228" i="2"/>
  <c r="GN228" i="2"/>
  <c r="EE229" i="2"/>
  <c r="EK223" i="2"/>
  <c r="FV225" i="2"/>
  <c r="GP226" i="2"/>
  <c r="FT227" i="2"/>
  <c r="EC228" i="2"/>
  <c r="GO228" i="2"/>
  <c r="EG229" i="2"/>
  <c r="FW229" i="2"/>
  <c r="HE229" i="2"/>
  <c r="EH230" i="2"/>
  <c r="FN230" i="2"/>
  <c r="GT230" i="2"/>
  <c r="DW231" i="2"/>
  <c r="FC231" i="2"/>
  <c r="GI231" i="2"/>
  <c r="DL232" i="2"/>
  <c r="ER232" i="2"/>
  <c r="FX232" i="2"/>
  <c r="HD232" i="2"/>
  <c r="EG233" i="2"/>
  <c r="FM233" i="2"/>
  <c r="GS233" i="2"/>
  <c r="DH234" i="2"/>
  <c r="DX234" i="2"/>
  <c r="EN234" i="2"/>
  <c r="FD234" i="2"/>
  <c r="FT234" i="2"/>
  <c r="GJ234" i="2"/>
  <c r="GZ234" i="2"/>
  <c r="DM235" i="2"/>
  <c r="EC235" i="2"/>
  <c r="ES235" i="2"/>
  <c r="FI235" i="2"/>
  <c r="FY235" i="2"/>
  <c r="GO235" i="2"/>
  <c r="HE235" i="2"/>
  <c r="DR236" i="2"/>
  <c r="EH236" i="2"/>
  <c r="EX236" i="2"/>
  <c r="FN236" i="2"/>
  <c r="GD236" i="2"/>
  <c r="GT236" i="2"/>
  <c r="DG237" i="2"/>
  <c r="GP225" i="2"/>
  <c r="GA227" i="2"/>
  <c r="GV228" i="2"/>
  <c r="FV229" i="2"/>
  <c r="DM230" i="2"/>
  <c r="FB230" i="2"/>
  <c r="GS230" i="2"/>
  <c r="EH231" i="2"/>
  <c r="FW231" i="2"/>
  <c r="DK232" i="2"/>
  <c r="FC232" i="2"/>
  <c r="GR232" i="2"/>
  <c r="EF233" i="2"/>
  <c r="FX233" i="2"/>
  <c r="HE233" i="2"/>
  <c r="DW234" i="2"/>
  <c r="ES234" i="2"/>
  <c r="FN234" i="2"/>
  <c r="GI234" i="2"/>
  <c r="HE234" i="2"/>
  <c r="DW235" i="2"/>
  <c r="ER235" i="2"/>
  <c r="FN235" i="2"/>
  <c r="GI235" i="2"/>
  <c r="HD235" i="2"/>
  <c r="DW236" i="2"/>
  <c r="ER236" i="2"/>
  <c r="FM236" i="2"/>
  <c r="DY223" i="2"/>
  <c r="GY226" i="2"/>
  <c r="EU227" i="2"/>
  <c r="EG226" i="2"/>
  <c r="FK228" i="2"/>
  <c r="DT223" i="2"/>
  <c r="DX228" i="2"/>
  <c r="HB229" i="2"/>
  <c r="DT231" i="2"/>
  <c r="EO232" i="2"/>
  <c r="DR233" i="2"/>
  <c r="GD233" i="2"/>
  <c r="DT226" i="2"/>
  <c r="GN227" i="2"/>
  <c r="HF228" i="2"/>
  <c r="GI229" i="2"/>
  <c r="EF230" i="2"/>
  <c r="FL230" i="2"/>
  <c r="GR230" i="2"/>
  <c r="DU231" i="2"/>
  <c r="FA231" i="2"/>
  <c r="GG231" i="2"/>
  <c r="DJ232" i="2"/>
  <c r="EP232" i="2"/>
  <c r="FV232" i="2"/>
  <c r="HB232" i="2"/>
  <c r="EE233" i="2"/>
  <c r="FK233" i="2"/>
  <c r="GQ233" i="2"/>
  <c r="ER226" i="2"/>
  <c r="GY227" i="2"/>
  <c r="DJ229" i="2"/>
  <c r="FF224" i="2"/>
  <c r="ED227" i="2"/>
  <c r="FI228" i="2"/>
  <c r="FB229" i="2"/>
  <c r="DR230" i="2"/>
  <c r="GD230" i="2"/>
  <c r="EM231" i="2"/>
  <c r="GY231" i="2"/>
  <c r="FH232" i="2"/>
  <c r="DQ233" i="2"/>
  <c r="GC233" i="2"/>
  <c r="DP234" i="2"/>
  <c r="EV234" i="2"/>
  <c r="GB234" i="2"/>
  <c r="HH234" i="2"/>
  <c r="EK235" i="2"/>
  <c r="FQ235" i="2"/>
  <c r="GW235" i="2"/>
  <c r="DZ236" i="2"/>
  <c r="FF236" i="2"/>
  <c r="GL236" i="2"/>
  <c r="FP223" i="2"/>
  <c r="EJ228" i="2"/>
  <c r="GS229" i="2"/>
  <c r="FY230" i="2"/>
  <c r="FB231" i="2"/>
  <c r="EF232" i="2"/>
  <c r="DL233" i="2"/>
  <c r="GR233" i="2"/>
  <c r="EH234" i="2"/>
  <c r="FY234" i="2"/>
  <c r="DL235" i="2"/>
  <c r="FC235" i="2"/>
  <c r="GT235" i="2"/>
  <c r="EG236" i="2"/>
  <c r="FX236" i="2"/>
  <c r="GS236" i="2"/>
  <c r="DL237" i="2"/>
  <c r="EB237" i="2"/>
  <c r="ER237" i="2"/>
  <c r="FH237" i="2"/>
  <c r="FX237" i="2"/>
  <c r="GN237" i="2"/>
  <c r="HD237" i="2"/>
  <c r="DQ238" i="2"/>
  <c r="EG238" i="2"/>
  <c r="EW238" i="2"/>
  <c r="FM238" i="2"/>
  <c r="GC238" i="2"/>
  <c r="GS238" i="2"/>
  <c r="DF239" i="2"/>
  <c r="DV239" i="2"/>
  <c r="EL239" i="2"/>
  <c r="GR223" i="2"/>
  <c r="ET224" i="2"/>
  <c r="FH227" i="2"/>
  <c r="DJ228" i="2"/>
  <c r="DV227" i="2"/>
  <c r="GQ228" i="2"/>
  <c r="FJ225" i="2"/>
  <c r="GJ228" i="2"/>
  <c r="EE230" i="2"/>
  <c r="EZ231" i="2"/>
  <c r="FU232" i="2"/>
  <c r="EH233" i="2"/>
  <c r="GT233" i="2"/>
  <c r="FZ226" i="2"/>
  <c r="DQ228" i="2"/>
  <c r="DY229" i="2"/>
  <c r="GY229" i="2"/>
  <c r="ER230" i="2"/>
  <c r="FX230" i="2"/>
  <c r="HD230" i="2"/>
  <c r="EG231" i="2"/>
  <c r="FM231" i="2"/>
  <c r="GS231" i="2"/>
  <c r="DV232" i="2"/>
  <c r="FB232" i="2"/>
  <c r="GH232" i="2"/>
  <c r="DK233" i="2"/>
  <c r="EQ233" i="2"/>
  <c r="FW233" i="2"/>
  <c r="GV223" i="2"/>
  <c r="DG227" i="2"/>
  <c r="ER228" i="2"/>
  <c r="EP229" i="2"/>
  <c r="DJ226" i="2"/>
  <c r="GJ227" i="2"/>
  <c r="HD228" i="2"/>
  <c r="GG229" i="2"/>
  <c r="EP230" i="2"/>
  <c r="HB230" i="2"/>
  <c r="FK231" i="2"/>
  <c r="DT232" i="2"/>
  <c r="GF232" i="2"/>
  <c r="EO233" i="2"/>
  <c r="GY233" i="2"/>
  <c r="EB234" i="2"/>
  <c r="FH234" i="2"/>
  <c r="GN234" i="2"/>
  <c r="DQ235" i="2"/>
  <c r="EW235" i="2"/>
  <c r="GC235" i="2"/>
  <c r="DF236" i="2"/>
  <c r="EL236" i="2"/>
  <c r="FR236" i="2"/>
  <c r="GX236" i="2"/>
  <c r="FH226" i="2"/>
  <c r="DO229" i="2"/>
  <c r="DV230" i="2"/>
  <c r="HE230" i="2"/>
  <c r="GH231" i="2"/>
  <c r="FL232" i="2"/>
  <c r="ER233" i="2"/>
  <c r="DG234" i="2"/>
  <c r="EX234" i="2"/>
  <c r="GO234" i="2"/>
  <c r="EB235" i="2"/>
  <c r="FS235" i="2"/>
  <c r="DG236" i="2"/>
  <c r="EW236" i="2"/>
  <c r="GC236" i="2"/>
  <c r="GY236" i="2"/>
  <c r="DP237" i="2"/>
  <c r="EF237" i="2"/>
  <c r="EV237" i="2"/>
  <c r="FL237" i="2"/>
  <c r="GB237" i="2"/>
  <c r="GR237" i="2"/>
  <c r="HH237" i="2"/>
  <c r="DU238" i="2"/>
  <c r="EK238" i="2"/>
  <c r="FA238" i="2"/>
  <c r="FQ238" i="2"/>
  <c r="GG238" i="2"/>
  <c r="GW238" i="2"/>
  <c r="DJ239" i="2"/>
  <c r="DZ239" i="2"/>
  <c r="EP239" i="2"/>
  <c r="FF239" i="2"/>
  <c r="EM226" i="2"/>
  <c r="EH224" i="2"/>
  <c r="EZ229" i="2"/>
  <c r="FS229" i="2"/>
  <c r="DI232" i="2"/>
  <c r="FN233" i="2"/>
  <c r="FE227" i="2"/>
  <c r="FO229" i="2"/>
  <c r="FH230" i="2"/>
  <c r="DQ231" i="2"/>
  <c r="GC231" i="2"/>
  <c r="EL232" i="2"/>
  <c r="GX232" i="2"/>
  <c r="FG233" i="2"/>
  <c r="DH226" i="2"/>
  <c r="HB228" i="2"/>
  <c r="DI227" i="2"/>
  <c r="EQ229" i="2"/>
  <c r="FV230" i="2"/>
  <c r="GQ231" i="2"/>
  <c r="DI233" i="2"/>
  <c r="DL234" i="2"/>
  <c r="FX234" i="2"/>
  <c r="EG235" i="2"/>
  <c r="GS235" i="2"/>
  <c r="FB236" i="2"/>
  <c r="DK237" i="2"/>
  <c r="GJ229" i="2"/>
  <c r="EQ231" i="2"/>
  <c r="HC232" i="2"/>
  <c r="EC234" i="2"/>
  <c r="DG235" i="2"/>
  <c r="GN235" i="2"/>
  <c r="FS236" i="2"/>
  <c r="DF237" i="2"/>
  <c r="EN237" i="2"/>
  <c r="FT237" i="2"/>
  <c r="GZ237" i="2"/>
  <c r="EC238" i="2"/>
  <c r="FI238" i="2"/>
  <c r="GO238" i="2"/>
  <c r="DR239" i="2"/>
  <c r="EX239" i="2"/>
  <c r="FR239" i="2"/>
  <c r="GH239" i="2"/>
  <c r="GX239" i="2"/>
  <c r="DK240" i="2"/>
  <c r="EA240" i="2"/>
  <c r="EQ240" i="2"/>
  <c r="FG240" i="2"/>
  <c r="FW240" i="2"/>
  <c r="GM240" i="2"/>
  <c r="HC240" i="2"/>
  <c r="DP241" i="2"/>
  <c r="EF241" i="2"/>
  <c r="EV241" i="2"/>
  <c r="FL241" i="2"/>
  <c r="GB241" i="2"/>
  <c r="GR241" i="2"/>
  <c r="HH241" i="2"/>
  <c r="DU242" i="2"/>
  <c r="EK242" i="2"/>
  <c r="FA242" i="2"/>
  <c r="FQ242" i="2"/>
  <c r="GG242" i="2"/>
  <c r="GW242" i="2"/>
  <c r="DJ243" i="2"/>
  <c r="DZ243" i="2"/>
  <c r="EP243" i="2"/>
  <c r="FF243" i="2"/>
  <c r="FV243" i="2"/>
  <c r="GL243" i="2"/>
  <c r="HB243" i="2"/>
  <c r="DO244" i="2"/>
  <c r="EE244" i="2"/>
  <c r="EU244" i="2"/>
  <c r="FK244" i="2"/>
  <c r="GA244" i="2"/>
  <c r="FI226" i="2"/>
  <c r="HH227" i="2"/>
  <c r="DQ229" i="2"/>
  <c r="GK229" i="2"/>
  <c r="DY230" i="2"/>
  <c r="FQ230" i="2"/>
  <c r="HF230" i="2"/>
  <c r="ET231" i="2"/>
  <c r="GL231" i="2"/>
  <c r="DX232" i="2"/>
  <c r="FO232" i="2"/>
  <c r="HG232" i="2"/>
  <c r="ES233" i="2"/>
  <c r="GJ233" i="2"/>
  <c r="DI234" i="2"/>
  <c r="ED234" i="2"/>
  <c r="EY234" i="2"/>
  <c r="FU234" i="2"/>
  <c r="GP234" i="2"/>
  <c r="DH235" i="2"/>
  <c r="ED235" i="2"/>
  <c r="EY235" i="2"/>
  <c r="FT235" i="2"/>
  <c r="GP235" i="2"/>
  <c r="DH236" i="2"/>
  <c r="EC236" i="2"/>
  <c r="EY236" i="2"/>
  <c r="FT236" i="2"/>
  <c r="GO236" i="2"/>
  <c r="DH237" i="2"/>
  <c r="DY237" i="2"/>
  <c r="EO237" i="2"/>
  <c r="FE237" i="2"/>
  <c r="FU237" i="2"/>
  <c r="GK237" i="2"/>
  <c r="HA237" i="2"/>
  <c r="DN238" i="2"/>
  <c r="ED238" i="2"/>
  <c r="ET238" i="2"/>
  <c r="FJ238" i="2"/>
  <c r="FZ238" i="2"/>
  <c r="GP238" i="2"/>
  <c r="HF238" i="2"/>
  <c r="DS239" i="2"/>
  <c r="EI239" i="2"/>
  <c r="EY239" i="2"/>
  <c r="FO239" i="2"/>
  <c r="GE239" i="2"/>
  <c r="GU239" i="2"/>
  <c r="DH240" i="2"/>
  <c r="DX240" i="2"/>
  <c r="EN240" i="2"/>
  <c r="FD240" i="2"/>
  <c r="FT240" i="2"/>
  <c r="GJ240" i="2"/>
  <c r="GZ240" i="2"/>
  <c r="DM241" i="2"/>
  <c r="EC241" i="2"/>
  <c r="ES241" i="2"/>
  <c r="FI241" i="2"/>
  <c r="FY241" i="2"/>
  <c r="GO241" i="2"/>
  <c r="HE241" i="2"/>
  <c r="DR242" i="2"/>
  <c r="EH242" i="2"/>
  <c r="EX242" i="2"/>
  <c r="FN242" i="2"/>
  <c r="GD242" i="2"/>
  <c r="GT242" i="2"/>
  <c r="DG243" i="2"/>
  <c r="DW243" i="2"/>
  <c r="EM243" i="2"/>
  <c r="FC243" i="2"/>
  <c r="FS243" i="2"/>
  <c r="GI243" i="2"/>
  <c r="GY243" i="2"/>
  <c r="DL244" i="2"/>
  <c r="EB244" i="2"/>
  <c r="ER244" i="2"/>
  <c r="FH244" i="2"/>
  <c r="FX244" i="2"/>
  <c r="GN244" i="2"/>
  <c r="HD244" i="2"/>
  <c r="DQ245" i="2"/>
  <c r="EG245" i="2"/>
  <c r="DR227" i="2"/>
  <c r="EU229" i="2"/>
  <c r="EL230" i="2"/>
  <c r="DR231" i="2"/>
  <c r="GX231" i="2"/>
  <c r="GB232" i="2"/>
  <c r="FH233" i="2"/>
  <c r="DJ225" i="2"/>
  <c r="DF225" i="2"/>
  <c r="GT227" i="2"/>
  <c r="GJ226" i="2"/>
  <c r="FK230" i="2"/>
  <c r="GO232" i="2"/>
  <c r="DJ224" i="2"/>
  <c r="EW228" i="2"/>
  <c r="DL230" i="2"/>
  <c r="GB230" i="2"/>
  <c r="EK231" i="2"/>
  <c r="GW231" i="2"/>
  <c r="FF232" i="2"/>
  <c r="DO233" i="2"/>
  <c r="GA233" i="2"/>
  <c r="EC227" i="2"/>
  <c r="FA229" i="2"/>
  <c r="GZ227" i="2"/>
  <c r="GO229" i="2"/>
  <c r="DG231" i="2"/>
  <c r="EB232" i="2"/>
  <c r="EW233" i="2"/>
  <c r="EF234" i="2"/>
  <c r="GR234" i="2"/>
  <c r="FA235" i="2"/>
  <c r="DJ236" i="2"/>
  <c r="FV236" i="2"/>
  <c r="GZ226" i="2"/>
  <c r="EG230" i="2"/>
  <c r="GT231" i="2"/>
  <c r="FA233" i="2"/>
  <c r="FC234" i="2"/>
  <c r="EH235" i="2"/>
  <c r="DL236" i="2"/>
  <c r="GI236" i="2"/>
  <c r="DT237" i="2"/>
  <c r="EZ237" i="2"/>
  <c r="GF237" i="2"/>
  <c r="DI238" i="2"/>
  <c r="EO238" i="2"/>
  <c r="FU238" i="2"/>
  <c r="HA238" i="2"/>
  <c r="ED239" i="2"/>
  <c r="FB239" i="2"/>
  <c r="FV239" i="2"/>
  <c r="GL239" i="2"/>
  <c r="HB239" i="2"/>
  <c r="DO240" i="2"/>
  <c r="EE240" i="2"/>
  <c r="EU240" i="2"/>
  <c r="FK240" i="2"/>
  <c r="GA240" i="2"/>
  <c r="GQ240" i="2"/>
  <c r="HG240" i="2"/>
  <c r="DT241" i="2"/>
  <c r="EJ241" i="2"/>
  <c r="EZ241" i="2"/>
  <c r="FP241" i="2"/>
  <c r="GF241" i="2"/>
  <c r="GV241" i="2"/>
  <c r="DI242" i="2"/>
  <c r="DY242" i="2"/>
  <c r="EO242" i="2"/>
  <c r="FE242" i="2"/>
  <c r="FU242" i="2"/>
  <c r="GK242" i="2"/>
  <c r="HA242" i="2"/>
  <c r="DN243" i="2"/>
  <c r="ED243" i="2"/>
  <c r="ET243" i="2"/>
  <c r="FJ243" i="2"/>
  <c r="FZ243" i="2"/>
  <c r="GP243" i="2"/>
  <c r="HF243" i="2"/>
  <c r="DS244" i="2"/>
  <c r="EI244" i="2"/>
  <c r="EY244" i="2"/>
  <c r="FO244" i="2"/>
  <c r="FQ223" i="2"/>
  <c r="HA226" i="2"/>
  <c r="EK228" i="2"/>
  <c r="EL229" i="2"/>
  <c r="GV229" i="2"/>
  <c r="EK230" i="2"/>
  <c r="FZ230" i="2"/>
  <c r="DN231" i="2"/>
  <c r="FF231" i="2"/>
  <c r="GU231" i="2"/>
  <c r="EI232" i="2"/>
  <c r="GA232" i="2"/>
  <c r="DM233" i="2"/>
  <c r="FD233" i="2"/>
  <c r="GV233" i="2"/>
  <c r="DN234" i="2"/>
  <c r="EI234" i="2"/>
  <c r="FE234" i="2"/>
  <c r="FZ234" i="2"/>
  <c r="GU234" i="2"/>
  <c r="DN235" i="2"/>
  <c r="EI235" i="2"/>
  <c r="FD235" i="2"/>
  <c r="FZ235" i="2"/>
  <c r="GU235" i="2"/>
  <c r="DM236" i="2"/>
  <c r="EI236" i="2"/>
  <c r="FD236" i="2"/>
  <c r="FY236" i="2"/>
  <c r="GU236" i="2"/>
  <c r="DM237" i="2"/>
  <c r="EC237" i="2"/>
  <c r="ES237" i="2"/>
  <c r="FI237" i="2"/>
  <c r="FY237" i="2"/>
  <c r="GO237" i="2"/>
  <c r="HE237" i="2"/>
  <c r="DR238" i="2"/>
  <c r="EH238" i="2"/>
  <c r="EX238" i="2"/>
  <c r="FN238" i="2"/>
  <c r="GD238" i="2"/>
  <c r="GT238" i="2"/>
  <c r="DG239" i="2"/>
  <c r="DW239" i="2"/>
  <c r="EM239" i="2"/>
  <c r="FC239" i="2"/>
  <c r="FS239" i="2"/>
  <c r="GI239" i="2"/>
  <c r="GY239" i="2"/>
  <c r="DL240" i="2"/>
  <c r="EB240" i="2"/>
  <c r="ER240" i="2"/>
  <c r="FH240" i="2"/>
  <c r="FX240" i="2"/>
  <c r="GN240" i="2"/>
  <c r="HD240" i="2"/>
  <c r="DQ241" i="2"/>
  <c r="EG241" i="2"/>
  <c r="EW241" i="2"/>
  <c r="FM241" i="2"/>
  <c r="GC241" i="2"/>
  <c r="GS241" i="2"/>
  <c r="DF242" i="2"/>
  <c r="DV242" i="2"/>
  <c r="EL242" i="2"/>
  <c r="FB242" i="2"/>
  <c r="FR242" i="2"/>
  <c r="GH242" i="2"/>
  <c r="GX242" i="2"/>
  <c r="DK243" i="2"/>
  <c r="EA243" i="2"/>
  <c r="EQ243" i="2"/>
  <c r="FG243" i="2"/>
  <c r="FW243" i="2"/>
  <c r="GM243" i="2"/>
  <c r="HC243" i="2"/>
  <c r="DP244" i="2"/>
  <c r="EF244" i="2"/>
  <c r="EV244" i="2"/>
  <c r="FL244" i="2"/>
  <c r="GB244" i="2"/>
  <c r="GR244" i="2"/>
  <c r="HH244" i="2"/>
  <c r="DU245" i="2"/>
  <c r="EK245" i="2"/>
  <c r="GQ227" i="2"/>
  <c r="GC229" i="2"/>
  <c r="FI230" i="2"/>
  <c r="EL231" i="2"/>
  <c r="DP232" i="2"/>
  <c r="GY232" i="2"/>
  <c r="GB233" i="2"/>
  <c r="FV228" i="2"/>
  <c r="EC229" i="2"/>
  <c r="EX233" i="2"/>
  <c r="ET229" i="2"/>
  <c r="HH230" i="2"/>
  <c r="DZ232" i="2"/>
  <c r="EU233" i="2"/>
  <c r="FH228" i="2"/>
  <c r="DK229" i="2"/>
  <c r="FS231" i="2"/>
  <c r="HC233" i="2"/>
  <c r="DU235" i="2"/>
  <c r="EP236" i="2"/>
  <c r="DF226" i="2"/>
  <c r="EE228" i="2"/>
  <c r="GQ230" i="2"/>
  <c r="EE225" i="2"/>
  <c r="EB230" i="2"/>
  <c r="EW231" i="2"/>
  <c r="FR232" i="2"/>
  <c r="GM233" i="2"/>
  <c r="GW223" i="2"/>
  <c r="DJ230" i="2"/>
  <c r="EZ232" i="2"/>
  <c r="ER234" i="2"/>
  <c r="FM235" i="2"/>
  <c r="GH236" i="2"/>
  <c r="FM230" i="2"/>
  <c r="GG233" i="2"/>
  <c r="EX235" i="2"/>
  <c r="GN236" i="2"/>
  <c r="FD237" i="2"/>
  <c r="DM238" i="2"/>
  <c r="FY238" i="2"/>
  <c r="EH239" i="2"/>
  <c r="FZ239" i="2"/>
  <c r="HF239" i="2"/>
  <c r="EI240" i="2"/>
  <c r="FO240" i="2"/>
  <c r="GU240" i="2"/>
  <c r="DX241" i="2"/>
  <c r="FD241" i="2"/>
  <c r="GJ241" i="2"/>
  <c r="DM242" i="2"/>
  <c r="ES242" i="2"/>
  <c r="FY242" i="2"/>
  <c r="HE242" i="2"/>
  <c r="EH243" i="2"/>
  <c r="FN243" i="2"/>
  <c r="GT243" i="2"/>
  <c r="DW244" i="2"/>
  <c r="FC244" i="2"/>
  <c r="GL224" i="2"/>
  <c r="FQ228" i="2"/>
  <c r="HH229" i="2"/>
  <c r="GK230" i="2"/>
  <c r="FO231" i="2"/>
  <c r="EU232" i="2"/>
  <c r="DX233" i="2"/>
  <c r="HA233" i="2"/>
  <c r="EO234" i="2"/>
  <c r="GE234" i="2"/>
  <c r="DS235" i="2"/>
  <c r="FJ235" i="2"/>
  <c r="GZ235" i="2"/>
  <c r="EN236" i="2"/>
  <c r="GE236" i="2"/>
  <c r="DQ237" i="2"/>
  <c r="EW237" i="2"/>
  <c r="GC237" i="2"/>
  <c r="DF238" i="2"/>
  <c r="EL238" i="2"/>
  <c r="FR238" i="2"/>
  <c r="GX238" i="2"/>
  <c r="EA239" i="2"/>
  <c r="FG239" i="2"/>
  <c r="GM239" i="2"/>
  <c r="DP240" i="2"/>
  <c r="EV240" i="2"/>
  <c r="GB240" i="2"/>
  <c r="HH240" i="2"/>
  <c r="EK241" i="2"/>
  <c r="FQ241" i="2"/>
  <c r="GW241" i="2"/>
  <c r="DZ242" i="2"/>
  <c r="FF242" i="2"/>
  <c r="GL242" i="2"/>
  <c r="DO243" i="2"/>
  <c r="EU243" i="2"/>
  <c r="GA243" i="2"/>
  <c r="HG243" i="2"/>
  <c r="EJ244" i="2"/>
  <c r="FP244" i="2"/>
  <c r="GV244" i="2"/>
  <c r="DY245" i="2"/>
  <c r="EZ228" i="2"/>
  <c r="GC230" i="2"/>
  <c r="EM232" i="2"/>
  <c r="GW233" i="2"/>
  <c r="EK234" i="2"/>
  <c r="GA234" i="2"/>
  <c r="DO235" i="2"/>
  <c r="FF235" i="2"/>
  <c r="GV235" i="2"/>
  <c r="EJ236" i="2"/>
  <c r="GA236" i="2"/>
  <c r="DN237" i="2"/>
  <c r="ET237" i="2"/>
  <c r="FZ237" i="2"/>
  <c r="HF237" i="2"/>
  <c r="EI238" i="2"/>
  <c r="FO238" i="2"/>
  <c r="GU238" i="2"/>
  <c r="DX239" i="2"/>
  <c r="FD239" i="2"/>
  <c r="GJ239" i="2"/>
  <c r="DM240" i="2"/>
  <c r="ES240" i="2"/>
  <c r="FY240" i="2"/>
  <c r="HE240" i="2"/>
  <c r="EH241" i="2"/>
  <c r="FN241" i="2"/>
  <c r="GT241" i="2"/>
  <c r="DW242" i="2"/>
  <c r="FC242" i="2"/>
  <c r="GI242" i="2"/>
  <c r="DL243" i="2"/>
  <c r="ER243" i="2"/>
  <c r="FX243" i="2"/>
  <c r="HD243" i="2"/>
  <c r="EG244" i="2"/>
  <c r="FM244" i="2"/>
  <c r="GM244" i="2"/>
  <c r="DF245" i="2"/>
  <c r="EA245" i="2"/>
  <c r="ET245" i="2"/>
  <c r="FJ245" i="2"/>
  <c r="FZ245" i="2"/>
  <c r="GP245" i="2"/>
  <c r="HF245" i="2"/>
  <c r="DS246" i="2"/>
  <c r="EI246" i="2"/>
  <c r="EY246" i="2"/>
  <c r="FO246" i="2"/>
  <c r="GE246" i="2"/>
  <c r="GU246" i="2"/>
  <c r="DH247" i="2"/>
  <c r="DX247" i="2"/>
  <c r="EN247" i="2"/>
  <c r="FD247" i="2"/>
  <c r="FT247" i="2"/>
  <c r="DS227" i="2"/>
  <c r="EW229" i="2"/>
  <c r="EO230" i="2"/>
  <c r="DS231" i="2"/>
  <c r="HB231" i="2"/>
  <c r="GE232" i="2"/>
  <c r="FI233" i="2"/>
  <c r="DQ234" i="2"/>
  <c r="FG234" i="2"/>
  <c r="GX234" i="2"/>
  <c r="EL235" i="2"/>
  <c r="GB235" i="2"/>
  <c r="DP236" i="2"/>
  <c r="FG236" i="2"/>
  <c r="GW236" i="2"/>
  <c r="EE237" i="2"/>
  <c r="FK237" i="2"/>
  <c r="GQ237" i="2"/>
  <c r="DT238" i="2"/>
  <c r="EZ238" i="2"/>
  <c r="GF238" i="2"/>
  <c r="DI239" i="2"/>
  <c r="EO239" i="2"/>
  <c r="FU239" i="2"/>
  <c r="HA239" i="2"/>
  <c r="ED240" i="2"/>
  <c r="FJ240" i="2"/>
  <c r="GP240" i="2"/>
  <c r="DS241" i="2"/>
  <c r="EY241" i="2"/>
  <c r="GE241" i="2"/>
  <c r="DH242" i="2"/>
  <c r="EN242" i="2"/>
  <c r="FT242" i="2"/>
  <c r="GZ242" i="2"/>
  <c r="EC243" i="2"/>
  <c r="FI243" i="2"/>
  <c r="GO243" i="2"/>
  <c r="DR244" i="2"/>
  <c r="EX244" i="2"/>
  <c r="GD244" i="2"/>
  <c r="GY244" i="2"/>
  <c r="DR245" i="2"/>
  <c r="EM245" i="2"/>
  <c r="FC245" i="2"/>
  <c r="FS245" i="2"/>
  <c r="GI245" i="2"/>
  <c r="GY245" i="2"/>
  <c r="DL246" i="2"/>
  <c r="EB246" i="2"/>
  <c r="ER246" i="2"/>
  <c r="FH246" i="2"/>
  <c r="FX246" i="2"/>
  <c r="GN246" i="2"/>
  <c r="HD246" i="2"/>
  <c r="DQ247" i="2"/>
  <c r="EG247" i="2"/>
  <c r="EW247" i="2"/>
  <c r="FM247" i="2"/>
  <c r="GC247" i="2"/>
  <c r="GS247" i="2"/>
  <c r="DF248" i="2"/>
  <c r="DV248" i="2"/>
  <c r="EL248" i="2"/>
  <c r="FB248" i="2"/>
  <c r="FR248" i="2"/>
  <c r="GH248" i="2"/>
  <c r="GX248" i="2"/>
  <c r="DK249" i="2"/>
  <c r="EA249" i="2"/>
  <c r="EQ249" i="2"/>
  <c r="FG249" i="2"/>
  <c r="FW249" i="2"/>
  <c r="GM249" i="2"/>
  <c r="HC249" i="2"/>
  <c r="DP250" i="2"/>
  <c r="EF250" i="2"/>
  <c r="EV250" i="2"/>
  <c r="FL250" i="2"/>
  <c r="GB250" i="2"/>
  <c r="GR250" i="2"/>
  <c r="HH250" i="2"/>
  <c r="DU251" i="2"/>
  <c r="EK251" i="2"/>
  <c r="FA251" i="2"/>
  <c r="FQ251" i="2"/>
  <c r="GG251" i="2"/>
  <c r="GW251" i="2"/>
  <c r="DJ252" i="2"/>
  <c r="DZ252" i="2"/>
  <c r="EP252" i="2"/>
  <c r="FF252" i="2"/>
  <c r="FV252" i="2"/>
  <c r="GL252" i="2"/>
  <c r="HB252" i="2"/>
  <c r="DO253" i="2"/>
  <c r="EE253" i="2"/>
  <c r="EU253" i="2"/>
  <c r="FK253" i="2"/>
  <c r="GA253" i="2"/>
  <c r="GQ253" i="2"/>
  <c r="HG253" i="2"/>
  <c r="DT254" i="2"/>
  <c r="EJ254" i="2"/>
  <c r="EZ254" i="2"/>
  <c r="FP254" i="2"/>
  <c r="GF254" i="2"/>
  <c r="GV254" i="2"/>
  <c r="DI255" i="2"/>
  <c r="DY255" i="2"/>
  <c r="EO255" i="2"/>
  <c r="FE255" i="2"/>
  <c r="FU255" i="2"/>
  <c r="GK255" i="2"/>
  <c r="HA255" i="2"/>
  <c r="DN256" i="2"/>
  <c r="ED256" i="2"/>
  <c r="ET256" i="2"/>
  <c r="FJ256" i="2"/>
  <c r="FZ256" i="2"/>
  <c r="GP256" i="2"/>
  <c r="HF256" i="2"/>
  <c r="DS257" i="2"/>
  <c r="EI257" i="2"/>
  <c r="EY257" i="2"/>
  <c r="FO257" i="2"/>
  <c r="GE257" i="2"/>
  <c r="GU257" i="2"/>
  <c r="DH258" i="2"/>
  <c r="DX258" i="2"/>
  <c r="EN258" i="2"/>
  <c r="FD258" i="2"/>
  <c r="FT258" i="2"/>
  <c r="GJ258" i="2"/>
  <c r="GZ258" i="2"/>
  <c r="DM259" i="2"/>
  <c r="EC259" i="2"/>
  <c r="ES259" i="2"/>
  <c r="FI259" i="2"/>
  <c r="FY259" i="2"/>
  <c r="GO259" i="2"/>
  <c r="HE259" i="2"/>
  <c r="DR260" i="2"/>
  <c r="EH260" i="2"/>
  <c r="EX260" i="2"/>
  <c r="FN260" i="2"/>
  <c r="GD260" i="2"/>
  <c r="GT260" i="2"/>
  <c r="DG261" i="2"/>
  <c r="DW261" i="2"/>
  <c r="EM261" i="2"/>
  <c r="FC261" i="2"/>
  <c r="FS261" i="2"/>
  <c r="GI261" i="2"/>
  <c r="GY261" i="2"/>
  <c r="DL262" i="2"/>
  <c r="EB262" i="2"/>
  <c r="ER262" i="2"/>
  <c r="FH262" i="2"/>
  <c r="FX262" i="2"/>
  <c r="GN262" i="2"/>
  <c r="HD262" i="2"/>
  <c r="DQ263" i="2"/>
  <c r="EG263" i="2"/>
  <c r="EW263" i="2"/>
  <c r="FM263" i="2"/>
  <c r="GC263" i="2"/>
  <c r="GS263" i="2"/>
  <c r="DF264" i="2"/>
  <c r="DV264" i="2"/>
  <c r="ET225" i="2"/>
  <c r="DF230" i="2"/>
  <c r="FR231" i="2"/>
  <c r="EB233" i="2"/>
  <c r="EP234" i="2"/>
  <c r="DT235" i="2"/>
  <c r="HB235" i="2"/>
  <c r="GF236" i="2"/>
  <c r="EX237" i="2"/>
  <c r="DG238" i="2"/>
  <c r="FS238" i="2"/>
  <c r="EB239" i="2"/>
  <c r="GN239" i="2"/>
  <c r="EW240" i="2"/>
  <c r="DF241" i="2"/>
  <c r="FR241" i="2"/>
  <c r="EA242" i="2"/>
  <c r="GM242" i="2"/>
  <c r="EV243" i="2"/>
  <c r="HH243" i="2"/>
  <c r="FQ244" i="2"/>
  <c r="DH245" i="2"/>
  <c r="EV245" i="2"/>
  <c r="GB245" i="2"/>
  <c r="HH245" i="2"/>
  <c r="EK246" i="2"/>
  <c r="FQ246" i="2"/>
  <c r="GW246" i="2"/>
  <c r="DZ247" i="2"/>
  <c r="FF247" i="2"/>
  <c r="GH247" i="2"/>
  <c r="HC247" i="2"/>
  <c r="DU248" i="2"/>
  <c r="FN225" i="2"/>
  <c r="DT229" i="2"/>
  <c r="GF231" i="2"/>
  <c r="DN227" i="2"/>
  <c r="EV230" i="2"/>
  <c r="FQ231" i="2"/>
  <c r="GL232" i="2"/>
  <c r="FE224" i="2"/>
  <c r="ES226" i="2"/>
  <c r="EX230" i="2"/>
  <c r="GN232" i="2"/>
  <c r="FL234" i="2"/>
  <c r="GG235" i="2"/>
  <c r="HB236" i="2"/>
  <c r="DK231" i="2"/>
  <c r="DM234" i="2"/>
  <c r="FX235" i="2"/>
  <c r="HD236" i="2"/>
  <c r="FP237" i="2"/>
  <c r="DY238" i="2"/>
  <c r="GK238" i="2"/>
  <c r="ET239" i="2"/>
  <c r="GD239" i="2"/>
  <c r="DG240" i="2"/>
  <c r="EM240" i="2"/>
  <c r="FS240" i="2"/>
  <c r="GY240" i="2"/>
  <c r="EB241" i="2"/>
  <c r="FH241" i="2"/>
  <c r="GN241" i="2"/>
  <c r="DQ242" i="2"/>
  <c r="EW242" i="2"/>
  <c r="GC242" i="2"/>
  <c r="DF243" i="2"/>
  <c r="EL243" i="2"/>
  <c r="FR243" i="2"/>
  <c r="GX243" i="2"/>
  <c r="EA244" i="2"/>
  <c r="FG244" i="2"/>
  <c r="GQ225" i="2"/>
  <c r="GW228" i="2"/>
  <c r="DN230" i="2"/>
  <c r="GW230" i="2"/>
  <c r="FZ231" i="2"/>
  <c r="FD232" i="2"/>
  <c r="EJ233" i="2"/>
  <c r="HF233" i="2"/>
  <c r="ET234" i="2"/>
  <c r="GK234" i="2"/>
  <c r="DX235" i="2"/>
  <c r="FO235" i="2"/>
  <c r="HF235" i="2"/>
  <c r="ES236" i="2"/>
  <c r="GJ236" i="2"/>
  <c r="DU237" i="2"/>
  <c r="FA237" i="2"/>
  <c r="GG237" i="2"/>
  <c r="DJ238" i="2"/>
  <c r="EP238" i="2"/>
  <c r="FV238" i="2"/>
  <c r="HB238" i="2"/>
  <c r="EE239" i="2"/>
  <c r="FK239" i="2"/>
  <c r="GQ239" i="2"/>
  <c r="DT240" i="2"/>
  <c r="EZ240" i="2"/>
  <c r="GF240" i="2"/>
  <c r="DI241" i="2"/>
  <c r="EO241" i="2"/>
  <c r="FU241" i="2"/>
  <c r="HA241" i="2"/>
  <c r="ED242" i="2"/>
  <c r="FJ242" i="2"/>
  <c r="GP242" i="2"/>
  <c r="DS243" i="2"/>
  <c r="EY243" i="2"/>
  <c r="GE243" i="2"/>
  <c r="DH244" i="2"/>
  <c r="EN244" i="2"/>
  <c r="FT244" i="2"/>
  <c r="GZ244" i="2"/>
  <c r="EC245" i="2"/>
  <c r="HH228" i="2"/>
  <c r="GX230" i="2"/>
  <c r="FG232" i="2"/>
  <c r="HH233" i="2"/>
  <c r="EU234" i="2"/>
  <c r="GL234" i="2"/>
  <c r="DZ235" i="2"/>
  <c r="FP235" i="2"/>
  <c r="HG235" i="2"/>
  <c r="EU236" i="2"/>
  <c r="GK236" i="2"/>
  <c r="DV237" i="2"/>
  <c r="FB237" i="2"/>
  <c r="GH237" i="2"/>
  <c r="DK238" i="2"/>
  <c r="EQ238" i="2"/>
  <c r="FW238" i="2"/>
  <c r="HC238" i="2"/>
  <c r="EF239" i="2"/>
  <c r="FL239" i="2"/>
  <c r="GR239" i="2"/>
  <c r="DU240" i="2"/>
  <c r="FA240" i="2"/>
  <c r="GG240" i="2"/>
  <c r="DJ241" i="2"/>
  <c r="EP241" i="2"/>
  <c r="FV241" i="2"/>
  <c r="HB241" i="2"/>
  <c r="EE242" i="2"/>
  <c r="FK242" i="2"/>
  <c r="GQ242" i="2"/>
  <c r="DT243" i="2"/>
  <c r="EZ243" i="2"/>
  <c r="GF243" i="2"/>
  <c r="DI244" i="2"/>
  <c r="EO244" i="2"/>
  <c r="FU244" i="2"/>
  <c r="GS244" i="2"/>
  <c r="DK245" i="2"/>
  <c r="EF245" i="2"/>
  <c r="EX245" i="2"/>
  <c r="FN245" i="2"/>
  <c r="GD245" i="2"/>
  <c r="GT245" i="2"/>
  <c r="DG246" i="2"/>
  <c r="DW246" i="2"/>
  <c r="EM246" i="2"/>
  <c r="FC246" i="2"/>
  <c r="FS246" i="2"/>
  <c r="GI246" i="2"/>
  <c r="GY246" i="2"/>
  <c r="DL247" i="2"/>
  <c r="EB247" i="2"/>
  <c r="ER247" i="2"/>
  <c r="FH247" i="2"/>
  <c r="FX247" i="2"/>
  <c r="GR227" i="2"/>
  <c r="GF229" i="2"/>
  <c r="FJ230" i="2"/>
  <c r="EP231" i="2"/>
  <c r="DS232" i="2"/>
  <c r="GZ232" i="2"/>
  <c r="GF233" i="2"/>
  <c r="EA234" i="2"/>
  <c r="FR234" i="2"/>
  <c r="DF235" i="2"/>
  <c r="EV235" i="2"/>
  <c r="GM235" i="2"/>
  <c r="EA236" i="2"/>
  <c r="FQ236" i="2"/>
  <c r="HH236" i="2"/>
  <c r="EM237" i="2"/>
  <c r="FS237" i="2"/>
  <c r="GY237" i="2"/>
  <c r="EB238" i="2"/>
  <c r="FH238" i="2"/>
  <c r="GN238" i="2"/>
  <c r="DQ239" i="2"/>
  <c r="EW239" i="2"/>
  <c r="GC239" i="2"/>
  <c r="DF240" i="2"/>
  <c r="EL240" i="2"/>
  <c r="FR240" i="2"/>
  <c r="GX240" i="2"/>
  <c r="EA241" i="2"/>
  <c r="FG241" i="2"/>
  <c r="GM241" i="2"/>
  <c r="DP242" i="2"/>
  <c r="EV242" i="2"/>
  <c r="GB242" i="2"/>
  <c r="HH242" i="2"/>
  <c r="EK243" i="2"/>
  <c r="FQ243" i="2"/>
  <c r="GW243" i="2"/>
  <c r="DZ244" i="2"/>
  <c r="FF244" i="2"/>
  <c r="GI244" i="2"/>
  <c r="HE244" i="2"/>
  <c r="DW245" i="2"/>
  <c r="EQ245" i="2"/>
  <c r="FG245" i="2"/>
  <c r="FW245" i="2"/>
  <c r="GM245" i="2"/>
  <c r="HC245" i="2"/>
  <c r="DP246" i="2"/>
  <c r="EF246" i="2"/>
  <c r="EV246" i="2"/>
  <c r="FL246" i="2"/>
  <c r="GB246" i="2"/>
  <c r="GR246" i="2"/>
  <c r="HH246" i="2"/>
  <c r="DU247" i="2"/>
  <c r="EK247" i="2"/>
  <c r="FA247" i="2"/>
  <c r="FQ247" i="2"/>
  <c r="GG247" i="2"/>
  <c r="GW247" i="2"/>
  <c r="DJ248" i="2"/>
  <c r="DZ248" i="2"/>
  <c r="EP248" i="2"/>
  <c r="FF248" i="2"/>
  <c r="FV248" i="2"/>
  <c r="GL248" i="2"/>
  <c r="HB248" i="2"/>
  <c r="DO249" i="2"/>
  <c r="EE249" i="2"/>
  <c r="EU249" i="2"/>
  <c r="FK249" i="2"/>
  <c r="GA249" i="2"/>
  <c r="GQ249" i="2"/>
  <c r="HG249" i="2"/>
  <c r="DT250" i="2"/>
  <c r="EJ250" i="2"/>
  <c r="EZ250" i="2"/>
  <c r="FP250" i="2"/>
  <c r="GF250" i="2"/>
  <c r="GV250" i="2"/>
  <c r="DI251" i="2"/>
  <c r="DY251" i="2"/>
  <c r="EO251" i="2"/>
  <c r="FE251" i="2"/>
  <c r="FU251" i="2"/>
  <c r="GK251" i="2"/>
  <c r="HA251" i="2"/>
  <c r="DN252" i="2"/>
  <c r="ED252" i="2"/>
  <c r="ET252" i="2"/>
  <c r="FJ252" i="2"/>
  <c r="FZ252" i="2"/>
  <c r="GP252" i="2"/>
  <c r="HF252" i="2"/>
  <c r="DS253" i="2"/>
  <c r="EI253" i="2"/>
  <c r="EY253" i="2"/>
  <c r="FO253" i="2"/>
  <c r="GE253" i="2"/>
  <c r="GU253" i="2"/>
  <c r="DH254" i="2"/>
  <c r="DX254" i="2"/>
  <c r="EN254" i="2"/>
  <c r="FD254" i="2"/>
  <c r="FT254" i="2"/>
  <c r="GJ254" i="2"/>
  <c r="GZ254" i="2"/>
  <c r="DM255" i="2"/>
  <c r="EC255" i="2"/>
  <c r="ES255" i="2"/>
  <c r="FI255" i="2"/>
  <c r="FY255" i="2"/>
  <c r="GO255" i="2"/>
  <c r="HE255" i="2"/>
  <c r="DR256" i="2"/>
  <c r="EH256" i="2"/>
  <c r="EX256" i="2"/>
  <c r="FN256" i="2"/>
  <c r="GD256" i="2"/>
  <c r="GT256" i="2"/>
  <c r="DG257" i="2"/>
  <c r="DW257" i="2"/>
  <c r="EM257" i="2"/>
  <c r="FC257" i="2"/>
  <c r="FS257" i="2"/>
  <c r="GI257" i="2"/>
  <c r="GY257" i="2"/>
  <c r="DL258" i="2"/>
  <c r="EB258" i="2"/>
  <c r="ER258" i="2"/>
  <c r="FH258" i="2"/>
  <c r="FX258" i="2"/>
  <c r="GN258" i="2"/>
  <c r="HD258" i="2"/>
  <c r="DQ259" i="2"/>
  <c r="EG259" i="2"/>
  <c r="EW259" i="2"/>
  <c r="FM259" i="2"/>
  <c r="GC259" i="2"/>
  <c r="GS259" i="2"/>
  <c r="DF260" i="2"/>
  <c r="DV260" i="2"/>
  <c r="EL260" i="2"/>
  <c r="FB260" i="2"/>
  <c r="FR260" i="2"/>
  <c r="GH260" i="2"/>
  <c r="GX260" i="2"/>
  <c r="DK261" i="2"/>
  <c r="EA261" i="2"/>
  <c r="EQ261" i="2"/>
  <c r="FG261" i="2"/>
  <c r="FW261" i="2"/>
  <c r="GM261" i="2"/>
  <c r="HC261" i="2"/>
  <c r="DP262" i="2"/>
  <c r="EF262" i="2"/>
  <c r="EV262" i="2"/>
  <c r="FL262" i="2"/>
  <c r="GB262" i="2"/>
  <c r="GR262" i="2"/>
  <c r="HH262" i="2"/>
  <c r="DU263" i="2"/>
  <c r="EK263" i="2"/>
  <c r="FA263" i="2"/>
  <c r="FQ263" i="2"/>
  <c r="GG263" i="2"/>
  <c r="GW263" i="2"/>
  <c r="DJ264" i="2"/>
  <c r="DZ264" i="2"/>
  <c r="FI227" i="2"/>
  <c r="EW230" i="2"/>
  <c r="DG232" i="2"/>
  <c r="FQ233" i="2"/>
  <c r="FK234" i="2"/>
  <c r="EP235" i="2"/>
  <c r="DT236" i="2"/>
  <c r="HA236" i="2"/>
  <c r="FN237" i="2"/>
  <c r="DW238" i="2"/>
  <c r="GI238" i="2"/>
  <c r="ER239" i="2"/>
  <c r="HD239" i="2"/>
  <c r="FM240" i="2"/>
  <c r="DV241" i="2"/>
  <c r="GH241" i="2"/>
  <c r="EQ242" i="2"/>
  <c r="HC242" i="2"/>
  <c r="FL243" i="2"/>
  <c r="DU244" i="2"/>
  <c r="GE244" i="2"/>
  <c r="DS245" i="2"/>
  <c r="FD245" i="2"/>
  <c r="GJ245" i="2"/>
  <c r="DM246" i="2"/>
  <c r="ES246" i="2"/>
  <c r="FY246" i="2"/>
  <c r="HE246" i="2"/>
  <c r="EH247" i="2"/>
  <c r="FN247" i="2"/>
  <c r="GM247" i="2"/>
  <c r="HH247" i="2"/>
  <c r="EA248" i="2"/>
  <c r="GC228" i="2"/>
  <c r="GI227" i="2"/>
  <c r="HD234" i="2"/>
  <c r="DW232" i="2"/>
  <c r="EB236" i="2"/>
  <c r="GJ237" i="2"/>
  <c r="HE238" i="2"/>
  <c r="GP239" i="2"/>
  <c r="EY240" i="2"/>
  <c r="DH241" i="2"/>
  <c r="FT241" i="2"/>
  <c r="EC242" i="2"/>
  <c r="GO242" i="2"/>
  <c r="EX243" i="2"/>
  <c r="DG244" i="2"/>
  <c r="FS244" i="2"/>
  <c r="FG229" i="2"/>
  <c r="DZ231" i="2"/>
  <c r="GJ232" i="2"/>
  <c r="DS234" i="2"/>
  <c r="HA234" i="2"/>
  <c r="GE235" i="2"/>
  <c r="FI236" i="2"/>
  <c r="EG237" i="2"/>
  <c r="GS237" i="2"/>
  <c r="FB238" i="2"/>
  <c r="DK239" i="2"/>
  <c r="FW239" i="2"/>
  <c r="EF240" i="2"/>
  <c r="GR240" i="2"/>
  <c r="FA241" i="2"/>
  <c r="DJ242" i="2"/>
  <c r="FV242" i="2"/>
  <c r="EE243" i="2"/>
  <c r="GQ243" i="2"/>
  <c r="EZ244" i="2"/>
  <c r="DI245" i="2"/>
  <c r="GZ229" i="2"/>
  <c r="DP233" i="2"/>
  <c r="FF234" i="2"/>
  <c r="EJ235" i="2"/>
  <c r="DO236" i="2"/>
  <c r="GV236" i="2"/>
  <c r="FJ237" i="2"/>
  <c r="DS238" i="2"/>
  <c r="GE238" i="2"/>
  <c r="EN239" i="2"/>
  <c r="GZ239" i="2"/>
  <c r="FI240" i="2"/>
  <c r="DR241" i="2"/>
  <c r="GD241" i="2"/>
  <c r="EM242" i="2"/>
  <c r="GY242" i="2"/>
  <c r="FH243" i="2"/>
  <c r="DQ244" i="2"/>
  <c r="GC244" i="2"/>
  <c r="DP245" i="2"/>
  <c r="FB245" i="2"/>
  <c r="GH245" i="2"/>
  <c r="DK246" i="2"/>
  <c r="EQ246" i="2"/>
  <c r="FW246" i="2"/>
  <c r="HC246" i="2"/>
  <c r="EF247" i="2"/>
  <c r="FL247" i="2"/>
  <c r="FA228" i="2"/>
  <c r="GG230" i="2"/>
  <c r="EN232" i="2"/>
  <c r="GX233" i="2"/>
  <c r="GC234" i="2"/>
  <c r="FG235" i="2"/>
  <c r="EK236" i="2"/>
  <c r="DO237" i="2"/>
  <c r="GA237" i="2"/>
  <c r="EJ238" i="2"/>
  <c r="GV238" i="2"/>
  <c r="FE239" i="2"/>
  <c r="DN240" i="2"/>
  <c r="FZ240" i="2"/>
  <c r="EI241" i="2"/>
  <c r="GU241" i="2"/>
  <c r="FD242" i="2"/>
  <c r="DM243" i="2"/>
  <c r="FY243" i="2"/>
  <c r="EH244" i="2"/>
  <c r="GO244" i="2"/>
  <c r="EB245" i="2"/>
  <c r="FK245" i="2"/>
  <c r="GQ245" i="2"/>
  <c r="DT246" i="2"/>
  <c r="EZ246" i="2"/>
  <c r="GF246" i="2"/>
  <c r="DI247" i="2"/>
  <c r="EO247" i="2"/>
  <c r="FU247" i="2"/>
  <c r="HA247" i="2"/>
  <c r="ED248" i="2"/>
  <c r="FJ248" i="2"/>
  <c r="GP248" i="2"/>
  <c r="DS249" i="2"/>
  <c r="EY249" i="2"/>
  <c r="GE249" i="2"/>
  <c r="DH250" i="2"/>
  <c r="EN250" i="2"/>
  <c r="FT250" i="2"/>
  <c r="GZ250" i="2"/>
  <c r="EC251" i="2"/>
  <c r="FI251" i="2"/>
  <c r="GO251" i="2"/>
  <c r="DR252" i="2"/>
  <c r="EX252" i="2"/>
  <c r="GD252" i="2"/>
  <c r="DG253" i="2"/>
  <c r="EM253" i="2"/>
  <c r="FS253" i="2"/>
  <c r="GY253" i="2"/>
  <c r="EB254" i="2"/>
  <c r="FH254" i="2"/>
  <c r="GN254" i="2"/>
  <c r="DQ255" i="2"/>
  <c r="EW255" i="2"/>
  <c r="GC255" i="2"/>
  <c r="DF256" i="2"/>
  <c r="EL256" i="2"/>
  <c r="FR256" i="2"/>
  <c r="GX256" i="2"/>
  <c r="EA257" i="2"/>
  <c r="FG257" i="2"/>
  <c r="GM257" i="2"/>
  <c r="DP258" i="2"/>
  <c r="EV258" i="2"/>
  <c r="GB258" i="2"/>
  <c r="HH258" i="2"/>
  <c r="EK259" i="2"/>
  <c r="FQ259" i="2"/>
  <c r="GW259" i="2"/>
  <c r="DZ260" i="2"/>
  <c r="FF260" i="2"/>
  <c r="GL260" i="2"/>
  <c r="DO261" i="2"/>
  <c r="EU261" i="2"/>
  <c r="GA261" i="2"/>
  <c r="HG261" i="2"/>
  <c r="EJ262" i="2"/>
  <c r="FP262" i="2"/>
  <c r="GV262" i="2"/>
  <c r="DY263" i="2"/>
  <c r="FE263" i="2"/>
  <c r="GK263" i="2"/>
  <c r="DN264" i="2"/>
  <c r="GF228" i="2"/>
  <c r="EV232" i="2"/>
  <c r="GG234" i="2"/>
  <c r="EO236" i="2"/>
  <c r="GD237" i="2"/>
  <c r="GY238" i="2"/>
  <c r="DQ240" i="2"/>
  <c r="EL241" i="2"/>
  <c r="FG242" i="2"/>
  <c r="GB243" i="2"/>
  <c r="GP244" i="2"/>
  <c r="FL245" i="2"/>
  <c r="DU246" i="2"/>
  <c r="GG246" i="2"/>
  <c r="EP247" i="2"/>
  <c r="GR247" i="2"/>
  <c r="EF248" i="2"/>
  <c r="FA248" i="2"/>
  <c r="FW248" i="2"/>
  <c r="GR248" i="2"/>
  <c r="DJ249" i="2"/>
  <c r="EF249" i="2"/>
  <c r="FA249" i="2"/>
  <c r="FV249" i="2"/>
  <c r="GR249" i="2"/>
  <c r="DJ250" i="2"/>
  <c r="EE250" i="2"/>
  <c r="FA250" i="2"/>
  <c r="FV250" i="2"/>
  <c r="GQ250" i="2"/>
  <c r="DJ251" i="2"/>
  <c r="EE251" i="2"/>
  <c r="EZ251" i="2"/>
  <c r="FV251" i="2"/>
  <c r="GQ251" i="2"/>
  <c r="DI252" i="2"/>
  <c r="EE252" i="2"/>
  <c r="EZ252" i="2"/>
  <c r="FU252" i="2"/>
  <c r="GQ252" i="2"/>
  <c r="DI253" i="2"/>
  <c r="ED253" i="2"/>
  <c r="EZ253" i="2"/>
  <c r="FU253" i="2"/>
  <c r="GP253" i="2"/>
  <c r="DI254" i="2"/>
  <c r="ED254" i="2"/>
  <c r="EY254" i="2"/>
  <c r="FU254" i="2"/>
  <c r="GP254" i="2"/>
  <c r="DH255" i="2"/>
  <c r="ED255" i="2"/>
  <c r="EY255" i="2"/>
  <c r="FT255" i="2"/>
  <c r="GP255" i="2"/>
  <c r="DH256" i="2"/>
  <c r="EC256" i="2"/>
  <c r="EY256" i="2"/>
  <c r="FT256" i="2"/>
  <c r="GO256" i="2"/>
  <c r="DH257" i="2"/>
  <c r="EC257" i="2"/>
  <c r="EX257" i="2"/>
  <c r="FT257" i="2"/>
  <c r="GO257" i="2"/>
  <c r="DG258" i="2"/>
  <c r="EC258" i="2"/>
  <c r="EX258" i="2"/>
  <c r="FS258" i="2"/>
  <c r="FJ227" i="2"/>
  <c r="FA230" i="2"/>
  <c r="DH232" i="2"/>
  <c r="FT233" i="2"/>
  <c r="FM234" i="2"/>
  <c r="EQ235" i="2"/>
  <c r="DU236" i="2"/>
  <c r="HC236" i="2"/>
  <c r="FO237" i="2"/>
  <c r="DX238" i="2"/>
  <c r="GJ238" i="2"/>
  <c r="ES239" i="2"/>
  <c r="HE239" i="2"/>
  <c r="FN240" i="2"/>
  <c r="DW241" i="2"/>
  <c r="GI241" i="2"/>
  <c r="ER242" i="2"/>
  <c r="HD242" i="2"/>
  <c r="FM243" i="2"/>
  <c r="DV244" i="2"/>
  <c r="GG244" i="2"/>
  <c r="DT245" i="2"/>
  <c r="FE245" i="2"/>
  <c r="GK245" i="2"/>
  <c r="DN246" i="2"/>
  <c r="ET246" i="2"/>
  <c r="FZ246" i="2"/>
  <c r="HF246" i="2"/>
  <c r="EI247" i="2"/>
  <c r="FO247" i="2"/>
  <c r="GN247" i="2"/>
  <c r="DG248" i="2"/>
  <c r="EB248" i="2"/>
  <c r="EW248" i="2"/>
  <c r="FS248" i="2"/>
  <c r="GN248" i="2"/>
  <c r="DF249" i="2"/>
  <c r="EB249" i="2"/>
  <c r="EW249" i="2"/>
  <c r="FR249" i="2"/>
  <c r="GN249" i="2"/>
  <c r="DF250" i="2"/>
  <c r="EA250" i="2"/>
  <c r="EW250" i="2"/>
  <c r="FR250" i="2"/>
  <c r="GM250" i="2"/>
  <c r="DF251" i="2"/>
  <c r="DF231" i="2"/>
  <c r="DJ234" i="2"/>
  <c r="FV235" i="2"/>
  <c r="DZ237" i="2"/>
  <c r="EU238" i="2"/>
  <c r="FP239" i="2"/>
  <c r="GK240" i="2"/>
  <c r="HF241" i="2"/>
  <c r="DX243" i="2"/>
  <c r="ES244" i="2"/>
  <c r="EI245" i="2"/>
  <c r="GV245" i="2"/>
  <c r="FE246" i="2"/>
  <c r="DN247" i="2"/>
  <c r="FZ247" i="2"/>
  <c r="DM248" i="2"/>
  <c r="FD248" i="2"/>
  <c r="GU248" i="2"/>
  <c r="EH249" i="2"/>
  <c r="FY249" i="2"/>
  <c r="DM250" i="2"/>
  <c r="FC250" i="2"/>
  <c r="GT250" i="2"/>
  <c r="DX251" i="2"/>
  <c r="FB251" i="2"/>
  <c r="GD251" i="2"/>
  <c r="HF251" i="2"/>
  <c r="EF252" i="2"/>
  <c r="GF226" i="2"/>
  <c r="GN229" i="2"/>
  <c r="HH232" i="2"/>
  <c r="DJ235" i="2"/>
  <c r="FU236" i="2"/>
  <c r="HB237" i="2"/>
  <c r="DT239" i="2"/>
  <c r="EO240" i="2"/>
  <c r="FJ241" i="2"/>
  <c r="GE242" i="2"/>
  <c r="GZ243" i="2"/>
  <c r="HF244" i="2"/>
  <c r="FX245" i="2"/>
  <c r="EG246" i="2"/>
  <c r="GS246" i="2"/>
  <c r="FB247" i="2"/>
  <c r="GZ247" i="2"/>
  <c r="EN248" i="2"/>
  <c r="GE248" i="2"/>
  <c r="DR249" i="2"/>
  <c r="FI249" i="2"/>
  <c r="GZ249" i="2"/>
  <c r="DU228" i="2"/>
  <c r="DK235" i="2"/>
  <c r="HC237" i="2"/>
  <c r="EP240" i="2"/>
  <c r="GF242" i="2"/>
  <c r="HG244" i="2"/>
  <c r="EH246" i="2"/>
  <c r="FC247" i="2"/>
  <c r="EO248" i="2"/>
  <c r="DT249" i="2"/>
  <c r="HA249" i="2"/>
  <c r="FO250" i="2"/>
  <c r="DN251" i="2"/>
  <c r="EY251" i="2"/>
  <c r="GM251" i="2"/>
  <c r="DU252" i="2"/>
  <c r="FG252" i="2"/>
  <c r="GI252" i="2"/>
  <c r="DH253" i="2"/>
  <c r="EK253" i="2"/>
  <c r="FM253" i="2"/>
  <c r="GO253" i="2"/>
  <c r="DO254" i="2"/>
  <c r="EQ254" i="2"/>
  <c r="FS254" i="2"/>
  <c r="FQ226" i="2"/>
  <c r="GN230" i="2"/>
  <c r="ES228" i="2"/>
  <c r="DV236" i="2"/>
  <c r="FW232" i="2"/>
  <c r="FC236" i="2"/>
  <c r="GV237" i="2"/>
  <c r="DN239" i="2"/>
  <c r="GT239" i="2"/>
  <c r="FC240" i="2"/>
  <c r="DL241" i="2"/>
  <c r="FX241" i="2"/>
  <c r="EG242" i="2"/>
  <c r="GS242" i="2"/>
  <c r="FB243" i="2"/>
  <c r="DK244" i="2"/>
  <c r="FW244" i="2"/>
  <c r="GA229" i="2"/>
  <c r="EI231" i="2"/>
  <c r="GU232" i="2"/>
  <c r="DY234" i="2"/>
  <c r="HF234" i="2"/>
  <c r="GJ235" i="2"/>
  <c r="FO236" i="2"/>
  <c r="EK237" i="2"/>
  <c r="GW237" i="2"/>
  <c r="FF238" i="2"/>
  <c r="DO239" i="2"/>
  <c r="GA239" i="2"/>
  <c r="EJ240" i="2"/>
  <c r="GV240" i="2"/>
  <c r="FE241" i="2"/>
  <c r="DN242" i="2"/>
  <c r="FZ242" i="2"/>
  <c r="EI243" i="2"/>
  <c r="GU243" i="2"/>
  <c r="FD244" i="2"/>
  <c r="DM245" i="2"/>
  <c r="DQ230" i="2"/>
  <c r="EK233" i="2"/>
  <c r="FQ234" i="2"/>
  <c r="EU235" i="2"/>
  <c r="DY236" i="2"/>
  <c r="HG236" i="2"/>
  <c r="FR237" i="2"/>
  <c r="EA238" i="2"/>
  <c r="GM238" i="2"/>
  <c r="EV239" i="2"/>
  <c r="HH239" i="2"/>
  <c r="FQ240" i="2"/>
  <c r="DZ241" i="2"/>
  <c r="GL241" i="2"/>
  <c r="EU242" i="2"/>
  <c r="HG242" i="2"/>
  <c r="FP243" i="2"/>
  <c r="DY244" i="2"/>
  <c r="GH244" i="2"/>
  <c r="DV245" i="2"/>
  <c r="FF245" i="2"/>
  <c r="GL245" i="2"/>
  <c r="DO246" i="2"/>
  <c r="EU246" i="2"/>
  <c r="GA246" i="2"/>
  <c r="HG246" i="2"/>
  <c r="EJ247" i="2"/>
  <c r="FP247" i="2"/>
  <c r="DF229" i="2"/>
  <c r="HA230" i="2"/>
  <c r="FK232" i="2"/>
  <c r="DF234" i="2"/>
  <c r="GM234" i="2"/>
  <c r="FR235" i="2"/>
  <c r="EV236" i="2"/>
  <c r="DW237" i="2"/>
  <c r="GI237" i="2"/>
  <c r="ER238" i="2"/>
  <c r="HD238" i="2"/>
  <c r="FM239" i="2"/>
  <c r="DV240" i="2"/>
  <c r="GH240" i="2"/>
  <c r="EQ241" i="2"/>
  <c r="HC241" i="2"/>
  <c r="FL242" i="2"/>
  <c r="DU243" i="2"/>
  <c r="GG243" i="2"/>
  <c r="EP244" i="2"/>
  <c r="GT244" i="2"/>
  <c r="EH245" i="2"/>
  <c r="FO245" i="2"/>
  <c r="GU245" i="2"/>
  <c r="DX246" i="2"/>
  <c r="FD246" i="2"/>
  <c r="GJ246" i="2"/>
  <c r="DM247" i="2"/>
  <c r="ES247" i="2"/>
  <c r="FY247" i="2"/>
  <c r="HE247" i="2"/>
  <c r="EH248" i="2"/>
  <c r="FN248" i="2"/>
  <c r="GT248" i="2"/>
  <c r="DW249" i="2"/>
  <c r="FC249" i="2"/>
  <c r="GI249" i="2"/>
  <c r="DL250" i="2"/>
  <c r="ER250" i="2"/>
  <c r="FX250" i="2"/>
  <c r="HD250" i="2"/>
  <c r="EG251" i="2"/>
  <c r="FM251" i="2"/>
  <c r="GS251" i="2"/>
  <c r="DV252" i="2"/>
  <c r="FB252" i="2"/>
  <c r="GH252" i="2"/>
  <c r="DK253" i="2"/>
  <c r="EQ253" i="2"/>
  <c r="FW253" i="2"/>
  <c r="HC253" i="2"/>
  <c r="EF254" i="2"/>
  <c r="FL254" i="2"/>
  <c r="GR254" i="2"/>
  <c r="DU255" i="2"/>
  <c r="FA255" i="2"/>
  <c r="GG255" i="2"/>
  <c r="DJ256" i="2"/>
  <c r="EP256" i="2"/>
  <c r="FV256" i="2"/>
  <c r="HB256" i="2"/>
  <c r="EE257" i="2"/>
  <c r="FK257" i="2"/>
  <c r="GQ257" i="2"/>
  <c r="DT258" i="2"/>
  <c r="EZ258" i="2"/>
  <c r="GF258" i="2"/>
  <c r="DI259" i="2"/>
  <c r="EO259" i="2"/>
  <c r="FU259" i="2"/>
  <c r="HA259" i="2"/>
  <c r="ED260" i="2"/>
  <c r="FJ260" i="2"/>
  <c r="GP260" i="2"/>
  <c r="DS261" i="2"/>
  <c r="EY261" i="2"/>
  <c r="GE261" i="2"/>
  <c r="DH262" i="2"/>
  <c r="EN262" i="2"/>
  <c r="FT262" i="2"/>
  <c r="GZ262" i="2"/>
  <c r="EC263" i="2"/>
  <c r="FI263" i="2"/>
  <c r="GO263" i="2"/>
  <c r="DR264" i="2"/>
  <c r="FQ229" i="2"/>
  <c r="GM232" i="2"/>
  <c r="HB234" i="2"/>
  <c r="FK236" i="2"/>
  <c r="GT237" i="2"/>
  <c r="DL239" i="2"/>
  <c r="EG240" i="2"/>
  <c r="FB241" i="2"/>
  <c r="FW242" i="2"/>
  <c r="GR243" i="2"/>
  <c r="HA244" i="2"/>
  <c r="FT245" i="2"/>
  <c r="EC246" i="2"/>
  <c r="GO246" i="2"/>
  <c r="EX247" i="2"/>
  <c r="GX247" i="2"/>
  <c r="EK248" i="2"/>
  <c r="FG248" i="2"/>
  <c r="GB248" i="2"/>
  <c r="GW248" i="2"/>
  <c r="DP249" i="2"/>
  <c r="EK249" i="2"/>
  <c r="FF249" i="2"/>
  <c r="GB249" i="2"/>
  <c r="GW249" i="2"/>
  <c r="DO250" i="2"/>
  <c r="EK250" i="2"/>
  <c r="FF250" i="2"/>
  <c r="GA250" i="2"/>
  <c r="GW250" i="2"/>
  <c r="DO251" i="2"/>
  <c r="EJ251" i="2"/>
  <c r="FF251" i="2"/>
  <c r="GA251" i="2"/>
  <c r="GV251" i="2"/>
  <c r="DO252" i="2"/>
  <c r="EJ252" i="2"/>
  <c r="FE252" i="2"/>
  <c r="GA252" i="2"/>
  <c r="GV252" i="2"/>
  <c r="DN253" i="2"/>
  <c r="EJ253" i="2"/>
  <c r="FE253" i="2"/>
  <c r="FZ253" i="2"/>
  <c r="GV253" i="2"/>
  <c r="DN254" i="2"/>
  <c r="EI254" i="2"/>
  <c r="FE254" i="2"/>
  <c r="FZ254" i="2"/>
  <c r="GU254" i="2"/>
  <c r="DN255" i="2"/>
  <c r="EI255" i="2"/>
  <c r="FD255" i="2"/>
  <c r="FZ255" i="2"/>
  <c r="GU255" i="2"/>
  <c r="DM256" i="2"/>
  <c r="EI256" i="2"/>
  <c r="FD256" i="2"/>
  <c r="FY256" i="2"/>
  <c r="GU256" i="2"/>
  <c r="DM257" i="2"/>
  <c r="EH257" i="2"/>
  <c r="FD257" i="2"/>
  <c r="FY257" i="2"/>
  <c r="GT257" i="2"/>
  <c r="DM258" i="2"/>
  <c r="EH258" i="2"/>
  <c r="FC258" i="2"/>
  <c r="FY258" i="2"/>
  <c r="GG228" i="2"/>
  <c r="GP230" i="2"/>
  <c r="EY232" i="2"/>
  <c r="HD233" i="2"/>
  <c r="GH234" i="2"/>
  <c r="FL235" i="2"/>
  <c r="EQ236" i="2"/>
  <c r="DS237" i="2"/>
  <c r="GE237" i="2"/>
  <c r="EN238" i="2"/>
  <c r="GZ238" i="2"/>
  <c r="FI239" i="2"/>
  <c r="DR240" i="2"/>
  <c r="GD240" i="2"/>
  <c r="EM241" i="2"/>
  <c r="GY241" i="2"/>
  <c r="FH242" i="2"/>
  <c r="DQ243" i="2"/>
  <c r="GC243" i="2"/>
  <c r="EL244" i="2"/>
  <c r="GQ244" i="2"/>
  <c r="EE245" i="2"/>
  <c r="FM245" i="2"/>
  <c r="GS245" i="2"/>
  <c r="DV246" i="2"/>
  <c r="FB246" i="2"/>
  <c r="GH246" i="2"/>
  <c r="DK247" i="2"/>
  <c r="EQ247" i="2"/>
  <c r="FW247" i="2"/>
  <c r="GT247" i="2"/>
  <c r="DL248" i="2"/>
  <c r="EG248" i="2"/>
  <c r="FC248" i="2"/>
  <c r="FX248" i="2"/>
  <c r="GS248" i="2"/>
  <c r="DL249" i="2"/>
  <c r="EG249" i="2"/>
  <c r="FB249" i="2"/>
  <c r="FX249" i="2"/>
  <c r="GS249" i="2"/>
  <c r="DK250" i="2"/>
  <c r="EG250" i="2"/>
  <c r="FB250" i="2"/>
  <c r="FW250" i="2"/>
  <c r="GS250" i="2"/>
  <c r="GD226" i="2"/>
  <c r="GM231" i="2"/>
  <c r="FA234" i="2"/>
  <c r="DI236" i="2"/>
  <c r="FF237" i="2"/>
  <c r="GA238" i="2"/>
  <c r="GV239" i="2"/>
  <c r="DN241" i="2"/>
  <c r="EI242" i="2"/>
  <c r="FD243" i="2"/>
  <c r="FY244" i="2"/>
  <c r="EZ245" i="2"/>
  <c r="DI246" i="2"/>
  <c r="FU246" i="2"/>
  <c r="ED247" i="2"/>
  <c r="GJ247" i="2"/>
  <c r="DX248" i="2"/>
  <c r="FO248" i="2"/>
  <c r="HE248" i="2"/>
  <c r="ES249" i="2"/>
  <c r="GJ249" i="2"/>
  <c r="DW250" i="2"/>
  <c r="FN250" i="2"/>
  <c r="HE250" i="2"/>
  <c r="EF251" i="2"/>
  <c r="FH251" i="2"/>
  <c r="GJ251" i="2"/>
  <c r="DK252" i="2"/>
  <c r="EM252" i="2"/>
  <c r="EA229" i="2"/>
  <c r="FR230" i="2"/>
  <c r="GN233" i="2"/>
  <c r="EZ235" i="2"/>
  <c r="DI237" i="2"/>
  <c r="EE238" i="2"/>
  <c r="EZ239" i="2"/>
  <c r="FU240" i="2"/>
  <c r="GP241" i="2"/>
  <c r="DH243" i="2"/>
  <c r="EC244" i="2"/>
  <c r="DX245" i="2"/>
  <c r="GN245" i="2"/>
  <c r="EW246" i="2"/>
  <c r="DF247" i="2"/>
  <c r="FR247" i="2"/>
  <c r="DH248" i="2"/>
  <c r="EY248" i="2"/>
  <c r="GO248" i="2"/>
  <c r="EC249" i="2"/>
  <c r="FT249" i="2"/>
  <c r="DG250" i="2"/>
  <c r="EY231" i="2"/>
  <c r="GR235" i="2"/>
  <c r="FL238" i="2"/>
  <c r="HB240" i="2"/>
  <c r="EO243" i="2"/>
  <c r="ES245" i="2"/>
  <c r="FN246" i="2"/>
  <c r="GF247" i="2"/>
  <c r="FK248" i="2"/>
  <c r="EO249" i="2"/>
  <c r="DS250" i="2"/>
  <c r="GD250" i="2"/>
  <c r="DW251" i="2"/>
  <c r="FJ251" i="2"/>
  <c r="GU251" i="2"/>
  <c r="EC252" i="2"/>
  <c r="FM252" i="2"/>
  <c r="GO252" i="2"/>
  <c r="DP253" i="2"/>
  <c r="ER253" i="2"/>
  <c r="FT253" i="2"/>
  <c r="GW253" i="2"/>
  <c r="DV254" i="2"/>
  <c r="EX254" i="2"/>
  <c r="GA254" i="2"/>
  <c r="FN227" i="2"/>
  <c r="DF232" i="2"/>
  <c r="EE231" i="2"/>
  <c r="HG227" i="2"/>
  <c r="FS234" i="2"/>
  <c r="DX237" i="2"/>
  <c r="ES238" i="2"/>
  <c r="FJ239" i="2"/>
  <c r="DS240" i="2"/>
  <c r="GE240" i="2"/>
  <c r="EN241" i="2"/>
  <c r="GZ241" i="2"/>
  <c r="FI242" i="2"/>
  <c r="DR243" i="2"/>
  <c r="GD243" i="2"/>
  <c r="EM244" i="2"/>
  <c r="EO227" i="2"/>
  <c r="ET230" i="2"/>
  <c r="HF231" i="2"/>
  <c r="FP233" i="2"/>
  <c r="FJ234" i="2"/>
  <c r="EN235" i="2"/>
  <c r="DS236" i="2"/>
  <c r="GZ236" i="2"/>
  <c r="FM237" i="2"/>
  <c r="DV238" i="2"/>
  <c r="GH238" i="2"/>
  <c r="EQ239" i="2"/>
  <c r="HC239" i="2"/>
  <c r="FL240" i="2"/>
  <c r="DU241" i="2"/>
  <c r="GG241" i="2"/>
  <c r="EP242" i="2"/>
  <c r="HB242" i="2"/>
  <c r="FK243" i="2"/>
  <c r="DT244" i="2"/>
  <c r="GF244" i="2"/>
  <c r="DY224" i="2"/>
  <c r="FG231" i="2"/>
  <c r="DO234" i="2"/>
  <c r="GW234" i="2"/>
  <c r="GA235" i="2"/>
  <c r="FE236" i="2"/>
  <c r="ED237" i="2"/>
  <c r="GP237" i="2"/>
  <c r="EY238" i="2"/>
  <c r="DH239" i="2"/>
  <c r="FT239" i="2"/>
  <c r="EC240" i="2"/>
  <c r="GO240" i="2"/>
  <c r="EX241" i="2"/>
  <c r="DG242" i="2"/>
  <c r="FS242" i="2"/>
  <c r="EB243" i="2"/>
  <c r="GN243" i="2"/>
  <c r="EW244" i="2"/>
  <c r="GX244" i="2"/>
  <c r="EL245" i="2"/>
  <c r="FR245" i="2"/>
  <c r="GX245" i="2"/>
  <c r="EA246" i="2"/>
  <c r="FG246" i="2"/>
  <c r="GM246" i="2"/>
  <c r="DP247" i="2"/>
  <c r="EV247" i="2"/>
  <c r="DZ224" i="2"/>
  <c r="HA229" i="2"/>
  <c r="FJ231" i="2"/>
  <c r="DT233" i="2"/>
  <c r="EL234" i="2"/>
  <c r="DP235" i="2"/>
  <c r="GX235" i="2"/>
  <c r="GB236" i="2"/>
  <c r="EU237" i="2"/>
  <c r="HG237" i="2"/>
  <c r="FP238" i="2"/>
  <c r="DY239" i="2"/>
  <c r="GK239" i="2"/>
  <c r="ET240" i="2"/>
  <c r="HF240" i="2"/>
  <c r="FO241" i="2"/>
  <c r="DX242" i="2"/>
  <c r="GJ242" i="2"/>
  <c r="ES243" i="2"/>
  <c r="HE243" i="2"/>
  <c r="FN244" i="2"/>
  <c r="DG245" i="2"/>
  <c r="EU245" i="2"/>
  <c r="GA245" i="2"/>
  <c r="HG245" i="2"/>
  <c r="EJ246" i="2"/>
  <c r="FP246" i="2"/>
  <c r="GV246" i="2"/>
  <c r="DY247" i="2"/>
  <c r="FE247" i="2"/>
  <c r="GK247" i="2"/>
  <c r="DN248" i="2"/>
  <c r="ET248" i="2"/>
  <c r="FZ248" i="2"/>
  <c r="HF248" i="2"/>
  <c r="EI249" i="2"/>
  <c r="FO249" i="2"/>
  <c r="GU249" i="2"/>
  <c r="DX250" i="2"/>
  <c r="FD250" i="2"/>
  <c r="GJ250" i="2"/>
  <c r="DM251" i="2"/>
  <c r="ES251" i="2"/>
  <c r="FY251" i="2"/>
  <c r="HE251" i="2"/>
  <c r="EH252" i="2"/>
  <c r="FN252" i="2"/>
  <c r="GT252" i="2"/>
  <c r="DW253" i="2"/>
  <c r="FC253" i="2"/>
  <c r="GI253" i="2"/>
  <c r="DL254" i="2"/>
  <c r="ER254" i="2"/>
  <c r="FX254" i="2"/>
  <c r="HD254" i="2"/>
  <c r="EG255" i="2"/>
  <c r="FM255" i="2"/>
  <c r="GS255" i="2"/>
  <c r="DV256" i="2"/>
  <c r="FB256" i="2"/>
  <c r="GH256" i="2"/>
  <c r="DK257" i="2"/>
  <c r="EQ257" i="2"/>
  <c r="FW257" i="2"/>
  <c r="HC257" i="2"/>
  <c r="EF258" i="2"/>
  <c r="FL258" i="2"/>
  <c r="GR258" i="2"/>
  <c r="DU259" i="2"/>
  <c r="FA259" i="2"/>
  <c r="GG259" i="2"/>
  <c r="DJ260" i="2"/>
  <c r="EP260" i="2"/>
  <c r="FV260" i="2"/>
  <c r="HB260" i="2"/>
  <c r="EE261" i="2"/>
  <c r="FK261" i="2"/>
  <c r="GQ261" i="2"/>
  <c r="DT262" i="2"/>
  <c r="EZ262" i="2"/>
  <c r="GF262" i="2"/>
  <c r="DI263" i="2"/>
  <c r="EO263" i="2"/>
  <c r="FU263" i="2"/>
  <c r="HA263" i="2"/>
  <c r="ED264" i="2"/>
  <c r="GO230" i="2"/>
  <c r="HB233" i="2"/>
  <c r="FK235" i="2"/>
  <c r="DR237" i="2"/>
  <c r="EM238" i="2"/>
  <c r="FH239" i="2"/>
  <c r="GC240" i="2"/>
  <c r="GX241" i="2"/>
  <c r="DP243" i="2"/>
  <c r="EK244" i="2"/>
  <c r="ED245" i="2"/>
  <c r="GR245" i="2"/>
  <c r="FA246" i="2"/>
  <c r="DJ247" i="2"/>
  <c r="FV247" i="2"/>
  <c r="DK248" i="2"/>
  <c r="EQ248" i="2"/>
  <c r="FL248" i="2"/>
  <c r="GG248" i="2"/>
  <c r="HC248" i="2"/>
  <c r="DU249" i="2"/>
  <c r="EP249" i="2"/>
  <c r="FL249" i="2"/>
  <c r="GG249" i="2"/>
  <c r="HB249" i="2"/>
  <c r="DU250" i="2"/>
  <c r="EP250" i="2"/>
  <c r="FK250" i="2"/>
  <c r="GG250" i="2"/>
  <c r="HB250" i="2"/>
  <c r="DT251" i="2"/>
  <c r="EP251" i="2"/>
  <c r="FK251" i="2"/>
  <c r="GF251" i="2"/>
  <c r="HB251" i="2"/>
  <c r="DT252" i="2"/>
  <c r="EO252" i="2"/>
  <c r="FK252" i="2"/>
  <c r="GF252" i="2"/>
  <c r="HA252" i="2"/>
  <c r="DT253" i="2"/>
  <c r="EO253" i="2"/>
  <c r="FJ253" i="2"/>
  <c r="GF253" i="2"/>
  <c r="HA253" i="2"/>
  <c r="DS254" i="2"/>
  <c r="EO254" i="2"/>
  <c r="FJ254" i="2"/>
  <c r="GE254" i="2"/>
  <c r="HA254" i="2"/>
  <c r="DS255" i="2"/>
  <c r="EN255" i="2"/>
  <c r="FJ255" i="2"/>
  <c r="GE255" i="2"/>
  <c r="GZ255" i="2"/>
  <c r="DS256" i="2"/>
  <c r="EN256" i="2"/>
  <c r="FI256" i="2"/>
  <c r="GE256" i="2"/>
  <c r="GZ256" i="2"/>
  <c r="DR257" i="2"/>
  <c r="EN257" i="2"/>
  <c r="FI257" i="2"/>
  <c r="GD257" i="2"/>
  <c r="GZ257" i="2"/>
  <c r="DR258" i="2"/>
  <c r="EM258" i="2"/>
  <c r="FI258" i="2"/>
  <c r="GD258" i="2"/>
  <c r="FR229" i="2"/>
  <c r="ED231" i="2"/>
  <c r="GQ232" i="2"/>
  <c r="DV234" i="2"/>
  <c r="HC234" i="2"/>
  <c r="GH235" i="2"/>
  <c r="FL236" i="2"/>
  <c r="EI237" i="2"/>
  <c r="GU237" i="2"/>
  <c r="FD238" i="2"/>
  <c r="DM239" i="2"/>
  <c r="FY239" i="2"/>
  <c r="EH240" i="2"/>
  <c r="GT240" i="2"/>
  <c r="FC241" i="2"/>
  <c r="DL242" i="2"/>
  <c r="FX242" i="2"/>
  <c r="EG243" i="2"/>
  <c r="GS243" i="2"/>
  <c r="FB244" i="2"/>
  <c r="HB244" i="2"/>
  <c r="EO245" i="2"/>
  <c r="FU245" i="2"/>
  <c r="HA245" i="2"/>
  <c r="ED246" i="2"/>
  <c r="FJ246" i="2"/>
  <c r="GP246" i="2"/>
  <c r="DS247" i="2"/>
  <c r="EY247" i="2"/>
  <c r="GD247" i="2"/>
  <c r="GY247" i="2"/>
  <c r="DQ248" i="2"/>
  <c r="EM248" i="2"/>
  <c r="FH248" i="2"/>
  <c r="GC248" i="2"/>
  <c r="GY248" i="2"/>
  <c r="DQ249" i="2"/>
  <c r="EL249" i="2"/>
  <c r="FH249" i="2"/>
  <c r="GC249" i="2"/>
  <c r="GX249" i="2"/>
  <c r="DQ250" i="2"/>
  <c r="EL250" i="2"/>
  <c r="FG250" i="2"/>
  <c r="GC250" i="2"/>
  <c r="GX250" i="2"/>
  <c r="DZ229" i="2"/>
  <c r="FS232" i="2"/>
  <c r="GQ234" i="2"/>
  <c r="EZ236" i="2"/>
  <c r="GL237" i="2"/>
  <c r="HG238" i="2"/>
  <c r="DY240" i="2"/>
  <c r="ET241" i="2"/>
  <c r="FO242" i="2"/>
  <c r="GJ243" i="2"/>
  <c r="GU244" i="2"/>
  <c r="FP245" i="2"/>
  <c r="DY246" i="2"/>
  <c r="GK246" i="2"/>
  <c r="ET247" i="2"/>
  <c r="EK229" i="2"/>
  <c r="FN239" i="2"/>
  <c r="HD241" i="2"/>
  <c r="EQ244" i="2"/>
  <c r="FY233" i="2"/>
  <c r="HE236" i="2"/>
  <c r="EU239" i="2"/>
  <c r="GK241" i="2"/>
  <c r="DX244" i="2"/>
  <c r="DZ234" i="2"/>
  <c r="EL237" i="2"/>
  <c r="GB239" i="2"/>
  <c r="DO242" i="2"/>
  <c r="FE244" i="2"/>
  <c r="HB245" i="2"/>
  <c r="DT247" i="2"/>
  <c r="GE231" i="2"/>
  <c r="HH235" i="2"/>
  <c r="FX238" i="2"/>
  <c r="DK241" i="2"/>
  <c r="FA243" i="2"/>
  <c r="EY245" i="2"/>
  <c r="FT246" i="2"/>
  <c r="GO247" i="2"/>
  <c r="DG249" i="2"/>
  <c r="EB250" i="2"/>
  <c r="EW251" i="2"/>
  <c r="FR252" i="2"/>
  <c r="GM253" i="2"/>
  <c r="HH254" i="2"/>
  <c r="DZ256" i="2"/>
  <c r="EU257" i="2"/>
  <c r="FP258" i="2"/>
  <c r="GK259" i="2"/>
  <c r="HF260" i="2"/>
  <c r="DX262" i="2"/>
  <c r="ES263" i="2"/>
  <c r="EA231" i="2"/>
  <c r="FC238" i="2"/>
  <c r="EF243" i="2"/>
  <c r="FI246" i="2"/>
  <c r="EV248" i="2"/>
  <c r="DZ249" i="2"/>
  <c r="HH249" i="2"/>
  <c r="GL250" i="2"/>
  <c r="FP251" i="2"/>
  <c r="EU252" i="2"/>
  <c r="DY253" i="2"/>
  <c r="HF253" i="2"/>
  <c r="GK254" i="2"/>
  <c r="FO255" i="2"/>
  <c r="ES256" i="2"/>
  <c r="DX257" i="2"/>
  <c r="HE257" i="2"/>
  <c r="EU225" i="2"/>
  <c r="EQ234" i="2"/>
  <c r="EY237" i="2"/>
  <c r="GO239" i="2"/>
  <c r="EB242" i="2"/>
  <c r="FR244" i="2"/>
  <c r="DF246" i="2"/>
  <c r="EA247" i="2"/>
  <c r="DW248" i="2"/>
  <c r="HD248" i="2"/>
  <c r="GH249" i="2"/>
  <c r="FM250" i="2"/>
  <c r="EV233" i="2"/>
  <c r="EJ239" i="2"/>
  <c r="DM244" i="2"/>
  <c r="HA246" i="2"/>
  <c r="EI248" i="2"/>
  <c r="DM249" i="2"/>
  <c r="GT249" i="2"/>
  <c r="FY250" i="2"/>
  <c r="EM251" i="2"/>
  <c r="GR251" i="2"/>
  <c r="ES252" i="2"/>
  <c r="EX231" i="2"/>
  <c r="GQ235" i="2"/>
  <c r="FK238" i="2"/>
  <c r="HA240" i="2"/>
  <c r="EN243" i="2"/>
  <c r="ER245" i="2"/>
  <c r="FM246" i="2"/>
  <c r="GE247" i="2"/>
  <c r="FI248" i="2"/>
  <c r="EN249" i="2"/>
  <c r="DR250" i="2"/>
  <c r="FW236" i="2"/>
  <c r="FK241" i="2"/>
  <c r="FY245" i="2"/>
  <c r="HB247" i="2"/>
  <c r="FJ249" i="2"/>
  <c r="GP250" i="2"/>
  <c r="FS251" i="2"/>
  <c r="EN252" i="2"/>
  <c r="GW252" i="2"/>
  <c r="EX253" i="2"/>
  <c r="HD253" i="2"/>
  <c r="FF254" i="2"/>
  <c r="GW254" i="2"/>
  <c r="DV255" i="2"/>
  <c r="EX255" i="2"/>
  <c r="GA255" i="2"/>
  <c r="HC255" i="2"/>
  <c r="EB256" i="2"/>
  <c r="FE256" i="2"/>
  <c r="GG256" i="2"/>
  <c r="DF257" i="2"/>
  <c r="EJ257" i="2"/>
  <c r="FL257" i="2"/>
  <c r="GN257" i="2"/>
  <c r="DN258" i="2"/>
  <c r="FB234" i="2"/>
  <c r="FG237" i="2"/>
  <c r="GW239" i="2"/>
  <c r="EJ242" i="2"/>
  <c r="FZ244" i="2"/>
  <c r="DJ246" i="2"/>
  <c r="FW234" i="2"/>
  <c r="FW237" i="2"/>
  <c r="DJ240" i="2"/>
  <c r="EZ242" i="2"/>
  <c r="GL244" i="2"/>
  <c r="DR246" i="2"/>
  <c r="EM247" i="2"/>
  <c r="EE248" i="2"/>
  <c r="DI249" i="2"/>
  <c r="GP249" i="2"/>
  <c r="FI250" i="2"/>
  <c r="DH251" i="2"/>
  <c r="EV251" i="2"/>
  <c r="GH251" i="2"/>
  <c r="DP252" i="2"/>
  <c r="FC252" i="2"/>
  <c r="GE252" i="2"/>
  <c r="HH252" i="2"/>
  <c r="EG253" i="2"/>
  <c r="FI253" i="2"/>
  <c r="GL253" i="2"/>
  <c r="DK254" i="2"/>
  <c r="EM254" i="2"/>
  <c r="FQ254" i="2"/>
  <c r="GS254" i="2"/>
  <c r="DR255" i="2"/>
  <c r="EU255" i="2"/>
  <c r="FW255" i="2"/>
  <c r="GY255" i="2"/>
  <c r="DY256" i="2"/>
  <c r="FA256" i="2"/>
  <c r="GC256" i="2"/>
  <c r="HG256" i="2"/>
  <c r="EF257" i="2"/>
  <c r="FH257" i="2"/>
  <c r="GK257" i="2"/>
  <c r="DJ258" i="2"/>
  <c r="EL258" i="2"/>
  <c r="FO258" i="2"/>
  <c r="GO258" i="2"/>
  <c r="DG259" i="2"/>
  <c r="EB259" i="2"/>
  <c r="FW235" i="2"/>
  <c r="EJ245" i="2"/>
  <c r="HG247" i="2"/>
  <c r="FP249" i="2"/>
  <c r="GU250" i="2"/>
  <c r="FT251" i="2"/>
  <c r="EQ252" i="2"/>
  <c r="GY252" i="2"/>
  <c r="FA253" i="2"/>
  <c r="HE253" i="2"/>
  <c r="FG254" i="2"/>
  <c r="DJ255" i="2"/>
  <c r="FN255" i="2"/>
  <c r="DP256" i="2"/>
  <c r="FU256" i="2"/>
  <c r="DV257" i="2"/>
  <c r="GB257" i="2"/>
  <c r="DZ258" i="2"/>
  <c r="FK258" i="2"/>
  <c r="GS258" i="2"/>
  <c r="DS259" i="2"/>
  <c r="ET259" i="2"/>
  <c r="FO259" i="2"/>
  <c r="GJ259" i="2"/>
  <c r="HF259" i="2"/>
  <c r="DX260" i="2"/>
  <c r="ES260" i="2"/>
  <c r="FO260" i="2"/>
  <c r="GJ260" i="2"/>
  <c r="HE260" i="2"/>
  <c r="DX261" i="2"/>
  <c r="ES261" i="2"/>
  <c r="FN261" i="2"/>
  <c r="GJ261" i="2"/>
  <c r="HE261" i="2"/>
  <c r="DW262" i="2"/>
  <c r="ES262" i="2"/>
  <c r="FN262" i="2"/>
  <c r="GI262" i="2"/>
  <c r="HE262" i="2"/>
  <c r="DW263" i="2"/>
  <c r="ER263" i="2"/>
  <c r="FN263" i="2"/>
  <c r="GI263" i="2"/>
  <c r="HD263" i="2"/>
  <c r="DW264" i="2"/>
  <c r="EP264" i="2"/>
  <c r="FF264" i="2"/>
  <c r="FV264" i="2"/>
  <c r="GL264" i="2"/>
  <c r="HB264" i="2"/>
  <c r="DO265" i="2"/>
  <c r="EE265" i="2"/>
  <c r="EU265" i="2"/>
  <c r="FK265" i="2"/>
  <c r="GA265" i="2"/>
  <c r="GQ265" i="2"/>
  <c r="HG265" i="2"/>
  <c r="DT266" i="2"/>
  <c r="EJ266" i="2"/>
  <c r="EZ266" i="2"/>
  <c r="FP266" i="2"/>
  <c r="GF266" i="2"/>
  <c r="GV266" i="2"/>
  <c r="DI267" i="2"/>
  <c r="DY267" i="2"/>
  <c r="EO267" i="2"/>
  <c r="FE267" i="2"/>
  <c r="FU267" i="2"/>
  <c r="GK267" i="2"/>
  <c r="HA267" i="2"/>
  <c r="DN268" i="2"/>
  <c r="ED268" i="2"/>
  <c r="HE232" i="2"/>
  <c r="GT234" i="2"/>
  <c r="DW240" i="2"/>
  <c r="FM242" i="2"/>
  <c r="GB227" i="2"/>
  <c r="FO234" i="2"/>
  <c r="FQ237" i="2"/>
  <c r="HG239" i="2"/>
  <c r="ET242" i="2"/>
  <c r="GJ244" i="2"/>
  <c r="HG234" i="2"/>
  <c r="GX237" i="2"/>
  <c r="EK240" i="2"/>
  <c r="GA242" i="2"/>
  <c r="HC244" i="2"/>
  <c r="EE246" i="2"/>
  <c r="EZ247" i="2"/>
  <c r="EN233" i="2"/>
  <c r="GM236" i="2"/>
  <c r="EG239" i="2"/>
  <c r="FW241" i="2"/>
  <c r="DJ244" i="2"/>
  <c r="GE245" i="2"/>
  <c r="GZ246" i="2"/>
  <c r="DR248" i="2"/>
  <c r="EM249" i="2"/>
  <c r="FH250" i="2"/>
  <c r="GC251" i="2"/>
  <c r="GX252" i="2"/>
  <c r="DP254" i="2"/>
  <c r="EK255" i="2"/>
  <c r="FF256" i="2"/>
  <c r="GA257" i="2"/>
  <c r="GV258" i="2"/>
  <c r="DN260" i="2"/>
  <c r="EI261" i="2"/>
  <c r="FD262" i="2"/>
  <c r="FY263" i="2"/>
  <c r="DU234" i="2"/>
  <c r="FX239" i="2"/>
  <c r="FA244" i="2"/>
  <c r="DR247" i="2"/>
  <c r="FQ248" i="2"/>
  <c r="EV249" i="2"/>
  <c r="DZ250" i="2"/>
  <c r="HG250" i="2"/>
  <c r="GL251" i="2"/>
  <c r="FP252" i="2"/>
  <c r="ET253" i="2"/>
  <c r="DY254" i="2"/>
  <c r="HF254" i="2"/>
  <c r="GJ255" i="2"/>
  <c r="FO256" i="2"/>
  <c r="ES257" i="2"/>
  <c r="DW258" i="2"/>
  <c r="DI230" i="2"/>
  <c r="DV235" i="2"/>
  <c r="DH238" i="2"/>
  <c r="EX240" i="2"/>
  <c r="GN242" i="2"/>
  <c r="DJ245" i="2"/>
  <c r="EL246" i="2"/>
  <c r="FG247" i="2"/>
  <c r="ER248" i="2"/>
  <c r="DV249" i="2"/>
  <c r="HD249" i="2"/>
  <c r="GH250" i="2"/>
  <c r="EE235" i="2"/>
  <c r="FE240" i="2"/>
  <c r="DN245" i="2"/>
  <c r="FJ247" i="2"/>
  <c r="ES248" i="2"/>
  <c r="DX249" i="2"/>
  <c r="HE249" i="2"/>
  <c r="GI250" i="2"/>
  <c r="ET251" i="2"/>
  <c r="GY251" i="2"/>
  <c r="FA252" i="2"/>
  <c r="EA232" i="2"/>
  <c r="EE236" i="2"/>
  <c r="GQ238" i="2"/>
  <c r="ED241" i="2"/>
  <c r="FT243" i="2"/>
  <c r="FH245" i="2"/>
  <c r="GC246" i="2"/>
  <c r="GP247" i="2"/>
  <c r="FT248" i="2"/>
  <c r="EX249" i="2"/>
  <c r="EC250" i="2"/>
  <c r="EQ237" i="2"/>
  <c r="DT242" i="2"/>
  <c r="HE245" i="2"/>
  <c r="DT248" i="2"/>
  <c r="GF249" i="2"/>
  <c r="HF250" i="2"/>
  <c r="GB251" i="2"/>
  <c r="EW252" i="2"/>
  <c r="HD252" i="2"/>
  <c r="FF253" i="2"/>
  <c r="DG254" i="2"/>
  <c r="FM254" i="2"/>
  <c r="HC254" i="2"/>
  <c r="EB255" i="2"/>
  <c r="FF255" i="2"/>
  <c r="GH255" i="2"/>
  <c r="DG256" i="2"/>
  <c r="EJ256" i="2"/>
  <c r="FL256" i="2"/>
  <c r="GN256" i="2"/>
  <c r="DN257" i="2"/>
  <c r="EP257" i="2"/>
  <c r="FR257" i="2"/>
  <c r="GV257" i="2"/>
  <c r="GR229" i="2"/>
  <c r="EF235" i="2"/>
  <c r="DP238" i="2"/>
  <c r="FF240" i="2"/>
  <c r="GV242" i="2"/>
  <c r="DO245" i="2"/>
  <c r="FU230" i="2"/>
  <c r="FB235" i="2"/>
  <c r="EF238" i="2"/>
  <c r="FV240" i="2"/>
  <c r="DI243" i="2"/>
  <c r="DZ245" i="2"/>
  <c r="EX246" i="2"/>
  <c r="FS247" i="2"/>
  <c r="EZ248" i="2"/>
  <c r="ED249" i="2"/>
  <c r="DI250" i="2"/>
  <c r="FU250" i="2"/>
  <c r="DS251" i="2"/>
  <c r="FD251" i="2"/>
  <c r="GP251" i="2"/>
  <c r="EA252" i="2"/>
  <c r="FI252" i="2"/>
  <c r="GM252" i="2"/>
  <c r="DL253" i="2"/>
  <c r="EN253" i="2"/>
  <c r="FQ253" i="2"/>
  <c r="GS253" i="2"/>
  <c r="DR254" i="2"/>
  <c r="EU254" i="2"/>
  <c r="FW254" i="2"/>
  <c r="GY254" i="2"/>
  <c r="DZ255" i="2"/>
  <c r="FB255" i="2"/>
  <c r="GD255" i="2"/>
  <c r="HG255" i="2"/>
  <c r="EF256" i="2"/>
  <c r="FH256" i="2"/>
  <c r="GK256" i="2"/>
  <c r="DJ257" i="2"/>
  <c r="EL257" i="2"/>
  <c r="FP257" i="2"/>
  <c r="GR257" i="2"/>
  <c r="DQ258" i="2"/>
  <c r="ET258" i="2"/>
  <c r="FV258" i="2"/>
  <c r="GT258" i="2"/>
  <c r="DL259" i="2"/>
  <c r="EH259" i="2"/>
  <c r="EV238" i="2"/>
  <c r="EP246" i="2"/>
  <c r="EU248" i="2"/>
  <c r="HF249" i="2"/>
  <c r="DP251" i="2"/>
  <c r="GN251" i="2"/>
  <c r="FH252" i="2"/>
  <c r="DJ253" i="2"/>
  <c r="FN253" i="2"/>
  <c r="DQ254" i="2"/>
  <c r="FV254" i="2"/>
  <c r="DW255" i="2"/>
  <c r="GB255" i="2"/>
  <c r="EE256" i="2"/>
  <c r="GI256" i="2"/>
  <c r="EK257" i="2"/>
  <c r="GP257" i="2"/>
  <c r="EI258" i="2"/>
  <c r="FU258" i="2"/>
  <c r="HA258" i="2"/>
  <c r="DZ259" i="2"/>
  <c r="EY259" i="2"/>
  <c r="FT259" i="2"/>
  <c r="GP259" i="2"/>
  <c r="DH260" i="2"/>
  <c r="EC260" i="2"/>
  <c r="EY260" i="2"/>
  <c r="FT260" i="2"/>
  <c r="GO260" i="2"/>
  <c r="DH261" i="2"/>
  <c r="EC261" i="2"/>
  <c r="EX261" i="2"/>
  <c r="FT261" i="2"/>
  <c r="GO261" i="2"/>
  <c r="DG262" i="2"/>
  <c r="EC262" i="2"/>
  <c r="EX262" i="2"/>
  <c r="FS262" i="2"/>
  <c r="GO262" i="2"/>
  <c r="DG263" i="2"/>
  <c r="EB263" i="2"/>
  <c r="EX263" i="2"/>
  <c r="FS263" i="2"/>
  <c r="GN263" i="2"/>
  <c r="DG264" i="2"/>
  <c r="EB264" i="2"/>
  <c r="ET264" i="2"/>
  <c r="FJ264" i="2"/>
  <c r="FZ264" i="2"/>
  <c r="GP264" i="2"/>
  <c r="HF264" i="2"/>
  <c r="DS265" i="2"/>
  <c r="EI265" i="2"/>
  <c r="EY265" i="2"/>
  <c r="FO265" i="2"/>
  <c r="GE265" i="2"/>
  <c r="GU265" i="2"/>
  <c r="DH266" i="2"/>
  <c r="DX266" i="2"/>
  <c r="EN266" i="2"/>
  <c r="FD266" i="2"/>
  <c r="FT266" i="2"/>
  <c r="GJ266" i="2"/>
  <c r="GZ266" i="2"/>
  <c r="DM267" i="2"/>
  <c r="EC267" i="2"/>
  <c r="ES267" i="2"/>
  <c r="FI267" i="2"/>
  <c r="FY267" i="2"/>
  <c r="GO267" i="2"/>
  <c r="HE267" i="2"/>
  <c r="DR268" i="2"/>
  <c r="EH268" i="2"/>
  <c r="EX268" i="2"/>
  <c r="FN268" i="2"/>
  <c r="GD268" i="2"/>
  <c r="GT268" i="2"/>
  <c r="DG269" i="2"/>
  <c r="DW269" i="2"/>
  <c r="EM269" i="2"/>
  <c r="FC269" i="2"/>
  <c r="FS269" i="2"/>
  <c r="GI269" i="2"/>
  <c r="GY269" i="2"/>
  <c r="DL270" i="2"/>
  <c r="EB270" i="2"/>
  <c r="ER270" i="2"/>
  <c r="FH270" i="2"/>
  <c r="FX270" i="2"/>
  <c r="GN270" i="2"/>
  <c r="HD270" i="2"/>
  <c r="DQ271" i="2"/>
  <c r="EG271" i="2"/>
  <c r="EW271" i="2"/>
  <c r="FM271" i="2"/>
  <c r="GC271" i="2"/>
  <c r="GS271" i="2"/>
  <c r="DF272" i="2"/>
  <c r="DV272" i="2"/>
  <c r="EL272" i="2"/>
  <c r="FB272" i="2"/>
  <c r="FR272" i="2"/>
  <c r="GH272" i="2"/>
  <c r="GX272" i="2"/>
  <c r="DK273" i="2"/>
  <c r="EA273" i="2"/>
  <c r="EQ273" i="2"/>
  <c r="FG273" i="2"/>
  <c r="FW273" i="2"/>
  <c r="GM273" i="2"/>
  <c r="HC273" i="2"/>
  <c r="DP274" i="2"/>
  <c r="EF274" i="2"/>
  <c r="EV274" i="2"/>
  <c r="FL274" i="2"/>
  <c r="GB274" i="2"/>
  <c r="GR274" i="2"/>
  <c r="HH274" i="2"/>
  <c r="DU275" i="2"/>
  <c r="EK275" i="2"/>
  <c r="FA275" i="2"/>
  <c r="FQ275" i="2"/>
  <c r="GG275" i="2"/>
  <c r="GW275" i="2"/>
  <c r="DJ276" i="2"/>
  <c r="DZ276" i="2"/>
  <c r="EP276" i="2"/>
  <c r="FF276" i="2"/>
  <c r="FV276" i="2"/>
  <c r="GL276" i="2"/>
  <c r="HB276" i="2"/>
  <c r="DO277" i="2"/>
  <c r="EE277" i="2"/>
  <c r="EU277" i="2"/>
  <c r="FK277" i="2"/>
  <c r="GA277" i="2"/>
  <c r="GQ277" i="2"/>
  <c r="HG277" i="2"/>
  <c r="DT278" i="2"/>
  <c r="EJ278" i="2"/>
  <c r="EZ278" i="2"/>
  <c r="FP278" i="2"/>
  <c r="GF278" i="2"/>
  <c r="GV278" i="2"/>
  <c r="DI279" i="2"/>
  <c r="DY279" i="2"/>
  <c r="EO279" i="2"/>
  <c r="FE279" i="2"/>
  <c r="FU279" i="2"/>
  <c r="GK279" i="2"/>
  <c r="HA279" i="2"/>
  <c r="DN280" i="2"/>
  <c r="ED280" i="2"/>
  <c r="ET280" i="2"/>
  <c r="FJ280" i="2"/>
  <c r="FZ280" i="2"/>
  <c r="GP280" i="2"/>
  <c r="HF280" i="2"/>
  <c r="DS281" i="2"/>
  <c r="EI281" i="2"/>
  <c r="EY281" i="2"/>
  <c r="FO281" i="2"/>
  <c r="GE281" i="2"/>
  <c r="GU281" i="2"/>
  <c r="DH282" i="2"/>
  <c r="DX282" i="2"/>
  <c r="EN282" i="2"/>
  <c r="FD282" i="2"/>
  <c r="FT282" i="2"/>
  <c r="GJ282" i="2"/>
  <c r="FT232" i="2"/>
  <c r="GK243" i="2"/>
  <c r="GA247" i="2"/>
  <c r="EJ249" i="2"/>
  <c r="FZ250" i="2"/>
  <c r="FG251" i="2"/>
  <c r="EB252" i="2"/>
  <c r="GN252" i="2"/>
  <c r="EP253" i="2"/>
  <c r="GT253" i="2"/>
  <c r="EW254" i="2"/>
  <c r="HB254" i="2"/>
  <c r="FC255" i="2"/>
  <c r="HH255" i="2"/>
  <c r="FK256" i="2"/>
  <c r="DL257" i="2"/>
  <c r="FQ257" i="2"/>
  <c r="DS258" i="2"/>
  <c r="FE258" i="2"/>
  <c r="GM258" i="2"/>
  <c r="DN259" i="2"/>
  <c r="EP259" i="2"/>
  <c r="FK259" i="2"/>
  <c r="GF259" i="2"/>
  <c r="HB259" i="2"/>
  <c r="DT260" i="2"/>
  <c r="EO260" i="2"/>
  <c r="FK260" i="2"/>
  <c r="GF260" i="2"/>
  <c r="HA260" i="2"/>
  <c r="DT261" i="2"/>
  <c r="EO261" i="2"/>
  <c r="FJ261" i="2"/>
  <c r="GF261" i="2"/>
  <c r="HA261" i="2"/>
  <c r="DS262" i="2"/>
  <c r="EO262" i="2"/>
  <c r="FJ262" i="2"/>
  <c r="GE262" i="2"/>
  <c r="HA262" i="2"/>
  <c r="DS263" i="2"/>
  <c r="EN263" i="2"/>
  <c r="FJ263" i="2"/>
  <c r="GE263" i="2"/>
  <c r="GZ263" i="2"/>
  <c r="DS264" i="2"/>
  <c r="EM264" i="2"/>
  <c r="FC264" i="2"/>
  <c r="FS264" i="2"/>
  <c r="GI264" i="2"/>
  <c r="GY264" i="2"/>
  <c r="DL265" i="2"/>
  <c r="EB265" i="2"/>
  <c r="ER265" i="2"/>
  <c r="FH265" i="2"/>
  <c r="FX265" i="2"/>
  <c r="GN265" i="2"/>
  <c r="HD265" i="2"/>
  <c r="DQ266" i="2"/>
  <c r="EG266" i="2"/>
  <c r="EW266" i="2"/>
  <c r="FM266" i="2"/>
  <c r="GC266" i="2"/>
  <c r="GS266" i="2"/>
  <c r="DF267" i="2"/>
  <c r="DV267" i="2"/>
  <c r="EL267" i="2"/>
  <c r="FB267" i="2"/>
  <c r="FR267" i="2"/>
  <c r="GH267" i="2"/>
  <c r="GX267" i="2"/>
  <c r="DK268" i="2"/>
  <c r="EA268" i="2"/>
  <c r="EQ268" i="2"/>
  <c r="FG268" i="2"/>
  <c r="FW268" i="2"/>
  <c r="GM268" i="2"/>
  <c r="HC268" i="2"/>
  <c r="DP269" i="2"/>
  <c r="EF269" i="2"/>
  <c r="EV269" i="2"/>
  <c r="FL269" i="2"/>
  <c r="GB269" i="2"/>
  <c r="GR269" i="2"/>
  <c r="HH269" i="2"/>
  <c r="DU270" i="2"/>
  <c r="EK270" i="2"/>
  <c r="FA270" i="2"/>
  <c r="FQ270" i="2"/>
  <c r="GG270" i="2"/>
  <c r="GW270" i="2"/>
  <c r="DJ271" i="2"/>
  <c r="DZ271" i="2"/>
  <c r="EP271" i="2"/>
  <c r="FF271" i="2"/>
  <c r="FV271" i="2"/>
  <c r="GL271" i="2"/>
  <c r="HB271" i="2"/>
  <c r="DO272" i="2"/>
  <c r="EE272" i="2"/>
  <c r="EU272" i="2"/>
  <c r="FK272" i="2"/>
  <c r="GA272" i="2"/>
  <c r="GQ272" i="2"/>
  <c r="HG272" i="2"/>
  <c r="DT273" i="2"/>
  <c r="EJ273" i="2"/>
  <c r="EZ273" i="2"/>
  <c r="FP273" i="2"/>
  <c r="GF273" i="2"/>
  <c r="GV273" i="2"/>
  <c r="DI274" i="2"/>
  <c r="DY274" i="2"/>
  <c r="EO274" i="2"/>
  <c r="FE274" i="2"/>
  <c r="FU274" i="2"/>
  <c r="GK274" i="2"/>
  <c r="HA274" i="2"/>
  <c r="DN275" i="2"/>
  <c r="ED275" i="2"/>
  <c r="ET275" i="2"/>
  <c r="FJ275" i="2"/>
  <c r="FZ275" i="2"/>
  <c r="GP275" i="2"/>
  <c r="HF275" i="2"/>
  <c r="DS276" i="2"/>
  <c r="EI276" i="2"/>
  <c r="EY276" i="2"/>
  <c r="FO276" i="2"/>
  <c r="GE276" i="2"/>
  <c r="GU276" i="2"/>
  <c r="DH277" i="2"/>
  <c r="DX277" i="2"/>
  <c r="EN277" i="2"/>
  <c r="FD277" i="2"/>
  <c r="FT277" i="2"/>
  <c r="GJ277" i="2"/>
  <c r="GZ277" i="2"/>
  <c r="DM278" i="2"/>
  <c r="EC278" i="2"/>
  <c r="ES278" i="2"/>
  <c r="FI278" i="2"/>
  <c r="FY278" i="2"/>
  <c r="GO278" i="2"/>
  <c r="HE278" i="2"/>
  <c r="DR279" i="2"/>
  <c r="EH279" i="2"/>
  <c r="EX279" i="2"/>
  <c r="FN279" i="2"/>
  <c r="GD279" i="2"/>
  <c r="GT279" i="2"/>
  <c r="DG280" i="2"/>
  <c r="DW280" i="2"/>
  <c r="EM280" i="2"/>
  <c r="FC280" i="2"/>
  <c r="FS280" i="2"/>
  <c r="GI280" i="2"/>
  <c r="GY280" i="2"/>
  <c r="DL281" i="2"/>
  <c r="EB281" i="2"/>
  <c r="ER281" i="2"/>
  <c r="FH281" i="2"/>
  <c r="FX281" i="2"/>
  <c r="GN281" i="2"/>
  <c r="HD281" i="2"/>
  <c r="DQ282" i="2"/>
  <c r="EG282" i="2"/>
  <c r="EW282" i="2"/>
  <c r="FM282" i="2"/>
  <c r="GC282" i="2"/>
  <c r="GS282" i="2"/>
  <c r="DF283" i="2"/>
  <c r="DV283" i="2"/>
  <c r="EL283" i="2"/>
  <c r="FB283" i="2"/>
  <c r="FR283" i="2"/>
  <c r="GH283" i="2"/>
  <c r="GX283" i="2"/>
  <c r="DK284" i="2"/>
  <c r="EA237" i="2"/>
  <c r="GW245" i="2"/>
  <c r="DY248" i="2"/>
  <c r="GK249" i="2"/>
  <c r="DG251" i="2"/>
  <c r="GE251" i="2"/>
  <c r="EY252" i="2"/>
  <c r="HE252" i="2"/>
  <c r="FH253" i="2"/>
  <c r="DJ254" i="2"/>
  <c r="FN254" i="2"/>
  <c r="DP255" i="2"/>
  <c r="FV255" i="2"/>
  <c r="DW256" i="2"/>
  <c r="GB256" i="2"/>
  <c r="ED257" i="2"/>
  <c r="GH257" i="2"/>
  <c r="ED258" i="2"/>
  <c r="FQ258" i="2"/>
  <c r="GW258" i="2"/>
  <c r="DV259" i="2"/>
  <c r="EV259" i="2"/>
  <c r="FR259" i="2"/>
  <c r="GM259" i="2"/>
  <c r="HH259" i="2"/>
  <c r="EA260" i="2"/>
  <c r="EV260" i="2"/>
  <c r="FQ260" i="2"/>
  <c r="GM260" i="2"/>
  <c r="HH260" i="2"/>
  <c r="DZ261" i="2"/>
  <c r="GV247" i="2"/>
  <c r="EK252" i="2"/>
  <c r="FC254" i="2"/>
  <c r="FQ256" i="2"/>
  <c r="FJ258" i="2"/>
  <c r="FN259" i="2"/>
  <c r="ER260" i="2"/>
  <c r="DV261" i="2"/>
  <c r="FR261" i="2"/>
  <c r="DF262" i="2"/>
  <c r="EW262" i="2"/>
  <c r="GM262" i="2"/>
  <c r="EA263" i="2"/>
  <c r="FR263" i="2"/>
  <c r="HH263" i="2"/>
  <c r="ES264" i="2"/>
  <c r="FY264" i="2"/>
  <c r="HE264" i="2"/>
  <c r="EH265" i="2"/>
  <c r="FN265" i="2"/>
  <c r="GT265" i="2"/>
  <c r="DW266" i="2"/>
  <c r="FC266" i="2"/>
  <c r="GI266" i="2"/>
  <c r="DL267" i="2"/>
  <c r="ER267" i="2"/>
  <c r="FX267" i="2"/>
  <c r="HD267" i="2"/>
  <c r="EG268" i="2"/>
  <c r="FM268" i="2"/>
  <c r="GS268" i="2"/>
  <c r="DV269" i="2"/>
  <c r="FB269" i="2"/>
  <c r="GH269" i="2"/>
  <c r="DK270" i="2"/>
  <c r="EQ270" i="2"/>
  <c r="FW270" i="2"/>
  <c r="HC270" i="2"/>
  <c r="EF271" i="2"/>
  <c r="FL271" i="2"/>
  <c r="GR271" i="2"/>
  <c r="DU272" i="2"/>
  <c r="FA272" i="2"/>
  <c r="GG272" i="2"/>
  <c r="DJ273" i="2"/>
  <c r="EP273" i="2"/>
  <c r="FV273" i="2"/>
  <c r="HB273" i="2"/>
  <c r="EE274" i="2"/>
  <c r="FK274" i="2"/>
  <c r="GQ274" i="2"/>
  <c r="DT275" i="2"/>
  <c r="EZ275" i="2"/>
  <c r="GF275" i="2"/>
  <c r="DI276" i="2"/>
  <c r="EO276" i="2"/>
  <c r="FU276" i="2"/>
  <c r="HA276" i="2"/>
  <c r="ED277" i="2"/>
  <c r="FJ277" i="2"/>
  <c r="GP277" i="2"/>
  <c r="DS278" i="2"/>
  <c r="EY278" i="2"/>
  <c r="GE278" i="2"/>
  <c r="DH279" i="2"/>
  <c r="EN279" i="2"/>
  <c r="FT279" i="2"/>
  <c r="GZ279" i="2"/>
  <c r="EC280" i="2"/>
  <c r="FI280" i="2"/>
  <c r="GO280" i="2"/>
  <c r="DR281" i="2"/>
  <c r="EX281" i="2"/>
  <c r="GD281" i="2"/>
  <c r="DG282" i="2"/>
  <c r="EM282" i="2"/>
  <c r="FS282" i="2"/>
  <c r="GY282" i="2"/>
  <c r="DQ283" i="2"/>
  <c r="EM283" i="2"/>
  <c r="FH283" i="2"/>
  <c r="GC283" i="2"/>
  <c r="GY283" i="2"/>
  <c r="DQ284" i="2"/>
  <c r="EH284" i="2"/>
  <c r="EX284" i="2"/>
  <c r="FN284" i="2"/>
  <c r="GD284" i="2"/>
  <c r="GT284" i="2"/>
  <c r="DG285" i="2"/>
  <c r="DW285" i="2"/>
  <c r="EM285" i="2"/>
  <c r="FC285" i="2"/>
  <c r="FS285" i="2"/>
  <c r="GI285" i="2"/>
  <c r="GY285" i="2"/>
  <c r="DL286" i="2"/>
  <c r="EB286" i="2"/>
  <c r="ER286" i="2"/>
  <c r="FH286" i="2"/>
  <c r="FX286" i="2"/>
  <c r="GN286" i="2"/>
  <c r="HD286" i="2"/>
  <c r="DQ287" i="2"/>
  <c r="EG287" i="2"/>
  <c r="EW287" i="2"/>
  <c r="FM287" i="2"/>
  <c r="GC287" i="2"/>
  <c r="GS287" i="2"/>
  <c r="DF288" i="2"/>
  <c r="DV288" i="2"/>
  <c r="EL288" i="2"/>
  <c r="FB288" i="2"/>
  <c r="FR288" i="2"/>
  <c r="GH288" i="2"/>
  <c r="GX288" i="2"/>
  <c r="DK289" i="2"/>
  <c r="EA289" i="2"/>
  <c r="EQ289" i="2"/>
  <c r="FG289" i="2"/>
  <c r="FW289" i="2"/>
  <c r="GM289" i="2"/>
  <c r="HC289" i="2"/>
  <c r="DP290" i="2"/>
  <c r="EF290" i="2"/>
  <c r="EV290" i="2"/>
  <c r="FL290" i="2"/>
  <c r="GB290" i="2"/>
  <c r="GR290" i="2"/>
  <c r="HH290" i="2"/>
  <c r="DU291" i="2"/>
  <c r="EK291" i="2"/>
  <c r="FA291" i="2"/>
  <c r="FQ291" i="2"/>
  <c r="GG291" i="2"/>
  <c r="GW291" i="2"/>
  <c r="DJ292" i="2"/>
  <c r="DZ292" i="2"/>
  <c r="EP292" i="2"/>
  <c r="FF292" i="2"/>
  <c r="EA233" i="2"/>
  <c r="EJ237" i="2"/>
  <c r="GI240" i="2"/>
  <c r="DV243" i="2"/>
  <c r="FE230" i="2"/>
  <c r="ET235" i="2"/>
  <c r="DZ238" i="2"/>
  <c r="FP240" i="2"/>
  <c r="HF242" i="2"/>
  <c r="EB226" i="2"/>
  <c r="GL235" i="2"/>
  <c r="FG238" i="2"/>
  <c r="GW240" i="2"/>
  <c r="EJ243" i="2"/>
  <c r="EP245" i="2"/>
  <c r="FK246" i="2"/>
  <c r="EC226" i="2"/>
  <c r="EW234" i="2"/>
  <c r="FC237" i="2"/>
  <c r="GS239" i="2"/>
  <c r="EF242" i="2"/>
  <c r="FV244" i="2"/>
  <c r="DH246" i="2"/>
  <c r="EC247" i="2"/>
  <c r="EX248" i="2"/>
  <c r="FS249" i="2"/>
  <c r="GN250" i="2"/>
  <c r="DF252" i="2"/>
  <c r="EA253" i="2"/>
  <c r="EV254" i="2"/>
  <c r="FQ255" i="2"/>
  <c r="GL256" i="2"/>
  <c r="HG257" i="2"/>
  <c r="DY259" i="2"/>
  <c r="ET260" i="2"/>
  <c r="FO261" i="2"/>
  <c r="GJ262" i="2"/>
  <c r="HE263" i="2"/>
  <c r="GF235" i="2"/>
  <c r="GS240" i="2"/>
  <c r="EN245" i="2"/>
  <c r="GB247" i="2"/>
  <c r="GM248" i="2"/>
  <c r="FQ249" i="2"/>
  <c r="EU250" i="2"/>
  <c r="DZ251" i="2"/>
  <c r="HG251" i="2"/>
  <c r="GK252" i="2"/>
  <c r="FP253" i="2"/>
  <c r="ET254" i="2"/>
  <c r="DX255" i="2"/>
  <c r="HF255" i="2"/>
  <c r="GJ256" i="2"/>
  <c r="FN257" i="2"/>
  <c r="ES258" i="2"/>
  <c r="FV231" i="2"/>
  <c r="HC235" i="2"/>
  <c r="FT238" i="2"/>
  <c r="DG241" i="2"/>
  <c r="EW243" i="2"/>
  <c r="EW245" i="2"/>
  <c r="FR246" i="2"/>
  <c r="GI247" i="2"/>
  <c r="FM248" i="2"/>
  <c r="ER249" i="2"/>
  <c r="DV250" i="2"/>
  <c r="HC250" i="2"/>
  <c r="GQ236" i="2"/>
  <c r="FZ241" i="2"/>
  <c r="GF245" i="2"/>
  <c r="GU247" i="2"/>
  <c r="FY248" i="2"/>
  <c r="FD249" i="2"/>
  <c r="EH250" i="2"/>
  <c r="DK251" i="2"/>
  <c r="FO251" i="2"/>
  <c r="DQ252" i="2"/>
  <c r="ED230" i="2"/>
  <c r="EE234" i="2"/>
  <c r="EP237" i="2"/>
  <c r="GF239" i="2"/>
  <c r="DS242" i="2"/>
  <c r="FI244" i="2"/>
  <c r="HD245" i="2"/>
  <c r="DV247" i="2"/>
  <c r="DS248" i="2"/>
  <c r="GZ248" i="2"/>
  <c r="GD249" i="2"/>
  <c r="DH233" i="2"/>
  <c r="DU239" i="2"/>
  <c r="HA243" i="2"/>
  <c r="GT246" i="2"/>
  <c r="GF248" i="2"/>
  <c r="EM250" i="2"/>
  <c r="EH251" i="2"/>
  <c r="HD251" i="2"/>
  <c r="FT252" i="2"/>
  <c r="DV253" i="2"/>
  <c r="GB253" i="2"/>
  <c r="EC254" i="2"/>
  <c r="GH254" i="2"/>
  <c r="DG255" i="2"/>
  <c r="EJ255" i="2"/>
  <c r="FL255" i="2"/>
  <c r="GN255" i="2"/>
  <c r="DO256" i="2"/>
  <c r="EQ256" i="2"/>
  <c r="FS256" i="2"/>
  <c r="GV256" i="2"/>
  <c r="DU257" i="2"/>
  <c r="EW257" i="2"/>
  <c r="FZ257" i="2"/>
  <c r="HB257" i="2"/>
  <c r="GP231" i="2"/>
  <c r="DK236" i="2"/>
  <c r="GB238" i="2"/>
  <c r="DO241" i="2"/>
  <c r="FE243" i="2"/>
  <c r="FA245" i="2"/>
  <c r="EE232" i="2"/>
  <c r="EF236" i="2"/>
  <c r="GR238" i="2"/>
  <c r="EE241" i="2"/>
  <c r="FU243" i="2"/>
  <c r="FI245" i="2"/>
  <c r="GD246" i="2"/>
  <c r="GQ247" i="2"/>
  <c r="FU248" i="2"/>
  <c r="EZ249" i="2"/>
  <c r="ED250" i="2"/>
  <c r="GK250" i="2"/>
  <c r="EB251" i="2"/>
  <c r="FN251" i="2"/>
  <c r="GZ251" i="2"/>
  <c r="EI252" i="2"/>
  <c r="FQ252" i="2"/>
  <c r="GS252" i="2"/>
  <c r="DR253" i="2"/>
  <c r="EV253" i="2"/>
  <c r="FX253" i="2"/>
  <c r="GZ253" i="2"/>
  <c r="DZ254" i="2"/>
  <c r="FB254" i="2"/>
  <c r="GD254" i="2"/>
  <c r="HG254" i="2"/>
  <c r="EF255" i="2"/>
  <c r="FH255" i="2"/>
  <c r="GL255" i="2"/>
  <c r="DK256" i="2"/>
  <c r="EM256" i="2"/>
  <c r="FP256" i="2"/>
  <c r="GR256" i="2"/>
  <c r="DQ257" i="2"/>
  <c r="ET257" i="2"/>
  <c r="FV257" i="2"/>
  <c r="GX257" i="2"/>
  <c r="DY258" i="2"/>
  <c r="FA258" i="2"/>
  <c r="GC258" i="2"/>
  <c r="GY258" i="2"/>
  <c r="DR259" i="2"/>
  <c r="EM259" i="2"/>
  <c r="GL240" i="2"/>
  <c r="HB246" i="2"/>
  <c r="GK248" i="2"/>
  <c r="EO250" i="2"/>
  <c r="EI251" i="2"/>
  <c r="HH251" i="2"/>
  <c r="FW252" i="2"/>
  <c r="DX253" i="2"/>
  <c r="GC253" i="2"/>
  <c r="EE254" i="2"/>
  <c r="GI254" i="2"/>
  <c r="EL255" i="2"/>
  <c r="GQ255" i="2"/>
  <c r="ER256" i="2"/>
  <c r="GW256" i="2"/>
  <c r="EZ257" i="2"/>
  <c r="HD257" i="2"/>
  <c r="EQ258" i="2"/>
  <c r="GE258" i="2"/>
  <c r="HG258" i="2"/>
  <c r="EF259" i="2"/>
  <c r="FD259" i="2"/>
  <c r="FZ259" i="2"/>
  <c r="GU259" i="2"/>
  <c r="DM260" i="2"/>
  <c r="EI260" i="2"/>
  <c r="FD260" i="2"/>
  <c r="FY260" i="2"/>
  <c r="GU260" i="2"/>
  <c r="DM261" i="2"/>
  <c r="EH261" i="2"/>
  <c r="FD261" i="2"/>
  <c r="FY261" i="2"/>
  <c r="GT261" i="2"/>
  <c r="DM262" i="2"/>
  <c r="EH262" i="2"/>
  <c r="FC262" i="2"/>
  <c r="FY262" i="2"/>
  <c r="GT262" i="2"/>
  <c r="DL263" i="2"/>
  <c r="EH263" i="2"/>
  <c r="FC263" i="2"/>
  <c r="FX263" i="2"/>
  <c r="GT263" i="2"/>
  <c r="DL264" i="2"/>
  <c r="EG264" i="2"/>
  <c r="EX264" i="2"/>
  <c r="FN264" i="2"/>
  <c r="GD264" i="2"/>
  <c r="GT264" i="2"/>
  <c r="DG265" i="2"/>
  <c r="DW265" i="2"/>
  <c r="EM265" i="2"/>
  <c r="FC265" i="2"/>
  <c r="FS265" i="2"/>
  <c r="GI265" i="2"/>
  <c r="GY265" i="2"/>
  <c r="DL266" i="2"/>
  <c r="EB266" i="2"/>
  <c r="ER266" i="2"/>
  <c r="FH266" i="2"/>
  <c r="FX266" i="2"/>
  <c r="GN266" i="2"/>
  <c r="HD266" i="2"/>
  <c r="DQ267" i="2"/>
  <c r="EG267" i="2"/>
  <c r="EW267" i="2"/>
  <c r="FM267" i="2"/>
  <c r="GC267" i="2"/>
  <c r="GS267" i="2"/>
  <c r="DF268" i="2"/>
  <c r="DV268" i="2"/>
  <c r="EL268" i="2"/>
  <c r="FB268" i="2"/>
  <c r="FR268" i="2"/>
  <c r="GH268" i="2"/>
  <c r="GX268" i="2"/>
  <c r="DK269" i="2"/>
  <c r="EA269" i="2"/>
  <c r="EQ269" i="2"/>
  <c r="FG269" i="2"/>
  <c r="FW269" i="2"/>
  <c r="GM269" i="2"/>
  <c r="HC269" i="2"/>
  <c r="DP270" i="2"/>
  <c r="EF270" i="2"/>
  <c r="EV270" i="2"/>
  <c r="FL270" i="2"/>
  <c r="GB270" i="2"/>
  <c r="GR270" i="2"/>
  <c r="HH270" i="2"/>
  <c r="DU271" i="2"/>
  <c r="EK271" i="2"/>
  <c r="FA271" i="2"/>
  <c r="FQ271" i="2"/>
  <c r="GG271" i="2"/>
  <c r="GW271" i="2"/>
  <c r="DJ272" i="2"/>
  <c r="DZ272" i="2"/>
  <c r="EP272" i="2"/>
  <c r="FF272" i="2"/>
  <c r="FV272" i="2"/>
  <c r="GL272" i="2"/>
  <c r="HB272" i="2"/>
  <c r="DO273" i="2"/>
  <c r="EE273" i="2"/>
  <c r="EU273" i="2"/>
  <c r="FK273" i="2"/>
  <c r="GA273" i="2"/>
  <c r="GQ273" i="2"/>
  <c r="HG273" i="2"/>
  <c r="DT274" i="2"/>
  <c r="EJ274" i="2"/>
  <c r="EZ274" i="2"/>
  <c r="FP274" i="2"/>
  <c r="GF274" i="2"/>
  <c r="GV274" i="2"/>
  <c r="DI275" i="2"/>
  <c r="DY275" i="2"/>
  <c r="EO275" i="2"/>
  <c r="FE275" i="2"/>
  <c r="FU275" i="2"/>
  <c r="GK275" i="2"/>
  <c r="HA275" i="2"/>
  <c r="DN276" i="2"/>
  <c r="ED276" i="2"/>
  <c r="ET276" i="2"/>
  <c r="FJ276" i="2"/>
  <c r="FZ276" i="2"/>
  <c r="GP276" i="2"/>
  <c r="HF276" i="2"/>
  <c r="DS277" i="2"/>
  <c r="EI277" i="2"/>
  <c r="EY277" i="2"/>
  <c r="FO277" i="2"/>
  <c r="GE277" i="2"/>
  <c r="GU277" i="2"/>
  <c r="DH278" i="2"/>
  <c r="DX278" i="2"/>
  <c r="EN278" i="2"/>
  <c r="FD278" i="2"/>
  <c r="FT278" i="2"/>
  <c r="GJ278" i="2"/>
  <c r="GZ278" i="2"/>
  <c r="DM279" i="2"/>
  <c r="EC279" i="2"/>
  <c r="ES279" i="2"/>
  <c r="FI279" i="2"/>
  <c r="FY279" i="2"/>
  <c r="GO279" i="2"/>
  <c r="HE279" i="2"/>
  <c r="DR280" i="2"/>
  <c r="EH280" i="2"/>
  <c r="EX280" i="2"/>
  <c r="FN280" i="2"/>
  <c r="GD280" i="2"/>
  <c r="GT280" i="2"/>
  <c r="DG281" i="2"/>
  <c r="DW281" i="2"/>
  <c r="EM281" i="2"/>
  <c r="FC281" i="2"/>
  <c r="FS281" i="2"/>
  <c r="GI281" i="2"/>
  <c r="GY281" i="2"/>
  <c r="DL282" i="2"/>
  <c r="EB282" i="2"/>
  <c r="ER282" i="2"/>
  <c r="FH282" i="2"/>
  <c r="FX282" i="2"/>
  <c r="GN282" i="2"/>
  <c r="FA236" i="2"/>
  <c r="FQ245" i="2"/>
  <c r="DO248" i="2"/>
  <c r="FZ249" i="2"/>
  <c r="HA250" i="2"/>
  <c r="FZ251" i="2"/>
  <c r="EV252" i="2"/>
  <c r="HC252" i="2"/>
  <c r="FD253" i="2"/>
  <c r="DF254" i="2"/>
  <c r="FK254" i="2"/>
  <c r="DL255" i="2"/>
  <c r="FR255" i="2"/>
  <c r="DT256" i="2"/>
  <c r="FX256" i="2"/>
  <c r="DZ257" i="2"/>
  <c r="GF257" i="2"/>
  <c r="EA258" i="2"/>
  <c r="FM258" i="2"/>
  <c r="GU258" i="2"/>
  <c r="DT259" i="2"/>
  <c r="EU259" i="2"/>
  <c r="FP259" i="2"/>
  <c r="GL259" i="2"/>
  <c r="HG259" i="2"/>
  <c r="DY260" i="2"/>
  <c r="EU260" i="2"/>
  <c r="FP260" i="2"/>
  <c r="GK260" i="2"/>
  <c r="HG260" i="2"/>
  <c r="DY261" i="2"/>
  <c r="ET261" i="2"/>
  <c r="FP261" i="2"/>
  <c r="GK261" i="2"/>
  <c r="HF261" i="2"/>
  <c r="DY262" i="2"/>
  <c r="ET262" i="2"/>
  <c r="FO262" i="2"/>
  <c r="GK262" i="2"/>
  <c r="HF262" i="2"/>
  <c r="DX263" i="2"/>
  <c r="ET263" i="2"/>
  <c r="FO263" i="2"/>
  <c r="GJ263" i="2"/>
  <c r="HF263" i="2"/>
  <c r="DX264" i="2"/>
  <c r="EQ264" i="2"/>
  <c r="FG264" i="2"/>
  <c r="FW264" i="2"/>
  <c r="GM264" i="2"/>
  <c r="HC264" i="2"/>
  <c r="DP265" i="2"/>
  <c r="EF265" i="2"/>
  <c r="EV265" i="2"/>
  <c r="FL265" i="2"/>
  <c r="GB265" i="2"/>
  <c r="GR265" i="2"/>
  <c r="HH265" i="2"/>
  <c r="DU266" i="2"/>
  <c r="EK266" i="2"/>
  <c r="FA266" i="2"/>
  <c r="FQ266" i="2"/>
  <c r="GG266" i="2"/>
  <c r="GW266" i="2"/>
  <c r="DJ267" i="2"/>
  <c r="DZ267" i="2"/>
  <c r="EP267" i="2"/>
  <c r="FF267" i="2"/>
  <c r="FV267" i="2"/>
  <c r="GL267" i="2"/>
  <c r="HB267" i="2"/>
  <c r="DO268" i="2"/>
  <c r="EE268" i="2"/>
  <c r="EU268" i="2"/>
  <c r="FK268" i="2"/>
  <c r="GA268" i="2"/>
  <c r="GQ268" i="2"/>
  <c r="HG268" i="2"/>
  <c r="DT269" i="2"/>
  <c r="EJ269" i="2"/>
  <c r="EZ269" i="2"/>
  <c r="FP269" i="2"/>
  <c r="GF269" i="2"/>
  <c r="GV269" i="2"/>
  <c r="DI270" i="2"/>
  <c r="DY270" i="2"/>
  <c r="EO270" i="2"/>
  <c r="FE270" i="2"/>
  <c r="FU270" i="2"/>
  <c r="GK270" i="2"/>
  <c r="HA270" i="2"/>
  <c r="DN271" i="2"/>
  <c r="ED271" i="2"/>
  <c r="ET271" i="2"/>
  <c r="FJ271" i="2"/>
  <c r="FZ271" i="2"/>
  <c r="GP271" i="2"/>
  <c r="HF271" i="2"/>
  <c r="DS272" i="2"/>
  <c r="EI272" i="2"/>
  <c r="EY272" i="2"/>
  <c r="FO272" i="2"/>
  <c r="GE272" i="2"/>
  <c r="GU272" i="2"/>
  <c r="DH273" i="2"/>
  <c r="DX273" i="2"/>
  <c r="EN273" i="2"/>
  <c r="FD273" i="2"/>
  <c r="FT273" i="2"/>
  <c r="GJ273" i="2"/>
  <c r="GZ273" i="2"/>
  <c r="DM274" i="2"/>
  <c r="EC274" i="2"/>
  <c r="ES274" i="2"/>
  <c r="FI274" i="2"/>
  <c r="FY274" i="2"/>
  <c r="GO274" i="2"/>
  <c r="HE274" i="2"/>
  <c r="DR275" i="2"/>
  <c r="EH275" i="2"/>
  <c r="EX275" i="2"/>
  <c r="FN275" i="2"/>
  <c r="GD275" i="2"/>
  <c r="GT275" i="2"/>
  <c r="DG276" i="2"/>
  <c r="DW276" i="2"/>
  <c r="EM276" i="2"/>
  <c r="FC276" i="2"/>
  <c r="FS276" i="2"/>
  <c r="GI276" i="2"/>
  <c r="GY276" i="2"/>
  <c r="DL277" i="2"/>
  <c r="EB277" i="2"/>
  <c r="ER277" i="2"/>
  <c r="FH277" i="2"/>
  <c r="FX277" i="2"/>
  <c r="GN277" i="2"/>
  <c r="HD277" i="2"/>
  <c r="DQ278" i="2"/>
  <c r="EG278" i="2"/>
  <c r="EW278" i="2"/>
  <c r="FM278" i="2"/>
  <c r="GC278" i="2"/>
  <c r="GS278" i="2"/>
  <c r="DF279" i="2"/>
  <c r="DV279" i="2"/>
  <c r="EL279" i="2"/>
  <c r="FB279" i="2"/>
  <c r="FR279" i="2"/>
  <c r="GH279" i="2"/>
  <c r="GX279" i="2"/>
  <c r="DK280" i="2"/>
  <c r="EA280" i="2"/>
  <c r="EQ280" i="2"/>
  <c r="FG280" i="2"/>
  <c r="FW280" i="2"/>
  <c r="GM280" i="2"/>
  <c r="HC280" i="2"/>
  <c r="DP281" i="2"/>
  <c r="EF281" i="2"/>
  <c r="EV281" i="2"/>
  <c r="FL281" i="2"/>
  <c r="GB281" i="2"/>
  <c r="GR281" i="2"/>
  <c r="HH281" i="2"/>
  <c r="DU282" i="2"/>
  <c r="EK282" i="2"/>
  <c r="FA282" i="2"/>
  <c r="FQ282" i="2"/>
  <c r="GG282" i="2"/>
  <c r="GW282" i="2"/>
  <c r="DJ283" i="2"/>
  <c r="DZ283" i="2"/>
  <c r="EP283" i="2"/>
  <c r="FF283" i="2"/>
  <c r="FV283" i="2"/>
  <c r="GL283" i="2"/>
  <c r="HB283" i="2"/>
  <c r="DO284" i="2"/>
  <c r="FQ239" i="2"/>
  <c r="FV246" i="2"/>
  <c r="FP248" i="2"/>
  <c r="DY250" i="2"/>
  <c r="EA251" i="2"/>
  <c r="GX251" i="2"/>
  <c r="FO252" i="2"/>
  <c r="DQ253" i="2"/>
  <c r="FV253" i="2"/>
  <c r="DW254" i="2"/>
  <c r="GC254" i="2"/>
  <c r="EE255" i="2"/>
  <c r="GI255" i="2"/>
  <c r="EK256" i="2"/>
  <c r="GQ256" i="2"/>
  <c r="ER257" i="2"/>
  <c r="GW257" i="2"/>
  <c r="EO258" i="2"/>
  <c r="FZ258" i="2"/>
  <c r="HC258" i="2"/>
  <c r="ED259" i="2"/>
  <c r="FB259" i="2"/>
  <c r="FW259" i="2"/>
  <c r="GR259" i="2"/>
  <c r="DK260" i="2"/>
  <c r="EF260" i="2"/>
  <c r="FA260" i="2"/>
  <c r="FW260" i="2"/>
  <c r="GR260" i="2"/>
  <c r="DJ261" i="2"/>
  <c r="EF261" i="2"/>
  <c r="FE249" i="2"/>
  <c r="GU252" i="2"/>
  <c r="DF255" i="2"/>
  <c r="DT257" i="2"/>
  <c r="GQ258" i="2"/>
  <c r="GI259" i="2"/>
  <c r="FM260" i="2"/>
  <c r="EL261" i="2"/>
  <c r="GC261" i="2"/>
  <c r="DQ262" i="2"/>
  <c r="FG262" i="2"/>
  <c r="GX262" i="2"/>
  <c r="EL263" i="2"/>
  <c r="GB263" i="2"/>
  <c r="DP264" i="2"/>
  <c r="FA264" i="2"/>
  <c r="GG264" i="2"/>
  <c r="DJ265" i="2"/>
  <c r="EP265" i="2"/>
  <c r="FV265" i="2"/>
  <c r="HB265" i="2"/>
  <c r="EE266" i="2"/>
  <c r="FK266" i="2"/>
  <c r="GQ266" i="2"/>
  <c r="DT267" i="2"/>
  <c r="EZ267" i="2"/>
  <c r="GF267" i="2"/>
  <c r="DI268" i="2"/>
  <c r="EO268" i="2"/>
  <c r="FU268" i="2"/>
  <c r="HA268" i="2"/>
  <c r="ED269" i="2"/>
  <c r="FJ269" i="2"/>
  <c r="GP269" i="2"/>
  <c r="DS270" i="2"/>
  <c r="EY270" i="2"/>
  <c r="GE270" i="2"/>
  <c r="DH271" i="2"/>
  <c r="EN271" i="2"/>
  <c r="FT271" i="2"/>
  <c r="GZ271" i="2"/>
  <c r="EC272" i="2"/>
  <c r="FI272" i="2"/>
  <c r="GO272" i="2"/>
  <c r="DR273" i="2"/>
  <c r="EX273" i="2"/>
  <c r="GD273" i="2"/>
  <c r="DG274" i="2"/>
  <c r="EM274" i="2"/>
  <c r="FS274" i="2"/>
  <c r="GY274" i="2"/>
  <c r="EB275" i="2"/>
  <c r="FH275" i="2"/>
  <c r="GN275" i="2"/>
  <c r="DQ276" i="2"/>
  <c r="EW276" i="2"/>
  <c r="GC276" i="2"/>
  <c r="DF277" i="2"/>
  <c r="EL277" i="2"/>
  <c r="FR277" i="2"/>
  <c r="GX277" i="2"/>
  <c r="EA278" i="2"/>
  <c r="FG278" i="2"/>
  <c r="GM278" i="2"/>
  <c r="DP279" i="2"/>
  <c r="EV279" i="2"/>
  <c r="GB279" i="2"/>
  <c r="HH279" i="2"/>
  <c r="EK280" i="2"/>
  <c r="FQ280" i="2"/>
  <c r="GW280" i="2"/>
  <c r="DZ281" i="2"/>
  <c r="FF281" i="2"/>
  <c r="GL281" i="2"/>
  <c r="DO282" i="2"/>
  <c r="EU282" i="2"/>
  <c r="GA282" i="2"/>
  <c r="HD282" i="2"/>
  <c r="DW283" i="2"/>
  <c r="ER283" i="2"/>
  <c r="FM283" i="2"/>
  <c r="GI283" i="2"/>
  <c r="HD283" i="2"/>
  <c r="DV284" i="2"/>
  <c r="EL284" i="2"/>
  <c r="FB284" i="2"/>
  <c r="FR284" i="2"/>
  <c r="GH284" i="2"/>
  <c r="GX284" i="2"/>
  <c r="DK285" i="2"/>
  <c r="EA285" i="2"/>
  <c r="EQ285" i="2"/>
  <c r="FG285" i="2"/>
  <c r="FW285" i="2"/>
  <c r="GM285" i="2"/>
  <c r="HC285" i="2"/>
  <c r="DP286" i="2"/>
  <c r="EF286" i="2"/>
  <c r="EV286" i="2"/>
  <c r="FL286" i="2"/>
  <c r="GB286" i="2"/>
  <c r="GR286" i="2"/>
  <c r="HH286" i="2"/>
  <c r="DU287" i="2"/>
  <c r="EK287" i="2"/>
  <c r="FA287" i="2"/>
  <c r="FQ287" i="2"/>
  <c r="GG287" i="2"/>
  <c r="GW287" i="2"/>
  <c r="DJ288" i="2"/>
  <c r="DZ288" i="2"/>
  <c r="EP288" i="2"/>
  <c r="FF288" i="2"/>
  <c r="FV288" i="2"/>
  <c r="GL288" i="2"/>
  <c r="HB288" i="2"/>
  <c r="DO289" i="2"/>
  <c r="EE289" i="2"/>
  <c r="EU289" i="2"/>
  <c r="FK289" i="2"/>
  <c r="GA289" i="2"/>
  <c r="GQ289" i="2"/>
  <c r="HG289" i="2"/>
  <c r="DT290" i="2"/>
  <c r="EJ290" i="2"/>
  <c r="EZ290" i="2"/>
  <c r="FP290" i="2"/>
  <c r="GF290" i="2"/>
  <c r="GV290" i="2"/>
  <c r="DI291" i="2"/>
  <c r="DY291" i="2"/>
  <c r="EO291" i="2"/>
  <c r="FE291" i="2"/>
  <c r="FU291" i="2"/>
  <c r="GK291" i="2"/>
  <c r="HA291" i="2"/>
  <c r="DN292" i="2"/>
  <c r="ED292" i="2"/>
  <c r="ET292" i="2"/>
  <c r="FJ292" i="2"/>
  <c r="GH243" i="2"/>
  <c r="DY241" i="2"/>
  <c r="DP239" i="2"/>
  <c r="GQ246" i="2"/>
  <c r="FB240" i="2"/>
  <c r="FI247" i="2"/>
  <c r="EL252" i="2"/>
  <c r="DO257" i="2"/>
  <c r="GU261" i="2"/>
  <c r="DK242" i="2"/>
  <c r="GL249" i="2"/>
  <c r="HG252" i="2"/>
  <c r="DX256" i="2"/>
  <c r="EC233" i="2"/>
  <c r="DF244" i="2"/>
  <c r="GI248" i="2"/>
  <c r="DO238" i="2"/>
  <c r="GJ248" i="2"/>
  <c r="FW251" i="2"/>
  <c r="FV237" i="2"/>
  <c r="DQ246" i="2"/>
  <c r="GO249" i="2"/>
  <c r="DW247" i="2"/>
  <c r="DL252" i="2"/>
  <c r="EK254" i="2"/>
  <c r="FS255" i="2"/>
  <c r="GA256" i="2"/>
  <c r="GG257" i="2"/>
  <c r="EK239" i="2"/>
  <c r="GO233" i="2"/>
  <c r="ED244" i="2"/>
  <c r="GQ248" i="2"/>
  <c r="EL251" i="2"/>
  <c r="FX252" i="2"/>
  <c r="GD253" i="2"/>
  <c r="GL254" i="2"/>
  <c r="GR255" i="2"/>
  <c r="GY256" i="2"/>
  <c r="HF257" i="2"/>
  <c r="HE258" i="2"/>
  <c r="FK247" i="2"/>
  <c r="DW252" i="2"/>
  <c r="ES254" i="2"/>
  <c r="FG256" i="2"/>
  <c r="FB258" i="2"/>
  <c r="FJ259" i="2"/>
  <c r="EN260" i="2"/>
  <c r="DR261" i="2"/>
  <c r="GZ261" i="2"/>
  <c r="GD262" i="2"/>
  <c r="FH263" i="2"/>
  <c r="EL264" i="2"/>
  <c r="GX264" i="2"/>
  <c r="FG265" i="2"/>
  <c r="DP266" i="2"/>
  <c r="GB266" i="2"/>
  <c r="EK267" i="2"/>
  <c r="GW267" i="2"/>
  <c r="ET268" i="2"/>
  <c r="FZ268" i="2"/>
  <c r="HF268" i="2"/>
  <c r="EI269" i="2"/>
  <c r="FO269" i="2"/>
  <c r="GU269" i="2"/>
  <c r="DX270" i="2"/>
  <c r="FD270" i="2"/>
  <c r="GJ270" i="2"/>
  <c r="DM271" i="2"/>
  <c r="ES271" i="2"/>
  <c r="FY271" i="2"/>
  <c r="HE271" i="2"/>
  <c r="EH272" i="2"/>
  <c r="FN272" i="2"/>
  <c r="GT272" i="2"/>
  <c r="DW273" i="2"/>
  <c r="FC273" i="2"/>
  <c r="GI273" i="2"/>
  <c r="DL274" i="2"/>
  <c r="ER274" i="2"/>
  <c r="FX274" i="2"/>
  <c r="HD274" i="2"/>
  <c r="EG275" i="2"/>
  <c r="FM275" i="2"/>
  <c r="GS275" i="2"/>
  <c r="DV276" i="2"/>
  <c r="FB276" i="2"/>
  <c r="GH276" i="2"/>
  <c r="DK277" i="2"/>
  <c r="EQ277" i="2"/>
  <c r="FW277" i="2"/>
  <c r="HC277" i="2"/>
  <c r="EF278" i="2"/>
  <c r="FL278" i="2"/>
  <c r="GR278" i="2"/>
  <c r="DU279" i="2"/>
  <c r="FA279" i="2"/>
  <c r="GG279" i="2"/>
  <c r="DJ280" i="2"/>
  <c r="EP280" i="2"/>
  <c r="FV280" i="2"/>
  <c r="HB280" i="2"/>
  <c r="EE281" i="2"/>
  <c r="FK281" i="2"/>
  <c r="GQ281" i="2"/>
  <c r="DT282" i="2"/>
  <c r="EZ282" i="2"/>
  <c r="GF282" i="2"/>
  <c r="EU241" i="2"/>
  <c r="GV248" i="2"/>
  <c r="EN251" i="2"/>
  <c r="FY252" i="2"/>
  <c r="GG253" i="2"/>
  <c r="GM254" i="2"/>
  <c r="GT255" i="2"/>
  <c r="HA256" i="2"/>
  <c r="HH257" i="2"/>
  <c r="GG258" i="2"/>
  <c r="EI259" i="2"/>
  <c r="GA259" i="2"/>
  <c r="DO260" i="2"/>
  <c r="FE260" i="2"/>
  <c r="GV260" i="2"/>
  <c r="EJ261" i="2"/>
  <c r="FZ261" i="2"/>
  <c r="DN262" i="2"/>
  <c r="FE262" i="2"/>
  <c r="GU262" i="2"/>
  <c r="EI263" i="2"/>
  <c r="FZ263" i="2"/>
  <c r="DM264" i="2"/>
  <c r="EY264" i="2"/>
  <c r="GE264" i="2"/>
  <c r="DH265" i="2"/>
  <c r="EN265" i="2"/>
  <c r="FT265" i="2"/>
  <c r="GZ265" i="2"/>
  <c r="EC266" i="2"/>
  <c r="FI266" i="2"/>
  <c r="GO266" i="2"/>
  <c r="DR267" i="2"/>
  <c r="EX267" i="2"/>
  <c r="GD267" i="2"/>
  <c r="DG268" i="2"/>
  <c r="EM268" i="2"/>
  <c r="FS268" i="2"/>
  <c r="GY268" i="2"/>
  <c r="EB269" i="2"/>
  <c r="FH269" i="2"/>
  <c r="GN269" i="2"/>
  <c r="DQ270" i="2"/>
  <c r="EW270" i="2"/>
  <c r="GC270" i="2"/>
  <c r="DF271" i="2"/>
  <c r="EL271" i="2"/>
  <c r="FR271" i="2"/>
  <c r="GX271" i="2"/>
  <c r="EA272" i="2"/>
  <c r="FG272" i="2"/>
  <c r="GM272" i="2"/>
  <c r="DP273" i="2"/>
  <c r="EV273" i="2"/>
  <c r="GB273" i="2"/>
  <c r="HH273" i="2"/>
  <c r="EK274" i="2"/>
  <c r="FQ274" i="2"/>
  <c r="GW274" i="2"/>
  <c r="DZ275" i="2"/>
  <c r="FF275" i="2"/>
  <c r="GL275" i="2"/>
  <c r="DO276" i="2"/>
  <c r="EU276" i="2"/>
  <c r="GA276" i="2"/>
  <c r="HG276" i="2"/>
  <c r="EJ277" i="2"/>
  <c r="FP277" i="2"/>
  <c r="GV277" i="2"/>
  <c r="DY278" i="2"/>
  <c r="FE278" i="2"/>
  <c r="GK278" i="2"/>
  <c r="DN279" i="2"/>
  <c r="ET279" i="2"/>
  <c r="FZ279" i="2"/>
  <c r="HF279" i="2"/>
  <c r="EI280" i="2"/>
  <c r="FO280" i="2"/>
  <c r="GU280" i="2"/>
  <c r="DX281" i="2"/>
  <c r="FD281" i="2"/>
  <c r="GJ281" i="2"/>
  <c r="DM282" i="2"/>
  <c r="ES282" i="2"/>
  <c r="FY282" i="2"/>
  <c r="HE282" i="2"/>
  <c r="EH283" i="2"/>
  <c r="FN283" i="2"/>
  <c r="GT283" i="2"/>
  <c r="DK234" i="2"/>
  <c r="GL247" i="2"/>
  <c r="GE250" i="2"/>
  <c r="EG252" i="2"/>
  <c r="ES253" i="2"/>
  <c r="FA254" i="2"/>
  <c r="FG255" i="2"/>
  <c r="FM256" i="2"/>
  <c r="FU257" i="2"/>
  <c r="FF258" i="2"/>
  <c r="DO259" i="2"/>
  <c r="FL259" i="2"/>
  <c r="HC259" i="2"/>
  <c r="EQ260" i="2"/>
  <c r="GG260" i="2"/>
  <c r="DU261" i="2"/>
  <c r="FR251" i="2"/>
  <c r="DL256" i="2"/>
  <c r="ER259" i="2"/>
  <c r="HD260" i="2"/>
  <c r="GX261" i="2"/>
  <c r="GC262" i="2"/>
  <c r="FG263" i="2"/>
  <c r="EK264" i="2"/>
  <c r="GW264" i="2"/>
  <c r="FF265" i="2"/>
  <c r="DO266" i="2"/>
  <c r="GA266" i="2"/>
  <c r="EJ267" i="2"/>
  <c r="GV267" i="2"/>
  <c r="FE268" i="2"/>
  <c r="DN269" i="2"/>
  <c r="FZ269" i="2"/>
  <c r="EI270" i="2"/>
  <c r="GU270" i="2"/>
  <c r="FD271" i="2"/>
  <c r="DM272" i="2"/>
  <c r="FY272" i="2"/>
  <c r="EH273" i="2"/>
  <c r="GT273" i="2"/>
  <c r="FC274" i="2"/>
  <c r="DL275" i="2"/>
  <c r="FX275" i="2"/>
  <c r="EG276" i="2"/>
  <c r="GS276" i="2"/>
  <c r="FB277" i="2"/>
  <c r="DK278" i="2"/>
  <c r="FW278" i="2"/>
  <c r="EF279" i="2"/>
  <c r="GR279" i="2"/>
  <c r="FA280" i="2"/>
  <c r="DJ281" i="2"/>
  <c r="FV281" i="2"/>
  <c r="EE282" i="2"/>
  <c r="GQ282" i="2"/>
  <c r="EG283" i="2"/>
  <c r="FX283" i="2"/>
  <c r="DL284" i="2"/>
  <c r="ET284" i="2"/>
  <c r="FZ284" i="2"/>
  <c r="HF284" i="2"/>
  <c r="EI285" i="2"/>
  <c r="FO285" i="2"/>
  <c r="GU285" i="2"/>
  <c r="DX286" i="2"/>
  <c r="FD286" i="2"/>
  <c r="GJ286" i="2"/>
  <c r="DM287" i="2"/>
  <c r="ES287" i="2"/>
  <c r="FY287" i="2"/>
  <c r="HE287" i="2"/>
  <c r="EH288" i="2"/>
  <c r="FN288" i="2"/>
  <c r="GT288" i="2"/>
  <c r="DW289" i="2"/>
  <c r="FC289" i="2"/>
  <c r="GI289" i="2"/>
  <c r="DL290" i="2"/>
  <c r="ER290" i="2"/>
  <c r="FX290" i="2"/>
  <c r="HD290" i="2"/>
  <c r="EG291" i="2"/>
  <c r="FM291" i="2"/>
  <c r="GS291" i="2"/>
  <c r="DV292" i="2"/>
  <c r="FB292" i="2"/>
  <c r="FZ292" i="2"/>
  <c r="GP292" i="2"/>
  <c r="HF292" i="2"/>
  <c r="DS293" i="2"/>
  <c r="EI293" i="2"/>
  <c r="EY293" i="2"/>
  <c r="FO293" i="2"/>
  <c r="GE293" i="2"/>
  <c r="GU293" i="2"/>
  <c r="DH294" i="2"/>
  <c r="DX294" i="2"/>
  <c r="EN294" i="2"/>
  <c r="FD294" i="2"/>
  <c r="FT294" i="2"/>
  <c r="GJ294" i="2"/>
  <c r="GZ294" i="2"/>
  <c r="DM295" i="2"/>
  <c r="EC295" i="2"/>
  <c r="ES295" i="2"/>
  <c r="FI295" i="2"/>
  <c r="FY295" i="2"/>
  <c r="GO295" i="2"/>
  <c r="HE295" i="2"/>
  <c r="DR296" i="2"/>
  <c r="EH296" i="2"/>
  <c r="EX296" i="2"/>
  <c r="FN296" i="2"/>
  <c r="GD296" i="2"/>
  <c r="GT296" i="2"/>
  <c r="DG297" i="2"/>
  <c r="DW297" i="2"/>
  <c r="EM297" i="2"/>
  <c r="FC297" i="2"/>
  <c r="FS297" i="2"/>
  <c r="GI297" i="2"/>
  <c r="GY297" i="2"/>
  <c r="DL298" i="2"/>
  <c r="EB298" i="2"/>
  <c r="ER298" i="2"/>
  <c r="FH298" i="2"/>
  <c r="FX298" i="2"/>
  <c r="GN298" i="2"/>
  <c r="HD298" i="2"/>
  <c r="DQ299" i="2"/>
  <c r="EG299" i="2"/>
  <c r="EW299" i="2"/>
  <c r="FM299" i="2"/>
  <c r="GC299" i="2"/>
  <c r="GS299" i="2"/>
  <c r="DF300" i="2"/>
  <c r="DV300" i="2"/>
  <c r="EL300" i="2"/>
  <c r="FB300" i="2"/>
  <c r="FR300" i="2"/>
  <c r="GH300" i="2"/>
  <c r="GX300" i="2"/>
  <c r="DK301" i="2"/>
  <c r="EA301" i="2"/>
  <c r="EQ301" i="2"/>
  <c r="FG301" i="2"/>
  <c r="FW301" i="2"/>
  <c r="GM301" i="2"/>
  <c r="HC301" i="2"/>
  <c r="DP302" i="2"/>
  <c r="EF302" i="2"/>
  <c r="EV302" i="2"/>
  <c r="FL302" i="2"/>
  <c r="GB302" i="2"/>
  <c r="GR302" i="2"/>
  <c r="HH302" i="2"/>
  <c r="DU303" i="2"/>
  <c r="EK303" i="2"/>
  <c r="FA303" i="2"/>
  <c r="FQ303" i="2"/>
  <c r="GG303" i="2"/>
  <c r="GW303" i="2"/>
  <c r="DJ304" i="2"/>
  <c r="DZ304" i="2"/>
  <c r="EP304" i="2"/>
  <c r="FF304" i="2"/>
  <c r="FV304" i="2"/>
  <c r="GL304" i="2"/>
  <c r="HB304" i="2"/>
  <c r="DO305" i="2"/>
  <c r="EE305" i="2"/>
  <c r="EU305" i="2"/>
  <c r="FK305" i="2"/>
  <c r="GA305" i="2"/>
  <c r="GQ305" i="2"/>
  <c r="HG305" i="2"/>
  <c r="DT306" i="2"/>
  <c r="EJ306" i="2"/>
  <c r="EZ306" i="2"/>
  <c r="FP306" i="2"/>
  <c r="GF306" i="2"/>
  <c r="GV306" i="2"/>
  <c r="DI307" i="2"/>
  <c r="DY307" i="2"/>
  <c r="EO307" i="2"/>
  <c r="FE307" i="2"/>
  <c r="FU307" i="2"/>
  <c r="GK307" i="2"/>
  <c r="HA307" i="2"/>
  <c r="DN308" i="2"/>
  <c r="ED308" i="2"/>
  <c r="ET308" i="2"/>
  <c r="FJ308" i="2"/>
  <c r="FZ308" i="2"/>
  <c r="GP308" i="2"/>
  <c r="HF308" i="2"/>
  <c r="DS309" i="2"/>
  <c r="EI309" i="2"/>
  <c r="EY309" i="2"/>
  <c r="FO309" i="2"/>
  <c r="GE309" i="2"/>
  <c r="GU309" i="2"/>
  <c r="DH310" i="2"/>
  <c r="DX310" i="2"/>
  <c r="EN310" i="2"/>
  <c r="FD310" i="2"/>
  <c r="FT310" i="2"/>
  <c r="GJ310" i="2"/>
  <c r="GZ310" i="2"/>
  <c r="DM311" i="2"/>
  <c r="EC311" i="2"/>
  <c r="ES311" i="2"/>
  <c r="FI311" i="2"/>
  <c r="FY311" i="2"/>
  <c r="GO311" i="2"/>
  <c r="HE311" i="2"/>
  <c r="DR312" i="2"/>
  <c r="EH312" i="2"/>
  <c r="EX312" i="2"/>
  <c r="FN312" i="2"/>
  <c r="GD312" i="2"/>
  <c r="FU233" i="2"/>
  <c r="DO232" i="2"/>
  <c r="FO243" i="2"/>
  <c r="FF241" i="2"/>
  <c r="DU230" i="2"/>
  <c r="GR242" i="2"/>
  <c r="GD248" i="2"/>
  <c r="FG253" i="2"/>
  <c r="EJ258" i="2"/>
  <c r="DM263" i="2"/>
  <c r="GZ245" i="2"/>
  <c r="FQ250" i="2"/>
  <c r="GK253" i="2"/>
  <c r="HE256" i="2"/>
  <c r="GG236" i="2"/>
  <c r="GC245" i="2"/>
  <c r="FM249" i="2"/>
  <c r="GU242" i="2"/>
  <c r="FN249" i="2"/>
  <c r="DX252" i="2"/>
  <c r="DI240" i="2"/>
  <c r="EL247" i="2"/>
  <c r="EG234" i="2"/>
  <c r="HA248" i="2"/>
  <c r="GB252" i="2"/>
  <c r="GO254" i="2"/>
  <c r="GV255" i="2"/>
  <c r="HC256" i="2"/>
  <c r="DF258" i="2"/>
  <c r="GA241" i="2"/>
  <c r="DJ237" i="2"/>
  <c r="GO245" i="2"/>
  <c r="FU249" i="2"/>
  <c r="FX251" i="2"/>
  <c r="GZ252" i="2"/>
  <c r="HH253" i="2"/>
  <c r="DK255" i="2"/>
  <c r="DQ256" i="2"/>
  <c r="DY257" i="2"/>
  <c r="EE258" i="2"/>
  <c r="DW259" i="2"/>
  <c r="DY249" i="2"/>
  <c r="GJ252" i="2"/>
  <c r="GX254" i="2"/>
  <c r="DI257" i="2"/>
  <c r="GL258" i="2"/>
  <c r="GE259" i="2"/>
  <c r="FI260" i="2"/>
  <c r="EN261" i="2"/>
  <c r="DR262" i="2"/>
  <c r="GY262" i="2"/>
  <c r="GD263" i="2"/>
  <c r="FB264" i="2"/>
  <c r="DK265" i="2"/>
  <c r="FW265" i="2"/>
  <c r="EF266" i="2"/>
  <c r="GR266" i="2"/>
  <c r="FA267" i="2"/>
  <c r="DJ268" i="2"/>
  <c r="FF268" i="2"/>
  <c r="GL268" i="2"/>
  <c r="DO269" i="2"/>
  <c r="EU269" i="2"/>
  <c r="GA269" i="2"/>
  <c r="HG269" i="2"/>
  <c r="EJ270" i="2"/>
  <c r="FP270" i="2"/>
  <c r="GV270" i="2"/>
  <c r="DY271" i="2"/>
  <c r="FE271" i="2"/>
  <c r="GK271" i="2"/>
  <c r="DN272" i="2"/>
  <c r="ET272" i="2"/>
  <c r="FZ272" i="2"/>
  <c r="HF272" i="2"/>
  <c r="EI273" i="2"/>
  <c r="FO273" i="2"/>
  <c r="GU273" i="2"/>
  <c r="DX274" i="2"/>
  <c r="FD274" i="2"/>
  <c r="GJ274" i="2"/>
  <c r="DM275" i="2"/>
  <c r="ES275" i="2"/>
  <c r="FY275" i="2"/>
  <c r="HE275" i="2"/>
  <c r="EH276" i="2"/>
  <c r="FN276" i="2"/>
  <c r="GT276" i="2"/>
  <c r="DW277" i="2"/>
  <c r="FC277" i="2"/>
  <c r="GI277" i="2"/>
  <c r="DL278" i="2"/>
  <c r="ER278" i="2"/>
  <c r="FX278" i="2"/>
  <c r="HD278" i="2"/>
  <c r="EG279" i="2"/>
  <c r="FM279" i="2"/>
  <c r="GS279" i="2"/>
  <c r="DV280" i="2"/>
  <c r="FB280" i="2"/>
  <c r="GH280" i="2"/>
  <c r="DK281" i="2"/>
  <c r="EQ281" i="2"/>
  <c r="FW281" i="2"/>
  <c r="HC281" i="2"/>
  <c r="EF282" i="2"/>
  <c r="FL282" i="2"/>
  <c r="GR282" i="2"/>
  <c r="FF246" i="2"/>
  <c r="DN250" i="2"/>
  <c r="GT251" i="2"/>
  <c r="DM253" i="2"/>
  <c r="DU254" i="2"/>
  <c r="EA255" i="2"/>
  <c r="EG256" i="2"/>
  <c r="EO257" i="2"/>
  <c r="EK258" i="2"/>
  <c r="HB258" i="2"/>
  <c r="EZ259" i="2"/>
  <c r="GQ259" i="2"/>
  <c r="EE260" i="2"/>
  <c r="FU260" i="2"/>
  <c r="DI261" i="2"/>
  <c r="EZ261" i="2"/>
  <c r="GP261" i="2"/>
  <c r="ED262" i="2"/>
  <c r="FU262" i="2"/>
  <c r="DH263" i="2"/>
  <c r="EY263" i="2"/>
  <c r="GP263" i="2"/>
  <c r="EC264" i="2"/>
  <c r="FK264" i="2"/>
  <c r="GQ264" i="2"/>
  <c r="DT265" i="2"/>
  <c r="EZ265" i="2"/>
  <c r="GF265" i="2"/>
  <c r="DI266" i="2"/>
  <c r="EO266" i="2"/>
  <c r="FU266" i="2"/>
  <c r="HA266" i="2"/>
  <c r="ED267" i="2"/>
  <c r="FJ267" i="2"/>
  <c r="GP267" i="2"/>
  <c r="DS268" i="2"/>
  <c r="EY268" i="2"/>
  <c r="GE268" i="2"/>
  <c r="DH269" i="2"/>
  <c r="EN269" i="2"/>
  <c r="FT269" i="2"/>
  <c r="GZ269" i="2"/>
  <c r="EC270" i="2"/>
  <c r="FI270" i="2"/>
  <c r="GO270" i="2"/>
  <c r="DR271" i="2"/>
  <c r="EX271" i="2"/>
  <c r="GD271" i="2"/>
  <c r="DG272" i="2"/>
  <c r="EM272" i="2"/>
  <c r="FS272" i="2"/>
  <c r="GY272" i="2"/>
  <c r="EB273" i="2"/>
  <c r="FH273" i="2"/>
  <c r="GN273" i="2"/>
  <c r="DQ274" i="2"/>
  <c r="EW274" i="2"/>
  <c r="GC274" i="2"/>
  <c r="DF275" i="2"/>
  <c r="EL275" i="2"/>
  <c r="FR275" i="2"/>
  <c r="GX275" i="2"/>
  <c r="EA276" i="2"/>
  <c r="FG276" i="2"/>
  <c r="GM276" i="2"/>
  <c r="DP277" i="2"/>
  <c r="EV277" i="2"/>
  <c r="GB277" i="2"/>
  <c r="HH277" i="2"/>
  <c r="EK278" i="2"/>
  <c r="FQ278" i="2"/>
  <c r="GW278" i="2"/>
  <c r="DZ279" i="2"/>
  <c r="FF279" i="2"/>
  <c r="GL279" i="2"/>
  <c r="DO280" i="2"/>
  <c r="EU280" i="2"/>
  <c r="GA280" i="2"/>
  <c r="HG280" i="2"/>
  <c r="EJ281" i="2"/>
  <c r="FP281" i="2"/>
  <c r="GV281" i="2"/>
  <c r="DY282" i="2"/>
  <c r="FE282" i="2"/>
  <c r="GK282" i="2"/>
  <c r="DN283" i="2"/>
  <c r="ET283" i="2"/>
  <c r="FZ283" i="2"/>
  <c r="HF283" i="2"/>
  <c r="HG241" i="2"/>
  <c r="HG248" i="2"/>
  <c r="ER251" i="2"/>
  <c r="GC252" i="2"/>
  <c r="GJ253" i="2"/>
  <c r="GQ254" i="2"/>
  <c r="GX255" i="2"/>
  <c r="HD256" i="2"/>
  <c r="DI258" i="2"/>
  <c r="GH258" i="2"/>
  <c r="EJ259" i="2"/>
  <c r="GB259" i="2"/>
  <c r="DP260" i="2"/>
  <c r="FG260" i="2"/>
  <c r="GW260" i="2"/>
  <c r="GS234" i="2"/>
  <c r="EW253" i="2"/>
  <c r="FX257" i="2"/>
  <c r="HD259" i="2"/>
  <c r="EW261" i="2"/>
  <c r="EA262" i="2"/>
  <c r="DF263" i="2"/>
  <c r="GM263" i="2"/>
  <c r="FI264" i="2"/>
  <c r="DR265" i="2"/>
  <c r="GD265" i="2"/>
  <c r="EM266" i="2"/>
  <c r="GY266" i="2"/>
  <c r="FH267" i="2"/>
  <c r="DQ268" i="2"/>
  <c r="GC268" i="2"/>
  <c r="EL269" i="2"/>
  <c r="GX269" i="2"/>
  <c r="FG270" i="2"/>
  <c r="DP271" i="2"/>
  <c r="GB271" i="2"/>
  <c r="EK272" i="2"/>
  <c r="GW272" i="2"/>
  <c r="FF273" i="2"/>
  <c r="DO274" i="2"/>
  <c r="GA274" i="2"/>
  <c r="EJ275" i="2"/>
  <c r="GV275" i="2"/>
  <c r="FE276" i="2"/>
  <c r="DN277" i="2"/>
  <c r="FZ277" i="2"/>
  <c r="EI278" i="2"/>
  <c r="GU278" i="2"/>
  <c r="FD279" i="2"/>
  <c r="DM280" i="2"/>
  <c r="FY280" i="2"/>
  <c r="EH281" i="2"/>
  <c r="GT281" i="2"/>
  <c r="FC282" i="2"/>
  <c r="DG283" i="2"/>
  <c r="EW283" i="2"/>
  <c r="GN283" i="2"/>
  <c r="DZ284" i="2"/>
  <c r="FF284" i="2"/>
  <c r="GL284" i="2"/>
  <c r="DO285" i="2"/>
  <c r="EU285" i="2"/>
  <c r="GA285" i="2"/>
  <c r="HG285" i="2"/>
  <c r="EJ286" i="2"/>
  <c r="FP286" i="2"/>
  <c r="GV286" i="2"/>
  <c r="DY287" i="2"/>
  <c r="FE287" i="2"/>
  <c r="GK287" i="2"/>
  <c r="DN288" i="2"/>
  <c r="ET288" i="2"/>
  <c r="FZ288" i="2"/>
  <c r="HF288" i="2"/>
  <c r="EI289" i="2"/>
  <c r="FO289" i="2"/>
  <c r="GU289" i="2"/>
  <c r="DX290" i="2"/>
  <c r="FD290" i="2"/>
  <c r="GJ290" i="2"/>
  <c r="DM291" i="2"/>
  <c r="ES291" i="2"/>
  <c r="FY291" i="2"/>
  <c r="HE291" i="2"/>
  <c r="EH292" i="2"/>
  <c r="FN292" i="2"/>
  <c r="GD292" i="2"/>
  <c r="GT292" i="2"/>
  <c r="DG293" i="2"/>
  <c r="DW293" i="2"/>
  <c r="EM293" i="2"/>
  <c r="FC293" i="2"/>
  <c r="FS293" i="2"/>
  <c r="GI293" i="2"/>
  <c r="GY293" i="2"/>
  <c r="DL294" i="2"/>
  <c r="EB294" i="2"/>
  <c r="ER294" i="2"/>
  <c r="FH294" i="2"/>
  <c r="FX294" i="2"/>
  <c r="GN294" i="2"/>
  <c r="HD294" i="2"/>
  <c r="DQ295" i="2"/>
  <c r="EG295" i="2"/>
  <c r="EW295" i="2"/>
  <c r="FM295" i="2"/>
  <c r="GC295" i="2"/>
  <c r="GS295" i="2"/>
  <c r="DF296" i="2"/>
  <c r="DV296" i="2"/>
  <c r="EL296" i="2"/>
  <c r="FB296" i="2"/>
  <c r="FR296" i="2"/>
  <c r="GH296" i="2"/>
  <c r="GX296" i="2"/>
  <c r="DK297" i="2"/>
  <c r="EA297" i="2"/>
  <c r="EQ297" i="2"/>
  <c r="FG297" i="2"/>
  <c r="FW297" i="2"/>
  <c r="GM297" i="2"/>
  <c r="HC297" i="2"/>
  <c r="DP298" i="2"/>
  <c r="EF298" i="2"/>
  <c r="EV298" i="2"/>
  <c r="FL298" i="2"/>
  <c r="GB298" i="2"/>
  <c r="GR298" i="2"/>
  <c r="HH298" i="2"/>
  <c r="DU299" i="2"/>
  <c r="EK299" i="2"/>
  <c r="FA299" i="2"/>
  <c r="FQ299" i="2"/>
  <c r="GG299" i="2"/>
  <c r="GW299" i="2"/>
  <c r="DJ300" i="2"/>
  <c r="DZ300" i="2"/>
  <c r="EP300" i="2"/>
  <c r="FF300" i="2"/>
  <c r="FV300" i="2"/>
  <c r="GL300" i="2"/>
  <c r="HB300" i="2"/>
  <c r="DO301" i="2"/>
  <c r="EE301" i="2"/>
  <c r="EU301" i="2"/>
  <c r="FK301" i="2"/>
  <c r="GA301" i="2"/>
  <c r="GQ301" i="2"/>
  <c r="HG301" i="2"/>
  <c r="DT302" i="2"/>
  <c r="EJ302" i="2"/>
  <c r="EZ302" i="2"/>
  <c r="FP302" i="2"/>
  <c r="GF302" i="2"/>
  <c r="GV302" i="2"/>
  <c r="DI303" i="2"/>
  <c r="DY303" i="2"/>
  <c r="EO303" i="2"/>
  <c r="FE303" i="2"/>
  <c r="FU303" i="2"/>
  <c r="GK303" i="2"/>
  <c r="HA303" i="2"/>
  <c r="DN304" i="2"/>
  <c r="ED304" i="2"/>
  <c r="ET304" i="2"/>
  <c r="FJ304" i="2"/>
  <c r="FZ304" i="2"/>
  <c r="GP304" i="2"/>
  <c r="HF304" i="2"/>
  <c r="DS305" i="2"/>
  <c r="EI305" i="2"/>
  <c r="EY305" i="2"/>
  <c r="FO305" i="2"/>
  <c r="GE305" i="2"/>
  <c r="GU305" i="2"/>
  <c r="DH306" i="2"/>
  <c r="DX306" i="2"/>
  <c r="EN306" i="2"/>
  <c r="FD306" i="2"/>
  <c r="FT306" i="2"/>
  <c r="GJ306" i="2"/>
  <c r="GZ306" i="2"/>
  <c r="DM307" i="2"/>
  <c r="EC307" i="2"/>
  <c r="ES307" i="2"/>
  <c r="FI307" i="2"/>
  <c r="FY307" i="2"/>
  <c r="GO307" i="2"/>
  <c r="HE307" i="2"/>
  <c r="DR308" i="2"/>
  <c r="EH308" i="2"/>
  <c r="EX308" i="2"/>
  <c r="FN308" i="2"/>
  <c r="GD308" i="2"/>
  <c r="GT308" i="2"/>
  <c r="DG309" i="2"/>
  <c r="DW309" i="2"/>
  <c r="EM309" i="2"/>
  <c r="FC309" i="2"/>
  <c r="FS309" i="2"/>
  <c r="GI309" i="2"/>
  <c r="GY309" i="2"/>
  <c r="DL310" i="2"/>
  <c r="EB310" i="2"/>
  <c r="ER310" i="2"/>
  <c r="FH310" i="2"/>
  <c r="FX310" i="2"/>
  <c r="GN310" i="2"/>
  <c r="HD310" i="2"/>
  <c r="DQ311" i="2"/>
  <c r="EG311" i="2"/>
  <c r="EW311" i="2"/>
  <c r="FM311" i="2"/>
  <c r="GC311" i="2"/>
  <c r="GS311" i="2"/>
  <c r="DF312" i="2"/>
  <c r="DV312" i="2"/>
  <c r="EL312" i="2"/>
  <c r="FB312" i="2"/>
  <c r="FR312" i="2"/>
  <c r="GH312" i="2"/>
  <c r="GX312" i="2"/>
  <c r="DK313" i="2"/>
  <c r="EA313" i="2"/>
  <c r="EQ313" i="2"/>
  <c r="FG313" i="2"/>
  <c r="FW313" i="2"/>
  <c r="GM313" i="2"/>
  <c r="HC313" i="2"/>
  <c r="DP314" i="2"/>
  <c r="EF314" i="2"/>
  <c r="EV314" i="2"/>
  <c r="FL314" i="2"/>
  <c r="GB314" i="2"/>
  <c r="GR314" i="2"/>
  <c r="HH314" i="2"/>
  <c r="DU315" i="2"/>
  <c r="EK315" i="2"/>
  <c r="FA315" i="2"/>
  <c r="FQ315" i="2"/>
  <c r="GG315" i="2"/>
  <c r="GW315" i="2"/>
  <c r="DJ316" i="2"/>
  <c r="DZ316" i="2"/>
  <c r="EP316" i="2"/>
  <c r="FF316" i="2"/>
  <c r="FV316" i="2"/>
  <c r="GM237" i="2"/>
  <c r="DL251" i="2"/>
  <c r="FL253" i="2"/>
  <c r="FX255" i="2"/>
  <c r="GL257" i="2"/>
  <c r="DX259" i="2"/>
  <c r="DG260" i="2"/>
  <c r="GN260" i="2"/>
  <c r="FA261" i="2"/>
  <c r="GR261" i="2"/>
  <c r="EE262" i="2"/>
  <c r="FV262" i="2"/>
  <c r="DJ263" i="2"/>
  <c r="EZ263" i="2"/>
  <c r="GQ263" i="2"/>
  <c r="EE264" i="2"/>
  <c r="FL264" i="2"/>
  <c r="GR264" i="2"/>
  <c r="DU265" i="2"/>
  <c r="FA265" i="2"/>
  <c r="GG265" i="2"/>
  <c r="DJ266" i="2"/>
  <c r="EP266" i="2"/>
  <c r="FV266" i="2"/>
  <c r="HB266" i="2"/>
  <c r="EE267" i="2"/>
  <c r="FK267" i="2"/>
  <c r="GQ267" i="2"/>
  <c r="DT268" i="2"/>
  <c r="EZ268" i="2"/>
  <c r="GF268" i="2"/>
  <c r="DI269" i="2"/>
  <c r="EO269" i="2"/>
  <c r="FU269" i="2"/>
  <c r="HA269" i="2"/>
  <c r="ED270" i="2"/>
  <c r="FJ270" i="2"/>
  <c r="GP270" i="2"/>
  <c r="DS271" i="2"/>
  <c r="EY271" i="2"/>
  <c r="GE271" i="2"/>
  <c r="DH272" i="2"/>
  <c r="EN272" i="2"/>
  <c r="FT272" i="2"/>
  <c r="GZ272" i="2"/>
  <c r="EC273" i="2"/>
  <c r="FI273" i="2"/>
  <c r="GO273" i="2"/>
  <c r="DR274" i="2"/>
  <c r="EX274" i="2"/>
  <c r="GD274" i="2"/>
  <c r="DG275" i="2"/>
  <c r="EM275" i="2"/>
  <c r="FS275" i="2"/>
  <c r="GY275" i="2"/>
  <c r="EB276" i="2"/>
  <c r="FH276" i="2"/>
  <c r="GN276" i="2"/>
  <c r="DQ277" i="2"/>
  <c r="EW277" i="2"/>
  <c r="GC277" i="2"/>
  <c r="DF278" i="2"/>
  <c r="EL278" i="2"/>
  <c r="FR278" i="2"/>
  <c r="GX278" i="2"/>
  <c r="EA279" i="2"/>
  <c r="FG279" i="2"/>
  <c r="GM279" i="2"/>
  <c r="DP280" i="2"/>
  <c r="EV280" i="2"/>
  <c r="GB280" i="2"/>
  <c r="HH280" i="2"/>
  <c r="EK281" i="2"/>
  <c r="FQ281" i="2"/>
  <c r="GW281" i="2"/>
  <c r="DZ282" i="2"/>
  <c r="FF282" i="2"/>
  <c r="GL282" i="2"/>
  <c r="DH283" i="2"/>
  <c r="EC283" i="2"/>
  <c r="EY283" i="2"/>
  <c r="FT283" i="2"/>
  <c r="GO283" i="2"/>
  <c r="DH284" i="2"/>
  <c r="EA284" i="2"/>
  <c r="EQ284" i="2"/>
  <c r="FG284" i="2"/>
  <c r="FW284" i="2"/>
  <c r="GM284" i="2"/>
  <c r="HC284" i="2"/>
  <c r="DP285" i="2"/>
  <c r="EF285" i="2"/>
  <c r="EV285" i="2"/>
  <c r="FL285" i="2"/>
  <c r="GB285" i="2"/>
  <c r="GR285" i="2"/>
  <c r="HH285" i="2"/>
  <c r="DU286" i="2"/>
  <c r="EK286" i="2"/>
  <c r="FA286" i="2"/>
  <c r="FQ286" i="2"/>
  <c r="GG286" i="2"/>
  <c r="GW286" i="2"/>
  <c r="DJ287" i="2"/>
  <c r="DZ287" i="2"/>
  <c r="EP287" i="2"/>
  <c r="FF287" i="2"/>
  <c r="FV287" i="2"/>
  <c r="GL287" i="2"/>
  <c r="HB287" i="2"/>
  <c r="DO288" i="2"/>
  <c r="EE288" i="2"/>
  <c r="EU288" i="2"/>
  <c r="FK288" i="2"/>
  <c r="GA288" i="2"/>
  <c r="GQ288" i="2"/>
  <c r="HG288" i="2"/>
  <c r="DT289" i="2"/>
  <c r="EJ289" i="2"/>
  <c r="EZ289" i="2"/>
  <c r="FP289" i="2"/>
  <c r="GF289" i="2"/>
  <c r="GV289" i="2"/>
  <c r="DI290" i="2"/>
  <c r="DY290" i="2"/>
  <c r="EO290" i="2"/>
  <c r="FE290" i="2"/>
  <c r="FU290" i="2"/>
  <c r="GK290" i="2"/>
  <c r="HA290" i="2"/>
  <c r="DN291" i="2"/>
  <c r="ED291" i="2"/>
  <c r="ET291" i="2"/>
  <c r="FJ291" i="2"/>
  <c r="FZ291" i="2"/>
  <c r="GP291" i="2"/>
  <c r="HF291" i="2"/>
  <c r="DS292" i="2"/>
  <c r="EI292" i="2"/>
  <c r="EY292" i="2"/>
  <c r="FO292" i="2"/>
  <c r="GE292" i="2"/>
  <c r="GU292" i="2"/>
  <c r="DH293" i="2"/>
  <c r="DX293" i="2"/>
  <c r="EN293" i="2"/>
  <c r="FD293" i="2"/>
  <c r="FT293" i="2"/>
  <c r="GJ293" i="2"/>
  <c r="GZ293" i="2"/>
  <c r="DM294" i="2"/>
  <c r="EC294" i="2"/>
  <c r="ES294" i="2"/>
  <c r="FI294" i="2"/>
  <c r="FY294" i="2"/>
  <c r="GO294" i="2"/>
  <c r="HE294" i="2"/>
  <c r="DR295" i="2"/>
  <c r="EH295" i="2"/>
  <c r="EX295" i="2"/>
  <c r="FN295" i="2"/>
  <c r="GD295" i="2"/>
  <c r="GT295" i="2"/>
  <c r="DG296" i="2"/>
  <c r="DW296" i="2"/>
  <c r="EM296" i="2"/>
  <c r="FC296" i="2"/>
  <c r="FS296" i="2"/>
  <c r="GI296" i="2"/>
  <c r="GY296" i="2"/>
  <c r="DL297" i="2"/>
  <c r="EB297" i="2"/>
  <c r="ER297" i="2"/>
  <c r="FH297" i="2"/>
  <c r="FX297" i="2"/>
  <c r="GN297" i="2"/>
  <c r="HD297" i="2"/>
  <c r="DQ298" i="2"/>
  <c r="EG298" i="2"/>
  <c r="EW298" i="2"/>
  <c r="FM298" i="2"/>
  <c r="GC298" i="2"/>
  <c r="GS298" i="2"/>
  <c r="DF299" i="2"/>
  <c r="DV299" i="2"/>
  <c r="EL299" i="2"/>
  <c r="FB299" i="2"/>
  <c r="FR299" i="2"/>
  <c r="GH299" i="2"/>
  <c r="GX299" i="2"/>
  <c r="DK300" i="2"/>
  <c r="EA300" i="2"/>
  <c r="EQ300" i="2"/>
  <c r="FG300" i="2"/>
  <c r="FW300" i="2"/>
  <c r="GM300" i="2"/>
  <c r="HC300" i="2"/>
  <c r="DP301" i="2"/>
  <c r="EF301" i="2"/>
  <c r="EV301" i="2"/>
  <c r="FL301" i="2"/>
  <c r="GB301" i="2"/>
  <c r="GR301" i="2"/>
  <c r="HH301" i="2"/>
  <c r="DU302" i="2"/>
  <c r="EK302" i="2"/>
  <c r="FA302" i="2"/>
  <c r="FQ302" i="2"/>
  <c r="GG302" i="2"/>
  <c r="GW302" i="2"/>
  <c r="DJ303" i="2"/>
  <c r="DZ303" i="2"/>
  <c r="EP303" i="2"/>
  <c r="FF303" i="2"/>
  <c r="FV303" i="2"/>
  <c r="GL303" i="2"/>
  <c r="HB303" i="2"/>
  <c r="DO304" i="2"/>
  <c r="EE304" i="2"/>
  <c r="EU304" i="2"/>
  <c r="FK304" i="2"/>
  <c r="GA304" i="2"/>
  <c r="GQ304" i="2"/>
  <c r="HG304" i="2"/>
  <c r="DT305" i="2"/>
  <c r="EJ305" i="2"/>
  <c r="EZ305" i="2"/>
  <c r="FP305" i="2"/>
  <c r="GF305" i="2"/>
  <c r="GV305" i="2"/>
  <c r="DI306" i="2"/>
  <c r="DY306" i="2"/>
  <c r="EO306" i="2"/>
  <c r="FE306" i="2"/>
  <c r="FU306" i="2"/>
  <c r="GK306" i="2"/>
  <c r="HA306" i="2"/>
  <c r="DN307" i="2"/>
  <c r="GL238" i="2"/>
  <c r="FV245" i="2"/>
  <c r="EN246" i="2"/>
  <c r="GW255" i="2"/>
  <c r="EH237" i="2"/>
  <c r="DY252" i="2"/>
  <c r="FN258" i="2"/>
  <c r="HD247" i="2"/>
  <c r="HF247" i="2"/>
  <c r="FV234" i="2"/>
  <c r="DH249" i="2"/>
  <c r="EQ251" i="2"/>
  <c r="EQ255" i="2"/>
  <c r="FE257" i="2"/>
  <c r="GG245" i="2"/>
  <c r="DI248" i="2"/>
  <c r="ER252" i="2"/>
  <c r="FI254" i="2"/>
  <c r="FW256" i="2"/>
  <c r="GI258" i="2"/>
  <c r="FC251" i="2"/>
  <c r="HD255" i="2"/>
  <c r="EN259" i="2"/>
  <c r="GZ260" i="2"/>
  <c r="FI262" i="2"/>
  <c r="DQ264" i="2"/>
  <c r="EQ265" i="2"/>
  <c r="FL266" i="2"/>
  <c r="GG267" i="2"/>
  <c r="FV268" i="2"/>
  <c r="EE269" i="2"/>
  <c r="GQ269" i="2"/>
  <c r="EZ270" i="2"/>
  <c r="DI271" i="2"/>
  <c r="FU271" i="2"/>
  <c r="ED272" i="2"/>
  <c r="GP272" i="2"/>
  <c r="EY273" i="2"/>
  <c r="DH274" i="2"/>
  <c r="FT274" i="2"/>
  <c r="EC275" i="2"/>
  <c r="GO275" i="2"/>
  <c r="EX276" i="2"/>
  <c r="DG277" i="2"/>
  <c r="FS277" i="2"/>
  <c r="EB278" i="2"/>
  <c r="GN278" i="2"/>
  <c r="EW279" i="2"/>
  <c r="DF280" i="2"/>
  <c r="FR280" i="2"/>
  <c r="EA281" i="2"/>
  <c r="GM281" i="2"/>
  <c r="EV282" i="2"/>
  <c r="HH238" i="2"/>
  <c r="DV251" i="2"/>
  <c r="FR253" i="2"/>
  <c r="GF255" i="2"/>
  <c r="GS257" i="2"/>
  <c r="EA259" i="2"/>
  <c r="DI260" i="2"/>
  <c r="GQ260" i="2"/>
  <c r="FU261" i="2"/>
  <c r="EY262" i="2"/>
  <c r="ED263" i="2"/>
  <c r="DH264" i="2"/>
  <c r="GA264" i="2"/>
  <c r="EJ265" i="2"/>
  <c r="GV265" i="2"/>
  <c r="FE266" i="2"/>
  <c r="DN267" i="2"/>
  <c r="FZ267" i="2"/>
  <c r="EI268" i="2"/>
  <c r="GU268" i="2"/>
  <c r="FD269" i="2"/>
  <c r="DM270" i="2"/>
  <c r="FY270" i="2"/>
  <c r="EH271" i="2"/>
  <c r="GT271" i="2"/>
  <c r="FC272" i="2"/>
  <c r="DL273" i="2"/>
  <c r="FX273" i="2"/>
  <c r="EG274" i="2"/>
  <c r="GS274" i="2"/>
  <c r="FB275" i="2"/>
  <c r="DK276" i="2"/>
  <c r="FW276" i="2"/>
  <c r="EF277" i="2"/>
  <c r="GR277" i="2"/>
  <c r="FA278" i="2"/>
  <c r="DJ279" i="2"/>
  <c r="FV279" i="2"/>
  <c r="EE280" i="2"/>
  <c r="GQ280" i="2"/>
  <c r="EZ281" i="2"/>
  <c r="DI282" i="2"/>
  <c r="FU282" i="2"/>
  <c r="ED283" i="2"/>
  <c r="GP283" i="2"/>
  <c r="EE247" i="2"/>
  <c r="DM252" i="2"/>
  <c r="EL254" i="2"/>
  <c r="EZ256" i="2"/>
  <c r="EW258" i="2"/>
  <c r="FG259" i="2"/>
  <c r="EK260" i="2"/>
  <c r="DP261" i="2"/>
  <c r="FK255" i="2"/>
  <c r="GI260" i="2"/>
  <c r="FR262" i="2"/>
  <c r="EA264" i="2"/>
  <c r="EX265" i="2"/>
  <c r="FS266" i="2"/>
  <c r="GN267" i="2"/>
  <c r="DF269" i="2"/>
  <c r="EA270" i="2"/>
  <c r="EV271" i="2"/>
  <c r="FQ272" i="2"/>
  <c r="GL273" i="2"/>
  <c r="HG274" i="2"/>
  <c r="DY276" i="2"/>
  <c r="ET277" i="2"/>
  <c r="FO278" i="2"/>
  <c r="GJ279" i="2"/>
  <c r="HE280" i="2"/>
  <c r="DW282" i="2"/>
  <c r="EB283" i="2"/>
  <c r="DF284" i="2"/>
  <c r="FV284" i="2"/>
  <c r="EE285" i="2"/>
  <c r="GQ285" i="2"/>
  <c r="EZ286" i="2"/>
  <c r="DI287" i="2"/>
  <c r="FU287" i="2"/>
  <c r="ED288" i="2"/>
  <c r="GP288" i="2"/>
  <c r="EY289" i="2"/>
  <c r="DH290" i="2"/>
  <c r="FT290" i="2"/>
  <c r="EC291" i="2"/>
  <c r="GO291" i="2"/>
  <c r="EX292" i="2"/>
  <c r="GL292" i="2"/>
  <c r="DO293" i="2"/>
  <c r="EU293" i="2"/>
  <c r="GA293" i="2"/>
  <c r="HG293" i="2"/>
  <c r="EJ294" i="2"/>
  <c r="FP294" i="2"/>
  <c r="GV294" i="2"/>
  <c r="DY295" i="2"/>
  <c r="FE295" i="2"/>
  <c r="GK295" i="2"/>
  <c r="DN296" i="2"/>
  <c r="ET296" i="2"/>
  <c r="FZ296" i="2"/>
  <c r="HF296" i="2"/>
  <c r="EI297" i="2"/>
  <c r="FO297" i="2"/>
  <c r="GU297" i="2"/>
  <c r="DX298" i="2"/>
  <c r="FD298" i="2"/>
  <c r="GJ298" i="2"/>
  <c r="DM299" i="2"/>
  <c r="ES299" i="2"/>
  <c r="FY299" i="2"/>
  <c r="HE299" i="2"/>
  <c r="EH300" i="2"/>
  <c r="FN300" i="2"/>
  <c r="GT300" i="2"/>
  <c r="DW301" i="2"/>
  <c r="FC301" i="2"/>
  <c r="GI301" i="2"/>
  <c r="DL302" i="2"/>
  <c r="ER302" i="2"/>
  <c r="FX302" i="2"/>
  <c r="HD302" i="2"/>
  <c r="EG303" i="2"/>
  <c r="FM303" i="2"/>
  <c r="GS303" i="2"/>
  <c r="DV304" i="2"/>
  <c r="FB304" i="2"/>
  <c r="GH304" i="2"/>
  <c r="DK305" i="2"/>
  <c r="EQ305" i="2"/>
  <c r="FW305" i="2"/>
  <c r="HC305" i="2"/>
  <c r="EF306" i="2"/>
  <c r="FL306" i="2"/>
  <c r="GR306" i="2"/>
  <c r="DU307" i="2"/>
  <c r="FA307" i="2"/>
  <c r="GG307" i="2"/>
  <c r="DJ308" i="2"/>
  <c r="EP308" i="2"/>
  <c r="FV308" i="2"/>
  <c r="HB308" i="2"/>
  <c r="EE309" i="2"/>
  <c r="FK309" i="2"/>
  <c r="GQ309" i="2"/>
  <c r="DT310" i="2"/>
  <c r="EZ310" i="2"/>
  <c r="GF310" i="2"/>
  <c r="DI311" i="2"/>
  <c r="EO311" i="2"/>
  <c r="FU311" i="2"/>
  <c r="HA311" i="2"/>
  <c r="ED312" i="2"/>
  <c r="FJ312" i="2"/>
  <c r="GP312" i="2"/>
  <c r="DG313" i="2"/>
  <c r="EE313" i="2"/>
  <c r="EY313" i="2"/>
  <c r="FS313" i="2"/>
  <c r="GQ313" i="2"/>
  <c r="DH314" i="2"/>
  <c r="EB314" i="2"/>
  <c r="EZ314" i="2"/>
  <c r="FT314" i="2"/>
  <c r="GN314" i="2"/>
  <c r="DI315" i="2"/>
  <c r="EC315" i="2"/>
  <c r="EW315" i="2"/>
  <c r="FU315" i="2"/>
  <c r="GO315" i="2"/>
  <c r="DF316" i="2"/>
  <c r="ED316" i="2"/>
  <c r="EX316" i="2"/>
  <c r="FR316" i="2"/>
  <c r="DZ246" i="2"/>
  <c r="FD252" i="2"/>
  <c r="DT255" i="2"/>
  <c r="EG258" i="2"/>
  <c r="FS259" i="2"/>
  <c r="FS260" i="2"/>
  <c r="FL261" i="2"/>
  <c r="DJ262" i="2"/>
  <c r="FK262" i="2"/>
  <c r="DT263" i="2"/>
  <c r="FV263" i="2"/>
  <c r="DT264" i="2"/>
  <c r="FT264" i="2"/>
  <c r="HH264" i="2"/>
  <c r="ES265" i="2"/>
  <c r="GO265" i="2"/>
  <c r="DZ266" i="2"/>
  <c r="FN266" i="2"/>
  <c r="DG267" i="2"/>
  <c r="EU267" i="2"/>
  <c r="GI267" i="2"/>
  <c r="EB268" i="2"/>
  <c r="FP268" i="2"/>
  <c r="HD268" i="2"/>
  <c r="EW269" i="2"/>
  <c r="GK269" i="2"/>
  <c r="DV270" i="2"/>
  <c r="FR270" i="2"/>
  <c r="HF270" i="2"/>
  <c r="EQ271" i="2"/>
  <c r="GM271" i="2"/>
  <c r="DX272" i="2"/>
  <c r="FL272" i="2"/>
  <c r="HH272" i="2"/>
  <c r="ES273" i="2"/>
  <c r="GG273" i="2"/>
  <c r="DZ274" i="2"/>
  <c r="FN274" i="2"/>
  <c r="HB274" i="2"/>
  <c r="EU275" i="2"/>
  <c r="GI275" i="2"/>
  <c r="DT276" i="2"/>
  <c r="FP276" i="2"/>
  <c r="HD276" i="2"/>
  <c r="EO277" i="2"/>
  <c r="GK277" i="2"/>
  <c r="DV278" i="2"/>
  <c r="FJ278" i="2"/>
  <c r="HF278" i="2"/>
  <c r="EQ279" i="2"/>
  <c r="GE279" i="2"/>
  <c r="DX280" i="2"/>
  <c r="FL280" i="2"/>
  <c r="GZ280" i="2"/>
  <c r="ES281" i="2"/>
  <c r="GG281" i="2"/>
  <c r="DR282" i="2"/>
  <c r="FN282" i="2"/>
  <c r="GZ282" i="2"/>
  <c r="DX283" i="2"/>
  <c r="FD283" i="2"/>
  <c r="GE283" i="2"/>
  <c r="HE283" i="2"/>
  <c r="EE284" i="2"/>
  <c r="EY284" i="2"/>
  <c r="FS284" i="2"/>
  <c r="GQ284" i="2"/>
  <c r="DH285" i="2"/>
  <c r="EB285" i="2"/>
  <c r="EZ285" i="2"/>
  <c r="FT285" i="2"/>
  <c r="GN285" i="2"/>
  <c r="DI286" i="2"/>
  <c r="EC286" i="2"/>
  <c r="EW286" i="2"/>
  <c r="FU286" i="2"/>
  <c r="GO286" i="2"/>
  <c r="DF287" i="2"/>
  <c r="ED287" i="2"/>
  <c r="EX287" i="2"/>
  <c r="FR287" i="2"/>
  <c r="GP287" i="2"/>
  <c r="DG288" i="2"/>
  <c r="EA288" i="2"/>
  <c r="EY288" i="2"/>
  <c r="FS288" i="2"/>
  <c r="GM288" i="2"/>
  <c r="DH289" i="2"/>
  <c r="EB289" i="2"/>
  <c r="EV289" i="2"/>
  <c r="FT289" i="2"/>
  <c r="GN289" i="2"/>
  <c r="HH289" i="2"/>
  <c r="EC290" i="2"/>
  <c r="EW290" i="2"/>
  <c r="FQ290" i="2"/>
  <c r="GO290" i="2"/>
  <c r="DF291" i="2"/>
  <c r="DZ291" i="2"/>
  <c r="EX291" i="2"/>
  <c r="FR291" i="2"/>
  <c r="GL291" i="2"/>
  <c r="DG292" i="2"/>
  <c r="EA292" i="2"/>
  <c r="EU292" i="2"/>
  <c r="FS292" i="2"/>
  <c r="GM292" i="2"/>
  <c r="HG292" i="2"/>
  <c r="EB293" i="2"/>
  <c r="EV293" i="2"/>
  <c r="FP293" i="2"/>
  <c r="GN293" i="2"/>
  <c r="HH293" i="2"/>
  <c r="DY294" i="2"/>
  <c r="EW294" i="2"/>
  <c r="FQ294" i="2"/>
  <c r="GK294" i="2"/>
  <c r="DF295" i="2"/>
  <c r="DZ295" i="2"/>
  <c r="ET295" i="2"/>
  <c r="FR295" i="2"/>
  <c r="GL295" i="2"/>
  <c r="HF295" i="2"/>
  <c r="EA296" i="2"/>
  <c r="EU296" i="2"/>
  <c r="FO296" i="2"/>
  <c r="GM296" i="2"/>
  <c r="HG296" i="2"/>
  <c r="DX297" i="2"/>
  <c r="EV297" i="2"/>
  <c r="FP297" i="2"/>
  <c r="GJ297" i="2"/>
  <c r="HH297" i="2"/>
  <c r="DY298" i="2"/>
  <c r="ES298" i="2"/>
  <c r="FQ298" i="2"/>
  <c r="GK298" i="2"/>
  <c r="HE298" i="2"/>
  <c r="DZ299" i="2"/>
  <c r="ET299" i="2"/>
  <c r="FN299" i="2"/>
  <c r="GL299" i="2"/>
  <c r="HF299" i="2"/>
  <c r="DW300" i="2"/>
  <c r="EU300" i="2"/>
  <c r="FO300" i="2"/>
  <c r="GI300" i="2"/>
  <c r="HG300" i="2"/>
  <c r="DX301" i="2"/>
  <c r="ER301" i="2"/>
  <c r="FP301" i="2"/>
  <c r="GJ301" i="2"/>
  <c r="HD301" i="2"/>
  <c r="DY302" i="2"/>
  <c r="ES302" i="2"/>
  <c r="FM302" i="2"/>
  <c r="GK302" i="2"/>
  <c r="HE302" i="2"/>
  <c r="DV303" i="2"/>
  <c r="ET303" i="2"/>
  <c r="FN303" i="2"/>
  <c r="GH303" i="2"/>
  <c r="HF303" i="2"/>
  <c r="DW304" i="2"/>
  <c r="EQ304" i="2"/>
  <c r="FO304" i="2"/>
  <c r="GI304" i="2"/>
  <c r="HC304" i="2"/>
  <c r="DX305" i="2"/>
  <c r="ER305" i="2"/>
  <c r="FL305" i="2"/>
  <c r="GJ305" i="2"/>
  <c r="HD305" i="2"/>
  <c r="DU306" i="2"/>
  <c r="ES306" i="2"/>
  <c r="FM306" i="2"/>
  <c r="GG306" i="2"/>
  <c r="HE306" i="2"/>
  <c r="DV307" i="2"/>
  <c r="EL307" i="2"/>
  <c r="FB307" i="2"/>
  <c r="FR307" i="2"/>
  <c r="GH307" i="2"/>
  <c r="GX307" i="2"/>
  <c r="DK308" i="2"/>
  <c r="EA308" i="2"/>
  <c r="EQ308" i="2"/>
  <c r="FG308" i="2"/>
  <c r="FW308" i="2"/>
  <c r="GM308" i="2"/>
  <c r="HC308" i="2"/>
  <c r="DP309" i="2"/>
  <c r="EF309" i="2"/>
  <c r="EV309" i="2"/>
  <c r="FL309" i="2"/>
  <c r="GB309" i="2"/>
  <c r="GR309" i="2"/>
  <c r="HH309" i="2"/>
  <c r="DU310" i="2"/>
  <c r="EK310" i="2"/>
  <c r="FA310" i="2"/>
  <c r="FQ310" i="2"/>
  <c r="GG310" i="2"/>
  <c r="GW310" i="2"/>
  <c r="DJ311" i="2"/>
  <c r="DZ311" i="2"/>
  <c r="EP311" i="2"/>
  <c r="FF311" i="2"/>
  <c r="FV311" i="2"/>
  <c r="GL311" i="2"/>
  <c r="HB311" i="2"/>
  <c r="DO312" i="2"/>
  <c r="EE312" i="2"/>
  <c r="EU312" i="2"/>
  <c r="FK312" i="2"/>
  <c r="GA312" i="2"/>
  <c r="GQ312" i="2"/>
  <c r="HG312" i="2"/>
  <c r="DT313" i="2"/>
  <c r="EJ313" i="2"/>
  <c r="EZ313" i="2"/>
  <c r="FP313" i="2"/>
  <c r="GF313" i="2"/>
  <c r="GV313" i="2"/>
  <c r="DI314" i="2"/>
  <c r="DY314" i="2"/>
  <c r="EO314" i="2"/>
  <c r="FE314" i="2"/>
  <c r="FU314" i="2"/>
  <c r="GK314" i="2"/>
  <c r="HA314" i="2"/>
  <c r="DN315" i="2"/>
  <c r="ED315" i="2"/>
  <c r="ET315" i="2"/>
  <c r="FJ315" i="2"/>
  <c r="FZ315" i="2"/>
  <c r="GP315" i="2"/>
  <c r="HF315" i="2"/>
  <c r="DS316" i="2"/>
  <c r="EI316" i="2"/>
  <c r="EY316" i="2"/>
  <c r="FO316" i="2"/>
  <c r="GE316" i="2"/>
  <c r="GU316" i="2"/>
  <c r="DH317" i="2"/>
  <c r="DX317" i="2"/>
  <c r="EN317" i="2"/>
  <c r="FD317" i="2"/>
  <c r="FT317" i="2"/>
  <c r="GJ317" i="2"/>
  <c r="GZ317" i="2"/>
  <c r="DM318" i="2"/>
  <c r="EC318" i="2"/>
  <c r="ES318" i="2"/>
  <c r="FI318" i="2"/>
  <c r="FY318" i="2"/>
  <c r="GO318" i="2"/>
  <c r="HE318" i="2"/>
  <c r="DR319" i="2"/>
  <c r="EH319" i="2"/>
  <c r="EX319" i="2"/>
  <c r="FN319" i="2"/>
  <c r="GD319" i="2"/>
  <c r="GT319" i="2"/>
  <c r="DG320" i="2"/>
  <c r="DW320" i="2"/>
  <c r="EM320" i="2"/>
  <c r="FC320" i="2"/>
  <c r="FS320" i="2"/>
  <c r="GI320" i="2"/>
  <c r="GY320" i="2"/>
  <c r="DL321" i="2"/>
  <c r="EB321" i="2"/>
  <c r="ER321" i="2"/>
  <c r="FH321" i="2"/>
  <c r="FX321" i="2"/>
  <c r="GN321" i="2"/>
  <c r="HD321" i="2"/>
  <c r="DQ322" i="2"/>
  <c r="EG322" i="2"/>
  <c r="EW322" i="2"/>
  <c r="FM322" i="2"/>
  <c r="GA248" i="2"/>
  <c r="GG254" i="2"/>
  <c r="GA258" i="2"/>
  <c r="FC260" i="2"/>
  <c r="FX261" i="2"/>
  <c r="FB262" i="2"/>
  <c r="EF263" i="2"/>
  <c r="DK264" i="2"/>
  <c r="GC264" i="2"/>
  <c r="EL265" i="2"/>
  <c r="GX265" i="2"/>
  <c r="FG266" i="2"/>
  <c r="DP267" i="2"/>
  <c r="GB267" i="2"/>
  <c r="EK268" i="2"/>
  <c r="GW268" i="2"/>
  <c r="FF269" i="2"/>
  <c r="DO270" i="2"/>
  <c r="GA270" i="2"/>
  <c r="EJ271" i="2"/>
  <c r="GV271" i="2"/>
  <c r="FE272" i="2"/>
  <c r="DN273" i="2"/>
  <c r="FZ273" i="2"/>
  <c r="EI274" i="2"/>
  <c r="GU274" i="2"/>
  <c r="FD275" i="2"/>
  <c r="DM276" i="2"/>
  <c r="FY276" i="2"/>
  <c r="EH277" i="2"/>
  <c r="GT277" i="2"/>
  <c r="FC278" i="2"/>
  <c r="DL279" i="2"/>
  <c r="FX279" i="2"/>
  <c r="EG280" i="2"/>
  <c r="GS280" i="2"/>
  <c r="FB281" i="2"/>
  <c r="DK282" i="2"/>
  <c r="FW282" i="2"/>
  <c r="DT283" i="2"/>
  <c r="FK283" i="2"/>
  <c r="HA283" i="2"/>
  <c r="EJ284" i="2"/>
  <c r="FP284" i="2"/>
  <c r="GV284" i="2"/>
  <c r="DY285" i="2"/>
  <c r="FE285" i="2"/>
  <c r="GK285" i="2"/>
  <c r="DN286" i="2"/>
  <c r="ET286" i="2"/>
  <c r="FZ286" i="2"/>
  <c r="HF286" i="2"/>
  <c r="EI287" i="2"/>
  <c r="FO287" i="2"/>
  <c r="GU287" i="2"/>
  <c r="DX288" i="2"/>
  <c r="FD288" i="2"/>
  <c r="GJ288" i="2"/>
  <c r="DM289" i="2"/>
  <c r="ES289" i="2"/>
  <c r="FY289" i="2"/>
  <c r="HE289" i="2"/>
  <c r="EH290" i="2"/>
  <c r="FN290" i="2"/>
  <c r="GT290" i="2"/>
  <c r="DW291" i="2"/>
  <c r="FC291" i="2"/>
  <c r="GI291" i="2"/>
  <c r="DL292" i="2"/>
  <c r="ER292" i="2"/>
  <c r="FX292" i="2"/>
  <c r="HD292" i="2"/>
  <c r="EG293" i="2"/>
  <c r="FM293" i="2"/>
  <c r="GS293" i="2"/>
  <c r="DV294" i="2"/>
  <c r="FB294" i="2"/>
  <c r="GH294" i="2"/>
  <c r="DK295" i="2"/>
  <c r="EQ295" i="2"/>
  <c r="FW295" i="2"/>
  <c r="HC295" i="2"/>
  <c r="EF296" i="2"/>
  <c r="FL296" i="2"/>
  <c r="GR296" i="2"/>
  <c r="DU297" i="2"/>
  <c r="FA297" i="2"/>
  <c r="GG297" i="2"/>
  <c r="DJ298" i="2"/>
  <c r="EP298" i="2"/>
  <c r="FV298" i="2"/>
  <c r="HB298" i="2"/>
  <c r="EE299" i="2"/>
  <c r="FK299" i="2"/>
  <c r="GQ299" i="2"/>
  <c r="DT300" i="2"/>
  <c r="EZ300" i="2"/>
  <c r="GF300" i="2"/>
  <c r="DI301" i="2"/>
  <c r="EO301" i="2"/>
  <c r="FU301" i="2"/>
  <c r="HA301" i="2"/>
  <c r="ED302" i="2"/>
  <c r="FJ302" i="2"/>
  <c r="GP302" i="2"/>
  <c r="DS303" i="2"/>
  <c r="EY303" i="2"/>
  <c r="GE303" i="2"/>
  <c r="DH304" i="2"/>
  <c r="EN304" i="2"/>
  <c r="FT304" i="2"/>
  <c r="GZ304" i="2"/>
  <c r="EC305" i="2"/>
  <c r="FI305" i="2"/>
  <c r="GO305" i="2"/>
  <c r="DR306" i="2"/>
  <c r="EX306" i="2"/>
  <c r="GD306" i="2"/>
  <c r="DG307" i="2"/>
  <c r="EM307" i="2"/>
  <c r="FS307" i="2"/>
  <c r="GY307" i="2"/>
  <c r="EB308" i="2"/>
  <c r="FH308" i="2"/>
  <c r="GN308" i="2"/>
  <c r="DQ309" i="2"/>
  <c r="EW309" i="2"/>
  <c r="GC309" i="2"/>
  <c r="DF310" i="2"/>
  <c r="EL310" i="2"/>
  <c r="FR310" i="2"/>
  <c r="GX310" i="2"/>
  <c r="EA311" i="2"/>
  <c r="FG311" i="2"/>
  <c r="GM311" i="2"/>
  <c r="DP312" i="2"/>
  <c r="EV312" i="2"/>
  <c r="GB312" i="2"/>
  <c r="HH312" i="2"/>
  <c r="EK313" i="2"/>
  <c r="FQ313" i="2"/>
  <c r="GW313" i="2"/>
  <c r="DZ314" i="2"/>
  <c r="FF314" i="2"/>
  <c r="GL314" i="2"/>
  <c r="DO315" i="2"/>
  <c r="EU315" i="2"/>
  <c r="GA315" i="2"/>
  <c r="HG315" i="2"/>
  <c r="EJ316" i="2"/>
  <c r="FP316" i="2"/>
  <c r="GR316" i="2"/>
  <c r="DJ317" i="2"/>
  <c r="EE317" i="2"/>
  <c r="FA317" i="2"/>
  <c r="FV317" i="2"/>
  <c r="GQ317" i="2"/>
  <c r="DJ318" i="2"/>
  <c r="EE318" i="2"/>
  <c r="EZ318" i="2"/>
  <c r="FV318" i="2"/>
  <c r="GQ318" i="2"/>
  <c r="DI319" i="2"/>
  <c r="EE319" i="2"/>
  <c r="EZ319" i="2"/>
  <c r="FU319" i="2"/>
  <c r="GQ319" i="2"/>
  <c r="DI320" i="2"/>
  <c r="ED320" i="2"/>
  <c r="EZ320" i="2"/>
  <c r="FU320" i="2"/>
  <c r="GP320" i="2"/>
  <c r="FE238" i="2"/>
  <c r="GD231" i="2"/>
  <c r="EA235" i="2"/>
  <c r="GY249" i="2"/>
  <c r="FE259" i="2"/>
  <c r="DP248" i="2"/>
  <c r="FO254" i="2"/>
  <c r="EC239" i="2"/>
  <c r="EQ250" i="2"/>
  <c r="ES250" i="2"/>
  <c r="EY242" i="2"/>
  <c r="GG239" i="2"/>
  <c r="EC253" i="2"/>
  <c r="DU256" i="2"/>
  <c r="EZ233" i="2"/>
  <c r="FA239" i="2"/>
  <c r="ET250" i="2"/>
  <c r="DZ253" i="2"/>
  <c r="EM255" i="2"/>
  <c r="FA257" i="2"/>
  <c r="DJ231" i="2"/>
  <c r="EL253" i="2"/>
  <c r="FM257" i="2"/>
  <c r="GZ259" i="2"/>
  <c r="FI261" i="2"/>
  <c r="DR263" i="2"/>
  <c r="FR264" i="2"/>
  <c r="GM265" i="2"/>
  <c r="HH266" i="2"/>
  <c r="DZ268" i="2"/>
  <c r="GP268" i="2"/>
  <c r="EY269" i="2"/>
  <c r="DH270" i="2"/>
  <c r="FT270" i="2"/>
  <c r="EC271" i="2"/>
  <c r="GO271" i="2"/>
  <c r="EX272" i="2"/>
  <c r="DG273" i="2"/>
  <c r="FS273" i="2"/>
  <c r="EB274" i="2"/>
  <c r="GN274" i="2"/>
  <c r="EW275" i="2"/>
  <c r="DF276" i="2"/>
  <c r="FR276" i="2"/>
  <c r="EA277" i="2"/>
  <c r="GM277" i="2"/>
  <c r="EV278" i="2"/>
  <c r="HH278" i="2"/>
  <c r="FQ279" i="2"/>
  <c r="DZ280" i="2"/>
  <c r="GL280" i="2"/>
  <c r="EU281" i="2"/>
  <c r="HG281" i="2"/>
  <c r="FP282" i="2"/>
  <c r="DO247" i="2"/>
  <c r="DH252" i="2"/>
  <c r="EH254" i="2"/>
  <c r="EV256" i="2"/>
  <c r="EU258" i="2"/>
  <c r="FF259" i="2"/>
  <c r="EJ260" i="2"/>
  <c r="DN261" i="2"/>
  <c r="GV261" i="2"/>
  <c r="FZ262" i="2"/>
  <c r="FD263" i="2"/>
  <c r="EI264" i="2"/>
  <c r="GU264" i="2"/>
  <c r="FD265" i="2"/>
  <c r="DM266" i="2"/>
  <c r="FY266" i="2"/>
  <c r="EH267" i="2"/>
  <c r="GT267" i="2"/>
  <c r="FC268" i="2"/>
  <c r="DL269" i="2"/>
  <c r="FX269" i="2"/>
  <c r="EG270" i="2"/>
  <c r="GS270" i="2"/>
  <c r="FB271" i="2"/>
  <c r="DK272" i="2"/>
  <c r="FW272" i="2"/>
  <c r="EF273" i="2"/>
  <c r="GR273" i="2"/>
  <c r="FA274" i="2"/>
  <c r="DJ275" i="2"/>
  <c r="FV275" i="2"/>
  <c r="EE276" i="2"/>
  <c r="GQ276" i="2"/>
  <c r="EZ277" i="2"/>
  <c r="DI278" i="2"/>
  <c r="FU278" i="2"/>
  <c r="ED279" i="2"/>
  <c r="GP279" i="2"/>
  <c r="EY280" i="2"/>
  <c r="DH281" i="2"/>
  <c r="FT281" i="2"/>
  <c r="EC282" i="2"/>
  <c r="GO282" i="2"/>
  <c r="EX283" i="2"/>
  <c r="DG284" i="2"/>
  <c r="ET249" i="2"/>
  <c r="GR252" i="2"/>
  <c r="HE254" i="2"/>
  <c r="DP257" i="2"/>
  <c r="GP258" i="2"/>
  <c r="GH259" i="2"/>
  <c r="FL260" i="2"/>
  <c r="GW244" i="2"/>
  <c r="DV258" i="2"/>
  <c r="FH261" i="2"/>
  <c r="DP263" i="2"/>
  <c r="FQ264" i="2"/>
  <c r="GV243" i="2"/>
  <c r="GB254" i="2"/>
  <c r="EU251" i="2"/>
  <c r="GX246" i="2"/>
  <c r="DT228" i="2"/>
  <c r="EY250" i="2"/>
  <c r="EB257" i="2"/>
  <c r="DG247" i="2"/>
  <c r="EG254" i="2"/>
  <c r="FG258" i="2"/>
  <c r="EZ255" i="2"/>
  <c r="GE260" i="2"/>
  <c r="GY263" i="2"/>
  <c r="EV266" i="2"/>
  <c r="FJ268" i="2"/>
  <c r="GE269" i="2"/>
  <c r="GZ270" i="2"/>
  <c r="DR272" i="2"/>
  <c r="EM273" i="2"/>
  <c r="FH274" i="2"/>
  <c r="GC275" i="2"/>
  <c r="GX276" i="2"/>
  <c r="DP278" i="2"/>
  <c r="EK279" i="2"/>
  <c r="FF280" i="2"/>
  <c r="GA281" i="2"/>
  <c r="GV282" i="2"/>
  <c r="EB253" i="2"/>
  <c r="FB257" i="2"/>
  <c r="GV259" i="2"/>
  <c r="FE261" i="2"/>
  <c r="DN263" i="2"/>
  <c r="FO264" i="2"/>
  <c r="GJ265" i="2"/>
  <c r="HE266" i="2"/>
  <c r="DW268" i="2"/>
  <c r="ER269" i="2"/>
  <c r="FM270" i="2"/>
  <c r="GH271" i="2"/>
  <c r="HC272" i="2"/>
  <c r="DU274" i="2"/>
  <c r="EP275" i="2"/>
  <c r="FK276" i="2"/>
  <c r="GF277" i="2"/>
  <c r="HA278" i="2"/>
  <c r="DS280" i="2"/>
  <c r="EN281" i="2"/>
  <c r="FI282" i="2"/>
  <c r="GD283" i="2"/>
  <c r="FL251" i="2"/>
  <c r="DI256" i="2"/>
  <c r="EQ259" i="2"/>
  <c r="HC260" i="2"/>
  <c r="DW260" i="2"/>
  <c r="GX263" i="2"/>
  <c r="DG266" i="2"/>
  <c r="FP267" i="2"/>
  <c r="ET269" i="2"/>
  <c r="GM270" i="2"/>
  <c r="ES272" i="2"/>
  <c r="DW274" i="2"/>
  <c r="FP275" i="2"/>
  <c r="DV277" i="2"/>
  <c r="HC278" i="2"/>
  <c r="ES280" i="2"/>
  <c r="HB281" i="2"/>
  <c r="FC283" i="2"/>
  <c r="EP284" i="2"/>
  <c r="DS285" i="2"/>
  <c r="DH286" i="2"/>
  <c r="GF286" i="2"/>
  <c r="FI287" i="2"/>
  <c r="EX288" i="2"/>
  <c r="DS289" i="2"/>
  <c r="GY289" i="2"/>
  <c r="GN290" i="2"/>
  <c r="FI291" i="2"/>
  <c r="EL292" i="2"/>
  <c r="GX292" i="2"/>
  <c r="EE293" i="2"/>
  <c r="FW293" i="2"/>
  <c r="DP294" i="2"/>
  <c r="EZ294" i="2"/>
  <c r="GR294" i="2"/>
  <c r="EK295" i="2"/>
  <c r="FU295" i="2"/>
  <c r="DJ296" i="2"/>
  <c r="FF296" i="2"/>
  <c r="GP296" i="2"/>
  <c r="EE297" i="2"/>
  <c r="GA297" i="2"/>
  <c r="DH298" i="2"/>
  <c r="EZ298" i="2"/>
  <c r="GV298" i="2"/>
  <c r="EC299" i="2"/>
  <c r="FU299" i="2"/>
  <c r="DN300" i="2"/>
  <c r="EX300" i="2"/>
  <c r="GP300" i="2"/>
  <c r="EI301" i="2"/>
  <c r="FS301" i="2"/>
  <c r="DH302" i="2"/>
  <c r="FD302" i="2"/>
  <c r="GN302" i="2"/>
  <c r="EC303" i="2"/>
  <c r="FY303" i="2"/>
  <c r="DF304" i="2"/>
  <c r="EX304" i="2"/>
  <c r="GT304" i="2"/>
  <c r="EA305" i="2"/>
  <c r="FS305" i="2"/>
  <c r="DL306" i="2"/>
  <c r="EV306" i="2"/>
  <c r="GN306" i="2"/>
  <c r="EG307" i="2"/>
  <c r="FQ307" i="2"/>
  <c r="DF308" i="2"/>
  <c r="FB308" i="2"/>
  <c r="GL308" i="2"/>
  <c r="EA309" i="2"/>
  <c r="FW309" i="2"/>
  <c r="HG309" i="2"/>
  <c r="EV310" i="2"/>
  <c r="GR310" i="2"/>
  <c r="DY311" i="2"/>
  <c r="FQ311" i="2"/>
  <c r="DJ312" i="2"/>
  <c r="ET312" i="2"/>
  <c r="GL312" i="2"/>
  <c r="DO313" i="2"/>
  <c r="EM313" i="2"/>
  <c r="FO313" i="2"/>
  <c r="GU313" i="2"/>
  <c r="DT314" i="2"/>
  <c r="ER314" i="2"/>
  <c r="FX314" i="2"/>
  <c r="GZ314" i="2"/>
  <c r="DY315" i="2"/>
  <c r="FE315" i="2"/>
  <c r="GC315" i="2"/>
  <c r="HE315" i="2"/>
  <c r="EH316" i="2"/>
  <c r="FJ316" i="2"/>
  <c r="GH316" i="2"/>
  <c r="DF253" i="2"/>
  <c r="GF256" i="2"/>
  <c r="EX259" i="2"/>
  <c r="DF261" i="2"/>
  <c r="GG261" i="2"/>
  <c r="FA262" i="2"/>
  <c r="EE263" i="2"/>
  <c r="HB263" i="2"/>
  <c r="FD264" i="2"/>
  <c r="DM265" i="2"/>
  <c r="FQ265" i="2"/>
  <c r="DR266" i="2"/>
  <c r="GD266" i="2"/>
  <c r="DW267" i="2"/>
  <c r="GA267" i="2"/>
  <c r="EJ268" i="2"/>
  <c r="GN268" i="2"/>
  <c r="EG269" i="2"/>
  <c r="GS269" i="2"/>
  <c r="ET270" i="2"/>
  <c r="GX270" i="2"/>
  <c r="FG271" i="2"/>
  <c r="HC271" i="2"/>
  <c r="FD272" i="2"/>
  <c r="DM273" i="2"/>
  <c r="FQ273" i="2"/>
  <c r="DJ274" i="2"/>
  <c r="FV274" i="2"/>
  <c r="DW275" i="2"/>
  <c r="GA275" i="2"/>
  <c r="EJ276" i="2"/>
  <c r="GF276" i="2"/>
  <c r="EG277" i="2"/>
  <c r="GS277" i="2"/>
  <c r="ET278" i="2"/>
  <c r="GP278" i="2"/>
  <c r="EY279" i="2"/>
  <c r="HC279" i="2"/>
  <c r="FD280" i="2"/>
  <c r="DM281" i="2"/>
  <c r="FI281" i="2"/>
  <c r="DJ282" i="2"/>
  <c r="FV282" i="2"/>
  <c r="DM283" i="2"/>
  <c r="ES283" i="2"/>
  <c r="GJ283" i="2"/>
  <c r="DR284" i="2"/>
  <c r="EU284" i="2"/>
  <c r="GA284" i="2"/>
  <c r="GY284" i="2"/>
  <c r="DX285" i="2"/>
  <c r="FD285" i="2"/>
  <c r="GF285" i="2"/>
  <c r="HD285" i="2"/>
  <c r="EG286" i="2"/>
  <c r="FI286" i="2"/>
  <c r="GK286" i="2"/>
  <c r="DN287" i="2"/>
  <c r="EL287" i="2"/>
  <c r="FN287" i="2"/>
  <c r="GT287" i="2"/>
  <c r="DS288" i="2"/>
  <c r="EQ288" i="2"/>
  <c r="FW288" i="2"/>
  <c r="GY288" i="2"/>
  <c r="DX289" i="2"/>
  <c r="FD289" i="2"/>
  <c r="GB289" i="2"/>
  <c r="HD289" i="2"/>
  <c r="EG290" i="2"/>
  <c r="FI290" i="2"/>
  <c r="GG290" i="2"/>
  <c r="DJ291" i="2"/>
  <c r="EL291" i="2"/>
  <c r="FN291" i="2"/>
  <c r="GT291" i="2"/>
  <c r="DO292" i="2"/>
  <c r="EQ292" i="2"/>
  <c r="FW292" i="2"/>
  <c r="GY292" i="2"/>
  <c r="DT293" i="2"/>
  <c r="EZ293" i="2"/>
  <c r="GB293" i="2"/>
  <c r="HD293" i="2"/>
  <c r="EG294" i="2"/>
  <c r="FE294" i="2"/>
  <c r="GG294" i="2"/>
  <c r="DJ295" i="2"/>
  <c r="EL295" i="2"/>
  <c r="FJ295" i="2"/>
  <c r="GP295" i="2"/>
  <c r="DO296" i="2"/>
  <c r="EQ296" i="2"/>
  <c r="FW296" i="2"/>
  <c r="GU296" i="2"/>
  <c r="DT297" i="2"/>
  <c r="EZ297" i="2"/>
  <c r="GB297" i="2"/>
  <c r="GZ297" i="2"/>
  <c r="EC298" i="2"/>
  <c r="FE298" i="2"/>
  <c r="GG298" i="2"/>
  <c r="DJ299" i="2"/>
  <c r="EH299" i="2"/>
  <c r="FJ299" i="2"/>
  <c r="GP299" i="2"/>
  <c r="DO300" i="2"/>
  <c r="EM300" i="2"/>
  <c r="FS300" i="2"/>
  <c r="GU300" i="2"/>
  <c r="DT301" i="2"/>
  <c r="EZ301" i="2"/>
  <c r="FX301" i="2"/>
  <c r="GZ301" i="2"/>
  <c r="EC302" i="2"/>
  <c r="FE302" i="2"/>
  <c r="GC302" i="2"/>
  <c r="DF303" i="2"/>
  <c r="EH303" i="2"/>
  <c r="FJ303" i="2"/>
  <c r="GP303" i="2"/>
  <c r="DK304" i="2"/>
  <c r="EM304" i="2"/>
  <c r="FS304" i="2"/>
  <c r="GU304" i="2"/>
  <c r="DP305" i="2"/>
  <c r="EV305" i="2"/>
  <c r="FX305" i="2"/>
  <c r="GZ305" i="2"/>
  <c r="EC306" i="2"/>
  <c r="FA306" i="2"/>
  <c r="GC306" i="2"/>
  <c r="DF307" i="2"/>
  <c r="ED307" i="2"/>
  <c r="EX307" i="2"/>
  <c r="FV307" i="2"/>
  <c r="GP307" i="2"/>
  <c r="DG308" i="2"/>
  <c r="EE308" i="2"/>
  <c r="EY308" i="2"/>
  <c r="FS308" i="2"/>
  <c r="GQ308" i="2"/>
  <c r="DH309" i="2"/>
  <c r="EB309" i="2"/>
  <c r="EZ309" i="2"/>
  <c r="FT309" i="2"/>
  <c r="GN309" i="2"/>
  <c r="DI310" i="2"/>
  <c r="EC310" i="2"/>
  <c r="EW310" i="2"/>
  <c r="FU310" i="2"/>
  <c r="GO310" i="2"/>
  <c r="DF311" i="2"/>
  <c r="ED311" i="2"/>
  <c r="EX311" i="2"/>
  <c r="FR311" i="2"/>
  <c r="GP311" i="2"/>
  <c r="DG312" i="2"/>
  <c r="EA312" i="2"/>
  <c r="EY312" i="2"/>
  <c r="FS312" i="2"/>
  <c r="GM312" i="2"/>
  <c r="DH313" i="2"/>
  <c r="EB313" i="2"/>
  <c r="EV313" i="2"/>
  <c r="FT313" i="2"/>
  <c r="GN313" i="2"/>
  <c r="HH313" i="2"/>
  <c r="EC314" i="2"/>
  <c r="EW314" i="2"/>
  <c r="FQ314" i="2"/>
  <c r="GO314" i="2"/>
  <c r="DF315" i="2"/>
  <c r="DZ315" i="2"/>
  <c r="EX315" i="2"/>
  <c r="FR315" i="2"/>
  <c r="GL315" i="2"/>
  <c r="DG316" i="2"/>
  <c r="EA316" i="2"/>
  <c r="EU316" i="2"/>
  <c r="FS316" i="2"/>
  <c r="GM316" i="2"/>
  <c r="HG316" i="2"/>
  <c r="EB317" i="2"/>
  <c r="EV317" i="2"/>
  <c r="FP317" i="2"/>
  <c r="GN317" i="2"/>
  <c r="HH317" i="2"/>
  <c r="DY318" i="2"/>
  <c r="EW318" i="2"/>
  <c r="FQ318" i="2"/>
  <c r="GK318" i="2"/>
  <c r="DF319" i="2"/>
  <c r="DZ319" i="2"/>
  <c r="ET319" i="2"/>
  <c r="FR319" i="2"/>
  <c r="GL319" i="2"/>
  <c r="HF319" i="2"/>
  <c r="EA320" i="2"/>
  <c r="EU320" i="2"/>
  <c r="FO320" i="2"/>
  <c r="GM320" i="2"/>
  <c r="HG320" i="2"/>
  <c r="DX321" i="2"/>
  <c r="EV321" i="2"/>
  <c r="FP321" i="2"/>
  <c r="GJ321" i="2"/>
  <c r="HH321" i="2"/>
  <c r="DY322" i="2"/>
  <c r="ES322" i="2"/>
  <c r="FQ322" i="2"/>
  <c r="FS252" i="2"/>
  <c r="HA257" i="2"/>
  <c r="GS260" i="2"/>
  <c r="DK262" i="2"/>
  <c r="DK263" i="2"/>
  <c r="EF264" i="2"/>
  <c r="DF265" i="2"/>
  <c r="GH265" i="2"/>
  <c r="FW266" i="2"/>
  <c r="EV267" i="2"/>
  <c r="DU268" i="2"/>
  <c r="DJ269" i="2"/>
  <c r="GL269" i="2"/>
  <c r="FK270" i="2"/>
  <c r="EZ271" i="2"/>
  <c r="DY272" i="2"/>
  <c r="HA272" i="2"/>
  <c r="GP273" i="2"/>
  <c r="FO274" i="2"/>
  <c r="EN275" i="2"/>
  <c r="EC276" i="2"/>
  <c r="HE276" i="2"/>
  <c r="GD277" i="2"/>
  <c r="FS278" i="2"/>
  <c r="ER279" i="2"/>
  <c r="DQ280" i="2"/>
  <c r="DF281" i="2"/>
  <c r="GH281" i="2"/>
  <c r="FG282" i="2"/>
  <c r="EE283" i="2"/>
  <c r="GF283" i="2"/>
  <c r="EB284" i="2"/>
  <c r="FX284" i="2"/>
  <c r="DI285" i="2"/>
  <c r="EW285" i="2"/>
  <c r="GS285" i="2"/>
  <c r="ED286" i="2"/>
  <c r="FR286" i="2"/>
  <c r="DK287" i="2"/>
  <c r="EY287" i="2"/>
  <c r="GM287" i="2"/>
  <c r="EF288" i="2"/>
  <c r="FT288" i="2"/>
  <c r="HH288" i="2"/>
  <c r="FA289" i="2"/>
  <c r="GO289" i="2"/>
  <c r="DZ290" i="2"/>
  <c r="FV290" i="2"/>
  <c r="DG291" i="2"/>
  <c r="EU291" i="2"/>
  <c r="GQ291" i="2"/>
  <c r="EB292" i="2"/>
  <c r="FP292" i="2"/>
  <c r="DI293" i="2"/>
  <c r="EW293" i="2"/>
  <c r="GK293" i="2"/>
  <c r="ED294" i="2"/>
  <c r="FR294" i="2"/>
  <c r="HF294" i="2"/>
  <c r="EY295" i="2"/>
  <c r="GM295" i="2"/>
  <c r="DX296" i="2"/>
  <c r="FT296" i="2"/>
  <c r="HH296" i="2"/>
  <c r="ES297" i="2"/>
  <c r="GO297" i="2"/>
  <c r="DZ298" i="2"/>
  <c r="FN298" i="2"/>
  <c r="DG299" i="2"/>
  <c r="EU299" i="2"/>
  <c r="GI299" i="2"/>
  <c r="EB300" i="2"/>
  <c r="FP300" i="2"/>
  <c r="HD300" i="2"/>
  <c r="EW301" i="2"/>
  <c r="GK301" i="2"/>
  <c r="DV302" i="2"/>
  <c r="FR302" i="2"/>
  <c r="HF302" i="2"/>
  <c r="EQ303" i="2"/>
  <c r="GM303" i="2"/>
  <c r="DX304" i="2"/>
  <c r="FL304" i="2"/>
  <c r="HH304" i="2"/>
  <c r="ES305" i="2"/>
  <c r="GG305" i="2"/>
  <c r="DZ306" i="2"/>
  <c r="FN306" i="2"/>
  <c r="HB306" i="2"/>
  <c r="EU307" i="2"/>
  <c r="GI307" i="2"/>
  <c r="DT308" i="2"/>
  <c r="FP308" i="2"/>
  <c r="HD308" i="2"/>
  <c r="EO309" i="2"/>
  <c r="GK309" i="2"/>
  <c r="DV310" i="2"/>
  <c r="FJ310" i="2"/>
  <c r="HF310" i="2"/>
  <c r="EQ311" i="2"/>
  <c r="GE311" i="2"/>
  <c r="DX312" i="2"/>
  <c r="FL312" i="2"/>
  <c r="GZ312" i="2"/>
  <c r="ES313" i="2"/>
  <c r="GG313" i="2"/>
  <c r="DR314" i="2"/>
  <c r="FN314" i="2"/>
  <c r="HB314" i="2"/>
  <c r="EM315" i="2"/>
  <c r="GI315" i="2"/>
  <c r="DT316" i="2"/>
  <c r="FH316" i="2"/>
  <c r="GW316" i="2"/>
  <c r="DU317" i="2"/>
  <c r="EU317" i="2"/>
  <c r="GA317" i="2"/>
  <c r="HB317" i="2"/>
  <c r="DZ318" i="2"/>
  <c r="FF318" i="2"/>
  <c r="GF318" i="2"/>
  <c r="HG318" i="2"/>
  <c r="EJ319" i="2"/>
  <c r="FK319" i="2"/>
  <c r="GK319" i="2"/>
  <c r="DN320" i="2"/>
  <c r="EO320" i="2"/>
  <c r="FP320" i="2"/>
  <c r="GV320" i="2"/>
  <c r="DN321" i="2"/>
  <c r="EI321" i="2"/>
  <c r="FE321" i="2"/>
  <c r="FZ321" i="2"/>
  <c r="GU321" i="2"/>
  <c r="DN322" i="2"/>
  <c r="EI322" i="2"/>
  <c r="FD322" i="2"/>
  <c r="FY322" i="2"/>
  <c r="GO322" i="2"/>
  <c r="HE322" i="2"/>
  <c r="DR323" i="2"/>
  <c r="EH323" i="2"/>
  <c r="EX323" i="2"/>
  <c r="FN323" i="2"/>
  <c r="GD323" i="2"/>
  <c r="GT323" i="2"/>
  <c r="DG324" i="2"/>
  <c r="DW324" i="2"/>
  <c r="EM324" i="2"/>
  <c r="FC324" i="2"/>
  <c r="FS324" i="2"/>
  <c r="GI324" i="2"/>
  <c r="GY324" i="2"/>
  <c r="DL325" i="2"/>
  <c r="EB325" i="2"/>
  <c r="ER325" i="2"/>
  <c r="FH325" i="2"/>
  <c r="FX325" i="2"/>
  <c r="GN325" i="2"/>
  <c r="HD325" i="2"/>
  <c r="DQ326" i="2"/>
  <c r="EG326" i="2"/>
  <c r="EW326" i="2"/>
  <c r="FM326" i="2"/>
  <c r="GC326" i="2"/>
  <c r="GS326" i="2"/>
  <c r="DF327" i="2"/>
  <c r="DV327" i="2"/>
  <c r="EL327" i="2"/>
  <c r="FB327" i="2"/>
  <c r="FR327" i="2"/>
  <c r="GH327" i="2"/>
  <c r="GX327" i="2"/>
  <c r="DK328" i="2"/>
  <c r="EA328" i="2"/>
  <c r="EQ328" i="2"/>
  <c r="FG328" i="2"/>
  <c r="FW328" i="2"/>
  <c r="GM328" i="2"/>
  <c r="HC328" i="2"/>
  <c r="DP329" i="2"/>
  <c r="EF329" i="2"/>
  <c r="EV329" i="2"/>
  <c r="FL329" i="2"/>
  <c r="GB329" i="2"/>
  <c r="GR329" i="2"/>
  <c r="HH329" i="2"/>
  <c r="GG252" i="2"/>
  <c r="HH256" i="2"/>
  <c r="GD259" i="2"/>
  <c r="EK261" i="2"/>
  <c r="DO262" i="2"/>
  <c r="GW262" i="2"/>
  <c r="GA263" i="2"/>
  <c r="EZ264" i="2"/>
  <c r="DI265" i="2"/>
  <c r="FU265" i="2"/>
  <c r="ED266" i="2"/>
  <c r="GP266" i="2"/>
  <c r="EY267" i="2"/>
  <c r="DH268" i="2"/>
  <c r="FT268" i="2"/>
  <c r="EC269" i="2"/>
  <c r="GO269" i="2"/>
  <c r="EX270" i="2"/>
  <c r="DG271" i="2"/>
  <c r="FS271" i="2"/>
  <c r="EB272" i="2"/>
  <c r="GN272" i="2"/>
  <c r="EW273" i="2"/>
  <c r="DF274" i="2"/>
  <c r="FR274" i="2"/>
  <c r="EA275" i="2"/>
  <c r="GM275" i="2"/>
  <c r="EV276" i="2"/>
  <c r="HH276" i="2"/>
  <c r="FQ277" i="2"/>
  <c r="DZ278" i="2"/>
  <c r="GL278" i="2"/>
  <c r="EU279" i="2"/>
  <c r="HG279" i="2"/>
  <c r="FP280" i="2"/>
  <c r="DY281" i="2"/>
  <c r="GK281" i="2"/>
  <c r="ET282" i="2"/>
  <c r="HC282" i="2"/>
  <c r="EQ283" i="2"/>
  <c r="GG283" i="2"/>
  <c r="DU284" i="2"/>
  <c r="FA284" i="2"/>
  <c r="GG284" i="2"/>
  <c r="DJ285" i="2"/>
  <c r="EP285" i="2"/>
  <c r="FV285" i="2"/>
  <c r="HB285" i="2"/>
  <c r="EE286" i="2"/>
  <c r="FK286" i="2"/>
  <c r="GQ286" i="2"/>
  <c r="DT287" i="2"/>
  <c r="EZ287" i="2"/>
  <c r="GF287" i="2"/>
  <c r="DI288" i="2"/>
  <c r="EO288" i="2"/>
  <c r="FU288" i="2"/>
  <c r="HA288" i="2"/>
  <c r="ED289" i="2"/>
  <c r="FJ289" i="2"/>
  <c r="GP289" i="2"/>
  <c r="DS290" i="2"/>
  <c r="EY290" i="2"/>
  <c r="GE290" i="2"/>
  <c r="DH291" i="2"/>
  <c r="EN291" i="2"/>
  <c r="FT291" i="2"/>
  <c r="GZ291" i="2"/>
  <c r="EC292" i="2"/>
  <c r="FI292" i="2"/>
  <c r="GO292" i="2"/>
  <c r="DR293" i="2"/>
  <c r="EX293" i="2"/>
  <c r="GD293" i="2"/>
  <c r="DG294" i="2"/>
  <c r="EM294" i="2"/>
  <c r="FS294" i="2"/>
  <c r="GY294" i="2"/>
  <c r="EB295" i="2"/>
  <c r="FH295" i="2"/>
  <c r="GN295" i="2"/>
  <c r="DQ296" i="2"/>
  <c r="EW296" i="2"/>
  <c r="GC296" i="2"/>
  <c r="DF297" i="2"/>
  <c r="EL297" i="2"/>
  <c r="FR297" i="2"/>
  <c r="GX297" i="2"/>
  <c r="EA298" i="2"/>
  <c r="FG298" i="2"/>
  <c r="GM298" i="2"/>
  <c r="DP299" i="2"/>
  <c r="EV299" i="2"/>
  <c r="GB299" i="2"/>
  <c r="HH299" i="2"/>
  <c r="EK300" i="2"/>
  <c r="FQ300" i="2"/>
  <c r="GW300" i="2"/>
  <c r="DZ301" i="2"/>
  <c r="FF301" i="2"/>
  <c r="GL301" i="2"/>
  <c r="DO302" i="2"/>
  <c r="EU302" i="2"/>
  <c r="GA302" i="2"/>
  <c r="HG302" i="2"/>
  <c r="EJ303" i="2"/>
  <c r="FP303" i="2"/>
  <c r="GV303" i="2"/>
  <c r="DY304" i="2"/>
  <c r="FE304" i="2"/>
  <c r="GK304" i="2"/>
  <c r="DN305" i="2"/>
  <c r="ET305" i="2"/>
  <c r="FZ305" i="2"/>
  <c r="HF305" i="2"/>
  <c r="EI306" i="2"/>
  <c r="FO306" i="2"/>
  <c r="GU306" i="2"/>
  <c r="DX307" i="2"/>
  <c r="FD307" i="2"/>
  <c r="GJ307" i="2"/>
  <c r="DM308" i="2"/>
  <c r="ES308" i="2"/>
  <c r="FY308" i="2"/>
  <c r="HE308" i="2"/>
  <c r="EH309" i="2"/>
  <c r="FN309" i="2"/>
  <c r="GT309" i="2"/>
  <c r="DW310" i="2"/>
  <c r="FC310" i="2"/>
  <c r="GI310" i="2"/>
  <c r="DL311" i="2"/>
  <c r="ER311" i="2"/>
  <c r="FX311" i="2"/>
  <c r="HD311" i="2"/>
  <c r="EG312" i="2"/>
  <c r="FM312" i="2"/>
  <c r="GS312" i="2"/>
  <c r="DV313" i="2"/>
  <c r="FB313" i="2"/>
  <c r="GH313" i="2"/>
  <c r="DK314" i="2"/>
  <c r="EQ314" i="2"/>
  <c r="FW314" i="2"/>
  <c r="HC314" i="2"/>
  <c r="EF315" i="2"/>
  <c r="FL315" i="2"/>
  <c r="GR315" i="2"/>
  <c r="DU316" i="2"/>
  <c r="FA316" i="2"/>
  <c r="GG316" i="2"/>
  <c r="HD316" i="2"/>
  <c r="DV317" i="2"/>
  <c r="EQ317" i="2"/>
  <c r="FM317" i="2"/>
  <c r="GH317" i="2"/>
  <c r="HC317" i="2"/>
  <c r="DV318" i="2"/>
  <c r="EQ318" i="2"/>
  <c r="FL318" i="2"/>
  <c r="GH318" i="2"/>
  <c r="HC318" i="2"/>
  <c r="DU319" i="2"/>
  <c r="EQ319" i="2"/>
  <c r="FL319" i="2"/>
  <c r="GG319" i="2"/>
  <c r="HC319" i="2"/>
  <c r="DU320" i="2"/>
  <c r="EP320" i="2"/>
  <c r="FL320" i="2"/>
  <c r="GG320" i="2"/>
  <c r="HB320" i="2"/>
  <c r="DU321" i="2"/>
  <c r="EP321" i="2"/>
  <c r="FK321" i="2"/>
  <c r="GG321" i="2"/>
  <c r="HB321" i="2"/>
  <c r="DT322" i="2"/>
  <c r="EP322" i="2"/>
  <c r="FK322" i="2"/>
  <c r="GD322" i="2"/>
  <c r="GT322" i="2"/>
  <c r="DG323" i="2"/>
  <c r="DW323" i="2"/>
  <c r="EM323" i="2"/>
  <c r="FC323" i="2"/>
  <c r="FS323" i="2"/>
  <c r="GI323" i="2"/>
  <c r="GY323" i="2"/>
  <c r="DL324" i="2"/>
  <c r="EB324" i="2"/>
  <c r="ER324" i="2"/>
  <c r="FH324" i="2"/>
  <c r="FX324" i="2"/>
  <c r="GN324" i="2"/>
  <c r="HD324" i="2"/>
  <c r="DQ325" i="2"/>
  <c r="EG325" i="2"/>
  <c r="EW325" i="2"/>
  <c r="FM325" i="2"/>
  <c r="GC325" i="2"/>
  <c r="GS325" i="2"/>
  <c r="DF326" i="2"/>
  <c r="DV326" i="2"/>
  <c r="EL326" i="2"/>
  <c r="FB326" i="2"/>
  <c r="FR326" i="2"/>
  <c r="GH326" i="2"/>
  <c r="GX326" i="2"/>
  <c r="DK327" i="2"/>
  <c r="EA327" i="2"/>
  <c r="EQ327" i="2"/>
  <c r="FG327" i="2"/>
  <c r="FW327" i="2"/>
  <c r="GM327" i="2"/>
  <c r="HC327" i="2"/>
  <c r="DP328" i="2"/>
  <c r="EF328" i="2"/>
  <c r="EV328" i="2"/>
  <c r="FL328" i="2"/>
  <c r="GB328" i="2"/>
  <c r="GR328" i="2"/>
  <c r="HH328" i="2"/>
  <c r="DU329" i="2"/>
  <c r="EK329" i="2"/>
  <c r="FA329" i="2"/>
  <c r="FQ329" i="2"/>
  <c r="GG329" i="2"/>
  <c r="GW329" i="2"/>
  <c r="HC251" i="2"/>
  <c r="FC259" i="2"/>
  <c r="HD261" i="2"/>
  <c r="FL263" i="2"/>
  <c r="HA264" i="2"/>
  <c r="DS266" i="2"/>
  <c r="EN267" i="2"/>
  <c r="FI268" i="2"/>
  <c r="GD269" i="2"/>
  <c r="GY270" i="2"/>
  <c r="DQ272" i="2"/>
  <c r="EL273" i="2"/>
  <c r="FG274" i="2"/>
  <c r="GB275" i="2"/>
  <c r="GW276" i="2"/>
  <c r="DO278" i="2"/>
  <c r="EJ279" i="2"/>
  <c r="FE280" i="2"/>
  <c r="FZ281" i="2"/>
  <c r="GU282" i="2"/>
  <c r="GA283" i="2"/>
  <c r="EV284" i="2"/>
  <c r="HH284" i="2"/>
  <c r="FQ285" i="2"/>
  <c r="DZ286" i="2"/>
  <c r="GL286" i="2"/>
  <c r="EU287" i="2"/>
  <c r="HG287" i="2"/>
  <c r="FP288" i="2"/>
  <c r="DY289" i="2"/>
  <c r="GK289" i="2"/>
  <c r="ET290" i="2"/>
  <c r="HF290" i="2"/>
  <c r="FO291" i="2"/>
  <c r="DX292" i="2"/>
  <c r="GJ292" i="2"/>
  <c r="ES293" i="2"/>
  <c r="HE293" i="2"/>
  <c r="FN294" i="2"/>
  <c r="DW295" i="2"/>
  <c r="GI295" i="2"/>
  <c r="ER296" i="2"/>
  <c r="HD296" i="2"/>
  <c r="FM297" i="2"/>
  <c r="DV298" i="2"/>
  <c r="GH298" i="2"/>
  <c r="EQ299" i="2"/>
  <c r="HC299" i="2"/>
  <c r="FL300" i="2"/>
  <c r="DU301" i="2"/>
  <c r="GG301" i="2"/>
  <c r="EP302" i="2"/>
  <c r="HB302" i="2"/>
  <c r="FK303" i="2"/>
  <c r="DT304" i="2"/>
  <c r="GF304" i="2"/>
  <c r="EO305" i="2"/>
  <c r="HA305" i="2"/>
  <c r="FJ306" i="2"/>
  <c r="DS307" i="2"/>
  <c r="GE307" i="2"/>
  <c r="EN308" i="2"/>
  <c r="GZ308" i="2"/>
  <c r="FI309" i="2"/>
  <c r="DR310" i="2"/>
  <c r="GD310" i="2"/>
  <c r="EM311" i="2"/>
  <c r="GY311" i="2"/>
  <c r="FH312" i="2"/>
  <c r="DQ313" i="2"/>
  <c r="GC313" i="2"/>
  <c r="EL314" i="2"/>
  <c r="GX314" i="2"/>
  <c r="FG315" i="2"/>
  <c r="DP316" i="2"/>
  <c r="GB316" i="2"/>
  <c r="DR317" i="2"/>
  <c r="FI317" i="2"/>
  <c r="GY317" i="2"/>
  <c r="EM318" i="2"/>
  <c r="GD318" i="2"/>
  <c r="DQ319" i="2"/>
  <c r="FH319" i="2"/>
  <c r="GY319" i="2"/>
  <c r="EL320" i="2"/>
  <c r="GC320" i="2"/>
  <c r="DQ321" i="2"/>
  <c r="FG321" i="2"/>
  <c r="GX321" i="2"/>
  <c r="EL322" i="2"/>
  <c r="GA322" i="2"/>
  <c r="HG322" i="2"/>
  <c r="EJ323" i="2"/>
  <c r="FP323" i="2"/>
  <c r="GV323" i="2"/>
  <c r="DY324" i="2"/>
  <c r="FE324" i="2"/>
  <c r="GK324" i="2"/>
  <c r="DN325" i="2"/>
  <c r="ET325" i="2"/>
  <c r="FZ325" i="2"/>
  <c r="HF325" i="2"/>
  <c r="EI326" i="2"/>
  <c r="FO326" i="2"/>
  <c r="GU326" i="2"/>
  <c r="DX327" i="2"/>
  <c r="FD327" i="2"/>
  <c r="GJ327" i="2"/>
  <c r="DM328" i="2"/>
  <c r="ES328" i="2"/>
  <c r="FY328" i="2"/>
  <c r="HE328" i="2"/>
  <c r="EH329" i="2"/>
  <c r="FN329" i="2"/>
  <c r="GT329" i="2"/>
  <c r="EP254" i="2"/>
  <c r="EM260" i="2"/>
  <c r="EU262" i="2"/>
  <c r="HG263" i="2"/>
  <c r="EG265" i="2"/>
  <c r="FB266" i="2"/>
  <c r="FW267" i="2"/>
  <c r="GR268" i="2"/>
  <c r="DJ270" i="2"/>
  <c r="EE271" i="2"/>
  <c r="EZ272" i="2"/>
  <c r="FU273" i="2"/>
  <c r="GP274" i="2"/>
  <c r="DH276" i="2"/>
  <c r="EC277" i="2"/>
  <c r="EX278" i="2"/>
  <c r="FS279" i="2"/>
  <c r="GN280" i="2"/>
  <c r="DF282" i="2"/>
  <c r="DP283" i="2"/>
  <c r="GW283" i="2"/>
  <c r="FM284" i="2"/>
  <c r="DV285" i="2"/>
  <c r="GH285" i="2"/>
  <c r="EQ286" i="2"/>
  <c r="HC286" i="2"/>
  <c r="FL287" i="2"/>
  <c r="DU288" i="2"/>
  <c r="GG288" i="2"/>
  <c r="EP289" i="2"/>
  <c r="HB289" i="2"/>
  <c r="FK290" i="2"/>
  <c r="DT291" i="2"/>
  <c r="GF291" i="2"/>
  <c r="EO292" i="2"/>
  <c r="HA292" i="2"/>
  <c r="FJ293" i="2"/>
  <c r="DS294" i="2"/>
  <c r="GE294" i="2"/>
  <c r="EN295" i="2"/>
  <c r="GZ295" i="2"/>
  <c r="FI296" i="2"/>
  <c r="DR297" i="2"/>
  <c r="GD297" i="2"/>
  <c r="EM298" i="2"/>
  <c r="GY298" i="2"/>
  <c r="FH299" i="2"/>
  <c r="DQ300" i="2"/>
  <c r="GC300" i="2"/>
  <c r="EL301" i="2"/>
  <c r="GX301" i="2"/>
  <c r="FG302" i="2"/>
  <c r="DP303" i="2"/>
  <c r="GB303" i="2"/>
  <c r="EK304" i="2"/>
  <c r="GW304" i="2"/>
  <c r="FF305" i="2"/>
  <c r="DO306" i="2"/>
  <c r="GA306" i="2"/>
  <c r="EJ307" i="2"/>
  <c r="GV307" i="2"/>
  <c r="FE308" i="2"/>
  <c r="DN309" i="2"/>
  <c r="FZ309" i="2"/>
  <c r="EI310" i="2"/>
  <c r="GU310" i="2"/>
  <c r="FD311" i="2"/>
  <c r="DM312" i="2"/>
  <c r="FY312" i="2"/>
  <c r="EH313" i="2"/>
  <c r="GT313" i="2"/>
  <c r="FC314" i="2"/>
  <c r="DL315" i="2"/>
  <c r="FX315" i="2"/>
  <c r="EG316" i="2"/>
  <c r="GP316" i="2"/>
  <c r="ED317" i="2"/>
  <c r="FU317" i="2"/>
  <c r="DH318" i="2"/>
  <c r="EY318" i="2"/>
  <c r="GP318" i="2"/>
  <c r="EC319" i="2"/>
  <c r="FT319" i="2"/>
  <c r="DH320" i="2"/>
  <c r="EX320" i="2"/>
  <c r="GO320" i="2"/>
  <c r="EC321" i="2"/>
  <c r="FS321" i="2"/>
  <c r="DG322" i="2"/>
  <c r="EX322" i="2"/>
  <c r="GJ322" i="2"/>
  <c r="DM323" i="2"/>
  <c r="ES323" i="2"/>
  <c r="FY323" i="2"/>
  <c r="HE323" i="2"/>
  <c r="EH324" i="2"/>
  <c r="FN324" i="2"/>
  <c r="GT324" i="2"/>
  <c r="DW325" i="2"/>
  <c r="FC325" i="2"/>
  <c r="GI325" i="2"/>
  <c r="DL326" i="2"/>
  <c r="ER326" i="2"/>
  <c r="FX326" i="2"/>
  <c r="HD326" i="2"/>
  <c r="EG327" i="2"/>
  <c r="FM327" i="2"/>
  <c r="GS327" i="2"/>
  <c r="DV328" i="2"/>
  <c r="FB328" i="2"/>
  <c r="GH328" i="2"/>
  <c r="DK329" i="2"/>
  <c r="EQ329" i="2"/>
  <c r="FW329" i="2"/>
  <c r="HC329" i="2"/>
  <c r="FX260" i="2"/>
  <c r="DU264" i="2"/>
  <c r="FO266" i="2"/>
  <c r="HE268" i="2"/>
  <c r="ER271" i="2"/>
  <c r="GH273" i="2"/>
  <c r="DU276" i="2"/>
  <c r="FK278" i="2"/>
  <c r="HA280" i="2"/>
  <c r="DY283" i="2"/>
  <c r="FT284" i="2"/>
  <c r="GO285" i="2"/>
  <c r="DG287" i="2"/>
  <c r="EB288" i="2"/>
  <c r="EW289" i="2"/>
  <c r="FR290" i="2"/>
  <c r="GM291" i="2"/>
  <c r="HH292" i="2"/>
  <c r="DZ294" i="2"/>
  <c r="EU295" i="2"/>
  <c r="FP296" i="2"/>
  <c r="GK297" i="2"/>
  <c r="HF298" i="2"/>
  <c r="DX300" i="2"/>
  <c r="ES301" i="2"/>
  <c r="FN302" i="2"/>
  <c r="GI303" i="2"/>
  <c r="HD304" i="2"/>
  <c r="DV306" i="2"/>
  <c r="EQ307" i="2"/>
  <c r="FL308" i="2"/>
  <c r="GG309" i="2"/>
  <c r="HB310" i="2"/>
  <c r="DT312" i="2"/>
  <c r="EO313" i="2"/>
  <c r="FJ314" i="2"/>
  <c r="GE315" i="2"/>
  <c r="GT316" i="2"/>
  <c r="FY317" i="2"/>
  <c r="FC318" i="2"/>
  <c r="EG319" i="2"/>
  <c r="DL320" i="2"/>
  <c r="GS320" i="2"/>
  <c r="FW321" i="2"/>
  <c r="FB322" i="2"/>
  <c r="DP323" i="2"/>
  <c r="GB323" i="2"/>
  <c r="EK324" i="2"/>
  <c r="GW324" i="2"/>
  <c r="FF325" i="2"/>
  <c r="DO326" i="2"/>
  <c r="GA326" i="2"/>
  <c r="EJ327" i="2"/>
  <c r="GV327" i="2"/>
  <c r="FE328" i="2"/>
  <c r="DN329" i="2"/>
  <c r="FZ329" i="2"/>
  <c r="EV255" i="2"/>
  <c r="FQ262" i="2"/>
  <c r="EW265" i="2"/>
  <c r="GM267" i="2"/>
  <c r="DZ270" i="2"/>
  <c r="FP272" i="2"/>
  <c r="HF274" i="2"/>
  <c r="ES277" i="2"/>
  <c r="GI279" i="2"/>
  <c r="DV282" i="2"/>
  <c r="HH283" i="2"/>
  <c r="ED285" i="2"/>
  <c r="EY286" i="2"/>
  <c r="FT287" i="2"/>
  <c r="GO288" i="2"/>
  <c r="DG290" i="2"/>
  <c r="EB291" i="2"/>
  <c r="EW292" i="2"/>
  <c r="FR293" i="2"/>
  <c r="GM294" i="2"/>
  <c r="HH295" i="2"/>
  <c r="DZ297" i="2"/>
  <c r="EU298" i="2"/>
  <c r="FP299" i="2"/>
  <c r="GK300" i="2"/>
  <c r="HF301" i="2"/>
  <c r="DX303" i="2"/>
  <c r="ES304" i="2"/>
  <c r="FN305" i="2"/>
  <c r="GI306" i="2"/>
  <c r="HD307" i="2"/>
  <c r="DV309" i="2"/>
  <c r="EQ310" i="2"/>
  <c r="FL311" i="2"/>
  <c r="GG312" i="2"/>
  <c r="HB313" i="2"/>
  <c r="DT315" i="2"/>
  <c r="EO316" i="2"/>
  <c r="EI317" i="2"/>
  <c r="DN318" i="2"/>
  <c r="GU318" i="2"/>
  <c r="FY319" i="2"/>
  <c r="FD320" i="2"/>
  <c r="EH321" i="2"/>
  <c r="DL322" i="2"/>
  <c r="GN322" i="2"/>
  <c r="EW323" i="2"/>
  <c r="DF324" i="2"/>
  <c r="FR324" i="2"/>
  <c r="EA325" i="2"/>
  <c r="GM325" i="2"/>
  <c r="EV326" i="2"/>
  <c r="HH326" i="2"/>
  <c r="FQ327" i="2"/>
  <c r="DZ328" i="2"/>
  <c r="GL328" i="2"/>
  <c r="EU329" i="2"/>
  <c r="HG329" i="2"/>
  <c r="ER261" i="2"/>
  <c r="FE264" i="2"/>
  <c r="GU266" i="2"/>
  <c r="EH269" i="2"/>
  <c r="FX271" i="2"/>
  <c r="DK274" i="2"/>
  <c r="FA276" i="2"/>
  <c r="GQ278" i="2"/>
  <c r="ED281" i="2"/>
  <c r="EU283" i="2"/>
  <c r="GJ284" i="2"/>
  <c r="HE285" i="2"/>
  <c r="DW287" i="2"/>
  <c r="ER288" i="2"/>
  <c r="FM289" i="2"/>
  <c r="GH290" i="2"/>
  <c r="HC291" i="2"/>
  <c r="DU293" i="2"/>
  <c r="EP294" i="2"/>
  <c r="FK295" i="2"/>
  <c r="GF296" i="2"/>
  <c r="HA297" i="2"/>
  <c r="DS299" i="2"/>
  <c r="EN300" i="2"/>
  <c r="FI301" i="2"/>
  <c r="GD302" i="2"/>
  <c r="GY303" i="2"/>
  <c r="DQ305" i="2"/>
  <c r="EL306" i="2"/>
  <c r="FG307" i="2"/>
  <c r="GB308" i="2"/>
  <c r="GW309" i="2"/>
  <c r="DO311" i="2"/>
  <c r="EJ312" i="2"/>
  <c r="FE313" i="2"/>
  <c r="FZ314" i="2"/>
  <c r="GU315" i="2"/>
  <c r="HE316" i="2"/>
  <c r="GI317" i="2"/>
  <c r="FN318" i="2"/>
  <c r="ER319" i="2"/>
  <c r="DV320" i="2"/>
  <c r="HD320" i="2"/>
  <c r="GH321" i="2"/>
  <c r="FL322" i="2"/>
  <c r="DX323" i="2"/>
  <c r="GJ323" i="2"/>
  <c r="ES324" i="2"/>
  <c r="HE324" i="2"/>
  <c r="FN325" i="2"/>
  <c r="DW326" i="2"/>
  <c r="GI326" i="2"/>
  <c r="ER327" i="2"/>
  <c r="HD327" i="2"/>
  <c r="FM328" i="2"/>
  <c r="DV329" i="2"/>
  <c r="GH329" i="2"/>
  <c r="DQ265" i="2"/>
  <c r="FZ274" i="2"/>
  <c r="GM283" i="2"/>
  <c r="FY288" i="2"/>
  <c r="FB293" i="2"/>
  <c r="EE298" i="2"/>
  <c r="DH303" i="2"/>
  <c r="GN307" i="2"/>
  <c r="FQ312" i="2"/>
  <c r="DY317" i="2"/>
  <c r="ES320" i="2"/>
  <c r="EO323" i="2"/>
  <c r="GE325" i="2"/>
  <c r="DR328" i="2"/>
  <c r="FJ257" i="2"/>
  <c r="FF270" i="2"/>
  <c r="DL280" i="2"/>
  <c r="FO286" i="2"/>
  <c r="ER291" i="2"/>
  <c r="DU296" i="2"/>
  <c r="HA300" i="2"/>
  <c r="GD305" i="2"/>
  <c r="FG310" i="2"/>
  <c r="EJ315" i="2"/>
  <c r="HF318" i="2"/>
  <c r="DW322" i="2"/>
  <c r="FZ324" i="2"/>
  <c r="DM327" i="2"/>
  <c r="FC329" i="2"/>
  <c r="GB268" i="2"/>
  <c r="EH278" i="2"/>
  <c r="FZ285" i="2"/>
  <c r="FC290" i="2"/>
  <c r="EF295" i="2"/>
  <c r="DI300" i="2"/>
  <c r="GO304" i="2"/>
  <c r="FR309" i="2"/>
  <c r="EU314" i="2"/>
  <c r="ET318" i="2"/>
  <c r="FN321" i="2"/>
  <c r="ED324" i="2"/>
  <c r="FT326" i="2"/>
  <c r="DG329" i="2"/>
  <c r="EG281" i="2"/>
  <c r="FJ301" i="2"/>
  <c r="ES319" i="2"/>
  <c r="GI329" i="2"/>
  <c r="ES288" i="2"/>
  <c r="FH307" i="2"/>
  <c r="DY323" i="2"/>
  <c r="FD276" i="2"/>
  <c r="DT299" i="2"/>
  <c r="GK317" i="2"/>
  <c r="FN328" i="2"/>
  <c r="FL295" i="2"/>
  <c r="GA314" i="2"/>
  <c r="GJ326" i="2"/>
  <c r="DL245" i="2"/>
  <c r="EH264" i="2"/>
  <c r="GJ257" i="2"/>
  <c r="EC248" i="2"/>
  <c r="DO255" i="2"/>
  <c r="DG252" i="2"/>
  <c r="EU256" i="2"/>
  <c r="DK259" i="2"/>
  <c r="EA265" i="2"/>
  <c r="DS269" i="2"/>
  <c r="EN270" i="2"/>
  <c r="GD272" i="2"/>
  <c r="GY273" i="2"/>
  <c r="EL276" i="2"/>
  <c r="GB278" i="2"/>
  <c r="GW279" i="2"/>
  <c r="EJ282" i="2"/>
  <c r="EP255" i="2"/>
  <c r="GA260" i="2"/>
  <c r="GU263" i="2"/>
  <c r="DX265" i="2"/>
  <c r="FN267" i="2"/>
  <c r="GI268" i="2"/>
  <c r="DV271" i="2"/>
  <c r="FL273" i="2"/>
  <c r="HB275" i="2"/>
  <c r="EO278" i="2"/>
  <c r="GE280" i="2"/>
  <c r="GZ281" i="2"/>
  <c r="ET244" i="2"/>
  <c r="DU258" i="2"/>
  <c r="HB253" i="2"/>
  <c r="DZ265" i="2"/>
  <c r="HF269" i="2"/>
  <c r="DZ273" i="2"/>
  <c r="FM276" i="2"/>
  <c r="FL279" i="2"/>
  <c r="GI282" i="2"/>
  <c r="GS283" i="2"/>
  <c r="FK285" i="2"/>
  <c r="EN286" i="2"/>
  <c r="HA287" i="2"/>
  <c r="FS289" i="2"/>
  <c r="DQ291" i="2"/>
  <c r="FV292" i="2"/>
  <c r="FG293" i="2"/>
  <c r="EF294" i="2"/>
  <c r="DI295" i="2"/>
  <c r="GW295" i="2"/>
  <c r="DO297" i="2"/>
  <c r="GQ297" i="2"/>
  <c r="FT298" i="2"/>
  <c r="FE299" i="2"/>
  <c r="ED300" i="2"/>
  <c r="DG301" i="2"/>
  <c r="EY301" i="2"/>
  <c r="EB302" i="2"/>
  <c r="FT302" i="2"/>
  <c r="EW303" i="2"/>
  <c r="EH304" i="2"/>
  <c r="DG305" i="2"/>
  <c r="GM305" i="2"/>
  <c r="EB306" i="2"/>
  <c r="HH306" i="2"/>
  <c r="GS307" i="2"/>
  <c r="DK309" i="2"/>
  <c r="GM309" i="2"/>
  <c r="FP310" i="2"/>
  <c r="FA311" i="2"/>
  <c r="DZ312" i="2"/>
  <c r="HB312" i="2"/>
  <c r="FC313" i="2"/>
  <c r="HG313" i="2"/>
  <c r="EJ314" i="2"/>
  <c r="GJ314" i="2"/>
  <c r="DM315" i="2"/>
  <c r="FM315" i="2"/>
  <c r="DR316" i="2"/>
  <c r="FZ316" i="2"/>
  <c r="GV249" i="2"/>
  <c r="FR258" i="2"/>
  <c r="EP261" i="2"/>
  <c r="GQ262" i="2"/>
  <c r="FK263" i="2"/>
  <c r="GJ264" i="2"/>
  <c r="GW265" i="2"/>
  <c r="GT266" i="2"/>
  <c r="HG267" i="2"/>
  <c r="DQ269" i="2"/>
  <c r="DN270" i="2"/>
  <c r="EA271" i="2"/>
  <c r="EF272" i="2"/>
  <c r="EK273" i="2"/>
  <c r="GW273" i="2"/>
  <c r="GT274" i="2"/>
  <c r="FC275" i="2"/>
  <c r="EZ276" i="2"/>
  <c r="DN278" i="2"/>
  <c r="DS279" i="2"/>
  <c r="EF280" i="2"/>
  <c r="EC281" i="2"/>
  <c r="EP282" i="2"/>
  <c r="EI283" i="2"/>
  <c r="GZ283" i="2"/>
  <c r="FK284" i="2"/>
  <c r="DL285" i="2"/>
  <c r="FP285" i="2"/>
  <c r="DQ286" i="2"/>
  <c r="FY286" i="2"/>
  <c r="DV287" i="2"/>
  <c r="FB287" i="2"/>
  <c r="HF287" i="2"/>
  <c r="FG288" i="2"/>
  <c r="DL289" i="2"/>
  <c r="FL289" i="2"/>
  <c r="DQ290" i="2"/>
  <c r="FY290" i="2"/>
  <c r="DV291" i="2"/>
  <c r="GD291" i="2"/>
  <c r="EE292" i="2"/>
  <c r="GI292" i="2"/>
  <c r="EJ293" i="2"/>
  <c r="FL293" i="2"/>
  <c r="DQ294" i="2"/>
  <c r="FU294" i="2"/>
  <c r="DV295" i="2"/>
  <c r="FZ295" i="2"/>
  <c r="EE296" i="2"/>
  <c r="FG296" i="2"/>
  <c r="DH297" i="2"/>
  <c r="EJ297" i="2"/>
  <c r="GR297" i="2"/>
  <c r="EO298" i="2"/>
  <c r="FU298" i="2"/>
  <c r="DR299" i="2"/>
  <c r="ER241" i="2"/>
  <c r="DL238" i="2"/>
  <c r="FZ260" i="2"/>
  <c r="ET255" i="2"/>
  <c r="EC230" i="2"/>
  <c r="GK244" i="2"/>
  <c r="GH253" i="2"/>
  <c r="GR236" i="2"/>
  <c r="GY250" i="2"/>
  <c r="FP255" i="2"/>
  <c r="DY243" i="2"/>
  <c r="DO258" i="2"/>
  <c r="GD261" i="2"/>
  <c r="GH264" i="2"/>
  <c r="DU267" i="2"/>
  <c r="HB268" i="2"/>
  <c r="DT270" i="2"/>
  <c r="EO271" i="2"/>
  <c r="FJ272" i="2"/>
  <c r="GE273" i="2"/>
  <c r="GZ274" i="2"/>
  <c r="DR276" i="2"/>
  <c r="EM277" i="2"/>
  <c r="FH278" i="2"/>
  <c r="GC279" i="2"/>
  <c r="GX280" i="2"/>
  <c r="DP282" i="2"/>
  <c r="FE248" i="2"/>
  <c r="FY254" i="2"/>
  <c r="FW258" i="2"/>
  <c r="EZ260" i="2"/>
  <c r="DI262" i="2"/>
  <c r="FT263" i="2"/>
  <c r="HG264" i="2"/>
  <c r="DY266" i="2"/>
  <c r="ET267" i="2"/>
  <c r="FO268" i="2"/>
  <c r="GJ269" i="2"/>
  <c r="HE270" i="2"/>
  <c r="DW272" i="2"/>
  <c r="ER273" i="2"/>
  <c r="FM274" i="2"/>
  <c r="GH275" i="2"/>
  <c r="HC276" i="2"/>
  <c r="DU278" i="2"/>
  <c r="EP279" i="2"/>
  <c r="FK280" i="2"/>
  <c r="GF281" i="2"/>
  <c r="HA282" i="2"/>
  <c r="DS284" i="2"/>
  <c r="EF253" i="2"/>
  <c r="FF257" i="2"/>
  <c r="GX259" i="2"/>
  <c r="GO250" i="2"/>
  <c r="GN261" i="2"/>
  <c r="GO264" i="2"/>
  <c r="EU266" i="2"/>
  <c r="DY268" i="2"/>
  <c r="FR269" i="2"/>
  <c r="DX271" i="2"/>
  <c r="HE272" i="2"/>
  <c r="EU274" i="2"/>
  <c r="HD275" i="2"/>
  <c r="GH277" i="2"/>
  <c r="DX279" i="2"/>
  <c r="GG280" i="2"/>
  <c r="FK282" i="2"/>
  <c r="FS283" i="2"/>
  <c r="FJ284" i="2"/>
  <c r="EY285" i="2"/>
  <c r="DT286" i="2"/>
  <c r="GZ286" i="2"/>
  <c r="GO287" i="2"/>
  <c r="FJ288" i="2"/>
  <c r="EM289" i="2"/>
  <c r="EB290" i="2"/>
  <c r="GZ290" i="2"/>
  <c r="GC291" i="2"/>
  <c r="FR292" i="2"/>
  <c r="HB292" i="2"/>
  <c r="EQ293" i="2"/>
  <c r="GM293" i="2"/>
  <c r="DT294" i="2"/>
  <c r="FL294" i="2"/>
  <c r="HH294" i="2"/>
  <c r="EO295" i="2"/>
  <c r="GG295" i="2"/>
  <c r="DZ296" i="2"/>
  <c r="FJ296" i="2"/>
  <c r="HB296" i="2"/>
  <c r="EU297" i="2"/>
  <c r="GE297" i="2"/>
  <c r="DT298" i="2"/>
  <c r="FP298" i="2"/>
  <c r="GZ298" i="2"/>
  <c r="EO299" i="2"/>
  <c r="GK299" i="2"/>
  <c r="DR300" i="2"/>
  <c r="FJ300" i="2"/>
  <c r="HF300" i="2"/>
  <c r="EM301" i="2"/>
  <c r="GE301" i="2"/>
  <c r="DX302" i="2"/>
  <c r="FH302" i="2"/>
  <c r="GZ302" i="2"/>
  <c r="ES303" i="2"/>
  <c r="GC303" i="2"/>
  <c r="DR304" i="2"/>
  <c r="FN304" i="2"/>
  <c r="GX304" i="2"/>
  <c r="EM305" i="2"/>
  <c r="GI305" i="2"/>
  <c r="DP306" i="2"/>
  <c r="FH306" i="2"/>
  <c r="HD306" i="2"/>
  <c r="EK307" i="2"/>
  <c r="GC307" i="2"/>
  <c r="DV308" i="2"/>
  <c r="FF308" i="2"/>
  <c r="GX308" i="2"/>
  <c r="EQ309" i="2"/>
  <c r="GA309" i="2"/>
  <c r="DP310" i="2"/>
  <c r="FL310" i="2"/>
  <c r="GV310" i="2"/>
  <c r="EK311" i="2"/>
  <c r="GG311" i="2"/>
  <c r="DN312" i="2"/>
  <c r="FF312" i="2"/>
  <c r="GT312" i="2"/>
  <c r="DS313" i="2"/>
  <c r="EU313" i="2"/>
  <c r="GA313" i="2"/>
  <c r="GY313" i="2"/>
  <c r="DX314" i="2"/>
  <c r="FD314" i="2"/>
  <c r="GF314" i="2"/>
  <c r="HD314" i="2"/>
  <c r="EG315" i="2"/>
  <c r="FI315" i="2"/>
  <c r="GK315" i="2"/>
  <c r="DN316" i="2"/>
  <c r="EL316" i="2"/>
  <c r="FN316" i="2"/>
  <c r="EJ248" i="2"/>
  <c r="DM254" i="2"/>
  <c r="EG257" i="2"/>
  <c r="GN259" i="2"/>
  <c r="EB261" i="2"/>
  <c r="HB261" i="2"/>
  <c r="GG262" i="2"/>
  <c r="EP263" i="2"/>
  <c r="DI264" i="2"/>
  <c r="GB264" i="2"/>
  <c r="EC265" i="2"/>
  <c r="FY265" i="2"/>
  <c r="EH266" i="2"/>
  <c r="GL266" i="2"/>
  <c r="EM267" i="2"/>
  <c r="GY267" i="2"/>
  <c r="ER268" i="2"/>
  <c r="GV268" i="2"/>
  <c r="FE269" i="2"/>
  <c r="DF270" i="2"/>
  <c r="FB270" i="2"/>
  <c r="DK271" i="2"/>
  <c r="FO271" i="2"/>
  <c r="DP272" i="2"/>
  <c r="GB272" i="2"/>
  <c r="DU273" i="2"/>
  <c r="FY273" i="2"/>
  <c r="EH274" i="2"/>
  <c r="GL274" i="2"/>
  <c r="EE275" i="2"/>
  <c r="GQ275" i="2"/>
  <c r="ER276" i="2"/>
  <c r="GV276" i="2"/>
  <c r="FE277" i="2"/>
  <c r="HA277" i="2"/>
  <c r="FB278" i="2"/>
  <c r="DK279" i="2"/>
  <c r="FO279" i="2"/>
  <c r="DH280" i="2"/>
  <c r="FT280" i="2"/>
  <c r="DU281" i="2"/>
  <c r="FY281" i="2"/>
  <c r="EH282" i="2"/>
  <c r="GD282" i="2"/>
  <c r="DS283" i="2"/>
  <c r="FI283" i="2"/>
  <c r="GU283" i="2"/>
  <c r="DW284" i="2"/>
  <c r="FC284" i="2"/>
  <c r="GE284" i="2"/>
  <c r="HG284" i="2"/>
  <c r="EJ285" i="2"/>
  <c r="FH285" i="2"/>
  <c r="GJ285" i="2"/>
  <c r="DM286" i="2"/>
  <c r="EO286" i="2"/>
  <c r="FM286" i="2"/>
  <c r="GS286" i="2"/>
  <c r="DR287" i="2"/>
  <c r="ET287" i="2"/>
  <c r="FZ287" i="2"/>
  <c r="GX287" i="2"/>
  <c r="DW288" i="2"/>
  <c r="FC288" i="2"/>
  <c r="GE288" i="2"/>
  <c r="HC288" i="2"/>
  <c r="EF289" i="2"/>
  <c r="FH289" i="2"/>
  <c r="GJ289" i="2"/>
  <c r="DM290" i="2"/>
  <c r="EK290" i="2"/>
  <c r="FM290" i="2"/>
  <c r="GS290" i="2"/>
  <c r="DR291" i="2"/>
  <c r="EP291" i="2"/>
  <c r="FV291" i="2"/>
  <c r="GX291" i="2"/>
  <c r="DW292" i="2"/>
  <c r="FC292" i="2"/>
  <c r="GA292" i="2"/>
  <c r="HC292" i="2"/>
  <c r="EF293" i="2"/>
  <c r="FH293" i="2"/>
  <c r="GF293" i="2"/>
  <c r="DI294" i="2"/>
  <c r="EK294" i="2"/>
  <c r="FM294" i="2"/>
  <c r="GS294" i="2"/>
  <c r="DN295" i="2"/>
  <c r="EP295" i="2"/>
  <c r="FV295" i="2"/>
  <c r="GX295" i="2"/>
  <c r="DS296" i="2"/>
  <c r="EY296" i="2"/>
  <c r="GA296" i="2"/>
  <c r="HC296" i="2"/>
  <c r="EF297" i="2"/>
  <c r="FD297" i="2"/>
  <c r="GF297" i="2"/>
  <c r="DI298" i="2"/>
  <c r="EK298" i="2"/>
  <c r="FI298" i="2"/>
  <c r="GO298" i="2"/>
  <c r="DN299" i="2"/>
  <c r="EP299" i="2"/>
  <c r="FV299" i="2"/>
  <c r="GT299" i="2"/>
  <c r="DS300" i="2"/>
  <c r="EY300" i="2"/>
  <c r="GA300" i="2"/>
  <c r="GY300" i="2"/>
  <c r="EB301" i="2"/>
  <c r="FD301" i="2"/>
  <c r="GF301" i="2"/>
  <c r="DI302" i="2"/>
  <c r="EG302" i="2"/>
  <c r="FI302" i="2"/>
  <c r="GO302" i="2"/>
  <c r="DN303" i="2"/>
  <c r="EL303" i="2"/>
  <c r="FR303" i="2"/>
  <c r="GT303" i="2"/>
  <c r="DS304" i="2"/>
  <c r="EY304" i="2"/>
  <c r="FW304" i="2"/>
  <c r="GY304" i="2"/>
  <c r="EB305" i="2"/>
  <c r="FD305" i="2"/>
  <c r="GB305" i="2"/>
  <c r="HH305" i="2"/>
  <c r="EG306" i="2"/>
  <c r="FI306" i="2"/>
  <c r="GO306" i="2"/>
  <c r="DJ307" i="2"/>
  <c r="EH307" i="2"/>
  <c r="FF307" i="2"/>
  <c r="FZ307" i="2"/>
  <c r="GT307" i="2"/>
  <c r="DO308" i="2"/>
  <c r="EI308" i="2"/>
  <c r="FC308" i="2"/>
  <c r="GA308" i="2"/>
  <c r="GU308" i="2"/>
  <c r="DL309" i="2"/>
  <c r="EJ309" i="2"/>
  <c r="FD309" i="2"/>
  <c r="FX309" i="2"/>
  <c r="GV309" i="2"/>
  <c r="DM310" i="2"/>
  <c r="EG310" i="2"/>
  <c r="FE310" i="2"/>
  <c r="FY310" i="2"/>
  <c r="GS310" i="2"/>
  <c r="DN311" i="2"/>
  <c r="EH311" i="2"/>
  <c r="FB311" i="2"/>
  <c r="FZ311" i="2"/>
  <c r="GT311" i="2"/>
  <c r="DK312" i="2"/>
  <c r="EI312" i="2"/>
  <c r="FC312" i="2"/>
  <c r="FW312" i="2"/>
  <c r="GU312" i="2"/>
  <c r="DL313" i="2"/>
  <c r="EF313" i="2"/>
  <c r="FD313" i="2"/>
  <c r="FX313" i="2"/>
  <c r="GR313" i="2"/>
  <c r="DM314" i="2"/>
  <c r="EG314" i="2"/>
  <c r="FA314" i="2"/>
  <c r="FY314" i="2"/>
  <c r="GS314" i="2"/>
  <c r="DJ315" i="2"/>
  <c r="EH315" i="2"/>
  <c r="FB315" i="2"/>
  <c r="FV315" i="2"/>
  <c r="GT315" i="2"/>
  <c r="DK316" i="2"/>
  <c r="EE316" i="2"/>
  <c r="FC316" i="2"/>
  <c r="FW316" i="2"/>
  <c r="GQ316" i="2"/>
  <c r="DL317" i="2"/>
  <c r="EF317" i="2"/>
  <c r="EZ317" i="2"/>
  <c r="FX317" i="2"/>
  <c r="GR317" i="2"/>
  <c r="DI318" i="2"/>
  <c r="EG318" i="2"/>
  <c r="FA318" i="2"/>
  <c r="FU318" i="2"/>
  <c r="GS318" i="2"/>
  <c r="DJ319" i="2"/>
  <c r="ED319" i="2"/>
  <c r="FB319" i="2"/>
  <c r="FV319" i="2"/>
  <c r="GP319" i="2"/>
  <c r="DK320" i="2"/>
  <c r="EE320" i="2"/>
  <c r="EY320" i="2"/>
  <c r="FW320" i="2"/>
  <c r="GQ320" i="2"/>
  <c r="DH321" i="2"/>
  <c r="EF321" i="2"/>
  <c r="EZ321" i="2"/>
  <c r="FT321" i="2"/>
  <c r="GR321" i="2"/>
  <c r="DI322" i="2"/>
  <c r="EC322" i="2"/>
  <c r="FA322" i="2"/>
  <c r="FU322" i="2"/>
  <c r="FY253" i="2"/>
  <c r="EE259" i="2"/>
  <c r="EG261" i="2"/>
  <c r="EG262" i="2"/>
  <c r="FB263" i="2"/>
  <c r="EW264" i="2"/>
  <c r="DV265" i="2"/>
  <c r="DK266" i="2"/>
  <c r="GM266" i="2"/>
  <c r="FL267" i="2"/>
  <c r="FA268" i="2"/>
  <c r="DZ269" i="2"/>
  <c r="HB269" i="2"/>
  <c r="GQ270" i="2"/>
  <c r="FP271" i="2"/>
  <c r="EO272" i="2"/>
  <c r="ED273" i="2"/>
  <c r="HF273" i="2"/>
  <c r="GE274" i="2"/>
  <c r="FT275" i="2"/>
  <c r="ES276" i="2"/>
  <c r="DR277" i="2"/>
  <c r="DG278" i="2"/>
  <c r="GI278" i="2"/>
  <c r="FH279" i="2"/>
  <c r="EW280" i="2"/>
  <c r="DV281" i="2"/>
  <c r="GX281" i="2"/>
  <c r="GM282" i="2"/>
  <c r="EO283" i="2"/>
  <c r="GQ283" i="2"/>
  <c r="ER284" i="2"/>
  <c r="GF284" i="2"/>
  <c r="DQ285" i="2"/>
  <c r="FM285" i="2"/>
  <c r="HA285" i="2"/>
  <c r="EL286" i="2"/>
  <c r="GH286" i="2"/>
  <c r="DS287" i="2"/>
  <c r="FG287" i="2"/>
  <c r="HC287" i="2"/>
  <c r="EN288" i="2"/>
  <c r="GB288" i="2"/>
  <c r="DU289" i="2"/>
  <c r="FI289" i="2"/>
  <c r="GW289" i="2"/>
  <c r="EP290" i="2"/>
  <c r="GD290" i="2"/>
  <c r="DO291" i="2"/>
  <c r="FK291" i="2"/>
  <c r="GY291" i="2"/>
  <c r="EJ292" i="2"/>
  <c r="GF292" i="2"/>
  <c r="DQ293" i="2"/>
  <c r="FE293" i="2"/>
  <c r="HA293" i="2"/>
  <c r="EL294" i="2"/>
  <c r="FZ294" i="2"/>
  <c r="DS295" i="2"/>
  <c r="FG295" i="2"/>
  <c r="GU295" i="2"/>
  <c r="EN296" i="2"/>
  <c r="GB296" i="2"/>
  <c r="DM297" i="2"/>
  <c r="FI297" i="2"/>
  <c r="GW297" i="2"/>
  <c r="EH298" i="2"/>
  <c r="GD298" i="2"/>
  <c r="DO299" i="2"/>
  <c r="FC299" i="2"/>
  <c r="GY299" i="2"/>
  <c r="EJ300" i="2"/>
  <c r="FX300" i="2"/>
  <c r="DQ301" i="2"/>
  <c r="FE301" i="2"/>
  <c r="GS301" i="2"/>
  <c r="EL302" i="2"/>
  <c r="FZ302" i="2"/>
  <c r="DK303" i="2"/>
  <c r="FG303" i="2"/>
  <c r="GU303" i="2"/>
  <c r="EF304" i="2"/>
  <c r="GB304" i="2"/>
  <c r="DM305" i="2"/>
  <c r="FA305" i="2"/>
  <c r="GW305" i="2"/>
  <c r="EH306" i="2"/>
  <c r="FV306" i="2"/>
  <c r="DO307" i="2"/>
  <c r="FC307" i="2"/>
  <c r="GQ307" i="2"/>
  <c r="EJ308" i="2"/>
  <c r="FX308" i="2"/>
  <c r="DI309" i="2"/>
  <c r="FE309" i="2"/>
  <c r="GS309" i="2"/>
  <c r="ED310" i="2"/>
  <c r="FZ310" i="2"/>
  <c r="DK311" i="2"/>
  <c r="EY311" i="2"/>
  <c r="GU311" i="2"/>
  <c r="EF312" i="2"/>
  <c r="FT312" i="2"/>
  <c r="DM313" i="2"/>
  <c r="FA313" i="2"/>
  <c r="GO313" i="2"/>
  <c r="EH314" i="2"/>
  <c r="FV314" i="2"/>
  <c r="DG315" i="2"/>
  <c r="FC315" i="2"/>
  <c r="GQ315" i="2"/>
  <c r="EB316" i="2"/>
  <c r="FX316" i="2"/>
  <c r="HB316" i="2"/>
  <c r="DZ317" i="2"/>
  <c r="FF317" i="2"/>
  <c r="GG317" i="2"/>
  <c r="HG317" i="2"/>
  <c r="EJ318" i="2"/>
  <c r="FK318" i="2"/>
  <c r="GL318" i="2"/>
  <c r="DO319" i="2"/>
  <c r="EO319" i="2"/>
  <c r="FP319" i="2"/>
  <c r="GV319" i="2"/>
  <c r="DT320" i="2"/>
  <c r="ET320" i="2"/>
  <c r="FZ320" i="2"/>
  <c r="HA320" i="2"/>
  <c r="DS321" i="2"/>
  <c r="EO321" i="2"/>
  <c r="FJ321" i="2"/>
  <c r="GE321" i="2"/>
  <c r="HA321" i="2"/>
  <c r="DS322" i="2"/>
  <c r="EN322" i="2"/>
  <c r="FJ322" i="2"/>
  <c r="GC322" i="2"/>
  <c r="GS322" i="2"/>
  <c r="DF323" i="2"/>
  <c r="DV323" i="2"/>
  <c r="EL323" i="2"/>
  <c r="FB323" i="2"/>
  <c r="FR323" i="2"/>
  <c r="GH323" i="2"/>
  <c r="GX323" i="2"/>
  <c r="DK324" i="2"/>
  <c r="EA324" i="2"/>
  <c r="EQ324" i="2"/>
  <c r="FG324" i="2"/>
  <c r="FW324" i="2"/>
  <c r="GM324" i="2"/>
  <c r="HC324" i="2"/>
  <c r="DP325" i="2"/>
  <c r="EF325" i="2"/>
  <c r="EV325" i="2"/>
  <c r="FL325" i="2"/>
  <c r="GB325" i="2"/>
  <c r="GR325" i="2"/>
  <c r="HH325" i="2"/>
  <c r="DU326" i="2"/>
  <c r="EK326" i="2"/>
  <c r="FA326" i="2"/>
  <c r="FQ326" i="2"/>
  <c r="GG326" i="2"/>
  <c r="GW326" i="2"/>
  <c r="DJ327" i="2"/>
  <c r="DZ327" i="2"/>
  <c r="EP327" i="2"/>
  <c r="FF327" i="2"/>
  <c r="FV327" i="2"/>
  <c r="GL327" i="2"/>
  <c r="HB327" i="2"/>
  <c r="DO328" i="2"/>
  <c r="EE328" i="2"/>
  <c r="EU328" i="2"/>
  <c r="FK328" i="2"/>
  <c r="GA328" i="2"/>
  <c r="GQ328" i="2"/>
  <c r="HG328" i="2"/>
  <c r="DT329" i="2"/>
  <c r="EJ329" i="2"/>
  <c r="EZ329" i="2"/>
  <c r="FP329" i="2"/>
  <c r="GF329" i="2"/>
  <c r="GV329" i="2"/>
  <c r="FP242" i="2"/>
  <c r="GN253" i="2"/>
  <c r="DK258" i="2"/>
  <c r="DQ260" i="2"/>
  <c r="FF261" i="2"/>
  <c r="EK262" i="2"/>
  <c r="DO263" i="2"/>
  <c r="GV263" i="2"/>
  <c r="FP264" i="2"/>
  <c r="DY265" i="2"/>
  <c r="GK265" i="2"/>
  <c r="ET266" i="2"/>
  <c r="HF266" i="2"/>
  <c r="FO267" i="2"/>
  <c r="DX268" i="2"/>
  <c r="GJ268" i="2"/>
  <c r="ES269" i="2"/>
  <c r="HE269" i="2"/>
  <c r="FN270" i="2"/>
  <c r="DW271" i="2"/>
  <c r="GI271" i="2"/>
  <c r="ER272" i="2"/>
  <c r="HD272" i="2"/>
  <c r="FM273" i="2"/>
  <c r="DV274" i="2"/>
  <c r="GH274" i="2"/>
  <c r="EQ275" i="2"/>
  <c r="HC275" i="2"/>
  <c r="FL276" i="2"/>
  <c r="DU277" i="2"/>
  <c r="GG277" i="2"/>
  <c r="EP278" i="2"/>
  <c r="HB278" i="2"/>
  <c r="FK279" i="2"/>
  <c r="DT280" i="2"/>
  <c r="GF280" i="2"/>
  <c r="EO281" i="2"/>
  <c r="HA281" i="2"/>
  <c r="FJ282" i="2"/>
  <c r="DK283" i="2"/>
  <c r="FA283" i="2"/>
  <c r="GR283" i="2"/>
  <c r="EC284" i="2"/>
  <c r="FI284" i="2"/>
  <c r="GO284" i="2"/>
  <c r="DR285" i="2"/>
  <c r="EX285" i="2"/>
  <c r="GD285" i="2"/>
  <c r="DG286" i="2"/>
  <c r="EM286" i="2"/>
  <c r="FS286" i="2"/>
  <c r="GY286" i="2"/>
  <c r="EB287" i="2"/>
  <c r="FH287" i="2"/>
  <c r="GN287" i="2"/>
  <c r="DQ288" i="2"/>
  <c r="EW288" i="2"/>
  <c r="GC288" i="2"/>
  <c r="DF289" i="2"/>
  <c r="EL289" i="2"/>
  <c r="FR289" i="2"/>
  <c r="GX289" i="2"/>
  <c r="EA290" i="2"/>
  <c r="FG290" i="2"/>
  <c r="GM290" i="2"/>
  <c r="DP291" i="2"/>
  <c r="EV291" i="2"/>
  <c r="GB291" i="2"/>
  <c r="HH291" i="2"/>
  <c r="EK292" i="2"/>
  <c r="FQ292" i="2"/>
  <c r="GW292" i="2"/>
  <c r="DZ293" i="2"/>
  <c r="FF293" i="2"/>
  <c r="GL293" i="2"/>
  <c r="DO294" i="2"/>
  <c r="EU294" i="2"/>
  <c r="GA294" i="2"/>
  <c r="HG294" i="2"/>
  <c r="EJ295" i="2"/>
  <c r="FP295" i="2"/>
  <c r="GV295" i="2"/>
  <c r="DY296" i="2"/>
  <c r="FE296" i="2"/>
  <c r="GK296" i="2"/>
  <c r="DN297" i="2"/>
  <c r="ET297" i="2"/>
  <c r="FZ297" i="2"/>
  <c r="HF297" i="2"/>
  <c r="EI298" i="2"/>
  <c r="FO298" i="2"/>
  <c r="GU298" i="2"/>
  <c r="DX299" i="2"/>
  <c r="FD299" i="2"/>
  <c r="GJ299" i="2"/>
  <c r="DM300" i="2"/>
  <c r="ES300" i="2"/>
  <c r="FY300" i="2"/>
  <c r="HE300" i="2"/>
  <c r="EH301" i="2"/>
  <c r="FN301" i="2"/>
  <c r="GT301" i="2"/>
  <c r="DW302" i="2"/>
  <c r="FC302" i="2"/>
  <c r="GI302" i="2"/>
  <c r="DL303" i="2"/>
  <c r="ER303" i="2"/>
  <c r="FX303" i="2"/>
  <c r="HD303" i="2"/>
  <c r="EG304" i="2"/>
  <c r="FM304" i="2"/>
  <c r="GS304" i="2"/>
  <c r="DV305" i="2"/>
  <c r="FB305" i="2"/>
  <c r="GH305" i="2"/>
  <c r="DK306" i="2"/>
  <c r="EQ306" i="2"/>
  <c r="FW306" i="2"/>
  <c r="HC306" i="2"/>
  <c r="EF307" i="2"/>
  <c r="FL307" i="2"/>
  <c r="GR307" i="2"/>
  <c r="DU308" i="2"/>
  <c r="FA308" i="2"/>
  <c r="GG308" i="2"/>
  <c r="DJ309" i="2"/>
  <c r="EP309" i="2"/>
  <c r="FV309" i="2"/>
  <c r="HB309" i="2"/>
  <c r="EE310" i="2"/>
  <c r="FK310" i="2"/>
  <c r="GQ310" i="2"/>
  <c r="DT311" i="2"/>
  <c r="EZ311" i="2"/>
  <c r="GF311" i="2"/>
  <c r="DI312" i="2"/>
  <c r="EO312" i="2"/>
  <c r="FU312" i="2"/>
  <c r="HA312" i="2"/>
  <c r="ED313" i="2"/>
  <c r="FJ313" i="2"/>
  <c r="GP313" i="2"/>
  <c r="DS314" i="2"/>
  <c r="EY314" i="2"/>
  <c r="GE314" i="2"/>
  <c r="DH315" i="2"/>
  <c r="EN315" i="2"/>
  <c r="FT315" i="2"/>
  <c r="GZ315" i="2"/>
  <c r="EC316" i="2"/>
  <c r="FI316" i="2"/>
  <c r="GN316" i="2"/>
  <c r="DF317" i="2"/>
  <c r="EA317" i="2"/>
  <c r="EW317" i="2"/>
  <c r="FR317" i="2"/>
  <c r="GM317" i="2"/>
  <c r="DF318" i="2"/>
  <c r="EA318" i="2"/>
  <c r="EV318" i="2"/>
  <c r="FR318" i="2"/>
  <c r="GM318" i="2"/>
  <c r="HH318" i="2"/>
  <c r="EA319" i="2"/>
  <c r="EV319" i="2"/>
  <c r="FQ319" i="2"/>
  <c r="GM319" i="2"/>
  <c r="HH319" i="2"/>
  <c r="DZ320" i="2"/>
  <c r="EV320" i="2"/>
  <c r="FQ320" i="2"/>
  <c r="GL320" i="2"/>
  <c r="HH320" i="2"/>
  <c r="DZ321" i="2"/>
  <c r="EU321" i="2"/>
  <c r="FQ321" i="2"/>
  <c r="GL321" i="2"/>
  <c r="HG321" i="2"/>
  <c r="DZ322" i="2"/>
  <c r="EU322" i="2"/>
  <c r="FP322" i="2"/>
  <c r="GH322" i="2"/>
  <c r="GX322" i="2"/>
  <c r="DK323" i="2"/>
  <c r="EA323" i="2"/>
  <c r="EQ323" i="2"/>
  <c r="FG323" i="2"/>
  <c r="FW323" i="2"/>
  <c r="GM323" i="2"/>
  <c r="HC323" i="2"/>
  <c r="DP324" i="2"/>
  <c r="EF324" i="2"/>
  <c r="EV324" i="2"/>
  <c r="FL324" i="2"/>
  <c r="GB324" i="2"/>
  <c r="GR324" i="2"/>
  <c r="HH324" i="2"/>
  <c r="DU325" i="2"/>
  <c r="EK325" i="2"/>
  <c r="FA325" i="2"/>
  <c r="FQ325" i="2"/>
  <c r="GG325" i="2"/>
  <c r="GW325" i="2"/>
  <c r="DJ326" i="2"/>
  <c r="DZ326" i="2"/>
  <c r="EP326" i="2"/>
  <c r="FF326" i="2"/>
  <c r="FV326" i="2"/>
  <c r="GL326" i="2"/>
  <c r="HB326" i="2"/>
  <c r="DO327" i="2"/>
  <c r="EE327" i="2"/>
  <c r="EU327" i="2"/>
  <c r="FK327" i="2"/>
  <c r="GA327" i="2"/>
  <c r="GQ327" i="2"/>
  <c r="HG327" i="2"/>
  <c r="DT328" i="2"/>
  <c r="EJ328" i="2"/>
  <c r="EZ328" i="2"/>
  <c r="FP328" i="2"/>
  <c r="GF328" i="2"/>
  <c r="GV328" i="2"/>
  <c r="DI329" i="2"/>
  <c r="DY329" i="2"/>
  <c r="EO329" i="2"/>
  <c r="FE329" i="2"/>
  <c r="FU329" i="2"/>
  <c r="GK329" i="2"/>
  <c r="HA329" i="2"/>
  <c r="EA254" i="2"/>
  <c r="EG260" i="2"/>
  <c r="EQ262" i="2"/>
  <c r="HC263" i="2"/>
  <c r="ED265" i="2"/>
  <c r="EY266" i="2"/>
  <c r="FT267" i="2"/>
  <c r="GO268" i="2"/>
  <c r="DG270" i="2"/>
  <c r="EB271" i="2"/>
  <c r="EW272" i="2"/>
  <c r="FR273" i="2"/>
  <c r="GM274" i="2"/>
  <c r="HH275" i="2"/>
  <c r="DZ277" i="2"/>
  <c r="EU278" i="2"/>
  <c r="FP279" i="2"/>
  <c r="GK280" i="2"/>
  <c r="HF281" i="2"/>
  <c r="DO283" i="2"/>
  <c r="GV283" i="2"/>
  <c r="FL284" i="2"/>
  <c r="DU285" i="2"/>
  <c r="GG285" i="2"/>
  <c r="EP286" i="2"/>
  <c r="HB286" i="2"/>
  <c r="FK287" i="2"/>
  <c r="DT288" i="2"/>
  <c r="GF288" i="2"/>
  <c r="EO289" i="2"/>
  <c r="HA289" i="2"/>
  <c r="FJ290" i="2"/>
  <c r="DS291" i="2"/>
  <c r="GE291" i="2"/>
  <c r="EN292" i="2"/>
  <c r="GZ292" i="2"/>
  <c r="FI293" i="2"/>
  <c r="DR294" i="2"/>
  <c r="GD294" i="2"/>
  <c r="EM295" i="2"/>
  <c r="GY295" i="2"/>
  <c r="FH296" i="2"/>
  <c r="DQ297" i="2"/>
  <c r="GC297" i="2"/>
  <c r="EL298" i="2"/>
  <c r="GX298" i="2"/>
  <c r="FG299" i="2"/>
  <c r="DP300" i="2"/>
  <c r="GB300" i="2"/>
  <c r="EK301" i="2"/>
  <c r="GW301" i="2"/>
  <c r="FF302" i="2"/>
  <c r="DO303" i="2"/>
  <c r="GA303" i="2"/>
  <c r="EJ304" i="2"/>
  <c r="GV304" i="2"/>
  <c r="FE305" i="2"/>
  <c r="DN306" i="2"/>
  <c r="FZ306" i="2"/>
  <c r="EI307" i="2"/>
  <c r="GU307" i="2"/>
  <c r="FD308" i="2"/>
  <c r="DM309" i="2"/>
  <c r="FY309" i="2"/>
  <c r="EH310" i="2"/>
  <c r="GT310" i="2"/>
  <c r="FC311" i="2"/>
  <c r="DL312" i="2"/>
  <c r="FX312" i="2"/>
  <c r="EG313" i="2"/>
  <c r="GS313" i="2"/>
  <c r="FB314" i="2"/>
  <c r="DK315" i="2"/>
  <c r="FW315" i="2"/>
  <c r="EF316" i="2"/>
  <c r="GO316" i="2"/>
  <c r="EC317" i="2"/>
  <c r="FS317" i="2"/>
  <c r="DG318" i="2"/>
  <c r="EX318" i="2"/>
  <c r="GN318" i="2"/>
  <c r="EB319" i="2"/>
  <c r="FS319" i="2"/>
  <c r="DF320" i="2"/>
  <c r="EW320" i="2"/>
  <c r="GN320" i="2"/>
  <c r="EA321" i="2"/>
  <c r="FR321" i="2"/>
  <c r="DF322" i="2"/>
  <c r="EV322" i="2"/>
  <c r="GI322" i="2"/>
  <c r="DL323" i="2"/>
  <c r="ER323" i="2"/>
  <c r="FX323" i="2"/>
  <c r="HD323" i="2"/>
  <c r="EG324" i="2"/>
  <c r="FM324" i="2"/>
  <c r="GS324" i="2"/>
  <c r="DV325" i="2"/>
  <c r="FB325" i="2"/>
  <c r="GH325" i="2"/>
  <c r="DK326" i="2"/>
  <c r="EQ326" i="2"/>
  <c r="FW326" i="2"/>
  <c r="HC326" i="2"/>
  <c r="EF327" i="2"/>
  <c r="FL327" i="2"/>
  <c r="GR327" i="2"/>
  <c r="DU328" i="2"/>
  <c r="FA328" i="2"/>
  <c r="GG328" i="2"/>
  <c r="DJ329" i="2"/>
  <c r="EP329" i="2"/>
  <c r="FV329" i="2"/>
  <c r="HB329" i="2"/>
  <c r="FC256" i="2"/>
  <c r="DQ261" i="2"/>
  <c r="GL262" i="2"/>
  <c r="ER264" i="2"/>
  <c r="FM265" i="2"/>
  <c r="GH266" i="2"/>
  <c r="HC267" i="2"/>
  <c r="DU269" i="2"/>
  <c r="EP270" i="2"/>
  <c r="FK271" i="2"/>
  <c r="GF272" i="2"/>
  <c r="HA273" i="2"/>
  <c r="DS275" i="2"/>
  <c r="EN276" i="2"/>
  <c r="FI277" i="2"/>
  <c r="GD278" i="2"/>
  <c r="GY279" i="2"/>
  <c r="DQ281" i="2"/>
  <c r="EL282" i="2"/>
  <c r="EK283" i="2"/>
  <c r="DP284" i="2"/>
  <c r="GC284" i="2"/>
  <c r="EL285" i="2"/>
  <c r="GX285" i="2"/>
  <c r="FG286" i="2"/>
  <c r="DP287" i="2"/>
  <c r="GB287" i="2"/>
  <c r="EK288" i="2"/>
  <c r="GW288" i="2"/>
  <c r="FF289" i="2"/>
  <c r="DO290" i="2"/>
  <c r="GA290" i="2"/>
  <c r="EJ291" i="2"/>
  <c r="GV291" i="2"/>
  <c r="FE292" i="2"/>
  <c r="DN293" i="2"/>
  <c r="FZ293" i="2"/>
  <c r="EI294" i="2"/>
  <c r="GU294" i="2"/>
  <c r="FD295" i="2"/>
  <c r="DM296" i="2"/>
  <c r="FY296" i="2"/>
  <c r="EH297" i="2"/>
  <c r="GT297" i="2"/>
  <c r="FC298" i="2"/>
  <c r="DL299" i="2"/>
  <c r="FX299" i="2"/>
  <c r="EG300" i="2"/>
  <c r="GS300" i="2"/>
  <c r="FB301" i="2"/>
  <c r="DK302" i="2"/>
  <c r="FW302" i="2"/>
  <c r="EF303" i="2"/>
  <c r="GR303" i="2"/>
  <c r="FA304" i="2"/>
  <c r="DJ305" i="2"/>
  <c r="FV305" i="2"/>
  <c r="EE306" i="2"/>
  <c r="GQ306" i="2"/>
  <c r="EZ307" i="2"/>
  <c r="DI308" i="2"/>
  <c r="FU308" i="2"/>
  <c r="ED309" i="2"/>
  <c r="GP309" i="2"/>
  <c r="EY310" i="2"/>
  <c r="DH311" i="2"/>
  <c r="FT311" i="2"/>
  <c r="EC312" i="2"/>
  <c r="GO312" i="2"/>
  <c r="EX313" i="2"/>
  <c r="DG314" i="2"/>
  <c r="FS314" i="2"/>
  <c r="EB315" i="2"/>
  <c r="GN315" i="2"/>
  <c r="EW316" i="2"/>
  <c r="HA316" i="2"/>
  <c r="EO317" i="2"/>
  <c r="GE317" i="2"/>
  <c r="DS318" i="2"/>
  <c r="FJ318" i="2"/>
  <c r="GZ318" i="2"/>
  <c r="EN319" i="2"/>
  <c r="GE319" i="2"/>
  <c r="DR320" i="2"/>
  <c r="FI320" i="2"/>
  <c r="GZ320" i="2"/>
  <c r="EM321" i="2"/>
  <c r="GD321" i="2"/>
  <c r="DR322" i="2"/>
  <c r="FH322" i="2"/>
  <c r="GR322" i="2"/>
  <c r="DU323" i="2"/>
  <c r="FA323" i="2"/>
  <c r="GG323" i="2"/>
  <c r="DJ324" i="2"/>
  <c r="EP324" i="2"/>
  <c r="FV324" i="2"/>
  <c r="HB324" i="2"/>
  <c r="EE325" i="2"/>
  <c r="FK325" i="2"/>
  <c r="GQ325" i="2"/>
  <c r="DT326" i="2"/>
  <c r="EZ326" i="2"/>
  <c r="GF326" i="2"/>
  <c r="DI327" i="2"/>
  <c r="EO327" i="2"/>
  <c r="FU327" i="2"/>
  <c r="HA327" i="2"/>
  <c r="ED328" i="2"/>
  <c r="FJ328" i="2"/>
  <c r="GP328" i="2"/>
  <c r="DS329" i="2"/>
  <c r="EY329" i="2"/>
  <c r="GE329" i="2"/>
  <c r="EI250" i="2"/>
  <c r="GH261" i="2"/>
  <c r="GK264" i="2"/>
  <c r="DX267" i="2"/>
  <c r="FN269" i="2"/>
  <c r="HD271" i="2"/>
  <c r="EQ274" i="2"/>
  <c r="GG276" i="2"/>
  <c r="DT279" i="2"/>
  <c r="FJ281" i="2"/>
  <c r="FP283" i="2"/>
  <c r="GZ284" i="2"/>
  <c r="DR286" i="2"/>
  <c r="EM287" i="2"/>
  <c r="FH288" i="2"/>
  <c r="GC289" i="2"/>
  <c r="GX290" i="2"/>
  <c r="DP292" i="2"/>
  <c r="EK293" i="2"/>
  <c r="FF294" i="2"/>
  <c r="GA295" i="2"/>
  <c r="GV296" i="2"/>
  <c r="DN298" i="2"/>
  <c r="EI299" i="2"/>
  <c r="FD300" i="2"/>
  <c r="FY301" i="2"/>
  <c r="GT302" i="2"/>
  <c r="DL304" i="2"/>
  <c r="EG305" i="2"/>
  <c r="FB306" i="2"/>
  <c r="FW307" i="2"/>
  <c r="GR308" i="2"/>
  <c r="DJ310" i="2"/>
  <c r="EE311" i="2"/>
  <c r="EZ312" i="2"/>
  <c r="FU313" i="2"/>
  <c r="GP314" i="2"/>
  <c r="DH316" i="2"/>
  <c r="DM317" i="2"/>
  <c r="GT317" i="2"/>
  <c r="FX318" i="2"/>
  <c r="FC319" i="2"/>
  <c r="EG320" i="2"/>
  <c r="DK321" i="2"/>
  <c r="GS321" i="2"/>
  <c r="FW322" i="2"/>
  <c r="EF323" i="2"/>
  <c r="GR323" i="2"/>
  <c r="FA324" i="2"/>
  <c r="DJ325" i="2"/>
  <c r="FV325" i="2"/>
  <c r="EE326" i="2"/>
  <c r="GQ326" i="2"/>
  <c r="EZ327" i="2"/>
  <c r="DI328" i="2"/>
  <c r="FU328" i="2"/>
  <c r="ED329" i="2"/>
  <c r="GP329" i="2"/>
  <c r="DJ259" i="2"/>
  <c r="EU263" i="2"/>
  <c r="DF266" i="2"/>
  <c r="EV268" i="2"/>
  <c r="GL270" i="2"/>
  <c r="DY273" i="2"/>
  <c r="FO275" i="2"/>
  <c r="HE277" i="2"/>
  <c r="ER280" i="2"/>
  <c r="GH282" i="2"/>
  <c r="EO284" i="2"/>
  <c r="FJ285" i="2"/>
  <c r="GE286" i="2"/>
  <c r="GZ287" i="2"/>
  <c r="DR289" i="2"/>
  <c r="EM290" i="2"/>
  <c r="FH291" i="2"/>
  <c r="GC292" i="2"/>
  <c r="GX293" i="2"/>
  <c r="DP295" i="2"/>
  <c r="EK296" i="2"/>
  <c r="FF297" i="2"/>
  <c r="GA298" i="2"/>
  <c r="GV299" i="2"/>
  <c r="DN301" i="2"/>
  <c r="EI302" i="2"/>
  <c r="FD303" i="2"/>
  <c r="FY304" i="2"/>
  <c r="GT305" i="2"/>
  <c r="DL307" i="2"/>
  <c r="EG308" i="2"/>
  <c r="FB309" i="2"/>
  <c r="FW310" i="2"/>
  <c r="GR311" i="2"/>
  <c r="DJ313" i="2"/>
  <c r="EE314" i="2"/>
  <c r="EZ315" i="2"/>
  <c r="FU316" i="2"/>
  <c r="FE317" i="2"/>
  <c r="EI318" i="2"/>
  <c r="DM319" i="2"/>
  <c r="GU319" i="2"/>
  <c r="FY320" i="2"/>
  <c r="FC321" i="2"/>
  <c r="EH322" i="2"/>
  <c r="HD322" i="2"/>
  <c r="FM323" i="2"/>
  <c r="DV324" i="2"/>
  <c r="GH324" i="2"/>
  <c r="EQ325" i="2"/>
  <c r="HC325" i="2"/>
  <c r="FL326" i="2"/>
  <c r="DU327" i="2"/>
  <c r="GG327" i="2"/>
  <c r="EP328" i="2"/>
  <c r="HB328" i="2"/>
  <c r="FK329" i="2"/>
  <c r="DU253" i="2"/>
  <c r="DV262" i="2"/>
  <c r="DN265" i="2"/>
  <c r="FD267" i="2"/>
  <c r="GT269" i="2"/>
  <c r="EG272" i="2"/>
  <c r="FW274" i="2"/>
  <c r="DJ277" i="2"/>
  <c r="EZ279" i="2"/>
  <c r="GP281" i="2"/>
  <c r="GK283" i="2"/>
  <c r="DM285" i="2"/>
  <c r="EH286" i="2"/>
  <c r="FC287" i="2"/>
  <c r="FX288" i="2"/>
  <c r="GS289" i="2"/>
  <c r="DK291" i="2"/>
  <c r="EF292" i="2"/>
  <c r="FA293" i="2"/>
  <c r="FV294" i="2"/>
  <c r="GQ295" i="2"/>
  <c r="DI297" i="2"/>
  <c r="ED298" i="2"/>
  <c r="EY299" i="2"/>
  <c r="FT300" i="2"/>
  <c r="GO301" i="2"/>
  <c r="DG303" i="2"/>
  <c r="EB304" i="2"/>
  <c r="EW305" i="2"/>
  <c r="FR306" i="2"/>
  <c r="GM307" i="2"/>
  <c r="HH308" i="2"/>
  <c r="DZ310" i="2"/>
  <c r="EU311" i="2"/>
  <c r="FP312" i="2"/>
  <c r="GK313" i="2"/>
  <c r="HF314" i="2"/>
  <c r="DX316" i="2"/>
  <c r="DW317" i="2"/>
  <c r="HE317" i="2"/>
  <c r="GI318" i="2"/>
  <c r="FM319" i="2"/>
  <c r="ER320" i="2"/>
  <c r="DV321" i="2"/>
  <c r="HC321" i="2"/>
  <c r="GE322" i="2"/>
  <c r="EN323" i="2"/>
  <c r="GZ323" i="2"/>
  <c r="FI324" i="2"/>
  <c r="DR325" i="2"/>
  <c r="GD325" i="2"/>
  <c r="EM326" i="2"/>
  <c r="GY326" i="2"/>
  <c r="FH327" i="2"/>
  <c r="DQ328" i="2"/>
  <c r="GC328" i="2"/>
  <c r="EL329" i="2"/>
  <c r="GX329" i="2"/>
  <c r="FG267" i="2"/>
  <c r="DM277" i="2"/>
  <c r="DN285" i="2"/>
  <c r="GT289" i="2"/>
  <c r="FW294" i="2"/>
  <c r="EZ299" i="2"/>
  <c r="EC304" i="2"/>
  <c r="DF309" i="2"/>
  <c r="GL313" i="2"/>
  <c r="HF317" i="2"/>
  <c r="DW321" i="2"/>
  <c r="HA323" i="2"/>
  <c r="EN326" i="2"/>
  <c r="GD328" i="2"/>
  <c r="HG262" i="2"/>
  <c r="GV272" i="2"/>
  <c r="FB282" i="2"/>
  <c r="GJ287" i="2"/>
  <c r="FM292" i="2"/>
  <c r="EP297" i="2"/>
  <c r="DS302" i="2"/>
  <c r="GY306" i="2"/>
  <c r="GB311" i="2"/>
  <c r="FE316" i="2"/>
  <c r="GJ319" i="2"/>
  <c r="GV322" i="2"/>
  <c r="EI325" i="2"/>
  <c r="FY327" i="2"/>
  <c r="GY259" i="2"/>
  <c r="DO271" i="2"/>
  <c r="FX280" i="2"/>
  <c r="GU286" i="2"/>
  <c r="FX291" i="2"/>
  <c r="FA296" i="2"/>
  <c r="ED301" i="2"/>
  <c r="DG306" i="2"/>
  <c r="GM310" i="2"/>
  <c r="FP315" i="2"/>
  <c r="DX319" i="2"/>
  <c r="ER322" i="2"/>
  <c r="GP324" i="2"/>
  <c r="EC327" i="2"/>
  <c r="FS329" i="2"/>
  <c r="DX287" i="2"/>
  <c r="EM306" i="2"/>
  <c r="FN322" i="2"/>
  <c r="FH264" i="2"/>
  <c r="DV293" i="2"/>
  <c r="EK312" i="2"/>
  <c r="FO325" i="2"/>
  <c r="GK284" i="2"/>
  <c r="GZ303" i="2"/>
  <c r="HE320" i="2"/>
  <c r="GT278" i="2"/>
  <c r="EO300" i="2"/>
  <c r="FO318" i="2"/>
  <c r="DW329" i="2"/>
  <c r="DX236" i="2"/>
  <c r="EO246" i="2"/>
  <c r="DN244" i="2"/>
  <c r="FS250" i="2"/>
  <c r="EM262" i="2"/>
  <c r="FQ267" i="2"/>
  <c r="FI271" i="2"/>
  <c r="DQ275" i="2"/>
  <c r="FG277" i="2"/>
  <c r="DO281" i="2"/>
  <c r="EX250" i="2"/>
  <c r="DF259" i="2"/>
  <c r="EI262" i="2"/>
  <c r="ES266" i="2"/>
  <c r="HD269" i="2"/>
  <c r="EQ272" i="2"/>
  <c r="GG274" i="2"/>
  <c r="DT277" i="2"/>
  <c r="FJ279" i="2"/>
  <c r="DR283" i="2"/>
  <c r="GX253" i="2"/>
  <c r="DU260" i="2"/>
  <c r="EL262" i="2"/>
  <c r="HG266" i="2"/>
  <c r="EW268" i="2"/>
  <c r="GJ271" i="2"/>
  <c r="GI274" i="2"/>
  <c r="HF277" i="2"/>
  <c r="EP281" i="2"/>
  <c r="GP284" i="2"/>
  <c r="EC287" i="2"/>
  <c r="GD288" i="2"/>
  <c r="EN290" i="2"/>
  <c r="DF292" i="2"/>
  <c r="DK293" i="2"/>
  <c r="GQ293" i="2"/>
  <c r="GB294" i="2"/>
  <c r="FA295" i="2"/>
  <c r="ED296" i="2"/>
  <c r="FV296" i="2"/>
  <c r="EY297" i="2"/>
  <c r="EJ298" i="2"/>
  <c r="DI299" i="2"/>
  <c r="GO299" i="2"/>
  <c r="FZ300" i="2"/>
  <c r="GU301" i="2"/>
  <c r="DM303" i="2"/>
  <c r="GO303" i="2"/>
  <c r="FR304" i="2"/>
  <c r="FC305" i="2"/>
  <c r="FX306" i="2"/>
  <c r="EW307" i="2"/>
  <c r="DZ308" i="2"/>
  <c r="FR308" i="2"/>
  <c r="EU309" i="2"/>
  <c r="EF310" i="2"/>
  <c r="HH310" i="2"/>
  <c r="GK311" i="2"/>
  <c r="FV312" i="2"/>
  <c r="DW313" i="2"/>
  <c r="GE313" i="2"/>
  <c r="FH314" i="2"/>
  <c r="EO315" i="2"/>
  <c r="GS315" i="2"/>
  <c r="ET316" i="2"/>
  <c r="FR254" i="2"/>
  <c r="EB260" i="2"/>
  <c r="DU262" i="2"/>
  <c r="EN264" i="2"/>
  <c r="EK265" i="2"/>
  <c r="EX266" i="2"/>
  <c r="FC267" i="2"/>
  <c r="FH268" i="2"/>
  <c r="FM269" i="2"/>
  <c r="FZ270" i="2"/>
  <c r="FW271" i="2"/>
  <c r="GJ272" i="2"/>
  <c r="EP274" i="2"/>
  <c r="HG275" i="2"/>
  <c r="DI277" i="2"/>
  <c r="FM277" i="2"/>
  <c r="FZ278" i="2"/>
  <c r="FW279" i="2"/>
  <c r="GJ280" i="2"/>
  <c r="GO281" i="2"/>
  <c r="GT282" i="2"/>
  <c r="FO283" i="2"/>
  <c r="EI284" i="2"/>
  <c r="GI284" i="2"/>
  <c r="EN285" i="2"/>
  <c r="GV285" i="2"/>
  <c r="ES286" i="2"/>
  <c r="HA286" i="2"/>
  <c r="GD287" i="2"/>
  <c r="EI288" i="2"/>
  <c r="GI288" i="2"/>
  <c r="EN289" i="2"/>
  <c r="GR289" i="2"/>
  <c r="ES290" i="2"/>
  <c r="GW290" i="2"/>
  <c r="FB291" i="2"/>
  <c r="HB291" i="2"/>
  <c r="FG292" i="2"/>
  <c r="DL293" i="2"/>
  <c r="GR293" i="2"/>
  <c r="EO294" i="2"/>
  <c r="GW294" i="2"/>
  <c r="FB295" i="2"/>
  <c r="HB295" i="2"/>
  <c r="GE296" i="2"/>
  <c r="FL297" i="2"/>
  <c r="DM298" i="2"/>
  <c r="GW298" i="2"/>
  <c r="EX299" i="2"/>
  <c r="HF285" i="2"/>
  <c r="HE327" i="2"/>
  <c r="HF324" i="2"/>
  <c r="GO327" i="2"/>
  <c r="GK316" i="2"/>
  <c r="FV297" i="2"/>
  <c r="FE273" i="2"/>
  <c r="FE323" i="2"/>
  <c r="DQ308" i="2"/>
  <c r="HE288" i="2"/>
  <c r="EI275" i="2"/>
  <c r="FJ324" i="2"/>
  <c r="EA310" i="2"/>
  <c r="DL291" i="2"/>
  <c r="EH253" i="2"/>
  <c r="GS328" i="2"/>
  <c r="FC326" i="2"/>
  <c r="EH325" i="2"/>
  <c r="GU322" i="2"/>
  <c r="EQ321" i="2"/>
  <c r="DW318" i="2"/>
  <c r="DN314" i="2"/>
  <c r="EK309" i="2"/>
  <c r="FH304" i="2"/>
  <c r="DR302" i="2"/>
  <c r="GE299" i="2"/>
  <c r="HB294" i="2"/>
  <c r="FL292" i="2"/>
  <c r="DV290" i="2"/>
  <c r="GI287" i="2"/>
  <c r="ES285" i="2"/>
  <c r="EY282" i="2"/>
  <c r="GS272" i="2"/>
  <c r="HC262" i="2"/>
  <c r="FF328" i="2"/>
  <c r="DP326" i="2"/>
  <c r="GC323" i="2"/>
  <c r="GT320" i="2"/>
  <c r="FZ317" i="2"/>
  <c r="EP313" i="2"/>
  <c r="HC310" i="2"/>
  <c r="DW306" i="2"/>
  <c r="GJ303" i="2"/>
  <c r="HG298" i="2"/>
  <c r="EA294" i="2"/>
  <c r="GN291" i="2"/>
  <c r="DH287" i="2"/>
  <c r="HD280" i="2"/>
  <c r="EU271" i="2"/>
  <c r="GC260" i="2"/>
  <c r="DY328" i="2"/>
  <c r="HG326" i="2"/>
  <c r="FQ324" i="2"/>
  <c r="DK322" i="2"/>
  <c r="GT318" i="2"/>
  <c r="DS315" i="2"/>
  <c r="EP310" i="2"/>
  <c r="FM305" i="2"/>
  <c r="DW303" i="2"/>
  <c r="ET298" i="2"/>
  <c r="FQ293" i="2"/>
  <c r="EA291" i="2"/>
  <c r="EX286" i="2"/>
  <c r="HG283" i="2"/>
  <c r="HC274" i="2"/>
  <c r="ET265" i="2"/>
  <c r="FG329" i="2"/>
  <c r="EL328" i="2"/>
  <c r="DQ327" i="2"/>
  <c r="GY325" i="2"/>
  <c r="GD324" i="2"/>
  <c r="GZ322" i="2"/>
  <c r="EX321" i="2"/>
  <c r="GO319" i="2"/>
  <c r="ED318" i="2"/>
  <c r="EY317" i="2"/>
  <c r="ER315" i="2"/>
  <c r="HE312" i="2"/>
  <c r="FO310" i="2"/>
  <c r="ET309" i="2"/>
  <c r="HG306" i="2"/>
  <c r="GL305" i="2"/>
  <c r="EV303" i="2"/>
  <c r="DF301" i="2"/>
  <c r="GN299" i="2"/>
  <c r="EX297" i="2"/>
  <c r="DH295" i="2"/>
  <c r="FU292" i="2"/>
  <c r="EE290" i="2"/>
  <c r="GR287" i="2"/>
  <c r="FB285" i="2"/>
  <c r="FR282" i="2"/>
  <c r="GO277" i="2"/>
  <c r="DI273" i="2"/>
  <c r="FV270" i="2"/>
  <c r="GS265" i="2"/>
  <c r="DZ263" i="2"/>
  <c r="GD329" i="2"/>
  <c r="FI328" i="2"/>
  <c r="EN327" i="2"/>
  <c r="DS326" i="2"/>
  <c r="FJ325" i="2"/>
  <c r="HA324" i="2"/>
  <c r="GF323" i="2"/>
  <c r="FG322" i="2"/>
  <c r="GC321" i="2"/>
  <c r="DQ320" i="2"/>
  <c r="FH318" i="2"/>
  <c r="GZ316" i="2"/>
  <c r="FR314" i="2"/>
  <c r="EB312" i="2"/>
  <c r="GO309" i="2"/>
  <c r="ED306" i="2"/>
  <c r="GQ303" i="2"/>
  <c r="FA301" i="2"/>
  <c r="DK299" i="2"/>
  <c r="GS297" i="2"/>
  <c r="FC295" i="2"/>
  <c r="DM293" i="2"/>
  <c r="FZ290" i="2"/>
  <c r="FE289" i="2"/>
  <c r="DO287" i="2"/>
  <c r="GB284" i="2"/>
  <c r="DN281" i="2"/>
  <c r="EK276" i="2"/>
  <c r="FH271" i="2"/>
  <c r="GE266" i="2"/>
  <c r="EO264" i="2"/>
  <c r="HE329" i="2"/>
  <c r="ES329" i="2"/>
  <c r="GJ328" i="2"/>
  <c r="DX328" i="2"/>
  <c r="FO327" i="2"/>
  <c r="HF326" i="2"/>
  <c r="ET326" i="2"/>
  <c r="DN326" i="2"/>
  <c r="FE325" i="2"/>
  <c r="GV324" i="2"/>
  <c r="EJ324" i="2"/>
  <c r="HG323" i="2"/>
  <c r="EU323" i="2"/>
  <c r="EZ322" i="2"/>
  <c r="FV321" i="2"/>
  <c r="GR320" i="2"/>
  <c r="DJ320" i="2"/>
  <c r="EF319" i="2"/>
  <c r="FB318" i="2"/>
  <c r="FW317" i="2"/>
  <c r="GS316" i="2"/>
  <c r="GB315" i="2"/>
  <c r="FG314" i="2"/>
  <c r="GX313" i="2"/>
  <c r="GC312" i="2"/>
  <c r="FH311" i="2"/>
  <c r="EM310" i="2"/>
  <c r="GD309" i="2"/>
  <c r="FI308" i="2"/>
  <c r="GZ307" i="2"/>
  <c r="GE306" i="2"/>
  <c r="DS306" i="2"/>
  <c r="HA304" i="2"/>
  <c r="EO304" i="2"/>
  <c r="DT303" i="2"/>
  <c r="HB301" i="2"/>
  <c r="GG300" i="2"/>
  <c r="HC298" i="2"/>
  <c r="GH297" i="2"/>
  <c r="FM296" i="2"/>
  <c r="ER295" i="2"/>
  <c r="DW294" i="2"/>
  <c r="HE292" i="2"/>
  <c r="GJ291" i="2"/>
  <c r="FO290" i="2"/>
  <c r="HF289" i="2"/>
  <c r="GK288" i="2"/>
  <c r="DY288" i="2"/>
  <c r="HG286" i="2"/>
  <c r="EU286" i="2"/>
  <c r="DZ285" i="2"/>
  <c r="FQ284" i="2"/>
  <c r="DU283" i="2"/>
  <c r="GV280" i="2"/>
  <c r="FF278" i="2"/>
  <c r="DP276" i="2"/>
  <c r="GC273" i="2"/>
  <c r="EM271" i="2"/>
  <c r="DR270" i="2"/>
  <c r="GE267" i="2"/>
  <c r="FJ266" i="2"/>
  <c r="DO264" i="2"/>
  <c r="FH260" i="2"/>
  <c r="GZ329" i="2"/>
  <c r="EN329" i="2"/>
  <c r="GE328" i="2"/>
  <c r="DS328" i="2"/>
  <c r="FJ327" i="2"/>
  <c r="HA326" i="2"/>
  <c r="FU326" i="2"/>
  <c r="DI326" i="2"/>
  <c r="GF325" i="2"/>
  <c r="DT325" i="2"/>
  <c r="GQ324" i="2"/>
  <c r="EE324" i="2"/>
  <c r="FV323" i="2"/>
  <c r="EP323" i="2"/>
  <c r="GG322" i="2"/>
  <c r="HF321" i="2"/>
  <c r="DY321" i="2"/>
  <c r="GF320" i="2"/>
  <c r="GA319" i="2"/>
  <c r="FP318" i="2"/>
  <c r="FK317" i="2"/>
  <c r="ER316" i="2"/>
  <c r="GD314" i="2"/>
  <c r="DU313" i="2"/>
  <c r="FO311" i="2"/>
  <c r="HA309" i="2"/>
  <c r="DY309" i="2"/>
  <c r="FK307" i="2"/>
  <c r="GL306" i="2"/>
  <c r="DU305" i="2"/>
  <c r="FO303" i="2"/>
  <c r="DF302" i="2"/>
  <c r="ER300" i="2"/>
  <c r="GL298" i="2"/>
  <c r="EC297" i="2"/>
  <c r="FO295" i="2"/>
  <c r="GP294" i="2"/>
  <c r="DY293" i="2"/>
  <c r="FS291" i="2"/>
  <c r="DJ290" i="2"/>
  <c r="EV288" i="2"/>
  <c r="GP286" i="2"/>
  <c r="EG285" i="2"/>
  <c r="EZ283" i="2"/>
  <c r="FM280" i="2"/>
  <c r="EX277" i="2"/>
  <c r="DS274" i="2"/>
  <c r="FU272" i="2"/>
  <c r="EP269" i="2"/>
  <c r="EA266" i="2"/>
  <c r="FW262" i="2"/>
  <c r="DZ240" i="2"/>
  <c r="GV321" i="2"/>
  <c r="DP321" i="2"/>
  <c r="EI320" i="2"/>
  <c r="FF319" i="2"/>
  <c r="GC318" i="2"/>
  <c r="GV317" i="2"/>
  <c r="DP317" i="2"/>
  <c r="EM316" i="2"/>
  <c r="FF315" i="2"/>
  <c r="GC314" i="2"/>
  <c r="GZ313" i="2"/>
  <c r="FH313" i="2"/>
  <c r="GE312" i="2"/>
  <c r="GX311" i="2"/>
  <c r="DR311" i="2"/>
  <c r="EO310" i="2"/>
  <c r="FH309" i="2"/>
  <c r="GE308" i="2"/>
  <c r="DR307" i="2"/>
  <c r="DM306" i="2"/>
  <c r="DH305" i="2"/>
  <c r="GX303" i="2"/>
  <c r="EX303" i="2"/>
  <c r="EO302" i="2"/>
  <c r="EJ301" i="2"/>
  <c r="GE300" i="2"/>
  <c r="FZ299" i="2"/>
  <c r="FT297" i="2"/>
  <c r="FK296" i="2"/>
  <c r="FA294" i="2"/>
  <c r="ER293" i="2"/>
  <c r="EH291" i="2"/>
  <c r="DU290" i="2"/>
  <c r="DK288" i="2"/>
  <c r="GZ285" i="2"/>
  <c r="FY283" i="2"/>
  <c r="GU279" i="2"/>
  <c r="FU277" i="2"/>
  <c r="FA273" i="2"/>
  <c r="EI271" i="2"/>
  <c r="DO267" i="2"/>
  <c r="EP262" i="2"/>
  <c r="DV316" i="2"/>
  <c r="DL314" i="2"/>
  <c r="HF312" i="2"/>
  <c r="HC309" i="2"/>
  <c r="EL308" i="2"/>
  <c r="DW305" i="2"/>
  <c r="GY301" i="2"/>
  <c r="ET300" i="2"/>
  <c r="DS297" i="2"/>
  <c r="HC293" i="2"/>
  <c r="DR292" i="2"/>
  <c r="GE285" i="2"/>
  <c r="FN281" i="2"/>
  <c r="GK268" i="2"/>
  <c r="DP259" i="2"/>
  <c r="HB279" i="2"/>
  <c r="ES270" i="2"/>
  <c r="FV259" i="2"/>
  <c r="GD276" i="2"/>
  <c r="HC265" i="2"/>
  <c r="FJ244" i="2"/>
  <c r="EG289" i="2"/>
  <c r="GT286" i="2"/>
  <c r="FD284" i="2"/>
  <c r="FU280" i="2"/>
  <c r="GR275" i="2"/>
  <c r="DL271" i="2"/>
  <c r="EI266" i="2"/>
  <c r="GT259" i="2"/>
  <c r="EE329" i="2"/>
  <c r="DJ328" i="2"/>
  <c r="GR326" i="2"/>
  <c r="FW325" i="2"/>
  <c r="FB324" i="2"/>
  <c r="EG323" i="2"/>
  <c r="GT321" i="2"/>
  <c r="EH320" i="2"/>
  <c r="FZ318" i="2"/>
  <c r="DN317" i="2"/>
  <c r="GQ314" i="2"/>
  <c r="FA312" i="2"/>
  <c r="DK310" i="2"/>
  <c r="FX307" i="2"/>
  <c r="EH305" i="2"/>
  <c r="GU302" i="2"/>
  <c r="FE300" i="2"/>
  <c r="DO298" i="2"/>
  <c r="GB295" i="2"/>
  <c r="EL293" i="2"/>
  <c r="GY290" i="2"/>
  <c r="FI288" i="2"/>
  <c r="DS286" i="2"/>
  <c r="FQ283" i="2"/>
  <c r="DW279" i="2"/>
  <c r="ET274" i="2"/>
  <c r="FQ269" i="2"/>
  <c r="GN264" i="2"/>
  <c r="FJ250" i="2"/>
  <c r="HA328" i="2"/>
  <c r="GF327" i="2"/>
  <c r="FK326" i="2"/>
  <c r="EP325" i="2"/>
  <c r="DU324" i="2"/>
  <c r="HC322" i="2"/>
  <c r="FB321" i="2"/>
  <c r="GS319" i="2"/>
  <c r="EH318" i="2"/>
  <c r="FT316" i="2"/>
  <c r="ED314" i="2"/>
  <c r="GQ311" i="2"/>
  <c r="FA309" i="2"/>
  <c r="DK307" i="2"/>
  <c r="FX304" i="2"/>
  <c r="EH302" i="2"/>
  <c r="GU299" i="2"/>
  <c r="FE297" i="2"/>
  <c r="DO295" i="2"/>
  <c r="GB292" i="2"/>
  <c r="EL290" i="2"/>
  <c r="GY287" i="2"/>
  <c r="FI285" i="2"/>
  <c r="GE282" i="2"/>
  <c r="HB277" i="2"/>
  <c r="DV273" i="2"/>
  <c r="ES268" i="2"/>
  <c r="EQ263" i="2"/>
  <c r="GU329" i="2"/>
  <c r="EI329" i="2"/>
  <c r="FZ328" i="2"/>
  <c r="DN328" i="2"/>
  <c r="FE327" i="2"/>
  <c r="GV326" i="2"/>
  <c r="EJ326" i="2"/>
  <c r="GA325" i="2"/>
  <c r="DO325" i="2"/>
  <c r="FF324" i="2"/>
  <c r="GW323" i="2"/>
  <c r="EK323" i="2"/>
  <c r="GB322" i="2"/>
  <c r="GY321" i="2"/>
  <c r="DR321" i="2"/>
  <c r="EN320" i="2"/>
  <c r="FI319" i="2"/>
  <c r="GE318" i="2"/>
  <c r="HA317" i="2"/>
  <c r="DS317" i="2"/>
  <c r="DQ316" i="2"/>
  <c r="GY314" i="2"/>
  <c r="GD313" i="2"/>
  <c r="FI312" i="2"/>
  <c r="EN311" i="2"/>
  <c r="DS310" i="2"/>
  <c r="HA308" i="2"/>
  <c r="GF307" i="2"/>
  <c r="FK306" i="2"/>
  <c r="EP305" i="2"/>
  <c r="DU304" i="2"/>
  <c r="HC302" i="2"/>
  <c r="GH301" i="2"/>
  <c r="FM300" i="2"/>
  <c r="ER299" i="2"/>
  <c r="DW298" i="2"/>
  <c r="HE296" i="2"/>
  <c r="GJ295" i="2"/>
  <c r="FO294" i="2"/>
  <c r="ET293" i="2"/>
  <c r="DY292" i="2"/>
  <c r="HG290" i="2"/>
  <c r="GL289" i="2"/>
  <c r="FQ288" i="2"/>
  <c r="EV287" i="2"/>
  <c r="EA286" i="2"/>
  <c r="DF285" i="2"/>
  <c r="GB283" i="2"/>
  <c r="GC281" i="2"/>
  <c r="EM279" i="2"/>
  <c r="GZ276" i="2"/>
  <c r="FJ274" i="2"/>
  <c r="DT272" i="2"/>
  <c r="GG269" i="2"/>
  <c r="EQ267" i="2"/>
  <c r="HD264" i="2"/>
  <c r="HH261" i="2"/>
  <c r="DS252" i="2"/>
  <c r="FF329" i="2"/>
  <c r="GW328" i="2"/>
  <c r="EK328" i="2"/>
  <c r="GB327" i="2"/>
  <c r="DP327" i="2"/>
  <c r="FG326" i="2"/>
  <c r="GX325" i="2"/>
  <c r="EL325" i="2"/>
  <c r="GC324" i="2"/>
  <c r="DQ324" i="2"/>
  <c r="FH323" i="2"/>
  <c r="GY322" i="2"/>
  <c r="EA322" i="2"/>
  <c r="EW321" i="2"/>
  <c r="FR320" i="2"/>
  <c r="GN319" i="2"/>
  <c r="DG319" i="2"/>
  <c r="EB318" i="2"/>
  <c r="EX317" i="2"/>
  <c r="FL316" i="2"/>
  <c r="EQ315" i="2"/>
  <c r="DV314" i="2"/>
  <c r="HD312" i="2"/>
  <c r="GI311" i="2"/>
  <c r="FN310" i="2"/>
  <c r="ES309" i="2"/>
  <c r="DX308" i="2"/>
  <c r="HF306" i="2"/>
  <c r="GK305" i="2"/>
  <c r="FP304" i="2"/>
  <c r="EU303" i="2"/>
  <c r="DZ302" i="2"/>
  <c r="HH300" i="2"/>
  <c r="GM299" i="2"/>
  <c r="FR298" i="2"/>
  <c r="EW297" i="2"/>
  <c r="EB296" i="2"/>
  <c r="DG295" i="2"/>
  <c r="GO293" i="2"/>
  <c r="FT292" i="2"/>
  <c r="EY291" i="2"/>
  <c r="ED290" i="2"/>
  <c r="DI289" i="2"/>
  <c r="GQ287" i="2"/>
  <c r="FV286" i="2"/>
  <c r="FA285" i="2"/>
  <c r="EF284" i="2"/>
  <c r="FO282" i="2"/>
  <c r="DY280" i="2"/>
  <c r="GL277" i="2"/>
  <c r="EV275" i="2"/>
  <c r="DF273" i="2"/>
  <c r="FS270" i="2"/>
  <c r="EC268" i="2"/>
  <c r="GP265" i="2"/>
  <c r="DV263" i="2"/>
  <c r="EP258" i="2"/>
  <c r="GS329" i="2"/>
  <c r="FM329" i="2"/>
  <c r="EG329" i="2"/>
  <c r="HD328" i="2"/>
  <c r="FX328" i="2"/>
  <c r="ER328" i="2"/>
  <c r="DL328" i="2"/>
  <c r="GI327" i="2"/>
  <c r="FC327" i="2"/>
  <c r="DW327" i="2"/>
  <c r="GT326" i="2"/>
  <c r="FN326" i="2"/>
  <c r="EH326" i="2"/>
  <c r="HE325" i="2"/>
  <c r="FY325" i="2"/>
  <c r="ES325" i="2"/>
  <c r="DM325" i="2"/>
  <c r="GJ324" i="2"/>
  <c r="FD324" i="2"/>
  <c r="DX324" i="2"/>
  <c r="GU323" i="2"/>
  <c r="FO323" i="2"/>
  <c r="EI323" i="2"/>
  <c r="HF322" i="2"/>
  <c r="FZ322" i="2"/>
  <c r="EJ322" i="2"/>
  <c r="GW321" i="2"/>
  <c r="FF321" i="2"/>
  <c r="DO321" i="2"/>
  <c r="GB320" i="2"/>
  <c r="EK320" i="2"/>
  <c r="GW319" i="2"/>
  <c r="FG319" i="2"/>
  <c r="DP319" i="2"/>
  <c r="GB318" i="2"/>
  <c r="EL318" i="2"/>
  <c r="GX317" i="2"/>
  <c r="FG317" i="2"/>
  <c r="DQ317" i="2"/>
  <c r="FY316" i="2"/>
  <c r="DM316" i="2"/>
  <c r="FD315" i="2"/>
  <c r="GU314" i="2"/>
  <c r="EI314" i="2"/>
  <c r="FZ313" i="2"/>
  <c r="DN313" i="2"/>
  <c r="FE312" i="2"/>
  <c r="GV311" i="2"/>
  <c r="EJ311" i="2"/>
  <c r="GA310" i="2"/>
  <c r="DO310" i="2"/>
  <c r="FF309" i="2"/>
  <c r="GW308" i="2"/>
  <c r="EK308" i="2"/>
  <c r="GB307" i="2"/>
  <c r="DP307" i="2"/>
  <c r="FG306" i="2"/>
  <c r="GX305" i="2"/>
  <c r="EL305" i="2"/>
  <c r="GC304" i="2"/>
  <c r="DQ304" i="2"/>
  <c r="FH303" i="2"/>
  <c r="GY302" i="2"/>
  <c r="EM302" i="2"/>
  <c r="GD301" i="2"/>
  <c r="DR301" i="2"/>
  <c r="FI300" i="2"/>
  <c r="GZ299" i="2"/>
  <c r="EN299" i="2"/>
  <c r="GE298" i="2"/>
  <c r="DS298" i="2"/>
  <c r="FJ297" i="2"/>
  <c r="HA296" i="2"/>
  <c r="EO296" i="2"/>
  <c r="GF295" i="2"/>
  <c r="DT295" i="2"/>
  <c r="FK294" i="2"/>
  <c r="HB293" i="2"/>
  <c r="EP293" i="2"/>
  <c r="GG292" i="2"/>
  <c r="DU292" i="2"/>
  <c r="FL291" i="2"/>
  <c r="HC290" i="2"/>
  <c r="EQ290" i="2"/>
  <c r="GH289" i="2"/>
  <c r="DV289" i="2"/>
  <c r="FM288" i="2"/>
  <c r="HD287" i="2"/>
  <c r="ER287" i="2"/>
  <c r="GI286" i="2"/>
  <c r="DW286" i="2"/>
  <c r="FN285" i="2"/>
  <c r="HE284" i="2"/>
  <c r="ES284" i="2"/>
  <c r="FW283" i="2"/>
  <c r="GP282" i="2"/>
  <c r="FU281" i="2"/>
  <c r="EZ280" i="2"/>
  <c r="EE279" i="2"/>
  <c r="DJ278" i="2"/>
  <c r="GR276" i="2"/>
  <c r="FW275" i="2"/>
  <c r="FB274" i="2"/>
  <c r="EG273" i="2"/>
  <c r="DL272" i="2"/>
  <c r="GT270" i="2"/>
  <c r="FY269" i="2"/>
  <c r="FD268" i="2"/>
  <c r="EI267" i="2"/>
  <c r="DN266" i="2"/>
  <c r="GV264" i="2"/>
  <c r="FF263" i="2"/>
  <c r="GW261" i="2"/>
  <c r="EL259" i="2"/>
  <c r="EX251" i="2"/>
  <c r="GN329" i="2"/>
  <c r="FH329" i="2"/>
  <c r="EB329" i="2"/>
  <c r="GY328" i="2"/>
  <c r="FS328" i="2"/>
  <c r="EM328" i="2"/>
  <c r="DG328" i="2"/>
  <c r="GD327" i="2"/>
  <c r="EX327" i="2"/>
  <c r="DR327" i="2"/>
  <c r="GO326" i="2"/>
  <c r="FI326" i="2"/>
  <c r="EC326" i="2"/>
  <c r="GZ325" i="2"/>
  <c r="FT325" i="2"/>
  <c r="EN325" i="2"/>
  <c r="DH325" i="2"/>
  <c r="GE324" i="2"/>
  <c r="EY324" i="2"/>
  <c r="DS324" i="2"/>
  <c r="GP323" i="2"/>
  <c r="FJ323" i="2"/>
  <c r="ED323" i="2"/>
  <c r="HA322" i="2"/>
  <c r="FT322" i="2"/>
  <c r="ED322" i="2"/>
  <c r="GP321" i="2"/>
  <c r="EY321" i="2"/>
  <c r="DI321" i="2"/>
  <c r="FJ320" i="2"/>
  <c r="HG319" i="2"/>
  <c r="FE319" i="2"/>
  <c r="HB318" i="2"/>
  <c r="EU318" i="2"/>
  <c r="GW317" i="2"/>
  <c r="EP317" i="2"/>
  <c r="GL316" i="2"/>
  <c r="DL316" i="2"/>
  <c r="EE315" i="2"/>
  <c r="EX314" i="2"/>
  <c r="FY313" i="2"/>
  <c r="GR312" i="2"/>
  <c r="DH312" i="2"/>
  <c r="EI311" i="2"/>
  <c r="FB310" i="2"/>
  <c r="FU309" i="2"/>
  <c r="GV308" i="2"/>
  <c r="DL308" i="2"/>
  <c r="EE307" i="2"/>
  <c r="FF306" i="2"/>
  <c r="FY305" i="2"/>
  <c r="GR304" i="2"/>
  <c r="DP304" i="2"/>
  <c r="EI303" i="2"/>
  <c r="FB302" i="2"/>
  <c r="GC301" i="2"/>
  <c r="GV300" i="2"/>
  <c r="DL300" i="2"/>
  <c r="EM299" i="2"/>
  <c r="FF298" i="2"/>
  <c r="FY297" i="2"/>
  <c r="GZ296" i="2"/>
  <c r="DP296" i="2"/>
  <c r="EI295" i="2"/>
  <c r="FJ294" i="2"/>
  <c r="GC293" i="2"/>
  <c r="GV292" i="2"/>
  <c r="DT292" i="2"/>
  <c r="EM291" i="2"/>
  <c r="FF290" i="2"/>
  <c r="GG289" i="2"/>
  <c r="GZ288" i="2"/>
  <c r="DP288" i="2"/>
  <c r="EQ287" i="2"/>
  <c r="FJ286" i="2"/>
  <c r="GC285" i="2"/>
  <c r="HD284" i="2"/>
  <c r="DT284" i="2"/>
  <c r="DI283" i="2"/>
  <c r="FR281" i="2"/>
  <c r="HD279" i="2"/>
  <c r="EM278" i="2"/>
  <c r="GO276" i="2"/>
  <c r="DX275" i="2"/>
  <c r="FJ273" i="2"/>
  <c r="DI272" i="2"/>
  <c r="EU270" i="2"/>
  <c r="GG268" i="2"/>
  <c r="EF267" i="2"/>
  <c r="FR265" i="2"/>
  <c r="GR263" i="2"/>
  <c r="GS261" i="2"/>
  <c r="GS256" i="2"/>
  <c r="FI322" i="2"/>
  <c r="DU322" i="2"/>
  <c r="GF321" i="2"/>
  <c r="EN321" i="2"/>
  <c r="HC320" i="2"/>
  <c r="FK320" i="2"/>
  <c r="DS320" i="2"/>
  <c r="GH319" i="2"/>
  <c r="EP319" i="2"/>
  <c r="HA318" i="2"/>
  <c r="FM318" i="2"/>
  <c r="DU318" i="2"/>
  <c r="GF317" i="2"/>
  <c r="ER317" i="2"/>
  <c r="HC316" i="2"/>
  <c r="FK316" i="2"/>
  <c r="DW316" i="2"/>
  <c r="GH315" i="2"/>
  <c r="EP315" i="2"/>
  <c r="HE314" i="2"/>
  <c r="FM314" i="2"/>
  <c r="DU314" i="2"/>
  <c r="GJ313" i="2"/>
  <c r="ER313" i="2"/>
  <c r="HC312" i="2"/>
  <c r="FO312" i="2"/>
  <c r="DW312" i="2"/>
  <c r="GH311" i="2"/>
  <c r="ET311" i="2"/>
  <c r="HE310" i="2"/>
  <c r="FM310" i="2"/>
  <c r="DY310" i="2"/>
  <c r="GJ309" i="2"/>
  <c r="ER309" i="2"/>
  <c r="HG308" i="2"/>
  <c r="FO308" i="2"/>
  <c r="DW308" i="2"/>
  <c r="GL307" i="2"/>
  <c r="ET307" i="2"/>
  <c r="GW306" i="2"/>
  <c r="EW306" i="2"/>
  <c r="GR305" i="2"/>
  <c r="EN305" i="2"/>
  <c r="GM304" i="2"/>
  <c r="EI304" i="2"/>
  <c r="GD303" i="2"/>
  <c r="ED303" i="2"/>
  <c r="FY302" i="2"/>
  <c r="DQ302" i="2"/>
  <c r="FT301" i="2"/>
  <c r="DL301" i="2"/>
  <c r="FK300" i="2"/>
  <c r="DG300" i="2"/>
  <c r="FF299" i="2"/>
  <c r="FA298" i="2"/>
  <c r="EN297" i="2"/>
  <c r="EI296" i="2"/>
  <c r="ED295" i="2"/>
  <c r="DU294" i="2"/>
  <c r="DP293" i="2"/>
  <c r="DK292" i="2"/>
  <c r="HE290" i="2"/>
  <c r="GZ289" i="2"/>
  <c r="GU288" i="2"/>
  <c r="GH287" i="2"/>
  <c r="GC286" i="2"/>
  <c r="FX285" i="2"/>
  <c r="FO284" i="2"/>
  <c r="EN283" i="2"/>
  <c r="FA281" i="2"/>
  <c r="EI279" i="2"/>
  <c r="DY277" i="2"/>
  <c r="DO275" i="2"/>
  <c r="GR272" i="2"/>
  <c r="GH270" i="2"/>
  <c r="FX268" i="2"/>
  <c r="FF266" i="2"/>
  <c r="EV264" i="2"/>
  <c r="FV261" i="2"/>
  <c r="GI251" i="2"/>
  <c r="HA315" i="2"/>
  <c r="GV314" i="2"/>
  <c r="GI313" i="2"/>
  <c r="FZ312" i="2"/>
  <c r="DU311" i="2"/>
  <c r="FG309" i="2"/>
  <c r="GW307" i="2"/>
  <c r="ER306" i="2"/>
  <c r="GD304" i="2"/>
  <c r="DQ303" i="2"/>
  <c r="FO301" i="2"/>
  <c r="HA299" i="2"/>
  <c r="EN298" i="2"/>
  <c r="GL296" i="2"/>
  <c r="DU295" i="2"/>
  <c r="FK293" i="2"/>
  <c r="EW291" i="2"/>
  <c r="DR288" i="2"/>
  <c r="HB284" i="2"/>
  <c r="DU280" i="2"/>
  <c r="FN273" i="2"/>
  <c r="EB267" i="2"/>
  <c r="GB260" i="2"/>
  <c r="FJ283" i="2"/>
  <c r="GG278" i="2"/>
  <c r="HD273" i="2"/>
  <c r="DX269" i="2"/>
  <c r="EU264" i="2"/>
  <c r="GM256" i="2"/>
  <c r="EL280" i="2"/>
  <c r="FI275" i="2"/>
  <c r="GF270" i="2"/>
  <c r="EM263" i="2"/>
  <c r="FB253" i="2"/>
  <c r="DR251" i="2"/>
  <c r="FP236" i="2"/>
  <c r="ET324" i="2"/>
  <c r="GI290" i="2"/>
  <c r="FF313" i="2"/>
  <c r="GX266" i="2"/>
  <c r="GE302" i="2"/>
  <c r="ES327" i="2"/>
  <c r="GG296" i="2"/>
  <c r="EX328" i="2"/>
  <c r="FU323" i="2"/>
  <c r="FO317" i="2"/>
  <c r="EW308" i="2"/>
  <c r="GQ298" i="2"/>
  <c r="EH289" i="2"/>
  <c r="GU275" i="2"/>
  <c r="GT328" i="2"/>
  <c r="DN324" i="2"/>
  <c r="DX318" i="2"/>
  <c r="EL309" i="2"/>
  <c r="GF299" i="2"/>
  <c r="DW290" i="2"/>
  <c r="FY277" i="2"/>
  <c r="GY329" i="2"/>
  <c r="DS325" i="2"/>
  <c r="FO319" i="2"/>
  <c r="EV311" i="2"/>
  <c r="GP301" i="2"/>
  <c r="EG292" i="2"/>
  <c r="GS281" i="2"/>
  <c r="DZ262" i="2"/>
  <c r="DF329" i="2"/>
  <c r="GN327" i="2"/>
  <c r="FS326" i="2"/>
  <c r="EX325" i="2"/>
  <c r="EC324" i="2"/>
  <c r="DH323" i="2"/>
  <c r="FM321" i="2"/>
  <c r="HD319" i="2"/>
  <c r="ER318" i="2"/>
  <c r="GJ316" i="2"/>
  <c r="ET314" i="2"/>
  <c r="HG311" i="2"/>
  <c r="FQ309" i="2"/>
  <c r="EA307" i="2"/>
  <c r="GN304" i="2"/>
  <c r="EX302" i="2"/>
  <c r="DH300" i="2"/>
  <c r="FU297" i="2"/>
  <c r="EE295" i="2"/>
  <c r="GR292" i="2"/>
  <c r="FB290" i="2"/>
  <c r="DL288" i="2"/>
  <c r="FY285" i="2"/>
  <c r="HG282" i="2"/>
  <c r="EE278" i="2"/>
  <c r="FB273" i="2"/>
  <c r="FY268" i="2"/>
  <c r="GH263" i="2"/>
  <c r="GQ329" i="2"/>
  <c r="FV328" i="2"/>
  <c r="FA327" i="2"/>
  <c r="EF326" i="2"/>
  <c r="DK325" i="2"/>
  <c r="GS323" i="2"/>
  <c r="FX322" i="2"/>
  <c r="DM321" i="2"/>
  <c r="FD319" i="2"/>
  <c r="GU317" i="2"/>
  <c r="DI316" i="2"/>
  <c r="FV313" i="2"/>
  <c r="EF311" i="2"/>
  <c r="GS308" i="2"/>
  <c r="FC306" i="2"/>
  <c r="DM304" i="2"/>
  <c r="FZ301" i="2"/>
  <c r="EJ299" i="2"/>
  <c r="GW296" i="2"/>
  <c r="FG294" i="2"/>
  <c r="DQ292" i="2"/>
  <c r="GD289" i="2"/>
  <c r="EN287" i="2"/>
  <c r="HA284" i="2"/>
  <c r="FM281" i="2"/>
  <c r="GJ276" i="2"/>
  <c r="HG271" i="2"/>
  <c r="EA267" i="2"/>
  <c r="GL261" i="2"/>
  <c r="FJ329" i="2"/>
  <c r="EO328" i="2"/>
  <c r="DT327" i="2"/>
  <c r="HB325" i="2"/>
  <c r="GG324" i="2"/>
  <c r="FL323" i="2"/>
  <c r="EF322" i="2"/>
  <c r="FX320" i="2"/>
  <c r="DL319" i="2"/>
  <c r="FC317" i="2"/>
  <c r="EY315" i="2"/>
  <c r="DI313" i="2"/>
  <c r="FV310" i="2"/>
  <c r="EF308" i="2"/>
  <c r="GS305" i="2"/>
  <c r="FC303" i="2"/>
  <c r="DM301" i="2"/>
  <c r="FZ298" i="2"/>
  <c r="EJ296" i="2"/>
  <c r="GW293" i="2"/>
  <c r="FG291" i="2"/>
  <c r="DQ289" i="2"/>
  <c r="GD286" i="2"/>
  <c r="EN284" i="2"/>
  <c r="EO280" i="2"/>
  <c r="FL275" i="2"/>
  <c r="GI270" i="2"/>
  <c r="HF265" i="2"/>
  <c r="HF258" i="2"/>
  <c r="FO329" i="2"/>
  <c r="HF328" i="2"/>
  <c r="ET328" i="2"/>
  <c r="GK327" i="2"/>
  <c r="DY327" i="2"/>
  <c r="FP326" i="2"/>
  <c r="HG325" i="2"/>
  <c r="EU325" i="2"/>
  <c r="GL324" i="2"/>
  <c r="DZ324" i="2"/>
  <c r="FQ323" i="2"/>
  <c r="HH322" i="2"/>
  <c r="EM322" i="2"/>
  <c r="FI321" i="2"/>
  <c r="GD320" i="2"/>
  <c r="GZ319" i="2"/>
  <c r="DS319" i="2"/>
  <c r="EN318" i="2"/>
  <c r="FJ317" i="2"/>
  <c r="GC316" i="2"/>
  <c r="FH315" i="2"/>
  <c r="EM314" i="2"/>
  <c r="DR313" i="2"/>
  <c r="GZ311" i="2"/>
  <c r="GE310" i="2"/>
  <c r="FJ309" i="2"/>
  <c r="EO308" i="2"/>
  <c r="DT307" i="2"/>
  <c r="HB305" i="2"/>
  <c r="GG304" i="2"/>
  <c r="FL303" i="2"/>
  <c r="EQ302" i="2"/>
  <c r="DV301" i="2"/>
  <c r="HD299" i="2"/>
  <c r="GI298" i="2"/>
  <c r="FN297" i="2"/>
  <c r="ES296" i="2"/>
  <c r="DX295" i="2"/>
  <c r="HF293" i="2"/>
  <c r="GK292" i="2"/>
  <c r="FP291" i="2"/>
  <c r="EU290" i="2"/>
  <c r="DZ289" i="2"/>
  <c r="HH287" i="2"/>
  <c r="GM286" i="2"/>
  <c r="FR285" i="2"/>
  <c r="EW284" i="2"/>
  <c r="GX282" i="2"/>
  <c r="FH280" i="2"/>
  <c r="DR278" i="2"/>
  <c r="GE275" i="2"/>
  <c r="EO273" i="2"/>
  <c r="HB270" i="2"/>
  <c r="FL268" i="2"/>
  <c r="DV266" i="2"/>
  <c r="FP263" i="2"/>
  <c r="FH259" i="2"/>
  <c r="GL329" i="2"/>
  <c r="DZ329" i="2"/>
  <c r="FQ328" i="2"/>
  <c r="HH327" i="2"/>
  <c r="EV327" i="2"/>
  <c r="GM326" i="2"/>
  <c r="EA326" i="2"/>
  <c r="FR325" i="2"/>
  <c r="DF325" i="2"/>
  <c r="EW324" i="2"/>
  <c r="GN323" i="2"/>
  <c r="EB323" i="2"/>
  <c r="FR322" i="2"/>
  <c r="GM321" i="2"/>
  <c r="DF321" i="2"/>
  <c r="EB320" i="2"/>
  <c r="EW319" i="2"/>
  <c r="FS318" i="2"/>
  <c r="GO317" i="2"/>
  <c r="DG317" i="2"/>
  <c r="HC315" i="2"/>
  <c r="GH314" i="2"/>
  <c r="FM313" i="2"/>
  <c r="ER312" i="2"/>
  <c r="DW311" i="2"/>
  <c r="HE309" i="2"/>
  <c r="GJ308" i="2"/>
  <c r="FO307" i="2"/>
  <c r="ET306" i="2"/>
  <c r="DY305" i="2"/>
  <c r="HG303" i="2"/>
  <c r="GL302" i="2"/>
  <c r="FQ301" i="2"/>
  <c r="EV300" i="2"/>
  <c r="EA299" i="2"/>
  <c r="DF298" i="2"/>
  <c r="GN296" i="2"/>
  <c r="FS295" i="2"/>
  <c r="EX294" i="2"/>
  <c r="EC293" i="2"/>
  <c r="DH292" i="2"/>
  <c r="GP290" i="2"/>
  <c r="FU289" i="2"/>
  <c r="EZ288" i="2"/>
  <c r="EE287" i="2"/>
  <c r="DJ286" i="2"/>
  <c r="GR284" i="2"/>
  <c r="FE283" i="2"/>
  <c r="ET281" i="2"/>
  <c r="HG278" i="2"/>
  <c r="FQ276" i="2"/>
  <c r="EA274" i="2"/>
  <c r="GN271" i="2"/>
  <c r="EX269" i="2"/>
  <c r="DH267" i="2"/>
  <c r="FU264" i="2"/>
  <c r="FM261" i="2"/>
  <c r="GL246" i="2"/>
  <c r="GC329" i="2"/>
  <c r="EW329" i="2"/>
  <c r="DQ329" i="2"/>
  <c r="GN328" i="2"/>
  <c r="FH328" i="2"/>
  <c r="EB328" i="2"/>
  <c r="GY327" i="2"/>
  <c r="FS327" i="2"/>
  <c r="EM327" i="2"/>
  <c r="DG327" i="2"/>
  <c r="GD326" i="2"/>
  <c r="EX326" i="2"/>
  <c r="DR326" i="2"/>
  <c r="GO325" i="2"/>
  <c r="FI325" i="2"/>
  <c r="EC325" i="2"/>
  <c r="GZ324" i="2"/>
  <c r="FT324" i="2"/>
  <c r="EN324" i="2"/>
  <c r="DH324" i="2"/>
  <c r="GE323" i="2"/>
  <c r="EY323" i="2"/>
  <c r="DS323" i="2"/>
  <c r="GP322" i="2"/>
  <c r="FF322" i="2"/>
  <c r="DO322" i="2"/>
  <c r="GA321" i="2"/>
  <c r="EK321" i="2"/>
  <c r="GW320" i="2"/>
  <c r="FF320" i="2"/>
  <c r="DP320" i="2"/>
  <c r="GB319" i="2"/>
  <c r="EK319" i="2"/>
  <c r="GX318" i="2"/>
  <c r="FG318" i="2"/>
  <c r="DP318" i="2"/>
  <c r="GC317" i="2"/>
  <c r="EL317" i="2"/>
  <c r="GX316" i="2"/>
  <c r="ES316" i="2"/>
  <c r="GJ315" i="2"/>
  <c r="DX315" i="2"/>
  <c r="FO314" i="2"/>
  <c r="HF313" i="2"/>
  <c r="ET313" i="2"/>
  <c r="GK312" i="2"/>
  <c r="DY312" i="2"/>
  <c r="FP311" i="2"/>
  <c r="HG310" i="2"/>
  <c r="EU310" i="2"/>
  <c r="GL309" i="2"/>
  <c r="DZ309" i="2"/>
  <c r="FQ308" i="2"/>
  <c r="HH307" i="2"/>
  <c r="EV307" i="2"/>
  <c r="GM306" i="2"/>
  <c r="EA306" i="2"/>
  <c r="FR305" i="2"/>
  <c r="DF305" i="2"/>
  <c r="EW304" i="2"/>
  <c r="GN303" i="2"/>
  <c r="EB303" i="2"/>
  <c r="FS302" i="2"/>
  <c r="DG302" i="2"/>
  <c r="EX301" i="2"/>
  <c r="GO300" i="2"/>
  <c r="EC300" i="2"/>
  <c r="FT299" i="2"/>
  <c r="DH299" i="2"/>
  <c r="EY298" i="2"/>
  <c r="GP297" i="2"/>
  <c r="ED297" i="2"/>
  <c r="FU296" i="2"/>
  <c r="DI296" i="2"/>
  <c r="EZ295" i="2"/>
  <c r="GQ294" i="2"/>
  <c r="EE294" i="2"/>
  <c r="FV293" i="2"/>
  <c r="DJ293" i="2"/>
  <c r="FA292" i="2"/>
  <c r="GR291" i="2"/>
  <c r="EF291" i="2"/>
  <c r="FW290" i="2"/>
  <c r="DK290" i="2"/>
  <c r="FB289" i="2"/>
  <c r="GS288" i="2"/>
  <c r="EG288" i="2"/>
  <c r="FX287" i="2"/>
  <c r="DL287" i="2"/>
  <c r="FC286" i="2"/>
  <c r="GT285" i="2"/>
  <c r="EH285" i="2"/>
  <c r="FY284" i="2"/>
  <c r="DJ284" i="2"/>
  <c r="EF283" i="2"/>
  <c r="ED282" i="2"/>
  <c r="DI281" i="2"/>
  <c r="GQ279" i="2"/>
  <c r="FV278" i="2"/>
  <c r="FA277" i="2"/>
  <c r="EF276" i="2"/>
  <c r="DK275" i="2"/>
  <c r="GS273" i="2"/>
  <c r="FX272" i="2"/>
  <c r="FC271" i="2"/>
  <c r="EH270" i="2"/>
  <c r="DM269" i="2"/>
  <c r="GU267" i="2"/>
  <c r="FZ266" i="2"/>
  <c r="FE265" i="2"/>
  <c r="EJ264" i="2"/>
  <c r="GA262" i="2"/>
  <c r="GY260" i="2"/>
  <c r="HB255" i="2"/>
  <c r="HD329" i="2"/>
  <c r="FX329" i="2"/>
  <c r="ER329" i="2"/>
  <c r="DL329" i="2"/>
  <c r="GI328" i="2"/>
  <c r="FC328" i="2"/>
  <c r="DW328" i="2"/>
  <c r="GT327" i="2"/>
  <c r="FN327" i="2"/>
  <c r="EH327" i="2"/>
  <c r="HE326" i="2"/>
  <c r="FY326" i="2"/>
  <c r="ES326" i="2"/>
  <c r="DM326" i="2"/>
  <c r="GJ325" i="2"/>
  <c r="FD325" i="2"/>
  <c r="DX325" i="2"/>
  <c r="GU324" i="2"/>
  <c r="FO324" i="2"/>
  <c r="EI324" i="2"/>
  <c r="HF323" i="2"/>
  <c r="FZ323" i="2"/>
  <c r="ET323" i="2"/>
  <c r="DN323" i="2"/>
  <c r="GK322" i="2"/>
  <c r="EY322" i="2"/>
  <c r="DH322" i="2"/>
  <c r="FU321" i="2"/>
  <c r="ED321" i="2"/>
  <c r="GK320" i="2"/>
  <c r="EJ320" i="2"/>
  <c r="GF319" i="2"/>
  <c r="DY319" i="2"/>
  <c r="GA318" i="2"/>
  <c r="DT318" i="2"/>
  <c r="FQ317" i="2"/>
  <c r="DO317" i="2"/>
  <c r="EZ316" i="2"/>
  <c r="FS315" i="2"/>
  <c r="GT314" i="2"/>
  <c r="DJ314" i="2"/>
  <c r="EC313" i="2"/>
  <c r="FD312" i="2"/>
  <c r="FW311" i="2"/>
  <c r="GP310" i="2"/>
  <c r="DN310" i="2"/>
  <c r="EG309" i="2"/>
  <c r="EZ308" i="2"/>
  <c r="GA307" i="2"/>
  <c r="GT306" i="2"/>
  <c r="DJ306" i="2"/>
  <c r="EK305" i="2"/>
  <c r="FD304" i="2"/>
  <c r="FW303" i="2"/>
  <c r="GX302" i="2"/>
  <c r="DN302" i="2"/>
  <c r="EG301" i="2"/>
  <c r="FH300" i="2"/>
  <c r="GA299" i="2"/>
  <c r="GT298" i="2"/>
  <c r="DR298" i="2"/>
  <c r="EK297" i="2"/>
  <c r="FD296" i="2"/>
  <c r="GE295" i="2"/>
  <c r="GX294" i="2"/>
  <c r="DN294" i="2"/>
  <c r="EO293" i="2"/>
  <c r="FH292" i="2"/>
  <c r="GA291" i="2"/>
  <c r="HB290" i="2"/>
  <c r="DR290" i="2"/>
  <c r="EK289" i="2"/>
  <c r="FL288" i="2"/>
  <c r="GE287" i="2"/>
  <c r="GX286" i="2"/>
  <c r="DV286" i="2"/>
  <c r="EO285" i="2"/>
  <c r="FH284" i="2"/>
  <c r="FU283" i="2"/>
  <c r="EQ282" i="2"/>
  <c r="GC280" i="2"/>
  <c r="EB279" i="2"/>
  <c r="FN277" i="2"/>
  <c r="GZ275" i="2"/>
  <c r="EY274" i="2"/>
  <c r="GK272" i="2"/>
  <c r="DT271" i="2"/>
  <c r="FV269" i="2"/>
  <c r="HH267" i="2"/>
  <c r="EQ266" i="2"/>
  <c r="GS264" i="2"/>
  <c r="GS262" i="2"/>
  <c r="DL260" i="2"/>
  <c r="ED251" i="2"/>
  <c r="EO322" i="2"/>
  <c r="GZ321" i="2"/>
  <c r="FL321" i="2"/>
  <c r="DT321" i="2"/>
  <c r="GE320" i="2"/>
  <c r="EQ320" i="2"/>
  <c r="HB319" i="2"/>
  <c r="FJ319" i="2"/>
  <c r="DV319" i="2"/>
  <c r="GG318" i="2"/>
  <c r="EO318" i="2"/>
  <c r="HD317" i="2"/>
  <c r="FL317" i="2"/>
  <c r="DT317" i="2"/>
  <c r="GI316" i="2"/>
  <c r="EQ316" i="2"/>
  <c r="HB315" i="2"/>
  <c r="FN315" i="2"/>
  <c r="DV315" i="2"/>
  <c r="GG314" i="2"/>
  <c r="ES314" i="2"/>
  <c r="HD313" i="2"/>
  <c r="FL313" i="2"/>
  <c r="DX313" i="2"/>
  <c r="GI312" i="2"/>
  <c r="EQ312" i="2"/>
  <c r="HF311" i="2"/>
  <c r="FN311" i="2"/>
  <c r="DV311" i="2"/>
  <c r="GK310" i="2"/>
  <c r="ES310" i="2"/>
  <c r="HD309" i="2"/>
  <c r="FP309" i="2"/>
  <c r="DX309" i="2"/>
  <c r="GI308" i="2"/>
  <c r="EU308" i="2"/>
  <c r="HF307" i="2"/>
  <c r="FN307" i="2"/>
  <c r="DZ307" i="2"/>
  <c r="FY306" i="2"/>
  <c r="DQ306" i="2"/>
  <c r="FT305" i="2"/>
  <c r="DL305" i="2"/>
  <c r="FG304" i="2"/>
  <c r="DG304" i="2"/>
  <c r="FB303" i="2"/>
  <c r="HA302" i="2"/>
  <c r="EW302" i="2"/>
  <c r="GV301" i="2"/>
  <c r="EN301" i="2"/>
  <c r="GQ300" i="2"/>
  <c r="EI300" i="2"/>
  <c r="GD299" i="2"/>
  <c r="HA298" i="2"/>
  <c r="GV297" i="2"/>
  <c r="GQ296" i="2"/>
  <c r="GH295" i="2"/>
  <c r="GC294" i="2"/>
  <c r="FX293" i="2"/>
  <c r="FK292" i="2"/>
  <c r="FF291" i="2"/>
  <c r="FA290" i="2"/>
  <c r="ER289" i="2"/>
  <c r="EM288" i="2"/>
  <c r="EH287" i="2"/>
  <c r="DY286" i="2"/>
  <c r="DT285" i="2"/>
  <c r="DM284" i="2"/>
  <c r="EX282" i="2"/>
  <c r="EN280" i="2"/>
  <c r="ED278" i="2"/>
  <c r="DL276" i="2"/>
  <c r="HE273" i="2"/>
  <c r="GU271" i="2"/>
  <c r="GC269" i="2"/>
  <c r="FS267" i="2"/>
  <c r="FI265" i="2"/>
  <c r="HB262" i="2"/>
  <c r="GX258" i="2"/>
  <c r="FB316" i="2"/>
  <c r="ES315" i="2"/>
  <c r="EN314" i="2"/>
  <c r="EI313" i="2"/>
  <c r="GW311" i="2"/>
  <c r="EJ310" i="2"/>
  <c r="GH308" i="2"/>
  <c r="DQ307" i="2"/>
  <c r="FG305" i="2"/>
  <c r="HE303" i="2"/>
  <c r="EN302" i="2"/>
  <c r="GD300" i="2"/>
  <c r="DY299" i="2"/>
  <c r="FK297" i="2"/>
  <c r="HA295" i="2"/>
  <c r="EV294" i="2"/>
  <c r="GH292" i="2"/>
  <c r="GE289" i="2"/>
  <c r="FT286" i="2"/>
  <c r="DL283" i="2"/>
  <c r="GK276" i="2"/>
  <c r="FO270" i="2"/>
  <c r="EV263" i="2"/>
  <c r="ER255" i="2"/>
  <c r="DT281" i="2"/>
  <c r="EQ276" i="2"/>
  <c r="FN271" i="2"/>
  <c r="GK266" i="2"/>
  <c r="ED261" i="2"/>
  <c r="GB282" i="2"/>
  <c r="GY277" i="2"/>
  <c r="DS273" i="2"/>
  <c r="EP268" i="2"/>
  <c r="GR253" i="2"/>
  <c r="EW256" i="2"/>
  <c r="HH248" i="2"/>
  <c r="EE224" i="2"/>
  <c r="GI321" i="2"/>
  <c r="GC308" i="2"/>
  <c r="HB297" i="2"/>
  <c r="HD291" i="2"/>
  <c r="DI323" i="2"/>
  <c r="EB307" i="2"/>
  <c r="DM288" i="2"/>
  <c r="EH328" i="2"/>
  <c r="ET317" i="2"/>
  <c r="FK298" i="2"/>
  <c r="EM329" i="2"/>
  <c r="GJ318" i="2"/>
  <c r="FU300" i="2"/>
  <c r="FC279" i="2"/>
  <c r="FX327" i="2"/>
  <c r="DM324" i="2"/>
  <c r="GI319" i="2"/>
  <c r="FD316" i="2"/>
  <c r="GA311" i="2"/>
  <c r="GX306" i="2"/>
  <c r="EO297" i="2"/>
  <c r="FV277" i="2"/>
  <c r="DM268" i="2"/>
  <c r="GA329" i="2"/>
  <c r="EK327" i="2"/>
  <c r="GX324" i="2"/>
  <c r="FC322" i="2"/>
  <c r="EI319" i="2"/>
  <c r="GF315" i="2"/>
  <c r="FM308" i="2"/>
  <c r="ET301" i="2"/>
  <c r="FQ296" i="2"/>
  <c r="EX289" i="2"/>
  <c r="FU284" i="2"/>
  <c r="DX276" i="2"/>
  <c r="FR266" i="2"/>
  <c r="ET329" i="2"/>
  <c r="GL325" i="2"/>
  <c r="EV323" i="2"/>
  <c r="FB320" i="2"/>
  <c r="EH317" i="2"/>
  <c r="GF312" i="2"/>
  <c r="HC307" i="2"/>
  <c r="GJ300" i="2"/>
  <c r="HG295" i="2"/>
  <c r="GN288" i="2"/>
  <c r="GF279" i="2"/>
  <c r="DW270" i="2"/>
  <c r="EH255" i="2"/>
  <c r="GX328" i="2"/>
  <c r="GC327" i="2"/>
  <c r="FH326" i="2"/>
  <c r="EM325" i="2"/>
  <c r="DR324" i="2"/>
  <c r="FI323" i="2"/>
  <c r="EB322" i="2"/>
  <c r="FT320" i="2"/>
  <c r="DH319" i="2"/>
  <c r="FM316" i="2"/>
  <c r="DW314" i="2"/>
  <c r="GJ311" i="2"/>
  <c r="DY308" i="2"/>
  <c r="FQ304" i="2"/>
  <c r="EA302" i="2"/>
  <c r="FS298" i="2"/>
  <c r="EC296" i="2"/>
  <c r="GP293" i="2"/>
  <c r="EZ291" i="2"/>
  <c r="DJ289" i="2"/>
  <c r="FW286" i="2"/>
  <c r="EG284" i="2"/>
  <c r="EB280" i="2"/>
  <c r="EY275" i="2"/>
  <c r="EF268" i="2"/>
  <c r="EY258" i="2"/>
  <c r="DR329" i="2"/>
  <c r="GZ327" i="2"/>
  <c r="GE326" i="2"/>
  <c r="EO324" i="2"/>
  <c r="DT323" i="2"/>
  <c r="GX320" i="2"/>
  <c r="EM319" i="2"/>
  <c r="GD317" i="2"/>
  <c r="GM315" i="2"/>
  <c r="EW313" i="2"/>
  <c r="DG311" i="2"/>
  <c r="FT308" i="2"/>
  <c r="EY307" i="2"/>
  <c r="DI305" i="2"/>
  <c r="FV302" i="2"/>
  <c r="EF300" i="2"/>
  <c r="FX296" i="2"/>
  <c r="EH294" i="2"/>
  <c r="GU291" i="2"/>
  <c r="EJ288" i="2"/>
  <c r="GW285" i="2"/>
  <c r="EJ283" i="2"/>
  <c r="GA278" i="2"/>
  <c r="GX273" i="2"/>
  <c r="DR269" i="2"/>
  <c r="DL261" i="2"/>
  <c r="FY329" i="2"/>
  <c r="DM329" i="2"/>
  <c r="FD328" i="2"/>
  <c r="GU327" i="2"/>
  <c r="EI327" i="2"/>
  <c r="FZ326" i="2"/>
  <c r="GK325" i="2"/>
  <c r="DY325" i="2"/>
  <c r="FP324" i="2"/>
  <c r="GA323" i="2"/>
  <c r="DO323" i="2"/>
  <c r="GL322" i="2"/>
  <c r="DJ322" i="2"/>
  <c r="EE321" i="2"/>
  <c r="FA320" i="2"/>
  <c r="FW319" i="2"/>
  <c r="GR318" i="2"/>
  <c r="DK318" i="2"/>
  <c r="EG317" i="2"/>
  <c r="EK316" i="2"/>
  <c r="DP315" i="2"/>
  <c r="EL313" i="2"/>
  <c r="DQ312" i="2"/>
  <c r="GY310" i="2"/>
  <c r="DR309" i="2"/>
  <c r="EN307" i="2"/>
  <c r="FJ305" i="2"/>
  <c r="GF303" i="2"/>
  <c r="FK302" i="2"/>
  <c r="EP301" i="2"/>
  <c r="DU300" i="2"/>
  <c r="FL299" i="2"/>
  <c r="EQ298" i="2"/>
  <c r="DV297" i="2"/>
  <c r="HD295" i="2"/>
  <c r="GI294" i="2"/>
  <c r="FN293" i="2"/>
  <c r="ES292" i="2"/>
  <c r="DX291" i="2"/>
  <c r="ET289" i="2"/>
  <c r="FP287" i="2"/>
  <c r="GL285" i="2"/>
  <c r="HC283" i="2"/>
  <c r="DN282" i="2"/>
  <c r="GA279" i="2"/>
  <c r="EK277" i="2"/>
  <c r="GX274" i="2"/>
  <c r="FH272" i="2"/>
  <c r="GZ268" i="2"/>
  <c r="EO265" i="2"/>
  <c r="FF262" i="2"/>
  <c r="GT254" i="2"/>
  <c r="FT329" i="2"/>
  <c r="DH329" i="2"/>
  <c r="EY328" i="2"/>
  <c r="GP327" i="2"/>
  <c r="ED327" i="2"/>
  <c r="EO326" i="2"/>
  <c r="EZ325" i="2"/>
  <c r="FK324" i="2"/>
  <c r="HB323" i="2"/>
  <c r="DJ323" i="2"/>
  <c r="ET322" i="2"/>
  <c r="FO321" i="2"/>
  <c r="DY320" i="2"/>
  <c r="DT319" i="2"/>
  <c r="DO318" i="2"/>
  <c r="HH316" i="2"/>
  <c r="FK315" i="2"/>
  <c r="HE313" i="2"/>
  <c r="EN312" i="2"/>
  <c r="GH310" i="2"/>
  <c r="ER308" i="2"/>
  <c r="HE305" i="2"/>
  <c r="EV304" i="2"/>
  <c r="GH302" i="2"/>
  <c r="DY301" i="2"/>
  <c r="FS299" i="2"/>
  <c r="HE297" i="2"/>
  <c r="EV296" i="2"/>
  <c r="DF294" i="2"/>
  <c r="EZ292" i="2"/>
  <c r="GL290" i="2"/>
  <c r="EC289" i="2"/>
  <c r="FW287" i="2"/>
  <c r="DF286" i="2"/>
  <c r="EZ284" i="2"/>
  <c r="EA282" i="2"/>
  <c r="GY278" i="2"/>
  <c r="GJ275" i="2"/>
  <c r="HG270" i="2"/>
  <c r="GR267" i="2"/>
  <c r="FM264" i="2"/>
  <c r="FX259" i="2"/>
  <c r="EK322" i="2"/>
  <c r="FD321" i="2"/>
  <c r="GA320" i="2"/>
  <c r="GX319" i="2"/>
  <c r="DN319" i="2"/>
  <c r="EK318" i="2"/>
  <c r="FH317" i="2"/>
  <c r="GA316" i="2"/>
  <c r="GX315" i="2"/>
  <c r="DR315" i="2"/>
  <c r="EK314" i="2"/>
  <c r="DP313" i="2"/>
  <c r="EM312" i="2"/>
  <c r="FJ311" i="2"/>
  <c r="GC310" i="2"/>
  <c r="GZ309" i="2"/>
  <c r="DT309" i="2"/>
  <c r="EM308" i="2"/>
  <c r="HB307" i="2"/>
  <c r="FJ307" i="2"/>
  <c r="FQ306" i="2"/>
  <c r="FH305" i="2"/>
  <c r="FC304" i="2"/>
  <c r="GS302" i="2"/>
  <c r="GN301" i="2"/>
  <c r="EE300" i="2"/>
  <c r="FY298" i="2"/>
  <c r="FF295" i="2"/>
  <c r="EM292" i="2"/>
  <c r="DP289" i="2"/>
  <c r="HE286" i="2"/>
  <c r="GU284" i="2"/>
  <c r="HE281" i="2"/>
  <c r="FK275" i="2"/>
  <c r="DY269" i="2"/>
  <c r="GZ264" i="2"/>
  <c r="EA256" i="2"/>
  <c r="DQ315" i="2"/>
  <c r="FE311" i="2"/>
  <c r="GB306" i="2"/>
  <c r="FI303" i="2"/>
  <c r="GF298" i="2"/>
  <c r="FQ295" i="2"/>
  <c r="DG289" i="2"/>
  <c r="ER275" i="2"/>
  <c r="FE250" i="2"/>
  <c r="DV275" i="2"/>
  <c r="FP265" i="2"/>
  <c r="FG281" i="2"/>
  <c r="HA271" i="2"/>
  <c r="GC257" i="2"/>
  <c r="DQ251" i="2"/>
  <c r="GX309" i="2"/>
  <c r="DX326" i="2"/>
  <c r="EQ294" i="2"/>
  <c r="DX320" i="2"/>
  <c r="EV283" i="2"/>
  <c r="GV315" i="2"/>
  <c r="GA271" i="2"/>
  <c r="DH326" i="2"/>
  <c r="GJ320" i="2"/>
  <c r="DZ313" i="2"/>
  <c r="FT303" i="2"/>
  <c r="DK294" i="2"/>
  <c r="FE284" i="2"/>
  <c r="EL266" i="2"/>
  <c r="FD326" i="2"/>
  <c r="ES321" i="2"/>
  <c r="DO314" i="2"/>
  <c r="FI304" i="2"/>
  <c r="HC294" i="2"/>
  <c r="ET285" i="2"/>
  <c r="DP268" i="2"/>
  <c r="FI327" i="2"/>
  <c r="GF322" i="2"/>
  <c r="DY316" i="2"/>
  <c r="FS306" i="2"/>
  <c r="DJ297" i="2"/>
  <c r="FD287" i="2"/>
  <c r="EJ272" i="2"/>
  <c r="FR329" i="2"/>
  <c r="EW328" i="2"/>
  <c r="EB327" i="2"/>
  <c r="DG326" i="2"/>
  <c r="GO324" i="2"/>
  <c r="FT323" i="2"/>
  <c r="EQ322" i="2"/>
  <c r="GH320" i="2"/>
  <c r="DW319" i="2"/>
  <c r="FN317" i="2"/>
  <c r="FO315" i="2"/>
  <c r="DY313" i="2"/>
  <c r="GL310" i="2"/>
  <c r="EV308" i="2"/>
  <c r="DF306" i="2"/>
  <c r="FS303" i="2"/>
  <c r="EC301" i="2"/>
  <c r="GP298" i="2"/>
  <c r="EZ296" i="2"/>
  <c r="DJ294" i="2"/>
  <c r="FW291" i="2"/>
  <c r="EK269" i="2"/>
  <c r="DR305" i="2"/>
  <c r="GK323" i="2"/>
  <c r="FN289" i="2"/>
  <c r="HF316" i="2"/>
  <c r="DN274" i="2"/>
  <c r="DP311" i="2"/>
  <c r="EV261" i="2"/>
  <c r="EY325" i="2"/>
  <c r="HE319" i="2"/>
  <c r="HH311" i="2"/>
  <c r="EY302" i="2"/>
  <c r="GS292" i="2"/>
  <c r="HH282" i="2"/>
  <c r="GL263" i="2"/>
  <c r="GU325" i="2"/>
  <c r="FN320" i="2"/>
  <c r="GW312" i="2"/>
  <c r="EN303" i="2"/>
  <c r="GH293" i="2"/>
  <c r="DY284" i="2"/>
  <c r="GC265" i="2"/>
  <c r="GZ326" i="2"/>
  <c r="HE321" i="2"/>
  <c r="HG314" i="2"/>
  <c r="EX305" i="2"/>
  <c r="GR295" i="2"/>
  <c r="EI286" i="2"/>
  <c r="GW269" i="2"/>
  <c r="FB329" i="2"/>
  <c r="EG328" i="2"/>
  <c r="DL327" i="2"/>
  <c r="GT325" i="2"/>
  <c r="FY324" i="2"/>
  <c r="FD323" i="2"/>
  <c r="DV322" i="2"/>
  <c r="FM320" i="2"/>
  <c r="HD318" i="2"/>
  <c r="ES317" i="2"/>
  <c r="EI315" i="2"/>
  <c r="GV312" i="2"/>
  <c r="FF310" i="2"/>
  <c r="DP308" i="2"/>
  <c r="GC305" i="2"/>
  <c r="EM303" i="2"/>
  <c r="GZ300" i="2"/>
  <c r="FJ298" i="2"/>
  <c r="DT296" i="2"/>
  <c r="GG293" i="2"/>
  <c r="EQ291" i="2"/>
  <c r="HD288" i="2"/>
  <c r="FN286" i="2"/>
  <c r="DX284" i="2"/>
  <c r="DI280" i="2"/>
  <c r="EF275" i="2"/>
  <c r="FC270" i="2"/>
  <c r="FZ265" i="2"/>
  <c r="EV257" i="2"/>
  <c r="DO329" i="2"/>
  <c r="GW327" i="2"/>
  <c r="GB326" i="2"/>
  <c r="FG325" i="2"/>
  <c r="EL324" i="2"/>
  <c r="DQ323" i="2"/>
  <c r="FY321" i="2"/>
  <c r="DM320" i="2"/>
  <c r="FD318" i="2"/>
  <c r="GV316" i="2"/>
  <c r="FK314" i="2"/>
  <c r="DU312" i="2"/>
  <c r="GH309" i="2"/>
  <c r="ER307" i="2"/>
  <c r="HE304" i="2"/>
  <c r="FO302" i="2"/>
  <c r="DY300" i="2"/>
  <c r="GL297" i="2"/>
  <c r="EV295" i="2"/>
  <c r="DF293" i="2"/>
  <c r="FS290" i="2"/>
  <c r="EC288" i="2"/>
  <c r="GP285" i="2"/>
  <c r="EA283" i="2"/>
  <c r="FN278" i="2"/>
  <c r="GK273" i="2"/>
  <c r="HH268" i="2"/>
  <c r="DY264" i="2"/>
  <c r="HF329" i="2"/>
  <c r="GK328" i="2"/>
  <c r="FP327" i="2"/>
  <c r="EU326" i="2"/>
  <c r="DZ325" i="2"/>
  <c r="HH323" i="2"/>
  <c r="GM322" i="2"/>
  <c r="EG321" i="2"/>
  <c r="FX319" i="2"/>
  <c r="DL318" i="2"/>
  <c r="EN316" i="2"/>
  <c r="HA313" i="2"/>
  <c r="FK311" i="2"/>
  <c r="DU309" i="2"/>
  <c r="GH306" i="2"/>
  <c r="ER304" i="2"/>
  <c r="HE301" i="2"/>
  <c r="FO299" i="2"/>
  <c r="DY297" i="2"/>
  <c r="GL294" i="2"/>
  <c r="EV292" i="2"/>
  <c r="DF290" i="2"/>
  <c r="FS287" i="2"/>
  <c r="EC285" i="2"/>
  <c r="DS282" i="2"/>
  <c r="EP277" i="2"/>
  <c r="FM272" i="2"/>
  <c r="GJ267" i="2"/>
  <c r="FM262" i="2"/>
  <c r="GM329" i="2"/>
  <c r="EA329" i="2"/>
  <c r="FR328" i="2"/>
  <c r="DF328" i="2"/>
  <c r="EW327" i="2"/>
  <c r="GN326" i="2"/>
  <c r="EB326" i="2"/>
  <c r="FS325" i="2"/>
  <c r="DG325" i="2"/>
  <c r="EX324" i="2"/>
  <c r="GO323" i="2"/>
  <c r="EC323" i="2"/>
  <c r="FS322" i="2"/>
  <c r="GO321" i="2"/>
  <c r="DG321" i="2"/>
  <c r="EC320" i="2"/>
  <c r="EY319" i="2"/>
  <c r="FT318" i="2"/>
  <c r="GP317" i="2"/>
  <c r="DI317" i="2"/>
  <c r="HD315" i="2"/>
  <c r="GI314" i="2"/>
  <c r="FN313" i="2"/>
  <c r="ES312" i="2"/>
  <c r="DX311" i="2"/>
  <c r="HF309" i="2"/>
  <c r="GK308" i="2"/>
  <c r="FP307" i="2"/>
  <c r="EU306" i="2"/>
  <c r="DZ305" i="2"/>
  <c r="HH303" i="2"/>
  <c r="GM302" i="2"/>
  <c r="FR301" i="2"/>
  <c r="EW300" i="2"/>
  <c r="EB299" i="2"/>
  <c r="DG298" i="2"/>
  <c r="GO296" i="2"/>
  <c r="FT295" i="2"/>
  <c r="EY294" i="2"/>
  <c r="ED293" i="2"/>
  <c r="DI292" i="2"/>
  <c r="GQ290" i="2"/>
  <c r="FV289" i="2"/>
  <c r="FA288" i="2"/>
  <c r="EF287" i="2"/>
  <c r="DK286" i="2"/>
  <c r="GS284" i="2"/>
  <c r="FG283" i="2"/>
  <c r="EW281" i="2"/>
  <c r="DG279" i="2"/>
  <c r="FT276" i="2"/>
  <c r="ED274" i="2"/>
  <c r="GQ271" i="2"/>
  <c r="FA269" i="2"/>
  <c r="DK267" i="2"/>
  <c r="FX264" i="2"/>
  <c r="FQ261" i="2"/>
  <c r="EU247" i="2"/>
  <c r="EX329" i="2"/>
  <c r="GO328" i="2"/>
  <c r="EC328" i="2"/>
  <c r="FT327" i="2"/>
  <c r="DH327" i="2"/>
  <c r="EY326" i="2"/>
  <c r="GP325" i="2"/>
  <c r="ED325" i="2"/>
  <c r="FU324" i="2"/>
  <c r="DI324" i="2"/>
  <c r="EZ323" i="2"/>
  <c r="GQ322" i="2"/>
  <c r="DP322" i="2"/>
  <c r="EL321" i="2"/>
  <c r="FH320" i="2"/>
  <c r="GC319" i="2"/>
  <c r="GY318" i="2"/>
  <c r="DR318" i="2"/>
  <c r="EM317" i="2"/>
  <c r="EV316" i="2"/>
  <c r="EA315" i="2"/>
  <c r="DF314" i="2"/>
  <c r="GN312" i="2"/>
  <c r="FS311" i="2"/>
  <c r="EX310" i="2"/>
  <c r="EC309" i="2"/>
  <c r="DH308" i="2"/>
  <c r="GP306" i="2"/>
  <c r="FU305" i="2"/>
  <c r="EZ304" i="2"/>
  <c r="EE303" i="2"/>
  <c r="DJ302" i="2"/>
  <c r="GR300" i="2"/>
  <c r="FW299" i="2"/>
  <c r="FB298" i="2"/>
  <c r="EG297" i="2"/>
  <c r="DL296" i="2"/>
  <c r="GT294" i="2"/>
  <c r="FY293" i="2"/>
  <c r="FD292" i="2"/>
  <c r="EI291" i="2"/>
  <c r="DN290" i="2"/>
  <c r="GV288" i="2"/>
  <c r="GA287" i="2"/>
  <c r="FF286" i="2"/>
  <c r="EK285" i="2"/>
  <c r="DN284" i="2"/>
  <c r="EI282" i="2"/>
  <c r="GV279" i="2"/>
  <c r="FF277" i="2"/>
  <c r="DP275" i="2"/>
  <c r="GC272" i="2"/>
  <c r="EM270" i="2"/>
  <c r="GZ267" i="2"/>
  <c r="FJ265" i="2"/>
  <c r="GH262" i="2"/>
  <c r="EO256" i="2"/>
  <c r="GO329" i="2"/>
  <c r="FI329" i="2"/>
  <c r="EC329" i="2"/>
  <c r="GZ328" i="2"/>
  <c r="FT328" i="2"/>
  <c r="EN328" i="2"/>
  <c r="DH328" i="2"/>
  <c r="GE327" i="2"/>
  <c r="EY327" i="2"/>
  <c r="DS327" i="2"/>
  <c r="GP326" i="2"/>
  <c r="FJ326" i="2"/>
  <c r="ED326" i="2"/>
  <c r="HA325" i="2"/>
  <c r="FU325" i="2"/>
  <c r="EO325" i="2"/>
  <c r="DI325" i="2"/>
  <c r="GF324" i="2"/>
  <c r="EZ324" i="2"/>
  <c r="DT324" i="2"/>
  <c r="GQ323" i="2"/>
  <c r="FK323" i="2"/>
  <c r="EE323" i="2"/>
  <c r="HB322" i="2"/>
  <c r="FV322" i="2"/>
  <c r="EE322" i="2"/>
  <c r="GQ321" i="2"/>
  <c r="FA321" i="2"/>
  <c r="DJ321" i="2"/>
  <c r="FV320" i="2"/>
  <c r="EF320" i="2"/>
  <c r="GR319" i="2"/>
  <c r="FA319" i="2"/>
  <c r="DK319" i="2"/>
  <c r="FW318" i="2"/>
  <c r="EF318" i="2"/>
  <c r="GS317" i="2"/>
  <c r="FB317" i="2"/>
  <c r="DK317" i="2"/>
  <c r="FQ316" i="2"/>
  <c r="HH315" i="2"/>
  <c r="EV315" i="2"/>
  <c r="GM314" i="2"/>
  <c r="EA314" i="2"/>
  <c r="FR313" i="2"/>
  <c r="DF313" i="2"/>
  <c r="EW312" i="2"/>
  <c r="GN311" i="2"/>
  <c r="EB311" i="2"/>
  <c r="FS310" i="2"/>
  <c r="DG310" i="2"/>
  <c r="EX309" i="2"/>
  <c r="GO308" i="2"/>
  <c r="EC308" i="2"/>
  <c r="FT307" i="2"/>
  <c r="DH307" i="2"/>
  <c r="EY306" i="2"/>
  <c r="GP305" i="2"/>
  <c r="ED305" i="2"/>
  <c r="FU304" i="2"/>
  <c r="DI304" i="2"/>
  <c r="EZ303" i="2"/>
  <c r="GQ302" i="2"/>
  <c r="EE302" i="2"/>
  <c r="FV301" i="2"/>
  <c r="DJ301" i="2"/>
  <c r="FA300" i="2"/>
  <c r="GR299" i="2"/>
  <c r="EF299" i="2"/>
  <c r="FW298" i="2"/>
  <c r="DK298" i="2"/>
  <c r="FB297" i="2"/>
  <c r="GS296" i="2"/>
  <c r="EG296" i="2"/>
  <c r="FX295" i="2"/>
  <c r="DL295" i="2"/>
  <c r="FC294" i="2"/>
  <c r="GT293" i="2"/>
  <c r="EH293" i="2"/>
  <c r="FY292" i="2"/>
  <c r="DM292" i="2"/>
  <c r="FD291" i="2"/>
  <c r="GU290" i="2"/>
  <c r="EI290" i="2"/>
  <c r="FZ289" i="2"/>
  <c r="DN289" i="2"/>
  <c r="FE288" i="2"/>
  <c r="GV287" i="2"/>
  <c r="EJ287" i="2"/>
  <c r="GA286" i="2"/>
  <c r="DO286" i="2"/>
  <c r="FF285" i="2"/>
  <c r="GW284" i="2"/>
  <c r="EK284" i="2"/>
  <c r="FL283" i="2"/>
  <c r="FZ282" i="2"/>
  <c r="FE281" i="2"/>
  <c r="EJ280" i="2"/>
  <c r="DO279" i="2"/>
  <c r="GW277" i="2"/>
  <c r="GB276" i="2"/>
  <c r="FG275" i="2"/>
  <c r="EL274" i="2"/>
  <c r="DQ273" i="2"/>
  <c r="GY271" i="2"/>
  <c r="GD270" i="2"/>
  <c r="FI269" i="2"/>
  <c r="EN268" i="2"/>
  <c r="DS267" i="2"/>
  <c r="HA265" i="2"/>
  <c r="GF264" i="2"/>
  <c r="EJ263" i="2"/>
  <c r="GB261" i="2"/>
  <c r="GK258" i="2"/>
  <c r="DN249" i="2"/>
  <c r="GJ329" i="2"/>
  <c r="FD329" i="2"/>
  <c r="DX329" i="2"/>
  <c r="GU328" i="2"/>
  <c r="FO328" i="2"/>
  <c r="EI328" i="2"/>
  <c r="HF327" i="2"/>
  <c r="FZ327" i="2"/>
  <c r="ET327" i="2"/>
  <c r="DN327" i="2"/>
  <c r="GK326" i="2"/>
  <c r="FE326" i="2"/>
  <c r="DY326" i="2"/>
  <c r="GV325" i="2"/>
  <c r="FP325" i="2"/>
  <c r="EJ325" i="2"/>
  <c r="HG324" i="2"/>
  <c r="GA324" i="2"/>
  <c r="EU324" i="2"/>
  <c r="DO324" i="2"/>
  <c r="GL323" i="2"/>
  <c r="FF323" i="2"/>
  <c r="DZ323" i="2"/>
  <c r="GW322" i="2"/>
  <c r="FO322" i="2"/>
  <c r="DX322" i="2"/>
  <c r="GK321" i="2"/>
  <c r="ET321" i="2"/>
  <c r="HF320" i="2"/>
  <c r="FE320" i="2"/>
  <c r="HA319" i="2"/>
  <c r="EU319" i="2"/>
  <c r="GV318" i="2"/>
  <c r="EP318" i="2"/>
  <c r="GL317" i="2"/>
  <c r="EK317" i="2"/>
  <c r="GF316" i="2"/>
  <c r="GY315" i="2"/>
  <c r="DW315" i="2"/>
  <c r="EP314" i="2"/>
  <c r="FI313" i="2"/>
  <c r="GJ312" i="2"/>
  <c r="HC311" i="2"/>
  <c r="DS311" i="2"/>
  <c r="ET310" i="2"/>
  <c r="FM309" i="2"/>
  <c r="GF308" i="2"/>
  <c r="HG307" i="2"/>
  <c r="DW307" i="2"/>
  <c r="EP306" i="2"/>
  <c r="FQ305" i="2"/>
  <c r="GJ304" i="2"/>
  <c r="HC303" i="2"/>
  <c r="EA303" i="2"/>
  <c r="ET302" i="2"/>
  <c r="FM301" i="2"/>
  <c r="GN300" i="2"/>
  <c r="HG299" i="2"/>
  <c r="DW299" i="2"/>
  <c r="EX298" i="2"/>
  <c r="FQ297" i="2"/>
  <c r="GJ296" i="2"/>
  <c r="DH296" i="2"/>
  <c r="EA295" i="2"/>
  <c r="ET294" i="2"/>
  <c r="FU293" i="2"/>
  <c r="GN292" i="2"/>
  <c r="HG291" i="2"/>
  <c r="EE291" i="2"/>
  <c r="EX290" i="2"/>
  <c r="FQ289" i="2"/>
  <c r="GR288" i="2"/>
  <c r="DH288" i="2"/>
  <c r="EA287" i="2"/>
  <c r="FB286" i="2"/>
  <c r="FU285" i="2"/>
  <c r="GN284" i="2"/>
  <c r="DI284" i="2"/>
  <c r="HB282" i="2"/>
  <c r="EL281" i="2"/>
  <c r="GN279" i="2"/>
  <c r="DW278" i="2"/>
  <c r="FI276" i="2"/>
  <c r="DH275" i="2"/>
  <c r="ET273" i="2"/>
  <c r="GF271" i="2"/>
  <c r="EE270" i="2"/>
  <c r="FQ268" i="2"/>
  <c r="HC266" i="2"/>
  <c r="FB265" i="2"/>
  <c r="FW263" i="2"/>
  <c r="FB261" i="2"/>
  <c r="GM255" i="2"/>
  <c r="FE322" i="2"/>
  <c r="DM322" i="2"/>
  <c r="GB321" i="2"/>
  <c r="EJ321" i="2"/>
  <c r="GU320" i="2"/>
  <c r="FG320" i="2"/>
  <c r="DO320" i="2"/>
  <c r="FZ319" i="2"/>
  <c r="EL319" i="2"/>
  <c r="GW318" i="2"/>
  <c r="FE318" i="2"/>
  <c r="DQ318" i="2"/>
  <c r="GB317" i="2"/>
  <c r="EJ317" i="2"/>
  <c r="GY316" i="2"/>
  <c r="FG316" i="2"/>
  <c r="DO316" i="2"/>
  <c r="GD315" i="2"/>
  <c r="EL315" i="2"/>
  <c r="GW314" i="2"/>
  <c r="FI314" i="2"/>
  <c r="DQ314" i="2"/>
  <c r="GB313" i="2"/>
  <c r="EN313" i="2"/>
  <c r="GY312" i="2"/>
  <c r="FG312" i="2"/>
  <c r="DS312" i="2"/>
  <c r="GD311" i="2"/>
  <c r="EL311" i="2"/>
  <c r="HA310" i="2"/>
  <c r="FI310" i="2"/>
  <c r="DQ310" i="2"/>
  <c r="GF309" i="2"/>
  <c r="EN309" i="2"/>
  <c r="GY308" i="2"/>
  <c r="FK308" i="2"/>
  <c r="DS308" i="2"/>
  <c r="GD307" i="2"/>
  <c r="EP307" i="2"/>
  <c r="GS306" i="2"/>
  <c r="EK306" i="2"/>
  <c r="GN305" i="2"/>
  <c r="EF305" i="2"/>
  <c r="GE304" i="2"/>
  <c r="EA304" i="2"/>
  <c r="FZ303" i="2"/>
  <c r="DR303" i="2"/>
  <c r="FU302" i="2"/>
  <c r="DM302" i="2"/>
  <c r="FH301" i="2"/>
  <c r="DH301" i="2"/>
  <c r="FC300" i="2"/>
  <c r="HB299" i="2"/>
  <c r="ED299" i="2"/>
  <c r="DU298" i="2"/>
  <c r="DP297" i="2"/>
  <c r="DK296" i="2"/>
  <c r="HA294" i="2"/>
  <c r="GV293" i="2"/>
  <c r="GQ292" i="2"/>
  <c r="GH291" i="2"/>
  <c r="GC290" i="2"/>
  <c r="FX289" i="2"/>
  <c r="FO288" i="2"/>
  <c r="FJ287" i="2"/>
  <c r="FE286" i="2"/>
  <c r="ER285" i="2"/>
  <c r="EM284" i="2"/>
  <c r="HF282" i="2"/>
  <c r="GR280" i="2"/>
  <c r="GH278" i="2"/>
  <c r="FX276" i="2"/>
  <c r="FF274" i="2"/>
  <c r="EV272" i="2"/>
  <c r="EL270" i="2"/>
  <c r="DL268" i="2"/>
  <c r="HE265" i="2"/>
  <c r="GF263" i="2"/>
  <c r="EW260" i="2"/>
  <c r="GD316" i="2"/>
  <c r="FY315" i="2"/>
  <c r="FP314" i="2"/>
  <c r="FK313" i="2"/>
  <c r="EP312" i="2"/>
  <c r="GB310" i="2"/>
  <c r="DO309" i="2"/>
  <c r="FM307" i="2"/>
  <c r="GY305" i="2"/>
  <c r="EL304" i="2"/>
  <c r="GJ302" i="2"/>
  <c r="DS301" i="2"/>
  <c r="FI299" i="2"/>
  <c r="HG297" i="2"/>
  <c r="EP296" i="2"/>
  <c r="GF294" i="2"/>
  <c r="EA293" i="2"/>
  <c r="FH290" i="2"/>
  <c r="EO287" i="2"/>
  <c r="ED284" i="2"/>
  <c r="EQ278" i="2"/>
  <c r="HH271" i="2"/>
  <c r="GL265" i="2"/>
  <c r="DH259" i="2"/>
  <c r="EO282" i="2"/>
  <c r="FL277" i="2"/>
  <c r="GI272" i="2"/>
  <c r="HF267" i="2"/>
  <c r="GP262" i="2"/>
  <c r="FL252" i="2"/>
  <c r="DQ279" i="2"/>
  <c r="EN274" i="2"/>
  <c r="FK269" i="2"/>
  <c r="DS260" i="2"/>
  <c r="GQ241" i="2"/>
  <c r="FS241" i="2"/>
  <c r="G4" i="17"/>
  <c r="F4" i="17"/>
  <c r="G6" i="6"/>
  <c r="GM118" i="2"/>
  <c r="FR118" i="2"/>
  <c r="EV118" i="2"/>
  <c r="EA118" i="2"/>
  <c r="DF118" i="2"/>
  <c r="GL117" i="2"/>
  <c r="FQ117" i="2"/>
  <c r="EV117" i="2"/>
  <c r="DZ117" i="2"/>
  <c r="HF116" i="2"/>
  <c r="FZ116" i="2"/>
  <c r="ET116" i="2"/>
  <c r="DJ116" i="2"/>
  <c r="FU115" i="2"/>
  <c r="EE115" i="2"/>
  <c r="GP114" i="2"/>
  <c r="DV114" i="2"/>
  <c r="EQ113" i="2"/>
  <c r="DY225" i="2"/>
  <c r="FP224" i="2"/>
  <c r="HG223" i="2"/>
  <c r="EU223" i="2"/>
  <c r="GN225" i="2"/>
  <c r="GY224" i="2"/>
  <c r="DW224" i="2"/>
  <c r="EX223" i="2"/>
  <c r="EQ116" i="2"/>
  <c r="EV115" i="2"/>
  <c r="EU114" i="2"/>
  <c r="DY113" i="2"/>
  <c r="GU113" i="2"/>
  <c r="EI133" i="2"/>
  <c r="DK119" i="2"/>
  <c r="HG117" i="2"/>
  <c r="DU225" i="2"/>
  <c r="EF224" i="2"/>
  <c r="FG223" i="2"/>
  <c r="GZ225" i="2"/>
  <c r="GE224" i="2"/>
  <c r="FZ223" i="2"/>
  <c r="FS116" i="2"/>
  <c r="GG114" i="2"/>
  <c r="EY114" i="2"/>
  <c r="DO133" i="2"/>
  <c r="EG118" i="2"/>
  <c r="GN224" i="2"/>
  <c r="GV225" i="2"/>
  <c r="FF223" i="2"/>
  <c r="GA114" i="2"/>
  <c r="DX113" i="2"/>
  <c r="EI117" i="2"/>
  <c r="GO115" i="2"/>
  <c r="GN113" i="2"/>
  <c r="GX113" i="2"/>
  <c r="DR115" i="2"/>
  <c r="GI223" i="2"/>
  <c r="GH223" i="2"/>
  <c r="DJ114" i="2"/>
  <c r="HE118" i="2"/>
  <c r="HE115" i="2"/>
  <c r="FM113" i="2"/>
  <c r="FP114" i="2"/>
  <c r="GZ224" i="2"/>
  <c r="GB225" i="2"/>
  <c r="EY116" i="2"/>
  <c r="GM224" i="2"/>
  <c r="ES113" i="2"/>
  <c r="GW116" i="2"/>
  <c r="DW113" i="2"/>
  <c r="EL115" i="2"/>
  <c r="DS223" i="2"/>
  <c r="ER224" i="2"/>
  <c r="EN113" i="2"/>
  <c r="FO115" i="2"/>
  <c r="GZ114" i="2"/>
  <c r="EE114" i="2"/>
  <c r="DG117" i="2"/>
  <c r="EZ114" i="2"/>
  <c r="DO114" i="2"/>
  <c r="FM116" i="2"/>
  <c r="DT114" i="2"/>
  <c r="GA116" i="2"/>
  <c r="GG116" i="2"/>
  <c r="FV113" i="2"/>
  <c r="DP114" i="2"/>
  <c r="DF132" i="2"/>
  <c r="GR131" i="2"/>
  <c r="GB131" i="2"/>
  <c r="FL131" i="2"/>
  <c r="EV131" i="2"/>
  <c r="EF131" i="2"/>
  <c r="DP131" i="2"/>
  <c r="HB130" i="2"/>
  <c r="GL130" i="2"/>
  <c r="FV130" i="2"/>
  <c r="FF130" i="2"/>
  <c r="EP130" i="2"/>
  <c r="DZ130" i="2"/>
  <c r="DJ130" i="2"/>
  <c r="GV129" i="2"/>
  <c r="GF129" i="2"/>
  <c r="FP129" i="2"/>
  <c r="EZ129" i="2"/>
  <c r="EJ129" i="2"/>
  <c r="DT129" i="2"/>
  <c r="HF128" i="2"/>
  <c r="GP128" i="2"/>
  <c r="FZ128" i="2"/>
  <c r="FJ128" i="2"/>
  <c r="ET128" i="2"/>
  <c r="ED128" i="2"/>
  <c r="DN128" i="2"/>
  <c r="GZ127" i="2"/>
  <c r="GJ127" i="2"/>
  <c r="FT127" i="2"/>
  <c r="FD127" i="2"/>
  <c r="EN127" i="2"/>
  <c r="DX127" i="2"/>
  <c r="DH127" i="2"/>
  <c r="GT126" i="2"/>
  <c r="GD126" i="2"/>
  <c r="FN126" i="2"/>
  <c r="EX126" i="2"/>
  <c r="EH126" i="2"/>
  <c r="DR126" i="2"/>
  <c r="HD125" i="2"/>
  <c r="GN125" i="2"/>
  <c r="FX125" i="2"/>
  <c r="FH125" i="2"/>
  <c r="ER125" i="2"/>
  <c r="EB125" i="2"/>
  <c r="DL125" i="2"/>
  <c r="GX124" i="2"/>
  <c r="GH124" i="2"/>
  <c r="FR124" i="2"/>
  <c r="FB124" i="2"/>
  <c r="EL124" i="2"/>
  <c r="DV124" i="2"/>
  <c r="DF124" i="2"/>
  <c r="GR123" i="2"/>
  <c r="GB123" i="2"/>
  <c r="FL123" i="2"/>
  <c r="EV123" i="2"/>
  <c r="EF123" i="2"/>
  <c r="DP123" i="2"/>
  <c r="HB122" i="2"/>
  <c r="GL122" i="2"/>
  <c r="FV122" i="2"/>
  <c r="FF122" i="2"/>
  <c r="EP122" i="2"/>
  <c r="DZ122" i="2"/>
  <c r="DJ122" i="2"/>
  <c r="GV121" i="2"/>
  <c r="GF121" i="2"/>
  <c r="FP121" i="2"/>
  <c r="EZ121" i="2"/>
  <c r="EJ121" i="2"/>
  <c r="DT121" i="2"/>
  <c r="HF120" i="2"/>
  <c r="GP120" i="2"/>
  <c r="FZ120" i="2"/>
  <c r="FJ120" i="2"/>
  <c r="ET120" i="2"/>
  <c r="ED120" i="2"/>
  <c r="DN120" i="2"/>
  <c r="GZ119" i="2"/>
  <c r="GH119" i="2"/>
  <c r="FM119" i="2"/>
  <c r="ER119" i="2"/>
  <c r="DV119" i="2"/>
  <c r="HC118" i="2"/>
  <c r="GH118" i="2"/>
  <c r="FL118" i="2"/>
  <c r="EQ118" i="2"/>
  <c r="DV118" i="2"/>
  <c r="HB117" i="2"/>
  <c r="GG117" i="2"/>
  <c r="FL117" i="2"/>
  <c r="EP117" i="2"/>
  <c r="DU117" i="2"/>
  <c r="GX116" i="2"/>
  <c r="FR116" i="2"/>
  <c r="EL116" i="2"/>
  <c r="HA115" i="2"/>
  <c r="FK115" i="2"/>
  <c r="DT115" i="2"/>
  <c r="GE114" i="2"/>
  <c r="HC113" i="2"/>
  <c r="DU113" i="2"/>
  <c r="DI225" i="2"/>
  <c r="EZ224" i="2"/>
  <c r="GQ223" i="2"/>
  <c r="EE223" i="2"/>
  <c r="FH225" i="2"/>
  <c r="GI224" i="2"/>
  <c r="DG224" i="2"/>
  <c r="DR223" i="2"/>
  <c r="EA116" i="2"/>
  <c r="EA115" i="2"/>
  <c r="HG113" i="2"/>
  <c r="FZ114" i="2"/>
  <c r="FY113" i="2"/>
  <c r="GM119" i="2"/>
  <c r="GW118" i="2"/>
  <c r="GQ117" i="2"/>
  <c r="GR224" i="2"/>
  <c r="DP224" i="2"/>
  <c r="EQ223" i="2"/>
  <c r="FD225" i="2"/>
  <c r="FO224" i="2"/>
  <c r="FJ223" i="2"/>
  <c r="HC115" i="2"/>
  <c r="DU114" i="2"/>
  <c r="ED114" i="2"/>
  <c r="FC119" i="2"/>
  <c r="DQ118" i="2"/>
  <c r="EB224" i="2"/>
  <c r="HG224" i="2"/>
  <c r="DZ223" i="2"/>
  <c r="GV113" i="2"/>
  <c r="DS119" i="2"/>
  <c r="GO116" i="2"/>
  <c r="EY115" i="2"/>
  <c r="EW113" i="2"/>
  <c r="EB114" i="2"/>
  <c r="FN115" i="2"/>
  <c r="GF225" i="2"/>
  <c r="EP223" i="2"/>
  <c r="FO114" i="2"/>
  <c r="FC117" i="2"/>
  <c r="DX115" i="2"/>
  <c r="DL113" i="2"/>
  <c r="DF115" i="2"/>
  <c r="FD224" i="2"/>
  <c r="GQ224" i="2"/>
  <c r="HB223" i="2"/>
  <c r="DW133" i="2"/>
  <c r="FY115" i="2"/>
  <c r="EX113" i="2"/>
  <c r="FJ115" i="2"/>
  <c r="FW224" i="2"/>
  <c r="HH225" i="2"/>
  <c r="EO118" i="2"/>
  <c r="GC113" i="2"/>
  <c r="EP115" i="2"/>
  <c r="DI113" i="2"/>
  <c r="ES115" i="2"/>
  <c r="GP115" i="2"/>
  <c r="FJ114" i="2"/>
  <c r="EI115" i="2"/>
  <c r="FL114" i="2"/>
  <c r="GZ113" i="2"/>
  <c r="DM115" i="2"/>
  <c r="EN114" i="2"/>
  <c r="GR114" i="2"/>
  <c r="DO223" i="2"/>
  <c r="FX225" i="2"/>
  <c r="DL225" i="2"/>
  <c r="FC224" i="2"/>
  <c r="GT223" i="2"/>
  <c r="EH223" i="2"/>
  <c r="FG116" i="2"/>
  <c r="GM115" i="2"/>
  <c r="HG114" i="2"/>
  <c r="DZ114" i="2"/>
  <c r="EU113" i="2"/>
  <c r="EI114" i="2"/>
  <c r="FD113" i="2"/>
  <c r="DS133" i="2"/>
  <c r="EA119" i="2"/>
  <c r="FA118" i="2"/>
  <c r="GA117" i="2"/>
  <c r="HH224" i="2"/>
  <c r="EV224" i="2"/>
  <c r="GM223" i="2"/>
  <c r="EA223" i="2"/>
  <c r="GJ225" i="2"/>
  <c r="GU224" i="2"/>
  <c r="DS224" i="2"/>
  <c r="ET223" i="2"/>
  <c r="EM116" i="2"/>
  <c r="HB114" i="2"/>
  <c r="FK113" i="2"/>
  <c r="FT113" i="2"/>
  <c r="GI119" i="2"/>
  <c r="GC118" i="2"/>
  <c r="EW225" i="2"/>
  <c r="GY223" i="2"/>
  <c r="FP225" i="2"/>
  <c r="GL223" i="2"/>
  <c r="EI116" i="2"/>
  <c r="FE113" i="2"/>
  <c r="EY119" i="2"/>
  <c r="EY117" i="2"/>
  <c r="FI116" i="2"/>
  <c r="DH115" i="2"/>
  <c r="FS113" i="2"/>
  <c r="FR113" i="2"/>
  <c r="GN114" i="2"/>
  <c r="ES225" i="2"/>
  <c r="EY223" i="2"/>
  <c r="EA224" i="2"/>
  <c r="DQ116" i="2"/>
  <c r="DS114" i="2"/>
  <c r="GI117" i="2"/>
  <c r="EG116" i="2"/>
  <c r="FY114" i="2"/>
  <c r="ET113" i="2"/>
  <c r="GJ114" i="2"/>
  <c r="DL116" i="2"/>
  <c r="EI223" i="2"/>
  <c r="FG224" i="2"/>
  <c r="DK116" i="2"/>
  <c r="FL225" i="2"/>
  <c r="FV114" i="2"/>
  <c r="HA118" i="2"/>
  <c r="DN116" i="2"/>
  <c r="GY113" i="2"/>
  <c r="EF114" i="2"/>
  <c r="DX116" i="2"/>
  <c r="EZ225" i="2"/>
  <c r="FA114" i="2"/>
  <c r="GW114" i="2"/>
  <c r="FO117" i="2"/>
  <c r="GD114" i="2"/>
  <c r="FT114" i="2"/>
  <c r="FO223" i="2"/>
  <c r="EM133" i="2"/>
  <c r="GU115" i="2"/>
  <c r="DJ113" i="2"/>
  <c r="FC223" i="2"/>
  <c r="EE119" i="2"/>
  <c r="DY116" i="2"/>
  <c r="DN113" i="2"/>
  <c r="GR225" i="2"/>
  <c r="DS113" i="2"/>
  <c r="EW116" i="2"/>
  <c r="EH113" i="2"/>
  <c r="GD115" i="2"/>
  <c r="GT115" i="2"/>
  <c r="FT225" i="2"/>
  <c r="DH225" i="2"/>
  <c r="EY224" i="2"/>
  <c r="GP223" i="2"/>
  <c r="ED223" i="2"/>
  <c r="FC116" i="2"/>
  <c r="FL115" i="2"/>
  <c r="EP114" i="2"/>
  <c r="EO113" i="2"/>
  <c r="DI114" i="2"/>
  <c r="EE133" i="2"/>
  <c r="EM119" i="2"/>
  <c r="FM118" i="2"/>
  <c r="FW117" i="2"/>
  <c r="FH224" i="2"/>
  <c r="EM223" i="2"/>
  <c r="EJ225" i="2"/>
  <c r="DO224" i="2"/>
  <c r="GU116" i="2"/>
  <c r="DP115" i="2"/>
  <c r="DO113" i="2"/>
  <c r="GE119" i="2"/>
  <c r="EC118" i="2"/>
  <c r="DS117" i="2"/>
  <c r="EC116" i="2"/>
  <c r="EC115" i="2"/>
  <c r="EC114" i="2"/>
  <c r="DF113" i="2"/>
  <c r="GH113" i="2"/>
  <c r="FH114" i="2"/>
  <c r="EX115" i="2"/>
  <c r="FT224" i="2"/>
  <c r="DU226" i="2"/>
  <c r="FK224" i="2"/>
  <c r="HG116" i="2"/>
  <c r="FF114" i="2"/>
  <c r="FI113" i="2"/>
  <c r="DY118" i="2"/>
  <c r="GS116" i="2"/>
  <c r="GE115" i="2"/>
  <c r="DR114" i="2"/>
  <c r="DZ113" i="2"/>
  <c r="DX114" i="2"/>
  <c r="ET115" i="2"/>
  <c r="EG225" i="2"/>
  <c r="GE223" i="2"/>
  <c r="EF225" i="2"/>
  <c r="FV223" i="2"/>
  <c r="FA115" i="2"/>
  <c r="DW223" i="2"/>
  <c r="DV223" i="2"/>
  <c r="DY114" i="2"/>
  <c r="ES118" i="2"/>
  <c r="FQ116" i="2"/>
  <c r="FN114" i="2"/>
  <c r="DR113" i="2"/>
  <c r="FD114" i="2"/>
  <c r="HF115" i="2"/>
  <c r="GU223" i="2"/>
  <c r="GX223" i="2"/>
  <c r="GA113" i="2"/>
  <c r="GE116" i="2"/>
  <c r="GA119" i="2"/>
  <c r="FE116" i="2"/>
  <c r="DW114" i="2"/>
  <c r="GT113" i="2"/>
  <c r="HB115" i="2"/>
  <c r="GR115" i="2"/>
  <c r="EI119" i="2"/>
  <c r="GC116" i="2"/>
  <c r="HD113" i="2"/>
  <c r="DV115" i="2"/>
  <c r="DP225" i="2"/>
  <c r="GE113" i="2"/>
  <c r="HA116" i="2"/>
  <c r="GI114" i="2"/>
  <c r="FF113" i="2"/>
  <c r="EN224" i="2"/>
  <c r="EJ113" i="2"/>
  <c r="DM118" i="2"/>
  <c r="GZ115" i="2"/>
  <c r="DQ113" i="2"/>
  <c r="GB114" i="2"/>
  <c r="DT225" i="2"/>
  <c r="ED115" i="2"/>
  <c r="F4" i="6"/>
  <c r="M8" i="7"/>
  <c r="F5" i="6"/>
  <c r="M9" i="7"/>
  <c r="I9" i="14" s="1"/>
  <c r="FF115" i="2"/>
  <c r="DT116" i="2"/>
  <c r="EQ119" i="2"/>
  <c r="GG118" i="2"/>
  <c r="DU118" i="2"/>
  <c r="FK117" i="2"/>
  <c r="GI116" i="2"/>
  <c r="DV116" i="2"/>
  <c r="EQ115" i="2"/>
  <c r="FK114" i="2"/>
  <c r="GF113" i="2"/>
  <c r="FU114" i="2"/>
  <c r="GO113" i="2"/>
  <c r="DH113" i="2"/>
  <c r="FS119" i="2"/>
  <c r="DG119" i="2"/>
  <c r="EW118" i="2"/>
  <c r="GM117" i="2"/>
  <c r="GW115" i="2"/>
  <c r="EK114" i="2"/>
  <c r="ET114" i="2"/>
  <c r="EA133" i="2"/>
  <c r="GO118" i="2"/>
  <c r="FS117" i="2"/>
  <c r="HE116" i="2"/>
  <c r="ES116" i="2"/>
  <c r="FT115" i="2"/>
  <c r="GO114" i="2"/>
  <c r="DG114" i="2"/>
  <c r="EB113" i="2"/>
  <c r="FB113" i="2"/>
  <c r="DL114" i="2"/>
  <c r="FX114" i="2"/>
  <c r="EH115" i="2"/>
  <c r="FW115" i="2"/>
  <c r="EZ113" i="2"/>
  <c r="EQ133" i="2"/>
  <c r="FU118" i="2"/>
  <c r="EE117" i="2"/>
  <c r="FA116" i="2"/>
  <c r="FD115" i="2"/>
  <c r="ES114" i="2"/>
  <c r="EM113" i="2"/>
  <c r="FN113" i="2"/>
  <c r="EV114" i="2"/>
  <c r="DZ115" i="2"/>
  <c r="GX115" i="2"/>
  <c r="GQ116" i="2"/>
  <c r="HK72" i="2"/>
  <c r="HW72" i="2"/>
  <c r="EU116" i="2"/>
  <c r="EE113" i="2"/>
  <c r="FK119" i="2"/>
  <c r="EU117" i="2"/>
  <c r="EO116" i="2"/>
  <c r="HE114" i="2"/>
  <c r="FH113" i="2"/>
  <c r="FZ113" i="2"/>
  <c r="GF114" i="2"/>
  <c r="GL115" i="2"/>
  <c r="EF115" i="2"/>
  <c r="FU113" i="2"/>
  <c r="DO119" i="2"/>
  <c r="GK116" i="2"/>
  <c r="DS115" i="2"/>
  <c r="EG113" i="2"/>
  <c r="EJ114" i="2"/>
  <c r="FZ115" i="2"/>
  <c r="GJ113" i="2"/>
  <c r="DI118" i="2"/>
  <c r="EK116" i="2"/>
  <c r="FC114" i="2"/>
  <c r="GD113" i="2"/>
  <c r="GB115" i="2"/>
  <c r="DK133" i="2"/>
  <c r="EM117" i="2"/>
  <c r="GJ115" i="2"/>
  <c r="GI113" i="2"/>
  <c r="GP113" i="2"/>
  <c r="GQ114" i="2"/>
  <c r="FO119" i="2"/>
  <c r="DO117" i="2"/>
  <c r="FI115" i="2"/>
  <c r="FX113" i="2"/>
  <c r="DH114" i="2"/>
  <c r="FB115" i="2"/>
  <c r="EP113" i="2"/>
  <c r="DP116" i="2"/>
  <c r="FV115" i="2"/>
  <c r="G4" i="6"/>
  <c r="G5" i="6"/>
  <c r="G5" i="16"/>
  <c r="F5" i="16"/>
  <c r="G4" i="16"/>
  <c r="F4" i="16"/>
  <c r="F6" i="16"/>
  <c r="G6" i="16"/>
  <c r="HW62" i="2" l="1"/>
  <c r="I8" i="14"/>
  <c r="HM2" i="2" a="1"/>
  <c r="HM29" i="2" s="1"/>
  <c r="C34" i="18" s="1"/>
  <c r="HW70" i="2"/>
  <c r="HK70" i="2"/>
  <c r="HK62" i="2"/>
  <c r="G15" i="14"/>
  <c r="HO2" i="2" l="1" a="1"/>
  <c r="HO102" i="2" s="1"/>
  <c r="F107" i="18" s="1"/>
  <c r="HU2" i="2"/>
  <c r="HM18" i="2"/>
  <c r="C23" i="18" s="1"/>
  <c r="HM23" i="2"/>
  <c r="C28" i="18" s="1"/>
  <c r="HM13" i="2"/>
  <c r="C18" i="18" s="1"/>
  <c r="HM91" i="2"/>
  <c r="C96" i="18" s="1"/>
  <c r="HM81" i="2"/>
  <c r="C86" i="18" s="1"/>
  <c r="HM3" i="2"/>
  <c r="C8" i="18" s="1"/>
  <c r="HM22" i="2"/>
  <c r="C27" i="18" s="1"/>
  <c r="HM28" i="2"/>
  <c r="C33" i="18" s="1"/>
  <c r="HM8" i="2"/>
  <c r="C13" i="18" s="1"/>
  <c r="HM102" i="2"/>
  <c r="C107" i="18" s="1"/>
  <c r="HM63" i="2"/>
  <c r="C68" i="18" s="1"/>
  <c r="HM27" i="2"/>
  <c r="C32" i="18" s="1"/>
  <c r="HM61" i="2"/>
  <c r="C66" i="18" s="1"/>
  <c r="HM21" i="2"/>
  <c r="C26" i="18" s="1"/>
  <c r="HM37" i="2"/>
  <c r="C42" i="18" s="1"/>
  <c r="HM107" i="2"/>
  <c r="C112" i="18" s="1"/>
  <c r="HM76" i="2"/>
  <c r="C81" i="18" s="1"/>
  <c r="HM7" i="2"/>
  <c r="C12" i="18" s="1"/>
  <c r="HM39" i="2"/>
  <c r="C44" i="18" s="1"/>
  <c r="HM26" i="2"/>
  <c r="C31" i="18" s="1"/>
  <c r="HM80" i="2"/>
  <c r="C85" i="18" s="1"/>
  <c r="HM10" i="2"/>
  <c r="C15" i="18" s="1"/>
  <c r="HM64" i="2"/>
  <c r="C69" i="18" s="1"/>
  <c r="HM103" i="2"/>
  <c r="C108" i="18" s="1"/>
  <c r="HM47" i="2"/>
  <c r="C52" i="18" s="1"/>
  <c r="HM86" i="2"/>
  <c r="C91" i="18" s="1"/>
  <c r="HM75" i="2"/>
  <c r="C80" i="18" s="1"/>
  <c r="HM90" i="2"/>
  <c r="C95" i="18" s="1"/>
  <c r="HM38" i="2"/>
  <c r="C43" i="18" s="1"/>
  <c r="HM94" i="2"/>
  <c r="C99" i="18" s="1"/>
  <c r="HM43" i="2"/>
  <c r="C48" i="18" s="1"/>
  <c r="HM53" i="2"/>
  <c r="C58" i="18" s="1"/>
  <c r="HM6" i="2"/>
  <c r="C11" i="18" s="1"/>
  <c r="HM33" i="2"/>
  <c r="C38" i="18" s="1"/>
  <c r="HM52" i="2"/>
  <c r="C57" i="18" s="1"/>
  <c r="HM99" i="2"/>
  <c r="C104" i="18" s="1"/>
  <c r="HM32" i="2"/>
  <c r="C37" i="18" s="1"/>
  <c r="HM12" i="2"/>
  <c r="C17" i="18" s="1"/>
  <c r="HM84" i="2"/>
  <c r="C89" i="18" s="1"/>
  <c r="HM41" i="2"/>
  <c r="C46" i="18" s="1"/>
  <c r="HM104" i="2"/>
  <c r="C109" i="18" s="1"/>
  <c r="HM36" i="2"/>
  <c r="C41" i="18" s="1"/>
  <c r="HM74" i="2"/>
  <c r="C79" i="18" s="1"/>
  <c r="HM85" i="2"/>
  <c r="C90" i="18" s="1"/>
  <c r="HM34" i="2"/>
  <c r="C39" i="18" s="1"/>
  <c r="HM30" i="2"/>
  <c r="C35" i="18" s="1"/>
  <c r="HM100" i="2"/>
  <c r="C105" i="18" s="1"/>
  <c r="HM95" i="2"/>
  <c r="C100" i="18" s="1"/>
  <c r="HM2" i="2"/>
  <c r="C7" i="18" s="1"/>
  <c r="HM50" i="2"/>
  <c r="C55" i="18" s="1"/>
  <c r="HM78" i="2"/>
  <c r="C83" i="18" s="1"/>
  <c r="HM15" i="2"/>
  <c r="C20" i="18" s="1"/>
  <c r="HM11" i="2"/>
  <c r="C16" i="18" s="1"/>
  <c r="HM46" i="2"/>
  <c r="C51" i="18" s="1"/>
  <c r="HM71" i="2"/>
  <c r="C76" i="18" s="1"/>
  <c r="HM87" i="2"/>
  <c r="C92" i="18" s="1"/>
  <c r="HM79" i="2"/>
  <c r="C84" i="18" s="1"/>
  <c r="HM48" i="2"/>
  <c r="C53" i="18" s="1"/>
  <c r="HM45" i="2"/>
  <c r="C50" i="18" s="1"/>
  <c r="HM14" i="2"/>
  <c r="C19" i="18" s="1"/>
  <c r="HM9" i="2"/>
  <c r="C14" i="18" s="1"/>
  <c r="HM60" i="2"/>
  <c r="C65" i="18" s="1"/>
  <c r="HM68" i="2"/>
  <c r="C73" i="18" s="1"/>
  <c r="HM19" i="2"/>
  <c r="C24" i="18" s="1"/>
  <c r="HM57" i="2"/>
  <c r="C62" i="18" s="1"/>
  <c r="HM88" i="2"/>
  <c r="C93" i="18" s="1"/>
  <c r="HM62" i="2"/>
  <c r="C67" i="18" s="1"/>
  <c r="HM70" i="2"/>
  <c r="C75" i="18" s="1"/>
  <c r="HM69" i="2"/>
  <c r="C74" i="18" s="1"/>
  <c r="HM82" i="2"/>
  <c r="C87" i="18" s="1"/>
  <c r="HM40" i="2"/>
  <c r="C45" i="18" s="1"/>
  <c r="HM65" i="2"/>
  <c r="C70" i="18" s="1"/>
  <c r="HM92" i="2"/>
  <c r="C97" i="18" s="1"/>
  <c r="HM55" i="2"/>
  <c r="C60" i="18" s="1"/>
  <c r="HM24" i="2"/>
  <c r="C29" i="18" s="1"/>
  <c r="HM5" i="2"/>
  <c r="C10" i="18" s="1"/>
  <c r="HM56" i="2"/>
  <c r="C61" i="18" s="1"/>
  <c r="HM83" i="2"/>
  <c r="C88" i="18" s="1"/>
  <c r="HM51" i="2"/>
  <c r="C56" i="18" s="1"/>
  <c r="HM20" i="2"/>
  <c r="C25" i="18" s="1"/>
  <c r="HM31" i="2"/>
  <c r="C36" i="18" s="1"/>
  <c r="HM49" i="2"/>
  <c r="C54" i="18" s="1"/>
  <c r="HM72" i="2"/>
  <c r="C77" i="18" s="1"/>
  <c r="HM25" i="2"/>
  <c r="C30" i="18" s="1"/>
  <c r="HM42" i="2"/>
  <c r="C47" i="18" s="1"/>
  <c r="HM77" i="2"/>
  <c r="C82" i="18" s="1"/>
  <c r="HM89" i="2"/>
  <c r="C94" i="18" s="1"/>
  <c r="HM96" i="2"/>
  <c r="C101" i="18" s="1"/>
  <c r="HM16" i="2"/>
  <c r="C21" i="18" s="1"/>
  <c r="HM106" i="2"/>
  <c r="C111" i="18" s="1"/>
  <c r="HM35" i="2"/>
  <c r="C40" i="18" s="1"/>
  <c r="HM4" i="2"/>
  <c r="C9" i="18" s="1"/>
  <c r="HM58" i="2"/>
  <c r="C63" i="18" s="1"/>
  <c r="HM17" i="2"/>
  <c r="C22" i="18" s="1"/>
  <c r="HM97" i="2"/>
  <c r="C102" i="18" s="1"/>
  <c r="HM54" i="2"/>
  <c r="C59" i="18" s="1"/>
  <c r="HM101" i="2"/>
  <c r="C106" i="18" s="1"/>
  <c r="HM59" i="2"/>
  <c r="C64" i="18" s="1"/>
  <c r="HM98" i="2"/>
  <c r="C103" i="18" s="1"/>
  <c r="HM44" i="2"/>
  <c r="C49" i="18" s="1"/>
  <c r="HM93" i="2"/>
  <c r="C98" i="18" s="1"/>
  <c r="HM105" i="2"/>
  <c r="C110" i="18" s="1"/>
  <c r="HM73" i="2"/>
  <c r="C78" i="18" s="1"/>
  <c r="HM67" i="2"/>
  <c r="C72" i="18" s="1"/>
  <c r="HM66" i="2"/>
  <c r="C71" i="18" s="1"/>
  <c r="C115" i="18" l="1"/>
  <c r="HW77" i="2"/>
  <c r="HW81" i="2"/>
  <c r="HW85" i="2"/>
  <c r="HW89" i="2"/>
  <c r="HW93" i="2"/>
  <c r="HW97" i="2"/>
  <c r="HW101" i="2"/>
  <c r="HW105" i="2"/>
  <c r="HW71" i="2"/>
  <c r="HW67" i="2"/>
  <c r="HW3" i="2"/>
  <c r="HW7" i="2"/>
  <c r="HW11" i="2"/>
  <c r="HW15" i="2"/>
  <c r="HW19" i="2"/>
  <c r="HW23" i="2"/>
  <c r="HW27" i="2"/>
  <c r="HW31" i="2"/>
  <c r="HW35" i="2"/>
  <c r="HW39" i="2"/>
  <c r="HW43" i="2"/>
  <c r="HW47" i="2"/>
  <c r="HW51" i="2"/>
  <c r="HW55" i="2"/>
  <c r="HW59" i="2"/>
  <c r="HW74" i="2"/>
  <c r="HW78" i="2"/>
  <c r="HW82" i="2"/>
  <c r="HW86" i="2"/>
  <c r="HW90" i="2"/>
  <c r="HW94" i="2"/>
  <c r="HW98" i="2"/>
  <c r="HW102" i="2"/>
  <c r="HW106" i="2"/>
  <c r="HW64" i="2"/>
  <c r="HW68" i="2"/>
  <c r="HW4" i="2"/>
  <c r="HW8" i="2"/>
  <c r="HW12" i="2"/>
  <c r="HW16" i="2"/>
  <c r="HW20" i="2"/>
  <c r="HW24" i="2"/>
  <c r="HW28" i="2"/>
  <c r="HW32" i="2"/>
  <c r="HW36" i="2"/>
  <c r="HW40" i="2"/>
  <c r="HW44" i="2"/>
  <c r="HW48" i="2"/>
  <c r="HW52" i="2"/>
  <c r="HW56" i="2"/>
  <c r="HW60" i="2"/>
  <c r="HW75" i="2"/>
  <c r="HW79" i="2"/>
  <c r="HW83" i="2"/>
  <c r="HW87" i="2"/>
  <c r="HW91" i="2"/>
  <c r="HW95" i="2"/>
  <c r="HW99" i="2"/>
  <c r="HW103" i="2"/>
  <c r="HW107" i="2"/>
  <c r="HW65" i="2"/>
  <c r="HW69" i="2"/>
  <c r="HW5" i="2"/>
  <c r="HW13" i="2"/>
  <c r="HW17" i="2"/>
  <c r="HW21" i="2"/>
  <c r="HW25" i="2"/>
  <c r="HW29" i="2"/>
  <c r="HW33" i="2"/>
  <c r="HW9" i="2"/>
  <c r="HW88" i="2"/>
  <c r="HW76" i="2"/>
  <c r="HW92" i="2"/>
  <c r="HW73" i="2"/>
  <c r="HW10" i="2"/>
  <c r="HW26" i="2"/>
  <c r="HW38" i="2"/>
  <c r="HW46" i="2"/>
  <c r="HW54" i="2"/>
  <c r="HW2" i="2"/>
  <c r="HW100" i="2"/>
  <c r="HW18" i="2"/>
  <c r="HW42" i="2"/>
  <c r="HW104" i="2"/>
  <c r="HW6" i="2"/>
  <c r="HW37" i="2"/>
  <c r="HW53" i="2"/>
  <c r="HW61" i="2"/>
  <c r="HW80" i="2"/>
  <c r="HW96" i="2"/>
  <c r="HW66" i="2"/>
  <c r="HW14" i="2"/>
  <c r="HW30" i="2"/>
  <c r="HW41" i="2"/>
  <c r="HW49" i="2"/>
  <c r="HW57" i="2"/>
  <c r="HW84" i="2"/>
  <c r="HW63" i="2"/>
  <c r="HW34" i="2"/>
  <c r="HW50" i="2"/>
  <c r="HW58" i="2"/>
  <c r="HW22" i="2"/>
  <c r="HW45" i="2"/>
  <c r="G16" i="14"/>
  <c r="HO24" i="2"/>
  <c r="F29" i="18" s="1"/>
  <c r="HO77" i="2"/>
  <c r="F82" i="18" s="1"/>
  <c r="HO69" i="2"/>
  <c r="F74" i="18" s="1"/>
  <c r="HO75" i="2"/>
  <c r="F80" i="18" s="1"/>
  <c r="HO27" i="2"/>
  <c r="F32" i="18" s="1"/>
  <c r="HO73" i="2"/>
  <c r="F78" i="18" s="1"/>
  <c r="HO4" i="2"/>
  <c r="F9" i="18" s="1"/>
  <c r="HO37" i="2"/>
  <c r="F42" i="18" s="1"/>
  <c r="HO15" i="2"/>
  <c r="F20" i="18" s="1"/>
  <c r="HO78" i="2"/>
  <c r="F83" i="18" s="1"/>
  <c r="HO8" i="2"/>
  <c r="F13" i="18" s="1"/>
  <c r="HO86" i="2"/>
  <c r="F91" i="18" s="1"/>
  <c r="HO92" i="2"/>
  <c r="F97" i="18" s="1"/>
  <c r="HO53" i="2"/>
  <c r="F58" i="18" s="1"/>
  <c r="HO72" i="2"/>
  <c r="F77" i="18" s="1"/>
  <c r="HO100" i="2"/>
  <c r="F105" i="18" s="1"/>
  <c r="HO95" i="2"/>
  <c r="F100" i="18" s="1"/>
  <c r="HO67" i="2"/>
  <c r="F72" i="18" s="1"/>
  <c r="HO9" i="2"/>
  <c r="F14" i="18" s="1"/>
  <c r="HO61" i="2"/>
  <c r="F66" i="18" s="1"/>
  <c r="HO22" i="2"/>
  <c r="F27" i="18" s="1"/>
  <c r="HO68" i="2"/>
  <c r="F73" i="18" s="1"/>
  <c r="HO34" i="2"/>
  <c r="F39" i="18" s="1"/>
  <c r="HO30" i="2"/>
  <c r="F35" i="18" s="1"/>
  <c r="HO89" i="2"/>
  <c r="F94" i="18" s="1"/>
  <c r="HO38" i="2"/>
  <c r="F43" i="18" s="1"/>
  <c r="HO35" i="2"/>
  <c r="F40" i="18" s="1"/>
  <c r="HO12" i="2"/>
  <c r="F17" i="18" s="1"/>
  <c r="HO63" i="2"/>
  <c r="F68" i="18" s="1"/>
  <c r="HO94" i="2"/>
  <c r="F99" i="18" s="1"/>
  <c r="HO99" i="2"/>
  <c r="F104" i="18" s="1"/>
  <c r="HO106" i="2"/>
  <c r="F111" i="18" s="1"/>
  <c r="HO56" i="2"/>
  <c r="F61" i="18" s="1"/>
  <c r="HO83" i="2"/>
  <c r="F88" i="18" s="1"/>
  <c r="HO80" i="2"/>
  <c r="F85" i="18" s="1"/>
  <c r="HO6" i="2"/>
  <c r="F11" i="18" s="1"/>
  <c r="HO10" i="2"/>
  <c r="F15" i="18" s="1"/>
  <c r="HO44" i="2"/>
  <c r="F49" i="18" s="1"/>
  <c r="HO60" i="2"/>
  <c r="F65" i="18" s="1"/>
  <c r="HO32" i="2"/>
  <c r="F37" i="18" s="1"/>
  <c r="HO17" i="2"/>
  <c r="F22" i="18" s="1"/>
  <c r="HO36" i="2"/>
  <c r="F41" i="18" s="1"/>
  <c r="HO31" i="2"/>
  <c r="F36" i="18" s="1"/>
  <c r="HO57" i="2"/>
  <c r="F62" i="18" s="1"/>
  <c r="HO39" i="2"/>
  <c r="F44" i="18" s="1"/>
  <c r="HO79" i="2"/>
  <c r="F84" i="18" s="1"/>
  <c r="HO105" i="2"/>
  <c r="F110" i="18" s="1"/>
  <c r="HO87" i="2"/>
  <c r="F92" i="18" s="1"/>
  <c r="HO45" i="2"/>
  <c r="F50" i="18" s="1"/>
  <c r="HO70" i="2"/>
  <c r="F75" i="18" s="1"/>
  <c r="HO90" i="2"/>
  <c r="F95" i="18" s="1"/>
  <c r="HO21" i="2"/>
  <c r="F26" i="18" s="1"/>
  <c r="HO13" i="2"/>
  <c r="F18" i="18" s="1"/>
  <c r="HO46" i="2"/>
  <c r="F51" i="18" s="1"/>
  <c r="HO40" i="2"/>
  <c r="F45" i="18" s="1"/>
  <c r="HO28" i="2"/>
  <c r="F33" i="18" s="1"/>
  <c r="HO5" i="2"/>
  <c r="F10" i="18" s="1"/>
  <c r="HO54" i="2"/>
  <c r="F59" i="18" s="1"/>
  <c r="HO93" i="2"/>
  <c r="F98" i="18" s="1"/>
  <c r="HO51" i="2"/>
  <c r="F56" i="18" s="1"/>
  <c r="HO103" i="2"/>
  <c r="F108" i="18" s="1"/>
  <c r="HO47" i="2"/>
  <c r="F52" i="18" s="1"/>
  <c r="HO23" i="2"/>
  <c r="F28" i="18" s="1"/>
  <c r="HO7" i="2"/>
  <c r="F12" i="18" s="1"/>
  <c r="HO41" i="2"/>
  <c r="F46" i="18" s="1"/>
  <c r="HO82" i="2"/>
  <c r="F87" i="18" s="1"/>
  <c r="HO81" i="2"/>
  <c r="F86" i="18" s="1"/>
  <c r="HO76" i="2"/>
  <c r="F81" i="18" s="1"/>
  <c r="HO55" i="2"/>
  <c r="F60" i="18" s="1"/>
  <c r="HO104" i="2"/>
  <c r="F109" i="18" s="1"/>
  <c r="HO108" i="2"/>
  <c r="F113" i="18" s="1"/>
  <c r="HO26" i="2"/>
  <c r="F31" i="18" s="1"/>
  <c r="HO101" i="2"/>
  <c r="F106" i="18" s="1"/>
  <c r="HO62" i="2"/>
  <c r="F67" i="18" s="1"/>
  <c r="HO33" i="2"/>
  <c r="F38" i="18" s="1"/>
  <c r="HO14" i="2"/>
  <c r="F19" i="18" s="1"/>
  <c r="HO91" i="2"/>
  <c r="F96" i="18" s="1"/>
  <c r="HO97" i="2"/>
  <c r="F102" i="18" s="1"/>
  <c r="HO107" i="2"/>
  <c r="F112" i="18" s="1"/>
  <c r="HO98" i="2"/>
  <c r="F103" i="18" s="1"/>
  <c r="HO66" i="2"/>
  <c r="F71" i="18" s="1"/>
  <c r="HO49" i="2"/>
  <c r="F54" i="18" s="1"/>
  <c r="HO29" i="2"/>
  <c r="F34" i="18" s="1"/>
  <c r="HO64" i="2"/>
  <c r="F69" i="18" s="1"/>
  <c r="HO88" i="2"/>
  <c r="F93" i="18" s="1"/>
  <c r="HO48" i="2"/>
  <c r="F53" i="18" s="1"/>
  <c r="HO43" i="2"/>
  <c r="F48" i="18" s="1"/>
  <c r="HO59" i="2"/>
  <c r="F64" i="18" s="1"/>
  <c r="HO20" i="2"/>
  <c r="F25" i="18" s="1"/>
  <c r="HO18" i="2"/>
  <c r="F23" i="18" s="1"/>
  <c r="HO74" i="2"/>
  <c r="F79" i="18" s="1"/>
  <c r="HO85" i="2"/>
  <c r="F90" i="18" s="1"/>
  <c r="HO84" i="2"/>
  <c r="F89" i="18" s="1"/>
  <c r="HO52" i="2"/>
  <c r="F57" i="18" s="1"/>
  <c r="HO58" i="2"/>
  <c r="F63" i="18" s="1"/>
  <c r="HO19" i="2"/>
  <c r="F24" i="18" s="1"/>
  <c r="HO96" i="2"/>
  <c r="F101" i="18" s="1"/>
  <c r="HO71" i="2"/>
  <c r="F76" i="18" s="1"/>
  <c r="HO42" i="2"/>
  <c r="F47" i="18" s="1"/>
  <c r="HO3" i="2"/>
  <c r="F8" i="18" s="1"/>
  <c r="HO65" i="2"/>
  <c r="F70" i="18" s="1"/>
  <c r="HO2" i="2"/>
  <c r="F7" i="18" s="1"/>
  <c r="HO50" i="2"/>
  <c r="F55" i="18" s="1"/>
  <c r="HO25" i="2"/>
  <c r="F30" i="18" s="1"/>
  <c r="HO11" i="2"/>
  <c r="F16" i="18" s="1"/>
  <c r="HO16" i="2"/>
  <c r="F21" i="18" s="1"/>
  <c r="F115" i="18" l="1"/>
  <c r="HY2" i="2" a="1"/>
  <c r="HY57" i="2" s="1"/>
  <c r="I62" i="18" s="1"/>
  <c r="IA2" i="2" a="1"/>
  <c r="G18" i="14"/>
  <c r="G17" i="14"/>
  <c r="H17" i="14" s="1"/>
  <c r="HY66" i="2" l="1"/>
  <c r="I71" i="18" s="1"/>
  <c r="HY23" i="2"/>
  <c r="I28" i="18" s="1"/>
  <c r="HY44" i="2"/>
  <c r="I49" i="18" s="1"/>
  <c r="HY78" i="2"/>
  <c r="I83" i="18" s="1"/>
  <c r="HY88" i="2"/>
  <c r="I93" i="18" s="1"/>
  <c r="HY38" i="2"/>
  <c r="I43" i="18" s="1"/>
  <c r="HY59" i="2"/>
  <c r="I64" i="18" s="1"/>
  <c r="HY62" i="2"/>
  <c r="I67" i="18" s="1"/>
  <c r="HY10" i="2"/>
  <c r="I15" i="18" s="1"/>
  <c r="HY31" i="2"/>
  <c r="I36" i="18" s="1"/>
  <c r="HY95" i="2"/>
  <c r="I100" i="18" s="1"/>
  <c r="HY13" i="2"/>
  <c r="I18" i="18" s="1"/>
  <c r="HY105" i="2"/>
  <c r="I110" i="18" s="1"/>
  <c r="HY82" i="2"/>
  <c r="I87" i="18" s="1"/>
  <c r="HY21" i="2"/>
  <c r="I26" i="18" s="1"/>
  <c r="HY19" i="2"/>
  <c r="I24" i="18" s="1"/>
  <c r="HY72" i="2"/>
  <c r="I77" i="18" s="1"/>
  <c r="HY63" i="2"/>
  <c r="I68" i="18" s="1"/>
  <c r="HY20" i="2"/>
  <c r="I25" i="18" s="1"/>
  <c r="HY84" i="2"/>
  <c r="I89" i="18" s="1"/>
  <c r="HY69" i="2"/>
  <c r="I74" i="18" s="1"/>
  <c r="HY97" i="2"/>
  <c r="I102" i="18" s="1"/>
  <c r="HY33" i="2"/>
  <c r="I38" i="18" s="1"/>
  <c r="HY45" i="2"/>
  <c r="I50" i="18" s="1"/>
  <c r="HY73" i="2"/>
  <c r="I78" i="18" s="1"/>
  <c r="HY2" i="2"/>
  <c r="I7" i="18" s="1"/>
  <c r="HY87" i="2"/>
  <c r="I92" i="18" s="1"/>
  <c r="HY5" i="2"/>
  <c r="I10" i="18" s="1"/>
  <c r="HY67" i="2"/>
  <c r="I72" i="18" s="1"/>
  <c r="HY102" i="2"/>
  <c r="I107" i="18" s="1"/>
  <c r="HY16" i="2"/>
  <c r="I21" i="18" s="1"/>
  <c r="HY80" i="2"/>
  <c r="I85" i="18" s="1"/>
  <c r="HY8" i="2"/>
  <c r="I13" i="18" s="1"/>
  <c r="HY74" i="2"/>
  <c r="I79" i="18" s="1"/>
  <c r="HY52" i="2"/>
  <c r="I57" i="18" s="1"/>
  <c r="HY101" i="2"/>
  <c r="I106" i="18" s="1"/>
  <c r="HY65" i="2"/>
  <c r="I70" i="18" s="1"/>
  <c r="HY77" i="2"/>
  <c r="I82" i="18" s="1"/>
  <c r="HY41" i="2"/>
  <c r="I46" i="18" s="1"/>
  <c r="HY18" i="2"/>
  <c r="I23" i="18" s="1"/>
  <c r="HY39" i="2"/>
  <c r="I44" i="18" s="1"/>
  <c r="HY103" i="2"/>
  <c r="I108" i="18" s="1"/>
  <c r="HY60" i="2"/>
  <c r="I65" i="18" s="1"/>
  <c r="HY3" i="2"/>
  <c r="I8" i="18" s="1"/>
  <c r="HY99" i="2"/>
  <c r="I104" i="18" s="1"/>
  <c r="HY104" i="2"/>
  <c r="I109" i="18" s="1"/>
  <c r="HY54" i="2"/>
  <c r="I59" i="18" s="1"/>
  <c r="HY11" i="2"/>
  <c r="I16" i="18" s="1"/>
  <c r="HY75" i="2"/>
  <c r="I80" i="18" s="1"/>
  <c r="HY32" i="2"/>
  <c r="I37" i="18" s="1"/>
  <c r="HY96" i="2"/>
  <c r="I101" i="18" s="1"/>
  <c r="HY94" i="2"/>
  <c r="I99" i="18" s="1"/>
  <c r="HY40" i="2"/>
  <c r="I45" i="18" s="1"/>
  <c r="HY26" i="2"/>
  <c r="I31" i="18" s="1"/>
  <c r="HY90" i="2"/>
  <c r="I95" i="18" s="1"/>
  <c r="HY47" i="2"/>
  <c r="I52" i="18" s="1"/>
  <c r="HY4" i="2"/>
  <c r="I9" i="18" s="1"/>
  <c r="HY68" i="2"/>
  <c r="I73" i="18" s="1"/>
  <c r="HY85" i="2"/>
  <c r="I90" i="18" s="1"/>
  <c r="HY37" i="2"/>
  <c r="I42" i="18" s="1"/>
  <c r="HY49" i="2"/>
  <c r="I54" i="18" s="1"/>
  <c r="HY61" i="2"/>
  <c r="I66" i="18" s="1"/>
  <c r="HY89" i="2"/>
  <c r="I94" i="18" s="1"/>
  <c r="HY25" i="2"/>
  <c r="I30" i="18" s="1"/>
  <c r="HY34" i="2"/>
  <c r="I39" i="18" s="1"/>
  <c r="HY98" i="2"/>
  <c r="I103" i="18" s="1"/>
  <c r="HY55" i="2"/>
  <c r="I60" i="18" s="1"/>
  <c r="HY12" i="2"/>
  <c r="I17" i="18" s="1"/>
  <c r="HY76" i="2"/>
  <c r="I81" i="18" s="1"/>
  <c r="HY14" i="2"/>
  <c r="I19" i="18" s="1"/>
  <c r="HY24" i="2"/>
  <c r="I29" i="18" s="1"/>
  <c r="HY6" i="2"/>
  <c r="I11" i="18" s="1"/>
  <c r="HY70" i="2"/>
  <c r="I75" i="18" s="1"/>
  <c r="HY27" i="2"/>
  <c r="I32" i="18" s="1"/>
  <c r="HY91" i="2"/>
  <c r="I96" i="18" s="1"/>
  <c r="HY48" i="2"/>
  <c r="I53" i="18" s="1"/>
  <c r="HY9" i="2"/>
  <c r="I14" i="18" s="1"/>
  <c r="HY35" i="2"/>
  <c r="I40" i="18" s="1"/>
  <c r="HY42" i="2"/>
  <c r="I47" i="18" s="1"/>
  <c r="HY106" i="2"/>
  <c r="I111" i="18" s="1"/>
  <c r="HY50" i="2"/>
  <c r="I55" i="18" s="1"/>
  <c r="HY7" i="2"/>
  <c r="I12" i="18" s="1"/>
  <c r="HY71" i="2"/>
  <c r="I76" i="18" s="1"/>
  <c r="HY28" i="2"/>
  <c r="I33" i="18" s="1"/>
  <c r="HY92" i="2"/>
  <c r="I97" i="18" s="1"/>
  <c r="HY46" i="2"/>
  <c r="I51" i="18" s="1"/>
  <c r="HY51" i="2"/>
  <c r="I56" i="18" s="1"/>
  <c r="HY56" i="2"/>
  <c r="I61" i="18" s="1"/>
  <c r="HY22" i="2"/>
  <c r="I27" i="18" s="1"/>
  <c r="HY86" i="2"/>
  <c r="I91" i="18" s="1"/>
  <c r="HY43" i="2"/>
  <c r="I48" i="18" s="1"/>
  <c r="HY107" i="2"/>
  <c r="I112" i="18" s="1"/>
  <c r="HY64" i="2"/>
  <c r="I69" i="18" s="1"/>
  <c r="HY30" i="2"/>
  <c r="I35" i="18" s="1"/>
  <c r="HY83" i="2"/>
  <c r="I88" i="18" s="1"/>
  <c r="HY17" i="2"/>
  <c r="I22" i="18" s="1"/>
  <c r="HY58" i="2"/>
  <c r="I63" i="18" s="1"/>
  <c r="HY15" i="2"/>
  <c r="I20" i="18" s="1"/>
  <c r="HY79" i="2"/>
  <c r="I84" i="18" s="1"/>
  <c r="HY36" i="2"/>
  <c r="I41" i="18" s="1"/>
  <c r="HY100" i="2"/>
  <c r="I105" i="18" s="1"/>
  <c r="HY53" i="2"/>
  <c r="I58" i="18" s="1"/>
  <c r="HY81" i="2"/>
  <c r="I86" i="18" s="1"/>
  <c r="HY93" i="2"/>
  <c r="I98" i="18" s="1"/>
  <c r="HY29" i="2"/>
  <c r="I34" i="18" s="1"/>
  <c r="IA2" i="2"/>
  <c r="L7" i="18" s="1"/>
  <c r="IA21" i="2"/>
  <c r="L26" i="18" s="1"/>
  <c r="IA37" i="2"/>
  <c r="L42" i="18" s="1"/>
  <c r="IA53" i="2"/>
  <c r="L58" i="18" s="1"/>
  <c r="IA69" i="2"/>
  <c r="L74" i="18" s="1"/>
  <c r="IA85" i="2"/>
  <c r="L90" i="18" s="1"/>
  <c r="IA101" i="2"/>
  <c r="L106" i="18" s="1"/>
  <c r="IA25" i="2"/>
  <c r="L30" i="18" s="1"/>
  <c r="IA41" i="2"/>
  <c r="L46" i="18" s="1"/>
  <c r="IA57" i="2"/>
  <c r="L62" i="18" s="1"/>
  <c r="IA73" i="2"/>
  <c r="L78" i="18" s="1"/>
  <c r="IA89" i="2"/>
  <c r="L94" i="18" s="1"/>
  <c r="IA105" i="2"/>
  <c r="L110" i="18" s="1"/>
  <c r="IA33" i="2"/>
  <c r="L38" i="18" s="1"/>
  <c r="IA65" i="2"/>
  <c r="L70" i="18" s="1"/>
  <c r="IA97" i="2"/>
  <c r="L102" i="18" s="1"/>
  <c r="IA45" i="2"/>
  <c r="L50" i="18" s="1"/>
  <c r="IA77" i="2"/>
  <c r="L82" i="18" s="1"/>
  <c r="IA49" i="2"/>
  <c r="L54" i="18" s="1"/>
  <c r="IA81" i="2"/>
  <c r="L86" i="18" s="1"/>
  <c r="IA29" i="2"/>
  <c r="L34" i="18" s="1"/>
  <c r="IA61" i="2"/>
  <c r="L66" i="18" s="1"/>
  <c r="IA93" i="2"/>
  <c r="L98" i="18" s="1"/>
  <c r="IA17" i="2"/>
  <c r="L22" i="18" s="1"/>
  <c r="IA108" i="2"/>
  <c r="L113" i="18" s="1"/>
  <c r="IA92" i="2"/>
  <c r="L97" i="18" s="1"/>
  <c r="IA76" i="2"/>
  <c r="L81" i="18" s="1"/>
  <c r="IA60" i="2"/>
  <c r="L65" i="18" s="1"/>
  <c r="IA44" i="2"/>
  <c r="L49" i="18" s="1"/>
  <c r="IA28" i="2"/>
  <c r="L33" i="18" s="1"/>
  <c r="IA12" i="2"/>
  <c r="L17" i="18" s="1"/>
  <c r="IA103" i="2"/>
  <c r="L108" i="18" s="1"/>
  <c r="IA87" i="2"/>
  <c r="L92" i="18" s="1"/>
  <c r="IA71" i="2"/>
  <c r="L76" i="18" s="1"/>
  <c r="IA55" i="2"/>
  <c r="L60" i="18" s="1"/>
  <c r="IA39" i="2"/>
  <c r="L44" i="18" s="1"/>
  <c r="IA23" i="2"/>
  <c r="L28" i="18" s="1"/>
  <c r="IA7" i="2"/>
  <c r="L12" i="18" s="1"/>
  <c r="IA98" i="2"/>
  <c r="L103" i="18" s="1"/>
  <c r="IA82" i="2"/>
  <c r="L87" i="18" s="1"/>
  <c r="IA66" i="2"/>
  <c r="L71" i="18" s="1"/>
  <c r="IA50" i="2"/>
  <c r="L55" i="18" s="1"/>
  <c r="IA34" i="2"/>
  <c r="L39" i="18" s="1"/>
  <c r="IA18" i="2"/>
  <c r="L23" i="18" s="1"/>
  <c r="IA13" i="2"/>
  <c r="L18" i="18" s="1"/>
  <c r="IA104" i="2"/>
  <c r="L109" i="18" s="1"/>
  <c r="IA88" i="2"/>
  <c r="L93" i="18" s="1"/>
  <c r="IA72" i="2"/>
  <c r="L77" i="18" s="1"/>
  <c r="IA56" i="2"/>
  <c r="L61" i="18" s="1"/>
  <c r="IA40" i="2"/>
  <c r="L45" i="18" s="1"/>
  <c r="IA24" i="2"/>
  <c r="L29" i="18" s="1"/>
  <c r="IA8" i="2"/>
  <c r="L13" i="18" s="1"/>
  <c r="IA99" i="2"/>
  <c r="L104" i="18" s="1"/>
  <c r="IA83" i="2"/>
  <c r="L88" i="18" s="1"/>
  <c r="IA67" i="2"/>
  <c r="L72" i="18" s="1"/>
  <c r="IA51" i="2"/>
  <c r="L56" i="18" s="1"/>
  <c r="IA35" i="2"/>
  <c r="L40" i="18" s="1"/>
  <c r="IA19" i="2"/>
  <c r="L24" i="18" s="1"/>
  <c r="IA3" i="2"/>
  <c r="L8" i="18" s="1"/>
  <c r="IA94" i="2"/>
  <c r="L99" i="18" s="1"/>
  <c r="IA78" i="2"/>
  <c r="L83" i="18" s="1"/>
  <c r="IA62" i="2"/>
  <c r="L67" i="18" s="1"/>
  <c r="IA46" i="2"/>
  <c r="L51" i="18" s="1"/>
  <c r="IA30" i="2"/>
  <c r="L35" i="18" s="1"/>
  <c r="IA14" i="2"/>
  <c r="L19" i="18" s="1"/>
  <c r="IA9" i="2"/>
  <c r="L14" i="18" s="1"/>
  <c r="IA100" i="2"/>
  <c r="L105" i="18" s="1"/>
  <c r="IA84" i="2"/>
  <c r="L89" i="18" s="1"/>
  <c r="IA68" i="2"/>
  <c r="L73" i="18" s="1"/>
  <c r="IA52" i="2"/>
  <c r="L57" i="18" s="1"/>
  <c r="IA36" i="2"/>
  <c r="L41" i="18" s="1"/>
  <c r="IA20" i="2"/>
  <c r="L25" i="18" s="1"/>
  <c r="IA4" i="2"/>
  <c r="L9" i="18" s="1"/>
  <c r="IA95" i="2"/>
  <c r="L100" i="18" s="1"/>
  <c r="IA79" i="2"/>
  <c r="L84" i="18" s="1"/>
  <c r="IA63" i="2"/>
  <c r="L68" i="18" s="1"/>
  <c r="IA47" i="2"/>
  <c r="L52" i="18" s="1"/>
  <c r="IA31" i="2"/>
  <c r="L36" i="18" s="1"/>
  <c r="IA15" i="2"/>
  <c r="L20" i="18" s="1"/>
  <c r="IA106" i="2"/>
  <c r="L111" i="18" s="1"/>
  <c r="IA90" i="2"/>
  <c r="L95" i="18" s="1"/>
  <c r="IA74" i="2"/>
  <c r="L79" i="18" s="1"/>
  <c r="IA58" i="2"/>
  <c r="L63" i="18" s="1"/>
  <c r="IA42" i="2"/>
  <c r="L47" i="18" s="1"/>
  <c r="IA26" i="2"/>
  <c r="L31" i="18" s="1"/>
  <c r="IA10" i="2"/>
  <c r="L15" i="18" s="1"/>
  <c r="IA5" i="2"/>
  <c r="L10" i="18" s="1"/>
  <c r="IA96" i="2"/>
  <c r="L101" i="18" s="1"/>
  <c r="IA80" i="2"/>
  <c r="L85" i="18" s="1"/>
  <c r="IA64" i="2"/>
  <c r="L69" i="18" s="1"/>
  <c r="IA48" i="2"/>
  <c r="L53" i="18" s="1"/>
  <c r="IA32" i="2"/>
  <c r="L37" i="18" s="1"/>
  <c r="IA16" i="2"/>
  <c r="L21" i="18" s="1"/>
  <c r="IA107" i="2"/>
  <c r="L112" i="18" s="1"/>
  <c r="IA91" i="2"/>
  <c r="L96" i="18" s="1"/>
  <c r="IA75" i="2"/>
  <c r="L80" i="18" s="1"/>
  <c r="IA59" i="2"/>
  <c r="L64" i="18" s="1"/>
  <c r="IA43" i="2"/>
  <c r="L48" i="18" s="1"/>
  <c r="IA27" i="2"/>
  <c r="L32" i="18" s="1"/>
  <c r="IA11" i="2"/>
  <c r="L16" i="18" s="1"/>
  <c r="IA102" i="2"/>
  <c r="L107" i="18" s="1"/>
  <c r="IA86" i="2"/>
  <c r="L91" i="18" s="1"/>
  <c r="IA70" i="2"/>
  <c r="L75" i="18" s="1"/>
  <c r="IA54" i="2"/>
  <c r="L59" i="18" s="1"/>
  <c r="IA38" i="2"/>
  <c r="L43" i="18" s="1"/>
  <c r="IA22" i="2"/>
  <c r="L27" i="18" s="1"/>
  <c r="IA6" i="2"/>
  <c r="L11" i="18" s="1"/>
  <c r="G19" i="14"/>
  <c r="H15" i="14"/>
  <c r="H16" i="14"/>
  <c r="L115" i="18" l="1"/>
  <c r="I115" i="18"/>
</calcChain>
</file>

<file path=xl/sharedStrings.xml><?xml version="1.0" encoding="utf-8"?>
<sst xmlns="http://schemas.openxmlformats.org/spreadsheetml/2006/main" count="1241" uniqueCount="306">
  <si>
    <t>↓ Sales by industry group ↓</t>
  </si>
  <si>
    <t>Crop And Animal Production, Hunting And Related Service Activities  </t>
  </si>
  <si>
    <t>Forestry And Logging  </t>
  </si>
  <si>
    <t>Fishing And Aquaculture  </t>
  </si>
  <si>
    <t>Mining Of Coal And Lignite  </t>
  </si>
  <si>
    <t>Extraction Of Crude Petroleum And Natural Gas  &amp; Mining Of Metal Ores</t>
  </si>
  <si>
    <t>Other Mining And Quarrying  </t>
  </si>
  <si>
    <t>Mining Support Service Activities  </t>
  </si>
  <si>
    <t>Processing and preserving of meat and production of meat products</t>
  </si>
  <si>
    <t>Processing and preserving of fish, crustaceans, molluscs, fruit and vegetables</t>
  </si>
  <si>
    <t>Manufacture of vegetable and animal oils and fats</t>
  </si>
  <si>
    <t>Manufacture of dairy products</t>
  </si>
  <si>
    <t>Manufacture of grain mill products, starches and starch products</t>
  </si>
  <si>
    <t>Manufacture of bakery and farinaceous products</t>
  </si>
  <si>
    <t>Manufacture of other food products</t>
  </si>
  <si>
    <t>Manufacture of prepared animal feeds</t>
  </si>
  <si>
    <t>Manufacture of alcoholic beverages</t>
  </si>
  <si>
    <t>Manufacture of soft drinks; production of mineral waters and other bottled waters</t>
  </si>
  <si>
    <t>Manufacture Of Tobacco Products  </t>
  </si>
  <si>
    <t>Manufacture Of Textiles  </t>
  </si>
  <si>
    <t>Manufacture Of Wearing Apparel  </t>
  </si>
  <si>
    <t>Manufacture Of Leather And Related Products  </t>
  </si>
  <si>
    <t>Manufacture Of Wood &amp; Products Of Wood &amp; Cork, Except Furniture; Manuf. Of Articles Of Straw</t>
  </si>
  <si>
    <t>Manufacture Of Paper And Paper Products  </t>
  </si>
  <si>
    <t>Printing And Reproduction Of Recorded Media  </t>
  </si>
  <si>
    <t>Manufacture Of Coke And Refined Petroleum Products  </t>
  </si>
  <si>
    <t>Manufacture of paints, varnishes and similar coatings, printing ink and mastics</t>
  </si>
  <si>
    <t>Manufacture of soap &amp; detergents, cleaning &amp; polishing, perfumes &amp; toilet preparations</t>
  </si>
  <si>
    <t>Manufacture of other chemical products</t>
  </si>
  <si>
    <t>Manufacture of industrial gases, inorganics and fertilisers (inorganic chemicals) - 20.11/13/15</t>
  </si>
  <si>
    <t>Manufacture of petrochemicals - 20.14/16/17/60</t>
  </si>
  <si>
    <t>Manufacture of dyestuffs, agro-chemicals - 20.12/20</t>
  </si>
  <si>
    <t>Manufacture Of Basic Pharmaceutical Products And Pharmaceutical Preparations</t>
  </si>
  <si>
    <t>Manufacture Of Rubber And Plastic Products  </t>
  </si>
  <si>
    <t>Manufacture of cement, lime, plaster and articles of concrete, cement and plaster</t>
  </si>
  <si>
    <t>Manufacture of glass, refractory, clay, porcelain, ceramic, stone products - 23.1-4/7-9</t>
  </si>
  <si>
    <t>Manufacture of basic iron and steel</t>
  </si>
  <si>
    <t>Manufacture of other basic metals and casting</t>
  </si>
  <si>
    <t>Manufacture of weapons and ammunition</t>
  </si>
  <si>
    <t>Manufacture of fabricated metal products, excluding weapons &amp; ammunition - 25.1-3/5-9</t>
  </si>
  <si>
    <t>Manufacture Of Computer, Electronic And Optical Products  </t>
  </si>
  <si>
    <t>Manufacture Of Electrical Equipment  </t>
  </si>
  <si>
    <t>Manufacture Of Machinery And Equipment N.E.C.  </t>
  </si>
  <si>
    <t>Manufacture Of Motor Vehicles, Trailers And Semi-Trailers  </t>
  </si>
  <si>
    <t>Building of ships and boats</t>
  </si>
  <si>
    <t>Manufacture of air and spacecraft and related machinery</t>
  </si>
  <si>
    <t>Manufacture of other transport equipment - 30.2/4/9</t>
  </si>
  <si>
    <t>Manufacture Of Furniture  </t>
  </si>
  <si>
    <t>Other Manufacturing  </t>
  </si>
  <si>
    <t>Repair and maintenance of ships and boats</t>
  </si>
  <si>
    <t>Repair and maintenance of aircraft and spacecraft</t>
  </si>
  <si>
    <t>Rest of repair; Installation - 33.11-14/17/19/20</t>
  </si>
  <si>
    <t>Electric power generation, transmission and distribution</t>
  </si>
  <si>
    <t>Manufacture of gas; distribution of gaseous fuels through mains; steam and aircon supply</t>
  </si>
  <si>
    <t>Water Collection, Treatment And Supply  </t>
  </si>
  <si>
    <t>Sewerage  </t>
  </si>
  <si>
    <t>Waste Collection, Treatment And Disposal Activities; Materials Recovery  </t>
  </si>
  <si>
    <t>Remediation Activities And Other Waste Management Services  </t>
  </si>
  <si>
    <t>Construction</t>
  </si>
  <si>
    <t>Wholesale And Retail Trade And Repair Of Motor Vehicles And Motorcycles  </t>
  </si>
  <si>
    <t>Wholesale Trade, and Motor Vehicles And Motorcycles  (non-Alcoho)</t>
  </si>
  <si>
    <t>Wholesale Trade, and Motor Vehicles And Motorcycles  (Alcoho)</t>
  </si>
  <si>
    <t>Rail transport</t>
  </si>
  <si>
    <t>Land transport services and transport services via pipelines, excluding rail transport</t>
  </si>
  <si>
    <t>Water Transport  </t>
  </si>
  <si>
    <t>Air Transport  </t>
  </si>
  <si>
    <t>Warehousing And Support Activities For Transportation  </t>
  </si>
  <si>
    <t>Postal And Courier Activities  </t>
  </si>
  <si>
    <t>Accommodation  (non-Alcohol)</t>
  </si>
  <si>
    <t>Accommodation  (Alcoho)</t>
  </si>
  <si>
    <t>Food And Beverage Service Activities  (non-Alcohol)</t>
  </si>
  <si>
    <t>Food And Beverage Service Activities  (Alcohol)</t>
  </si>
  <si>
    <t>Publishing Activities  </t>
  </si>
  <si>
    <t>Motion Picture, Video &amp; TV Programme Production, Sound Recording &amp; Music Publishing Activities &amp; Programming And Broadcasting Activities</t>
  </si>
  <si>
    <t>Telecommunications  </t>
  </si>
  <si>
    <t>Computer Programming, Consultancy And Related Activities  </t>
  </si>
  <si>
    <t>Information Service Activities  </t>
  </si>
  <si>
    <t>Financial Service Activities, Except Insurance And Pension Funding  </t>
  </si>
  <si>
    <t>Insurance and reinsurance, except compulsory social security &amp; Pension funding</t>
  </si>
  <si>
    <t>Activities Auxiliary To Financial Services And Insurance Activities  </t>
  </si>
  <si>
    <t>Buying and selling, renting and operating of own or leased real estate, excluding imputed rent</t>
  </si>
  <si>
    <t>Real estate activities on a fee or contract basis  </t>
  </si>
  <si>
    <t>Legal activities  </t>
  </si>
  <si>
    <t>Accounting, bookkeeping and auditing activities; tax consultancy  </t>
  </si>
  <si>
    <t>Activities Of Head Offices; Management Consultancy Activities  </t>
  </si>
  <si>
    <t>Architectural And Engineering Activities; Technical Testing And Analysis  </t>
  </si>
  <si>
    <t>Scientific Research And Development  </t>
  </si>
  <si>
    <t>Advertising And Market Research  </t>
  </si>
  <si>
    <t>Other Professional, Scientific And Technical Activities  </t>
  </si>
  <si>
    <t>Veterinary Activities  </t>
  </si>
  <si>
    <t>Rental And Leasing Activities  </t>
  </si>
  <si>
    <t>Employment Activities  </t>
  </si>
  <si>
    <t>Travel Agency, Tour Operator And Other Reservation Service And Related Activities  </t>
  </si>
  <si>
    <t>Security And Investigation Activities  </t>
  </si>
  <si>
    <t>Services To Buildings And Landscape Activities  </t>
  </si>
  <si>
    <t>Office Administrative, Office Support And Other Business Support Activities  </t>
  </si>
  <si>
    <t>Public Administration And Defence; Compulsory Social Security  </t>
  </si>
  <si>
    <t>Education  </t>
  </si>
  <si>
    <t>Human Health Activities</t>
  </si>
  <si>
    <t>Residential Care  &amp; Social Work Activities</t>
  </si>
  <si>
    <t>Creative, Arts And Entertainment Activities  </t>
  </si>
  <si>
    <t>Libraries, Archives, Museums And Other Cultural Activities  </t>
  </si>
  <si>
    <t>Gambling And Betting Activities  </t>
  </si>
  <si>
    <t>Sports Activities And Amusement And Recreation Activities  </t>
  </si>
  <si>
    <t>Activities Of Membership Organisations  </t>
  </si>
  <si>
    <t>Repair Of Computers And Personal And Household Goods  </t>
  </si>
  <si>
    <t>Other Personal Service Activities  </t>
  </si>
  <si>
    <t>Total intermediate demand</t>
  </si>
  <si>
    <t>Households</t>
  </si>
  <si>
    <t>NPISHs</t>
  </si>
  <si>
    <t>Central govern-ment</t>
  </si>
  <si>
    <t>Local govern-ment</t>
  </si>
  <si>
    <t>Total</t>
  </si>
  <si>
    <t>Gross fixed capital formation</t>
  </si>
  <si>
    <t>Valuables</t>
  </si>
  <si>
    <t>Change in inventories</t>
  </si>
  <si>
    <t>Export of goods</t>
  </si>
  <si>
    <t>Export of services</t>
  </si>
  <si>
    <t>Total final demand</t>
  </si>
  <si>
    <t xml:space="preserve"> Total demand from industries</t>
  </si>
  <si>
    <t>Wholesale Trade, and Motor Vehicles And Motorcycles (non-Alcohol)  </t>
  </si>
  <si>
    <t>Wholesale Trade, and Motor Vehicles And Motorcycles (Alcohol)  </t>
  </si>
  <si>
    <t>Accommodation  (Alcohol)</t>
  </si>
  <si>
    <t>Total domestic consumption</t>
  </si>
  <si>
    <t>Imports</t>
  </si>
  <si>
    <t>Total intermediate consumption at basic prices</t>
  </si>
  <si>
    <t>Taxes less subsidies on products</t>
  </si>
  <si>
    <t>Taxes less subsidies on production</t>
  </si>
  <si>
    <t/>
  </si>
  <si>
    <t>Compensation of employees</t>
  </si>
  <si>
    <t>Gross operating surplus</t>
  </si>
  <si>
    <t>Gross value added at basic prices</t>
  </si>
  <si>
    <t>Total output at basic prices</t>
  </si>
  <si>
    <t>Households/Employee Compensation</t>
  </si>
  <si>
    <t>Good 1 (Beer)</t>
  </si>
  <si>
    <t>Good 2 (Cider)</t>
  </si>
  <si>
    <t>Good 3 (Wine)</t>
  </si>
  <si>
    <t>Good 5 (RTDs)</t>
  </si>
  <si>
    <t>Consumption</t>
  </si>
  <si>
    <t>Elasticity of Demand</t>
  </si>
  <si>
    <t>Spirits</t>
  </si>
  <si>
    <t>RTDs</t>
  </si>
  <si>
    <t>Fortified Wines</t>
  </si>
  <si>
    <t>Wine</t>
  </si>
  <si>
    <t>Cider</t>
  </si>
  <si>
    <t>Perry</t>
  </si>
  <si>
    <t>Beer</t>
  </si>
  <si>
    <t>On Trade</t>
  </si>
  <si>
    <t>Off Trade</t>
  </si>
  <si>
    <t>Volume - Units per Adult</t>
  </si>
  <si>
    <t>MESAS Aggregate Alcohol Price and Consumption Data for England and Wales 2000-2019</t>
  </si>
  <si>
    <t>Volume - Pure Alcohol 1000 Litres</t>
  </si>
  <si>
    <t>Price per Unit (£)</t>
  </si>
  <si>
    <t>Consumption (£million)</t>
  </si>
  <si>
    <t>On-Trade</t>
  </si>
  <si>
    <t>Off-Trade</t>
  </si>
  <si>
    <t>Demand Elasticities - Meng et al (2014)</t>
  </si>
  <si>
    <t>Demand Elasticities - Collis et al (2010)</t>
  </si>
  <si>
    <t>Elasticities Source:</t>
  </si>
  <si>
    <t>Year:</t>
  </si>
  <si>
    <t>Alcohol Policy:</t>
  </si>
  <si>
    <t>Tobacco Policy:</t>
  </si>
  <si>
    <t>Meng et al. (2014)</t>
  </si>
  <si>
    <t>Collis et al. (2010)</t>
  </si>
  <si>
    <t>Exogenous</t>
  </si>
  <si>
    <t>Tax</t>
  </si>
  <si>
    <t>MUP</t>
  </si>
  <si>
    <t>PRICE CHANGES</t>
  </si>
  <si>
    <t>QUANTITY CHANGES</t>
  </si>
  <si>
    <t>Product</t>
  </si>
  <si>
    <t xml:space="preserve">Price </t>
  </si>
  <si>
    <t>elasticity</t>
  </si>
  <si>
    <t>Proportionate Price Change</t>
  </si>
  <si>
    <t>Consumption Change (Prop)</t>
  </si>
  <si>
    <t>Consumption Change (Units)</t>
  </si>
  <si>
    <t>Consumption Change (£)</t>
  </si>
  <si>
    <t>Good 4 (Spirits)</t>
  </si>
  <si>
    <t>Price Change</t>
  </si>
  <si>
    <t xml:space="preserve">Beer </t>
  </si>
  <si>
    <t>On-Trade Alcohol</t>
  </si>
  <si>
    <t>Off-Trade Alcohol</t>
  </si>
  <si>
    <t>Input Parameters</t>
  </si>
  <si>
    <t>Value</t>
  </si>
  <si>
    <t>None</t>
  </si>
  <si>
    <t>Technical Coefficients Matrix - A</t>
  </si>
  <si>
    <t>Identity Matrix Minus Technical Coefficients (I - A)</t>
  </si>
  <si>
    <r>
      <t>Leontief Inverse Matrix Type I (I - A)</t>
    </r>
    <r>
      <rPr>
        <b/>
        <vertAlign val="superscript"/>
        <sz val="24"/>
        <color theme="1"/>
        <rFont val="Calibri"/>
        <family val="2"/>
        <scheme val="minor"/>
      </rPr>
      <t>-1</t>
    </r>
  </si>
  <si>
    <t>Leontief Inverse Matrix Type II (I - A)-1</t>
  </si>
  <si>
    <t>Average Price per Unit</t>
  </si>
  <si>
    <t>Yes</t>
  </si>
  <si>
    <t>No</t>
  </si>
  <si>
    <t>Consumption (£bn)</t>
  </si>
  <si>
    <t>Exogenous Demand Change</t>
  </si>
  <si>
    <t>On Trade (%)</t>
  </si>
  <si>
    <t>Off Trade (%)</t>
  </si>
  <si>
    <t>Consumption Change (£bn)</t>
  </si>
  <si>
    <t>Analysis Results Summary</t>
  </si>
  <si>
    <t>% of Sector Final Demand</t>
  </si>
  <si>
    <t>% of Total Output</t>
  </si>
  <si>
    <t>Change (£bn)</t>
  </si>
  <si>
    <t>Wholesale Trade, and Motor Vehicles And Motorcycles (Alcohol)</t>
  </si>
  <si>
    <t>Alcohol Selected Price and Consumption Data Summary</t>
  </si>
  <si>
    <t xml:space="preserve"> Policy Parameters</t>
  </si>
  <si>
    <t>Simulated Changes in Final Demand by Sector</t>
  </si>
  <si>
    <t>Final Demand Change (£bn)</t>
  </si>
  <si>
    <t xml:space="preserve"> (OFF-TRADE ALCOHOL)</t>
  </si>
  <si>
    <t xml:space="preserve"> (ON-TRADE ALCOHOL)</t>
  </si>
  <si>
    <t xml:space="preserve"> (TOBACCO)</t>
  </si>
  <si>
    <t>(ON-TRADE ALCOHOL)</t>
  </si>
  <si>
    <t>(TOBACCO)</t>
  </si>
  <si>
    <t>(OFF-TRADE ALCOHOL)</t>
  </si>
  <si>
    <t>Consumption Change (%)</t>
  </si>
  <si>
    <t>Tax Change</t>
  </si>
  <si>
    <t>New Tax</t>
  </si>
  <si>
    <t>Tax/Price</t>
  </si>
  <si>
    <t>Government Spending</t>
  </si>
  <si>
    <t>Household Spending:</t>
  </si>
  <si>
    <t>2010 - 2019</t>
  </si>
  <si>
    <t>Parameter</t>
  </si>
  <si>
    <t>Government Spending:</t>
  </si>
  <si>
    <t xml:space="preserve">Year of price, consumption, and tax data to use </t>
  </si>
  <si>
    <t>No change in alcohol policy</t>
  </si>
  <si>
    <t>Description</t>
  </si>
  <si>
    <t xml:space="preserve">An exogenous, proportionate change in demand by product </t>
  </si>
  <si>
    <t>A minimum unit price applied product by product</t>
  </si>
  <si>
    <t>A change in alcohol duty</t>
  </si>
  <si>
    <t>Money not spent after a decrease in consumption is saved.</t>
  </si>
  <si>
    <t xml:space="preserve">Any projected increase in tax receipts are spent by the government </t>
  </si>
  <si>
    <t xml:space="preserve">No change in government spending </t>
  </si>
  <si>
    <t>Employment (Full-Time Equivalents)</t>
  </si>
  <si>
    <t>Output/Employment Ratio</t>
  </si>
  <si>
    <t>Changes in Final Demand (£bn)</t>
  </si>
  <si>
    <t>Input-Output Modelling of Alcohol and Tobacco Policy - Model Input Parameters</t>
  </si>
  <si>
    <t>Input-Output Modelling of Alcohol and Tobacco Policy - Model Output</t>
  </si>
  <si>
    <t>Simulated Changes in Economic Outcomes</t>
  </si>
  <si>
    <t>Direct Effect</t>
  </si>
  <si>
    <t>Indirect Effect</t>
  </si>
  <si>
    <t>Induced Effect</t>
  </si>
  <si>
    <t>Output</t>
  </si>
  <si>
    <t>£</t>
  </si>
  <si>
    <t>%</t>
  </si>
  <si>
    <t>GVA</t>
  </si>
  <si>
    <t>Employment</t>
  </si>
  <si>
    <t>Tobacco (FM)</t>
  </si>
  <si>
    <t>Tobacco (RYO)</t>
  </si>
  <si>
    <t>Baseline Tax per Unit</t>
  </si>
  <si>
    <t>Employment/Output Ratio</t>
  </si>
  <si>
    <t>Change in Output: Type 1</t>
  </si>
  <si>
    <t>Change in Output: Type 2</t>
  </si>
  <si>
    <t>Changes in Final Demand (£bn) [with reallocated spending]</t>
  </si>
  <si>
    <t>Distribution of Final Demand</t>
  </si>
  <si>
    <t>Total Change in Household Expenditure (£bn)</t>
  </si>
  <si>
    <t>Alcohol Policy</t>
  </si>
  <si>
    <t>Baseline Change in Final Demand</t>
  </si>
  <si>
    <t>Tobacco Policy</t>
  </si>
  <si>
    <t>Sector</t>
  </si>
  <si>
    <t xml:space="preserve">Change in Final Demand with Re-allocation </t>
  </si>
  <si>
    <t>Change in Final Demand with Re-allocation</t>
  </si>
  <si>
    <t>Employee Compensation</t>
  </si>
  <si>
    <t>Type 1</t>
  </si>
  <si>
    <t>Type 2</t>
  </si>
  <si>
    <t>Employment (Total Employees)</t>
  </si>
  <si>
    <t>Analysis</t>
  </si>
  <si>
    <t>Analysis Results</t>
  </si>
  <si>
    <t xml:space="preserve">Sheet </t>
  </si>
  <si>
    <t>Group</t>
  </si>
  <si>
    <t>Model Parameter Inputs Summary</t>
  </si>
  <si>
    <t>Policy Analysis - Exogenous</t>
  </si>
  <si>
    <t>Policy Analysis - Tax</t>
  </si>
  <si>
    <t>Policy Analysis - MUP</t>
  </si>
  <si>
    <t>Demand Changes</t>
  </si>
  <si>
    <t>Flow Table</t>
  </si>
  <si>
    <t>Identity Matrix</t>
  </si>
  <si>
    <t>Matrix Calculations</t>
  </si>
  <si>
    <t>Multiplier Type I</t>
  </si>
  <si>
    <t>Multiplier Type II</t>
  </si>
  <si>
    <t>Total Change in Final Demand:</t>
  </si>
  <si>
    <t>Expenditure (£bn)</t>
  </si>
  <si>
    <t>Consumption (bn Units)</t>
  </si>
  <si>
    <t>The flow table used by FAI showing the inter-industry intermediate consumption, final demand, GVA, and total output</t>
  </si>
  <si>
    <t>Elasticities</t>
  </si>
  <si>
    <t>Alcohol Data - England and Wales</t>
  </si>
  <si>
    <t>Alcohol Data - Scotland</t>
  </si>
  <si>
    <t>Employment Data</t>
  </si>
  <si>
    <t>Tobacco Data</t>
  </si>
  <si>
    <t>Price elasticity of demand for alcohol and tobacco products, sourced from the literature and/or work feeding into STAPM</t>
  </si>
  <si>
    <t xml:space="preserve">MESAS aggregate data on prices, consumption, and expenditures of alcohol products for England and Wales, 2000 to 2019 </t>
  </si>
  <si>
    <t>Annual data on sector level employment - total jobs and full time equivalents - calculated from the Labour Force Survey using the lfsclean R package</t>
  </si>
  <si>
    <t>Stores a 107x107 identity matrix for use in computing the Leontief Inverse matrix from the flow table</t>
  </si>
  <si>
    <t>Combines information in the previous two sheets to create Leontief inverse matrices (exogenous and endogenous households) and calculates the changes in output from policy-induced demand changes</t>
  </si>
  <si>
    <t>Calculates the change in final demand when there is an exogenous (not determined by price) change in consumption behaviour</t>
  </si>
  <si>
    <t xml:space="preserve">Calculates the change in final demand when there is a change in tax policy </t>
  </si>
  <si>
    <t xml:space="preserve">Select the parameters for the scenario to be modelled. Shows summary of the parameter and data inputs and the changes to final demand induced by the policy scenario </t>
  </si>
  <si>
    <t>Shows the output of the IO model - the effects on the economy of the modelled changes in final demand. For output, employment, and GCA, the direct, indirect and induced effects are presented, and the Type I and Type II multipliers</t>
  </si>
  <si>
    <t xml:space="preserve">Summarises the output of the Matrix Calculations worksheet, showing the changes in output by sector. Results are passed to the Analysis worksheet. </t>
  </si>
  <si>
    <t xml:space="preserve">[INCOMPLETE] </t>
  </si>
  <si>
    <r>
      <t xml:space="preserve">MESAS aggregate data on prices, consumption, and expenditures of alcohol products for Scotland, 2000 to 2019 </t>
    </r>
    <r>
      <rPr>
        <b/>
        <i/>
        <sz val="12"/>
        <color theme="1"/>
        <rFont val="Calibri"/>
        <family val="2"/>
        <scheme val="minor"/>
      </rPr>
      <t>[INCOMPLETE]</t>
    </r>
    <r>
      <rPr>
        <i/>
        <sz val="12"/>
        <color theme="1"/>
        <rFont val="Calibri"/>
        <family val="2"/>
        <scheme val="minor"/>
      </rPr>
      <t xml:space="preserve"> </t>
    </r>
  </si>
  <si>
    <r>
      <t xml:space="preserve">Parameters
</t>
    </r>
    <r>
      <rPr>
        <sz val="12"/>
        <color theme="1"/>
        <rFont val="Calibri"/>
        <family val="2"/>
        <scheme val="minor"/>
      </rPr>
      <t>Input  parameters for the scenario to be modelled and display results</t>
    </r>
  </si>
  <si>
    <r>
      <t xml:space="preserve">Policy 
</t>
    </r>
    <r>
      <rPr>
        <sz val="12"/>
        <color theme="1"/>
        <rFont val="Calibri"/>
        <family val="2"/>
        <scheme val="minor"/>
      </rPr>
      <t>Calculates the impact of policies on the final demand for alcohol/tobacco products</t>
    </r>
  </si>
  <si>
    <r>
      <t xml:space="preserve">IO Modelling
</t>
    </r>
    <r>
      <rPr>
        <sz val="12"/>
        <color theme="1"/>
        <rFont val="Calibri"/>
        <family val="2"/>
        <scheme val="minor"/>
      </rPr>
      <t xml:space="preserve">Stores the IO table and performs the model calculations </t>
    </r>
  </si>
  <si>
    <r>
      <t xml:space="preserve">Data
</t>
    </r>
    <r>
      <rPr>
        <sz val="12"/>
        <color theme="1"/>
        <rFont val="Calibri"/>
        <family val="2"/>
        <scheme val="minor"/>
      </rPr>
      <t xml:space="preserve">Tables containing data and parameters required to run the Input-Output model </t>
    </r>
  </si>
  <si>
    <t>Decreases in consumption are met by simultaneous increases in consumption in other sectors.</t>
  </si>
  <si>
    <t xml:space="preserve">Quantity </t>
  </si>
  <si>
    <t>Quantity (bn)</t>
  </si>
  <si>
    <t>Quantity Change</t>
  </si>
  <si>
    <t>Price (£)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</si>
</sst>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164" formatCode="#,##0.0"/>
    <numFmt numFmtId="165" formatCode="&quot;£&quot;#,##0.00"/>
    <numFmt numFmtId="166" formatCode="0.0000"/>
    <numFmt numFmtId="167" formatCode="0.000"/>
    <numFmt numFmtId="168" formatCode="&quot;£&quot;#,##0.000"/>
    <numFmt numFmtId="169" formatCode="#,##0.0000"/>
    <numFmt numFmtId="170" formatCode="&quot;£&quot;#,##0"/>
    <numFmt numFmtId="171" formatCode="0.0000000000"/>
    <numFmt numFmtId="172" formatCode="#,##0.000"/>
  </numFmts>
  <fonts count="2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36"/>
      <color theme="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vertAlign val="superscript"/>
      <sz val="24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8" tint="0.59996337778862885"/>
        <bgColor indexed="64"/>
      </patternFill>
    </fill>
    <fill>
      <patternFill patternType="solid">
        <fgColor theme="5" tint="0.39994506668294322"/>
        <bgColor indexed="64"/>
      </patternFill>
    </fill>
    <fill>
      <patternFill patternType="solid">
        <fgColor theme="4" tint="-0.24994659260841701"/>
        <bgColor indexed="64"/>
      </patternFill>
    </fill>
    <fill>
      <patternFill patternType="solid">
        <fgColor theme="8" tint="0.39994506668294322"/>
        <bgColor indexed="64"/>
      </patternFill>
    </fill>
    <fill>
      <patternFill patternType="solid">
        <fgColor rgb="FF9954CC"/>
        <bgColor indexed="64"/>
      </patternFill>
    </fill>
    <fill>
      <patternFill patternType="solid">
        <fgColor rgb="FFA66BD3"/>
        <bgColor indexed="64"/>
      </patternFill>
    </fill>
    <fill>
      <patternFill patternType="solid">
        <fgColor rgb="FFB17ED8"/>
        <bgColor indexed="64"/>
      </patternFill>
    </fill>
    <fill>
      <patternFill patternType="solid">
        <fgColor theme="4" tint="0.39994506668294322"/>
        <bgColor indexed="64"/>
      </patternFill>
    </fill>
    <fill>
      <patternFill patternType="solid">
        <fgColor theme="4" tint="0.59996337778862885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5" tint="-0.24994659260841701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rgb="FFFFCC99"/>
      </patternFill>
    </fill>
    <fill>
      <patternFill patternType="solid">
        <fgColor theme="7" tint="0.39994506668294322"/>
        <bgColor indexed="64"/>
      </patternFill>
    </fill>
    <fill>
      <patternFill patternType="solid">
        <fgColor theme="7" tint="-0.2499465926084170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7030A0"/>
        <bgColor indexed="64"/>
      </patternFill>
    </fill>
  </fills>
  <borders count="31">
    <border>
      <left/>
      <right/>
      <top/>
      <bottom/>
      <diagonal/>
    </border>
    <border>
      <left/>
      <right/>
      <top style="thick">
        <color auto="1"/>
      </top>
      <bottom/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ashed">
        <color auto="1"/>
      </left>
      <right/>
      <top style="dashed">
        <color auto="1"/>
      </top>
      <bottom style="dashed">
        <color auto="1"/>
      </bottom>
      <diagonal/>
    </border>
    <border>
      <left/>
      <right/>
      <top style="dashed">
        <color auto="1"/>
      </top>
      <bottom style="dashed">
        <color auto="1"/>
      </bottom>
      <diagonal/>
    </border>
    <border>
      <left style="thick">
        <color auto="1"/>
      </left>
      <right style="thick">
        <color auto="1"/>
      </right>
      <top style="thin">
        <color rgb="FF7F7F7F"/>
      </top>
      <bottom style="thin">
        <color rgb="FF7F7F7F"/>
      </bottom>
      <diagonal/>
    </border>
    <border>
      <left style="thick">
        <color auto="1"/>
      </left>
      <right style="thick">
        <color auto="1"/>
      </right>
      <top style="dashed">
        <color auto="1"/>
      </top>
      <bottom style="dashed">
        <color auto="1"/>
      </bottom>
      <diagonal/>
    </border>
    <border>
      <left style="thick">
        <color theme="1"/>
      </left>
      <right style="thick">
        <color theme="1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auto="1"/>
      </right>
      <top/>
      <bottom style="thin">
        <color auto="1"/>
      </bottom>
      <diagonal/>
    </border>
  </borders>
  <cellStyleXfs count="2">
    <xf numFmtId="0" fontId="0" fillId="0" borderId="0"/>
    <xf numFmtId="0" fontId="11" fillId="16" borderId="16" applyNumberFormat="0" applyAlignment="0" applyProtection="0"/>
  </cellStyleXfs>
  <cellXfs count="380">
    <xf numFmtId="0" fontId="0" fillId="0" borderId="0" xfId="0"/>
    <xf numFmtId="164" fontId="0" fillId="2" borderId="1" xfId="0" applyNumberFormat="1" applyFont="1" applyFill="1" applyBorder="1"/>
    <xf numFmtId="164" fontId="2" fillId="2" borderId="2" xfId="0" applyNumberFormat="1" applyFont="1" applyFill="1" applyBorder="1" applyAlignment="1"/>
    <xf numFmtId="164" fontId="2" fillId="2" borderId="2" xfId="0" applyNumberFormat="1" applyFont="1" applyFill="1" applyBorder="1" applyAlignment="1">
      <alignment textRotation="90"/>
    </xf>
    <xf numFmtId="164" fontId="2" fillId="2" borderId="0" xfId="0" applyNumberFormat="1" applyFont="1" applyFill="1" applyBorder="1"/>
    <xf numFmtId="164" fontId="0" fillId="2" borderId="0" xfId="0" applyNumberFormat="1" applyFont="1" applyFill="1" applyBorder="1"/>
    <xf numFmtId="164" fontId="1" fillId="2" borderId="3" xfId="0" applyNumberFormat="1" applyFont="1" applyFill="1" applyBorder="1"/>
    <xf numFmtId="164" fontId="3" fillId="2" borderId="3" xfId="0" applyNumberFormat="1" applyFont="1" applyFill="1" applyBorder="1"/>
    <xf numFmtId="164" fontId="0" fillId="2" borderId="3" xfId="0" applyNumberFormat="1" applyFont="1" applyFill="1" applyBorder="1"/>
    <xf numFmtId="164" fontId="4" fillId="2" borderId="4" xfId="0" applyNumberFormat="1" applyFont="1" applyFill="1" applyBorder="1"/>
    <xf numFmtId="164" fontId="1" fillId="2" borderId="4" xfId="0" applyNumberFormat="1" applyFont="1" applyFill="1" applyBorder="1"/>
    <xf numFmtId="164" fontId="0" fillId="2" borderId="4" xfId="0" applyNumberFormat="1" applyFont="1" applyFill="1" applyBorder="1"/>
    <xf numFmtId="164" fontId="1" fillId="2" borderId="0" xfId="0" applyNumberFormat="1" applyFont="1" applyFill="1" applyBorder="1"/>
    <xf numFmtId="164" fontId="3" fillId="2" borderId="0" xfId="0" applyNumberFormat="1" applyFont="1" applyFill="1" applyBorder="1"/>
    <xf numFmtId="164" fontId="3" fillId="2" borderId="4" xfId="0" applyNumberFormat="1" applyFont="1" applyFill="1" applyBorder="1"/>
    <xf numFmtId="164" fontId="1" fillId="2" borderId="1" xfId="0" applyNumberFormat="1" applyFont="1" applyFill="1" applyBorder="1"/>
    <xf numFmtId="164" fontId="4" fillId="2" borderId="1" xfId="0" applyNumberFormat="1" applyFont="1" applyFill="1" applyBorder="1"/>
    <xf numFmtId="164" fontId="1" fillId="2" borderId="2" xfId="0" applyNumberFormat="1" applyFont="1" applyFill="1" applyBorder="1"/>
    <xf numFmtId="164" fontId="4" fillId="2" borderId="2" xfId="0" applyNumberFormat="1" applyFont="1" applyFill="1" applyBorder="1"/>
    <xf numFmtId="164" fontId="0" fillId="2" borderId="2" xfId="0" applyNumberFormat="1" applyFont="1" applyFill="1" applyBorder="1"/>
    <xf numFmtId="164" fontId="2" fillId="0" borderId="0" xfId="0" applyNumberFormat="1" applyFont="1" applyFill="1"/>
    <xf numFmtId="164" fontId="0" fillId="0" borderId="0" xfId="0" applyNumberFormat="1" applyFont="1" applyFill="1"/>
    <xf numFmtId="164" fontId="0" fillId="0" borderId="0" xfId="0" applyNumberFormat="1" applyFont="1" applyFill="1" applyBorder="1"/>
    <xf numFmtId="0" fontId="0" fillId="3" borderId="0" xfId="0" applyFill="1"/>
    <xf numFmtId="164" fontId="0" fillId="3" borderId="0" xfId="0" applyNumberFormat="1" applyFont="1" applyFill="1" applyBorder="1"/>
    <xf numFmtId="0" fontId="0" fillId="4" borderId="0" xfId="0" applyFill="1"/>
    <xf numFmtId="0" fontId="0" fillId="0" borderId="0" xfId="0" applyAlignment="1">
      <alignment horizontal="center"/>
    </xf>
    <xf numFmtId="0" fontId="0" fillId="5" borderId="0" xfId="0" applyFill="1"/>
    <xf numFmtId="0" fontId="1" fillId="0" borderId="0" xfId="0" applyFont="1"/>
    <xf numFmtId="0" fontId="0" fillId="0" borderId="2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165" fontId="0" fillId="0" borderId="11" xfId="0" applyNumberFormat="1" applyBorder="1" applyAlignment="1">
      <alignment horizontal="center"/>
    </xf>
    <xf numFmtId="165" fontId="0" fillId="0" borderId="0" xfId="0" applyNumberFormat="1" applyBorder="1" applyAlignment="1">
      <alignment horizontal="center"/>
    </xf>
    <xf numFmtId="165" fontId="0" fillId="0" borderId="5" xfId="0" applyNumberFormat="1" applyBorder="1" applyAlignment="1">
      <alignment horizontal="center"/>
    </xf>
    <xf numFmtId="0" fontId="9" fillId="6" borderId="12" xfId="0" applyFont="1" applyFill="1" applyBorder="1" applyAlignment="1">
      <alignment horizontal="center"/>
    </xf>
    <xf numFmtId="0" fontId="9" fillId="6" borderId="0" xfId="0" applyFont="1" applyFill="1" applyBorder="1" applyAlignment="1">
      <alignment horizontal="center"/>
    </xf>
    <xf numFmtId="0" fontId="9" fillId="6" borderId="5" xfId="0" applyFont="1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3" fontId="0" fillId="0" borderId="0" xfId="0" applyNumberFormat="1" applyBorder="1" applyAlignment="1">
      <alignment horizontal="center"/>
    </xf>
    <xf numFmtId="3" fontId="0" fillId="0" borderId="5" xfId="0" applyNumberFormat="1" applyBorder="1" applyAlignment="1">
      <alignment horizontal="center"/>
    </xf>
    <xf numFmtId="3" fontId="0" fillId="0" borderId="2" xfId="0" applyNumberFormat="1" applyBorder="1" applyAlignment="1">
      <alignment horizontal="center"/>
    </xf>
    <xf numFmtId="3" fontId="0" fillId="0" borderId="6" xfId="0" applyNumberFormat="1" applyBorder="1" applyAlignment="1">
      <alignment horizontal="center"/>
    </xf>
    <xf numFmtId="3" fontId="0" fillId="0" borderId="0" xfId="0" applyNumberFormat="1" applyFill="1" applyBorder="1" applyAlignment="1">
      <alignment horizontal="center"/>
    </xf>
    <xf numFmtId="3" fontId="0" fillId="0" borderId="0" xfId="0" applyNumberFormat="1" applyAlignment="1">
      <alignment horizontal="center"/>
    </xf>
    <xf numFmtId="165" fontId="0" fillId="0" borderId="2" xfId="0" applyNumberFormat="1" applyBorder="1" applyAlignment="1">
      <alignment horizontal="center"/>
    </xf>
    <xf numFmtId="165" fontId="0" fillId="0" borderId="6" xfId="0" applyNumberFormat="1" applyBorder="1" applyAlignment="1">
      <alignment horizontal="center"/>
    </xf>
    <xf numFmtId="0" fontId="1" fillId="9" borderId="10" xfId="0" applyFont="1" applyFill="1" applyBorder="1" applyAlignment="1">
      <alignment horizontal="center"/>
    </xf>
    <xf numFmtId="0" fontId="1" fillId="9" borderId="1" xfId="0" applyFont="1" applyFill="1" applyBorder="1" applyAlignment="1">
      <alignment horizontal="center" wrapText="1"/>
    </xf>
    <xf numFmtId="0" fontId="1" fillId="9" borderId="11" xfId="0" applyFont="1" applyFill="1" applyBorder="1" applyAlignment="1">
      <alignment horizontal="center" wrapText="1"/>
    </xf>
    <xf numFmtId="0" fontId="1" fillId="9" borderId="12" xfId="0" applyFont="1" applyFill="1" applyBorder="1" applyAlignment="1">
      <alignment horizontal="right"/>
    </xf>
    <xf numFmtId="0" fontId="1" fillId="9" borderId="13" xfId="0" applyFont="1" applyFill="1" applyBorder="1" applyAlignment="1">
      <alignment horizontal="right"/>
    </xf>
    <xf numFmtId="0" fontId="1" fillId="6" borderId="12" xfId="0" applyFont="1" applyFill="1" applyBorder="1" applyAlignment="1">
      <alignment horizontal="right"/>
    </xf>
    <xf numFmtId="0" fontId="1" fillId="6" borderId="13" xfId="0" applyFont="1" applyFill="1" applyBorder="1" applyAlignment="1">
      <alignment horizontal="right"/>
    </xf>
    <xf numFmtId="0" fontId="1" fillId="0" borderId="0" xfId="0" applyFont="1" applyAlignment="1">
      <alignment horizontal="left" vertical="top" wrapText="1"/>
    </xf>
    <xf numFmtId="0" fontId="0" fillId="3" borderId="8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 wrapText="1"/>
    </xf>
    <xf numFmtId="0" fontId="0" fillId="3" borderId="9" xfId="0" applyFill="1" applyBorder="1" applyAlignment="1">
      <alignment horizontal="center" vertical="center" wrapText="1"/>
    </xf>
    <xf numFmtId="0" fontId="0" fillId="3" borderId="15" xfId="0" applyFill="1" applyBorder="1" applyAlignment="1">
      <alignment horizontal="center" vertical="center" wrapText="1"/>
    </xf>
    <xf numFmtId="0" fontId="1" fillId="0" borderId="12" xfId="0" applyFont="1" applyBorder="1" applyAlignment="1">
      <alignment horizontal="left"/>
    </xf>
    <xf numFmtId="4" fontId="0" fillId="0" borderId="0" xfId="0" applyNumberFormat="1" applyBorder="1" applyAlignment="1">
      <alignment horizontal="center"/>
    </xf>
    <xf numFmtId="166" fontId="0" fillId="0" borderId="11" xfId="0" applyNumberFormat="1" applyBorder="1" applyAlignment="1">
      <alignment horizontal="center"/>
    </xf>
    <xf numFmtId="165" fontId="0" fillId="0" borderId="15" xfId="0" applyNumberFormat="1" applyBorder="1" applyAlignment="1">
      <alignment horizontal="center"/>
    </xf>
    <xf numFmtId="166" fontId="0" fillId="0" borderId="5" xfId="0" applyNumberFormat="1" applyBorder="1" applyAlignment="1">
      <alignment horizontal="center"/>
    </xf>
    <xf numFmtId="165" fontId="0" fillId="0" borderId="3" xfId="0" applyNumberFormat="1" applyBorder="1" applyAlignment="1">
      <alignment horizontal="center"/>
    </xf>
    <xf numFmtId="0" fontId="1" fillId="0" borderId="13" xfId="0" applyFont="1" applyBorder="1" applyAlignment="1">
      <alignment horizontal="left"/>
    </xf>
    <xf numFmtId="4" fontId="0" fillId="0" borderId="2" xfId="0" applyNumberFormat="1" applyBorder="1" applyAlignment="1">
      <alignment horizontal="center"/>
    </xf>
    <xf numFmtId="166" fontId="0" fillId="0" borderId="6" xfId="0" applyNumberFormat="1" applyBorder="1" applyAlignment="1">
      <alignment horizontal="center"/>
    </xf>
    <xf numFmtId="165" fontId="0" fillId="0" borderId="7" xfId="0" applyNumberFormat="1" applyBorder="1" applyAlignment="1">
      <alignment horizontal="center"/>
    </xf>
    <xf numFmtId="0" fontId="1" fillId="0" borderId="0" xfId="0" applyFont="1" applyFill="1" applyBorder="1" applyAlignment="1">
      <alignment wrapText="1"/>
    </xf>
    <xf numFmtId="0" fontId="1" fillId="0" borderId="0" xfId="0" applyNumberFormat="1" applyFont="1" applyFill="1" applyBorder="1" applyAlignment="1">
      <alignment vertical="center"/>
    </xf>
    <xf numFmtId="165" fontId="0" fillId="0" borderId="10" xfId="0" applyNumberFormat="1" applyBorder="1" applyAlignment="1">
      <alignment horizontal="center"/>
    </xf>
    <xf numFmtId="167" fontId="0" fillId="0" borderId="12" xfId="0" applyNumberFormat="1" applyBorder="1" applyAlignment="1">
      <alignment horizontal="center"/>
    </xf>
    <xf numFmtId="167" fontId="0" fillId="0" borderId="5" xfId="0" applyNumberFormat="1" applyBorder="1" applyAlignment="1">
      <alignment horizontal="center"/>
    </xf>
    <xf numFmtId="165" fontId="0" fillId="0" borderId="12" xfId="0" applyNumberFormat="1" applyBorder="1" applyAlignment="1">
      <alignment horizontal="center"/>
    </xf>
    <xf numFmtId="165" fontId="0" fillId="0" borderId="13" xfId="0" applyNumberFormat="1" applyBorder="1" applyAlignment="1">
      <alignment horizontal="center"/>
    </xf>
    <xf numFmtId="167" fontId="0" fillId="0" borderId="13" xfId="0" applyNumberFormat="1" applyBorder="1" applyAlignment="1">
      <alignment horizontal="center"/>
    </xf>
    <xf numFmtId="167" fontId="0" fillId="0" borderId="6" xfId="0" applyNumberFormat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0" fontId="1" fillId="6" borderId="12" xfId="0" applyFont="1" applyFill="1" applyBorder="1"/>
    <xf numFmtId="0" fontId="1" fillId="0" borderId="0" xfId="0" applyFont="1" applyAlignment="1">
      <alignment horizontal="left" vertical="top" wrapText="1"/>
    </xf>
    <xf numFmtId="0" fontId="0" fillId="3" borderId="4" xfId="0" applyFill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0" fillId="0" borderId="12" xfId="0" applyBorder="1"/>
    <xf numFmtId="0" fontId="0" fillId="0" borderId="5" xfId="0" applyBorder="1"/>
    <xf numFmtId="0" fontId="0" fillId="0" borderId="13" xfId="0" applyBorder="1"/>
    <xf numFmtId="0" fontId="0" fillId="0" borderId="6" xfId="0" applyBorder="1"/>
    <xf numFmtId="10" fontId="0" fillId="0" borderId="12" xfId="0" applyNumberFormat="1" applyBorder="1" applyAlignment="1">
      <alignment horizontal="center"/>
    </xf>
    <xf numFmtId="10" fontId="0" fillId="0" borderId="5" xfId="0" applyNumberFormat="1" applyBorder="1" applyAlignment="1">
      <alignment horizontal="center"/>
    </xf>
    <xf numFmtId="10" fontId="0" fillId="0" borderId="13" xfId="0" applyNumberFormat="1" applyBorder="1" applyAlignment="1">
      <alignment horizontal="center"/>
    </xf>
    <xf numFmtId="10" fontId="0" fillId="0" borderId="6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4" fontId="0" fillId="0" borderId="1" xfId="0" applyNumberFormat="1" applyBorder="1" applyAlignment="1">
      <alignment horizontal="center"/>
    </xf>
    <xf numFmtId="168" fontId="0" fillId="0" borderId="0" xfId="0" applyNumberFormat="1" applyBorder="1" applyAlignment="1">
      <alignment horizontal="center"/>
    </xf>
    <xf numFmtId="168" fontId="0" fillId="0" borderId="2" xfId="0" applyNumberFormat="1" applyBorder="1" applyAlignment="1">
      <alignment horizontal="center"/>
    </xf>
    <xf numFmtId="168" fontId="0" fillId="0" borderId="1" xfId="0" applyNumberFormat="1" applyBorder="1" applyAlignment="1">
      <alignment horizontal="center"/>
    </xf>
    <xf numFmtId="165" fontId="1" fillId="0" borderId="10" xfId="0" applyNumberFormat="1" applyFont="1" applyFill="1" applyBorder="1" applyAlignment="1">
      <alignment horizontal="center" vertical="center"/>
    </xf>
    <xf numFmtId="165" fontId="1" fillId="0" borderId="12" xfId="0" applyNumberFormat="1" applyFont="1" applyBorder="1" applyAlignment="1">
      <alignment horizontal="center"/>
    </xf>
    <xf numFmtId="165" fontId="1" fillId="0" borderId="13" xfId="0" applyNumberFormat="1" applyFont="1" applyBorder="1" applyAlignment="1">
      <alignment horizontal="center"/>
    </xf>
    <xf numFmtId="0" fontId="1" fillId="12" borderId="4" xfId="0" applyFont="1" applyFill="1" applyBorder="1" applyAlignment="1">
      <alignment horizontal="center" vertical="center"/>
    </xf>
    <xf numFmtId="0" fontId="1" fillId="12" borderId="4" xfId="0" applyFont="1" applyFill="1" applyBorder="1" applyAlignment="1">
      <alignment horizontal="center" vertical="center" wrapText="1"/>
    </xf>
    <xf numFmtId="0" fontId="1" fillId="12" borderId="9" xfId="0" applyFont="1" applyFill="1" applyBorder="1" applyAlignment="1">
      <alignment horizontal="center" vertical="center"/>
    </xf>
    <xf numFmtId="10" fontId="1" fillId="0" borderId="1" xfId="0" applyNumberFormat="1" applyFont="1" applyBorder="1" applyAlignment="1">
      <alignment horizontal="center"/>
    </xf>
    <xf numFmtId="10" fontId="1" fillId="0" borderId="11" xfId="0" applyNumberFormat="1" applyFont="1" applyBorder="1" applyAlignment="1">
      <alignment horizontal="center"/>
    </xf>
    <xf numFmtId="10" fontId="1" fillId="0" borderId="0" xfId="0" applyNumberFormat="1" applyFont="1" applyBorder="1" applyAlignment="1">
      <alignment horizontal="center"/>
    </xf>
    <xf numFmtId="10" fontId="1" fillId="0" borderId="5" xfId="0" applyNumberFormat="1" applyFont="1" applyBorder="1" applyAlignment="1">
      <alignment horizontal="center"/>
    </xf>
    <xf numFmtId="10" fontId="1" fillId="0" borderId="2" xfId="0" applyNumberFormat="1" applyFont="1" applyBorder="1" applyAlignment="1">
      <alignment horizontal="center"/>
    </xf>
    <xf numFmtId="10" fontId="1" fillId="0" borderId="6" xfId="0" applyNumberFormat="1" applyFont="1" applyBorder="1" applyAlignment="1">
      <alignment horizontal="center"/>
    </xf>
    <xf numFmtId="0" fontId="1" fillId="5" borderId="15" xfId="0" applyFont="1" applyFill="1" applyBorder="1" applyAlignment="1">
      <alignment horizontal="center"/>
    </xf>
    <xf numFmtId="0" fontId="1" fillId="5" borderId="13" xfId="0" applyFont="1" applyFill="1" applyBorder="1" applyAlignment="1">
      <alignment horizontal="center" vertical="center" wrapText="1"/>
    </xf>
    <xf numFmtId="0" fontId="1" fillId="5" borderId="6" xfId="0" applyFont="1" applyFill="1" applyBorder="1" applyAlignment="1">
      <alignment horizontal="center" vertical="center" wrapText="1"/>
    </xf>
    <xf numFmtId="0" fontId="0" fillId="5" borderId="7" xfId="0" applyFill="1" applyBorder="1" applyAlignment="1">
      <alignment horizontal="center"/>
    </xf>
    <xf numFmtId="0" fontId="0" fillId="14" borderId="12" xfId="0" applyFill="1" applyBorder="1" applyAlignment="1"/>
    <xf numFmtId="0" fontId="1" fillId="14" borderId="13" xfId="0" applyFont="1" applyFill="1" applyBorder="1" applyAlignment="1">
      <alignment horizontal="center" vertical="center" wrapText="1"/>
    </xf>
    <xf numFmtId="0" fontId="1" fillId="14" borderId="2" xfId="0" applyFont="1" applyFill="1" applyBorder="1" applyAlignment="1">
      <alignment horizontal="center" vertical="center" wrapText="1"/>
    </xf>
    <xf numFmtId="0" fontId="1" fillId="14" borderId="6" xfId="0" applyFont="1" applyFill="1" applyBorder="1" applyAlignment="1">
      <alignment horizontal="center" vertical="center" wrapText="1"/>
    </xf>
    <xf numFmtId="0" fontId="1" fillId="0" borderId="3" xfId="0" applyFont="1" applyFill="1" applyBorder="1" applyAlignment="1">
      <alignment horizontal="right"/>
    </xf>
    <xf numFmtId="0" fontId="1" fillId="0" borderId="7" xfId="0" applyFont="1" applyFill="1" applyBorder="1" applyAlignment="1">
      <alignment horizontal="right"/>
    </xf>
    <xf numFmtId="0" fontId="0" fillId="0" borderId="0" xfId="0" applyBorder="1"/>
    <xf numFmtId="0" fontId="0" fillId="0" borderId="2" xfId="0" applyBorder="1"/>
    <xf numFmtId="168" fontId="1" fillId="0" borderId="10" xfId="0" applyNumberFormat="1" applyFont="1" applyBorder="1" applyAlignment="1">
      <alignment horizontal="center"/>
    </xf>
    <xf numFmtId="168" fontId="1" fillId="0" borderId="12" xfId="0" applyNumberFormat="1" applyFont="1" applyBorder="1" applyAlignment="1">
      <alignment horizontal="center"/>
    </xf>
    <xf numFmtId="168" fontId="1" fillId="0" borderId="13" xfId="0" applyNumberFormat="1" applyFont="1" applyBorder="1" applyAlignment="1">
      <alignment horizontal="center"/>
    </xf>
    <xf numFmtId="168" fontId="0" fillId="0" borderId="15" xfId="0" applyNumberFormat="1" applyBorder="1" applyAlignment="1">
      <alignment horizontal="center"/>
    </xf>
    <xf numFmtId="168" fontId="0" fillId="0" borderId="3" xfId="0" applyNumberFormat="1" applyBorder="1" applyAlignment="1">
      <alignment horizontal="center"/>
    </xf>
    <xf numFmtId="168" fontId="0" fillId="0" borderId="7" xfId="0" applyNumberFormat="1" applyBorder="1" applyAlignment="1">
      <alignment horizontal="center"/>
    </xf>
    <xf numFmtId="0" fontId="0" fillId="3" borderId="1" xfId="0" applyFill="1" applyBorder="1" applyAlignment="1">
      <alignment horizontal="center" vertical="center"/>
    </xf>
    <xf numFmtId="169" fontId="0" fillId="0" borderId="11" xfId="0" applyNumberFormat="1" applyBorder="1" applyAlignment="1">
      <alignment horizontal="center"/>
    </xf>
    <xf numFmtId="169" fontId="0" fillId="0" borderId="5" xfId="0" applyNumberFormat="1" applyBorder="1" applyAlignment="1">
      <alignment horizontal="center"/>
    </xf>
    <xf numFmtId="169" fontId="0" fillId="0" borderId="6" xfId="0" applyNumberFormat="1" applyBorder="1" applyAlignment="1">
      <alignment horizontal="center"/>
    </xf>
    <xf numFmtId="0" fontId="1" fillId="0" borderId="10" xfId="0" applyFont="1" applyBorder="1"/>
    <xf numFmtId="0" fontId="1" fillId="0" borderId="1" xfId="0" applyFont="1" applyBorder="1"/>
    <xf numFmtId="0" fontId="1" fillId="0" borderId="12" xfId="0" applyFont="1" applyFill="1" applyBorder="1" applyAlignment="1">
      <alignment horizontal="left"/>
    </xf>
    <xf numFmtId="168" fontId="1" fillId="0" borderId="10" xfId="0" applyNumberFormat="1" applyFont="1" applyFill="1" applyBorder="1" applyAlignment="1">
      <alignment horizontal="center" vertical="center"/>
    </xf>
    <xf numFmtId="0" fontId="0" fillId="0" borderId="0" xfId="0" applyFill="1" applyBorder="1"/>
    <xf numFmtId="0" fontId="1" fillId="0" borderId="11" xfId="0" applyFont="1" applyBorder="1"/>
    <xf numFmtId="0" fontId="1" fillId="3" borderId="5" xfId="0" applyFont="1" applyFill="1" applyBorder="1" applyAlignment="1">
      <alignment horizontal="center" wrapText="1"/>
    </xf>
    <xf numFmtId="3" fontId="1" fillId="13" borderId="8" xfId="0" applyNumberFormat="1" applyFont="1" applyFill="1" applyBorder="1" applyAlignment="1">
      <alignment horizontal="center"/>
    </xf>
    <xf numFmtId="3" fontId="1" fillId="13" borderId="4" xfId="0" applyNumberFormat="1" applyFont="1" applyFill="1" applyBorder="1" applyAlignment="1">
      <alignment horizontal="center"/>
    </xf>
    <xf numFmtId="164" fontId="2" fillId="2" borderId="17" xfId="0" applyNumberFormat="1" applyFont="1" applyFill="1" applyBorder="1"/>
    <xf numFmtId="0" fontId="0" fillId="3" borderId="18" xfId="0" applyFill="1" applyBorder="1"/>
    <xf numFmtId="0" fontId="0" fillId="0" borderId="18" xfId="0" applyBorder="1"/>
    <xf numFmtId="0" fontId="0" fillId="4" borderId="18" xfId="0" applyFill="1" applyBorder="1"/>
    <xf numFmtId="0" fontId="6" fillId="0" borderId="15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11" fillId="16" borderId="19" xfId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" fillId="3" borderId="12" xfId="0" applyFont="1" applyFill="1" applyBorder="1" applyAlignment="1">
      <alignment horizontal="center" wrapText="1"/>
    </xf>
    <xf numFmtId="168" fontId="1" fillId="0" borderId="15" xfId="0" applyNumberFormat="1" applyFont="1" applyBorder="1" applyAlignment="1">
      <alignment horizontal="center"/>
    </xf>
    <xf numFmtId="168" fontId="1" fillId="0" borderId="3" xfId="0" applyNumberFormat="1" applyFont="1" applyBorder="1" applyAlignment="1">
      <alignment horizontal="center"/>
    </xf>
    <xf numFmtId="168" fontId="1" fillId="0" borderId="7" xfId="0" applyNumberFormat="1" applyFont="1" applyBorder="1" applyAlignment="1">
      <alignment horizontal="center"/>
    </xf>
    <xf numFmtId="0" fontId="6" fillId="14" borderId="11" xfId="0" applyFont="1" applyFill="1" applyBorder="1" applyAlignment="1">
      <alignment horizontal="center"/>
    </xf>
    <xf numFmtId="0" fontId="6" fillId="14" borderId="5" xfId="0" applyFont="1" applyFill="1" applyBorder="1" applyAlignment="1">
      <alignment horizontal="center"/>
    </xf>
    <xf numFmtId="0" fontId="1" fillId="0" borderId="0" xfId="0" applyFont="1" applyBorder="1" applyAlignment="1">
      <alignment horizontal="left"/>
    </xf>
    <xf numFmtId="10" fontId="0" fillId="0" borderId="0" xfId="0" applyNumberFormat="1" applyBorder="1" applyAlignment="1">
      <alignment horizontal="center"/>
    </xf>
    <xf numFmtId="0" fontId="1" fillId="0" borderId="10" xfId="0" applyFont="1" applyFill="1" applyBorder="1" applyAlignment="1">
      <alignment horizontal="left" vertical="center"/>
    </xf>
    <xf numFmtId="0" fontId="0" fillId="3" borderId="14" xfId="0" applyFill="1" applyBorder="1" applyAlignment="1">
      <alignment horizontal="center" vertical="center" wrapText="1"/>
    </xf>
    <xf numFmtId="10" fontId="0" fillId="0" borderId="7" xfId="0" applyNumberFormat="1" applyBorder="1" applyAlignment="1">
      <alignment horizontal="center"/>
    </xf>
    <xf numFmtId="0" fontId="1" fillId="0" borderId="10" xfId="0" applyFont="1" applyBorder="1" applyAlignment="1">
      <alignment horizontal="left"/>
    </xf>
    <xf numFmtId="167" fontId="0" fillId="0" borderId="10" xfId="0" applyNumberFormat="1" applyBorder="1" applyAlignment="1">
      <alignment horizontal="center"/>
    </xf>
    <xf numFmtId="167" fontId="0" fillId="0" borderId="11" xfId="0" applyNumberFormat="1" applyBorder="1" applyAlignment="1">
      <alignment horizontal="center"/>
    </xf>
    <xf numFmtId="0" fontId="1" fillId="0" borderId="13" xfId="0" applyFont="1" applyBorder="1"/>
    <xf numFmtId="3" fontId="0" fillId="13" borderId="0" xfId="0" applyNumberFormat="1" applyFill="1" applyAlignment="1">
      <alignment horizontal="center"/>
    </xf>
    <xf numFmtId="3" fontId="0" fillId="15" borderId="12" xfId="0" applyNumberFormat="1" applyFill="1" applyBorder="1" applyAlignment="1">
      <alignment horizontal="center"/>
    </xf>
    <xf numFmtId="3" fontId="0" fillId="15" borderId="0" xfId="0" applyNumberFormat="1" applyFill="1" applyBorder="1" applyAlignment="1">
      <alignment horizontal="center"/>
    </xf>
    <xf numFmtId="3" fontId="0" fillId="15" borderId="5" xfId="0" applyNumberFormat="1" applyFill="1" applyBorder="1" applyAlignment="1">
      <alignment horizontal="center"/>
    </xf>
    <xf numFmtId="3" fontId="1" fillId="15" borderId="8" xfId="0" applyNumberFormat="1" applyFont="1" applyFill="1" applyBorder="1" applyAlignment="1">
      <alignment horizontal="center"/>
    </xf>
    <xf numFmtId="3" fontId="1" fillId="15" borderId="4" xfId="0" applyNumberFormat="1" applyFont="1" applyFill="1" applyBorder="1" applyAlignment="1">
      <alignment horizontal="center"/>
    </xf>
    <xf numFmtId="3" fontId="1" fillId="15" borderId="9" xfId="0" applyNumberFormat="1" applyFont="1" applyFill="1" applyBorder="1" applyAlignment="1">
      <alignment horizontal="center"/>
    </xf>
    <xf numFmtId="0" fontId="0" fillId="0" borderId="1" xfId="0" applyBorder="1" applyAlignment="1"/>
    <xf numFmtId="0" fontId="12" fillId="0" borderId="15" xfId="0" applyFont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0" fontId="13" fillId="0" borderId="15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14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 wrapText="1"/>
    </xf>
    <xf numFmtId="0" fontId="0" fillId="0" borderId="0" xfId="0" applyFont="1" applyBorder="1" applyAlignment="1">
      <alignment horizontal="center" vertical="center"/>
    </xf>
    <xf numFmtId="164" fontId="4" fillId="2" borderId="15" xfId="0" applyNumberFormat="1" applyFont="1" applyFill="1" applyBorder="1" applyAlignment="1">
      <alignment horizontal="right"/>
    </xf>
    <xf numFmtId="164" fontId="4" fillId="2" borderId="3" xfId="0" applyNumberFormat="1" applyFont="1" applyFill="1" applyBorder="1" applyAlignment="1">
      <alignment horizontal="right"/>
    </xf>
    <xf numFmtId="164" fontId="4" fillId="2" borderId="20" xfId="0" applyNumberFormat="1" applyFont="1" applyFill="1" applyBorder="1" applyAlignment="1">
      <alignment horizontal="right"/>
    </xf>
    <xf numFmtId="164" fontId="4" fillId="2" borderId="7" xfId="0" applyNumberFormat="1" applyFont="1" applyFill="1" applyBorder="1" applyAlignment="1">
      <alignment horizontal="right"/>
    </xf>
    <xf numFmtId="0" fontId="0" fillId="0" borderId="3" xfId="0" applyBorder="1"/>
    <xf numFmtId="0" fontId="0" fillId="0" borderId="7" xfId="0" applyBorder="1"/>
    <xf numFmtId="0" fontId="0" fillId="0" borderId="3" xfId="0" applyBorder="1" applyAlignment="1">
      <alignment horizontal="center"/>
    </xf>
    <xf numFmtId="0" fontId="11" fillId="16" borderId="21" xfId="1" applyBorder="1" applyAlignment="1">
      <alignment horizontal="center"/>
    </xf>
    <xf numFmtId="0" fontId="0" fillId="0" borderId="7" xfId="0" applyBorder="1" applyAlignment="1">
      <alignment horizontal="center"/>
    </xf>
    <xf numFmtId="0" fontId="12" fillId="0" borderId="14" xfId="0" applyFont="1" applyBorder="1" applyAlignment="1">
      <alignment horizontal="right" vertical="center"/>
    </xf>
    <xf numFmtId="0" fontId="14" fillId="13" borderId="2" xfId="0" applyFont="1" applyFill="1" applyBorder="1" applyAlignment="1">
      <alignment horizontal="center"/>
    </xf>
    <xf numFmtId="0" fontId="14" fillId="15" borderId="13" xfId="0" applyFont="1" applyFill="1" applyBorder="1" applyAlignment="1">
      <alignment horizontal="center"/>
    </xf>
    <xf numFmtId="0" fontId="14" fillId="15" borderId="2" xfId="0" applyFont="1" applyFill="1" applyBorder="1" applyAlignment="1">
      <alignment horizontal="center"/>
    </xf>
    <xf numFmtId="0" fontId="14" fillId="15" borderId="6" xfId="0" applyFont="1" applyFill="1" applyBorder="1" applyAlignment="1">
      <alignment horizontal="center"/>
    </xf>
    <xf numFmtId="0" fontId="6" fillId="0" borderId="0" xfId="0" applyFont="1" applyFill="1" applyBorder="1" applyAlignment="1">
      <alignment horizontal="center"/>
    </xf>
    <xf numFmtId="0" fontId="0" fillId="0" borderId="0" xfId="0" applyFill="1"/>
    <xf numFmtId="168" fontId="1" fillId="0" borderId="14" xfId="0" applyNumberFormat="1" applyFont="1" applyBorder="1" applyAlignment="1">
      <alignment horizontal="center"/>
    </xf>
    <xf numFmtId="0" fontId="0" fillId="0" borderId="15" xfId="0" applyBorder="1" applyAlignment="1">
      <alignment horizontal="center"/>
    </xf>
    <xf numFmtId="172" fontId="0" fillId="0" borderId="5" xfId="0" applyNumberFormat="1" applyBorder="1" applyAlignment="1">
      <alignment horizontal="center"/>
    </xf>
    <xf numFmtId="172" fontId="0" fillId="0" borderId="6" xfId="0" applyNumberFormat="1" applyBorder="1" applyAlignment="1">
      <alignment horizontal="center"/>
    </xf>
    <xf numFmtId="0" fontId="16" fillId="0" borderId="8" xfId="0" applyFont="1" applyBorder="1" applyAlignment="1">
      <alignment horizontal="center"/>
    </xf>
    <xf numFmtId="0" fontId="16" fillId="0" borderId="4" xfId="0" applyFont="1" applyBorder="1" applyAlignment="1">
      <alignment horizontal="center"/>
    </xf>
    <xf numFmtId="0" fontId="16" fillId="0" borderId="9" xfId="0" applyFont="1" applyBorder="1" applyAlignment="1">
      <alignment horizontal="center"/>
    </xf>
    <xf numFmtId="0" fontId="17" fillId="0" borderId="30" xfId="0" applyFont="1" applyBorder="1" applyAlignment="1">
      <alignment wrapText="1"/>
    </xf>
    <xf numFmtId="0" fontId="17" fillId="0" borderId="24" xfId="0" applyFont="1" applyBorder="1" applyAlignment="1">
      <alignment wrapText="1"/>
    </xf>
    <xf numFmtId="0" fontId="18" fillId="0" borderId="27" xfId="0" applyFont="1" applyBorder="1" applyAlignment="1">
      <alignment wrapText="1"/>
    </xf>
    <xf numFmtId="0" fontId="18" fillId="11" borderId="29" xfId="0" applyFont="1" applyFill="1" applyBorder="1" applyAlignment="1">
      <alignment vertical="center"/>
    </xf>
    <xf numFmtId="0" fontId="18" fillId="11" borderId="22" xfId="0" applyFont="1" applyFill="1" applyBorder="1" applyAlignment="1">
      <alignment vertical="center"/>
    </xf>
    <xf numFmtId="0" fontId="18" fillId="18" borderId="22" xfId="0" applyFont="1" applyFill="1" applyBorder="1" applyAlignment="1">
      <alignment vertical="center"/>
    </xf>
    <xf numFmtId="0" fontId="18" fillId="19" borderId="22" xfId="0" applyFont="1" applyFill="1" applyBorder="1" applyAlignment="1">
      <alignment vertical="center"/>
    </xf>
    <xf numFmtId="0" fontId="18" fillId="20" borderId="22" xfId="0" applyFont="1" applyFill="1" applyBorder="1" applyAlignment="1">
      <alignment vertical="center"/>
    </xf>
    <xf numFmtId="0" fontId="18" fillId="20" borderId="26" xfId="0" applyFont="1" applyFill="1" applyBorder="1" applyAlignment="1">
      <alignment vertical="center"/>
    </xf>
    <xf numFmtId="0" fontId="0" fillId="0" borderId="12" xfId="0" applyFont="1" applyBorder="1" applyAlignment="1">
      <alignment horizontal="center"/>
    </xf>
    <xf numFmtId="0" fontId="0" fillId="0" borderId="7" xfId="0" applyFont="1" applyBorder="1" applyAlignment="1">
      <alignment horizontal="center"/>
    </xf>
    <xf numFmtId="0" fontId="0" fillId="0" borderId="15" xfId="0" applyFont="1" applyBorder="1" applyAlignment="1">
      <alignment horizontal="center"/>
    </xf>
    <xf numFmtId="0" fontId="0" fillId="0" borderId="3" xfId="0" applyFont="1" applyBorder="1" applyAlignment="1">
      <alignment horizontal="center"/>
    </xf>
    <xf numFmtId="0" fontId="0" fillId="0" borderId="3" xfId="0" applyFill="1" applyBorder="1" applyAlignment="1">
      <alignment horizontal="center" vertical="center" wrapText="1"/>
    </xf>
    <xf numFmtId="0" fontId="0" fillId="0" borderId="5" xfId="0" applyFill="1" applyBorder="1" applyAlignment="1">
      <alignment horizontal="center" vertical="center" wrapText="1"/>
    </xf>
    <xf numFmtId="0" fontId="0" fillId="3" borderId="14" xfId="0" applyFill="1" applyBorder="1" applyAlignment="1">
      <alignment vertical="center"/>
    </xf>
    <xf numFmtId="0" fontId="0" fillId="3" borderId="14" xfId="0" applyFill="1" applyBorder="1" applyAlignment="1">
      <alignment horizontal="center" vertical="center"/>
    </xf>
    <xf numFmtId="0" fontId="15" fillId="11" borderId="28" xfId="0" applyFont="1" applyFill="1" applyBorder="1" applyAlignment="1">
      <alignment horizontal="center" vertical="center" wrapText="1"/>
    </xf>
    <xf numFmtId="0" fontId="15" fillId="11" borderId="23" xfId="0" applyFont="1" applyFill="1" applyBorder="1" applyAlignment="1">
      <alignment horizontal="center" vertical="center"/>
    </xf>
    <xf numFmtId="0" fontId="1" fillId="0" borderId="8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5" fillId="18" borderId="23" xfId="0" applyFont="1" applyFill="1" applyBorder="1" applyAlignment="1">
      <alignment horizontal="center" wrapText="1"/>
    </xf>
    <xf numFmtId="0" fontId="15" fillId="18" borderId="23" xfId="0" applyFont="1" applyFill="1" applyBorder="1" applyAlignment="1">
      <alignment horizontal="center"/>
    </xf>
    <xf numFmtId="0" fontId="15" fillId="19" borderId="23" xfId="0" applyFont="1" applyFill="1" applyBorder="1" applyAlignment="1">
      <alignment horizontal="center" vertical="center" wrapText="1"/>
    </xf>
    <xf numFmtId="0" fontId="15" fillId="19" borderId="23" xfId="0" applyFont="1" applyFill="1" applyBorder="1" applyAlignment="1">
      <alignment horizontal="center" vertical="center"/>
    </xf>
    <xf numFmtId="0" fontId="15" fillId="20" borderId="23" xfId="0" applyFont="1" applyFill="1" applyBorder="1" applyAlignment="1">
      <alignment horizontal="center" vertical="center" wrapText="1"/>
    </xf>
    <xf numFmtId="0" fontId="15" fillId="20" borderId="23" xfId="0" applyFont="1" applyFill="1" applyBorder="1" applyAlignment="1">
      <alignment horizontal="center" vertical="center"/>
    </xf>
    <xf numFmtId="0" fontId="15" fillId="20" borderId="25" xfId="0" applyFont="1" applyFill="1" applyBorder="1" applyAlignment="1">
      <alignment horizontal="center" vertical="center"/>
    </xf>
    <xf numFmtId="0" fontId="6" fillId="7" borderId="10" xfId="0" applyFont="1" applyFill="1" applyBorder="1" applyAlignment="1">
      <alignment horizontal="center"/>
    </xf>
    <xf numFmtId="0" fontId="6" fillId="7" borderId="1" xfId="0" applyFont="1" applyFill="1" applyBorder="1" applyAlignment="1">
      <alignment horizontal="center"/>
    </xf>
    <xf numFmtId="0" fontId="6" fillId="7" borderId="11" xfId="0" applyFont="1" applyFill="1" applyBorder="1" applyAlignment="1">
      <alignment horizontal="center"/>
    </xf>
    <xf numFmtId="0" fontId="6" fillId="7" borderId="13" xfId="0" applyFont="1" applyFill="1" applyBorder="1" applyAlignment="1">
      <alignment horizontal="center"/>
    </xf>
    <xf numFmtId="0" fontId="6" fillId="7" borderId="2" xfId="0" applyFont="1" applyFill="1" applyBorder="1" applyAlignment="1">
      <alignment horizontal="center"/>
    </xf>
    <xf numFmtId="0" fontId="6" fillId="7" borderId="6" xfId="0" applyFont="1" applyFill="1" applyBorder="1" applyAlignment="1">
      <alignment horizontal="center"/>
    </xf>
    <xf numFmtId="0" fontId="1" fillId="5" borderId="10" xfId="0" applyFont="1" applyFill="1" applyBorder="1" applyAlignment="1">
      <alignment horizontal="center"/>
    </xf>
    <xf numFmtId="0" fontId="1" fillId="5" borderId="11" xfId="0" applyFont="1" applyFill="1" applyBorder="1" applyAlignment="1">
      <alignment horizontal="center"/>
    </xf>
    <xf numFmtId="0" fontId="6" fillId="6" borderId="10" xfId="0" applyFont="1" applyFill="1" applyBorder="1" applyAlignment="1">
      <alignment horizontal="center"/>
    </xf>
    <xf numFmtId="0" fontId="6" fillId="6" borderId="1" xfId="0" applyFont="1" applyFill="1" applyBorder="1" applyAlignment="1">
      <alignment horizontal="center"/>
    </xf>
    <xf numFmtId="0" fontId="6" fillId="6" borderId="11" xfId="0" applyFont="1" applyFill="1" applyBorder="1" applyAlignment="1">
      <alignment horizontal="center"/>
    </xf>
    <xf numFmtId="0" fontId="6" fillId="6" borderId="12" xfId="0" applyFont="1" applyFill="1" applyBorder="1" applyAlignment="1">
      <alignment horizontal="center"/>
    </xf>
    <xf numFmtId="0" fontId="6" fillId="6" borderId="0" xfId="0" applyFont="1" applyFill="1" applyBorder="1" applyAlignment="1">
      <alignment horizontal="center"/>
    </xf>
    <xf numFmtId="0" fontId="6" fillId="6" borderId="5" xfId="0" applyFont="1" applyFill="1" applyBorder="1" applyAlignment="1">
      <alignment horizontal="center"/>
    </xf>
    <xf numFmtId="0" fontId="1" fillId="6" borderId="0" xfId="0" applyFont="1" applyFill="1" applyBorder="1" applyAlignment="1">
      <alignment horizontal="center"/>
    </xf>
    <xf numFmtId="0" fontId="1" fillId="6" borderId="5" xfId="0" applyFont="1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0" xfId="0" quotePrefix="1" applyFont="1" applyBorder="1" applyAlignment="1">
      <alignment horizontal="center"/>
    </xf>
    <xf numFmtId="0" fontId="6" fillId="14" borderId="10" xfId="0" applyFont="1" applyFill="1" applyBorder="1" applyAlignment="1">
      <alignment horizontal="center"/>
    </xf>
    <xf numFmtId="0" fontId="6" fillId="14" borderId="1" xfId="0" applyFont="1" applyFill="1" applyBorder="1" applyAlignment="1">
      <alignment horizontal="center"/>
    </xf>
    <xf numFmtId="0" fontId="6" fillId="14" borderId="12" xfId="0" applyFont="1" applyFill="1" applyBorder="1" applyAlignment="1">
      <alignment horizontal="center"/>
    </xf>
    <xf numFmtId="0" fontId="6" fillId="14" borderId="0" xfId="0" applyFont="1" applyFill="1" applyBorder="1" applyAlignment="1">
      <alignment horizontal="center"/>
    </xf>
    <xf numFmtId="0" fontId="6" fillId="5" borderId="10" xfId="0" applyFont="1" applyFill="1" applyBorder="1" applyAlignment="1">
      <alignment horizontal="center"/>
    </xf>
    <xf numFmtId="0" fontId="6" fillId="5" borderId="1" xfId="0" applyFont="1" applyFill="1" applyBorder="1" applyAlignment="1">
      <alignment horizontal="center"/>
    </xf>
    <xf numFmtId="0" fontId="6" fillId="5" borderId="11" xfId="0" applyFont="1" applyFill="1" applyBorder="1" applyAlignment="1">
      <alignment horizontal="center"/>
    </xf>
    <xf numFmtId="0" fontId="6" fillId="5" borderId="13" xfId="0" applyFont="1" applyFill="1" applyBorder="1" applyAlignment="1">
      <alignment horizontal="center"/>
    </xf>
    <xf numFmtId="0" fontId="6" fillId="5" borderId="2" xfId="0" applyFont="1" applyFill="1" applyBorder="1" applyAlignment="1">
      <alignment horizontal="center"/>
    </xf>
    <xf numFmtId="0" fontId="6" fillId="5" borderId="6" xfId="0" applyFont="1" applyFill="1" applyBorder="1" applyAlignment="1">
      <alignment horizontal="center"/>
    </xf>
    <xf numFmtId="0" fontId="4" fillId="3" borderId="12" xfId="0" applyFont="1" applyFill="1" applyBorder="1" applyAlignment="1">
      <alignment horizontal="right"/>
    </xf>
    <xf numFmtId="0" fontId="4" fillId="3" borderId="0" xfId="0" applyFont="1" applyFill="1" applyBorder="1" applyAlignment="1">
      <alignment horizontal="right"/>
    </xf>
    <xf numFmtId="0" fontId="4" fillId="3" borderId="5" xfId="0" applyFont="1" applyFill="1" applyBorder="1" applyAlignment="1">
      <alignment horizontal="right"/>
    </xf>
    <xf numFmtId="0" fontId="1" fillId="14" borderId="10" xfId="0" applyFont="1" applyFill="1" applyBorder="1" applyAlignment="1">
      <alignment horizontal="center"/>
    </xf>
    <xf numFmtId="0" fontId="1" fillId="14" borderId="1" xfId="0" applyFont="1" applyFill="1" applyBorder="1" applyAlignment="1">
      <alignment horizontal="center"/>
    </xf>
    <xf numFmtId="0" fontId="1" fillId="14" borderId="11" xfId="0" applyFont="1" applyFill="1" applyBorder="1" applyAlignment="1">
      <alignment horizontal="center"/>
    </xf>
    <xf numFmtId="0" fontId="4" fillId="3" borderId="13" xfId="0" applyFont="1" applyFill="1" applyBorder="1" applyAlignment="1">
      <alignment horizontal="right"/>
    </xf>
    <xf numFmtId="0" fontId="4" fillId="3" borderId="2" xfId="0" applyFont="1" applyFill="1" applyBorder="1" applyAlignment="1">
      <alignment horizontal="right"/>
    </xf>
    <xf numFmtId="0" fontId="4" fillId="3" borderId="6" xfId="0" applyFont="1" applyFill="1" applyBorder="1" applyAlignment="1">
      <alignment horizontal="right"/>
    </xf>
    <xf numFmtId="0" fontId="1" fillId="0" borderId="2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3" borderId="11" xfId="0" applyFont="1" applyFill="1" applyBorder="1" applyAlignment="1">
      <alignment horizontal="center" wrapText="1"/>
    </xf>
    <xf numFmtId="0" fontId="1" fillId="3" borderId="6" xfId="0" applyFont="1" applyFill="1" applyBorder="1" applyAlignment="1">
      <alignment horizontal="center" wrapText="1"/>
    </xf>
    <xf numFmtId="0" fontId="6" fillId="3" borderId="10" xfId="0" applyFont="1" applyFill="1" applyBorder="1" applyAlignment="1">
      <alignment horizontal="right"/>
    </xf>
    <xf numFmtId="0" fontId="6" fillId="3" borderId="1" xfId="0" applyFont="1" applyFill="1" applyBorder="1" applyAlignment="1">
      <alignment horizontal="right"/>
    </xf>
    <xf numFmtId="0" fontId="6" fillId="3" borderId="12" xfId="0" applyFont="1" applyFill="1" applyBorder="1" applyAlignment="1">
      <alignment horizontal="right"/>
    </xf>
    <xf numFmtId="0" fontId="6" fillId="3" borderId="0" xfId="0" applyFont="1" applyFill="1" applyBorder="1" applyAlignment="1">
      <alignment horizontal="right"/>
    </xf>
    <xf numFmtId="0" fontId="4" fillId="3" borderId="15" xfId="0" applyFont="1" applyFill="1" applyBorder="1" applyAlignment="1">
      <alignment horizontal="right"/>
    </xf>
    <xf numFmtId="0" fontId="4" fillId="3" borderId="7" xfId="0" applyFont="1" applyFill="1" applyBorder="1" applyAlignment="1">
      <alignment horizontal="right"/>
    </xf>
    <xf numFmtId="167" fontId="1" fillId="0" borderId="15" xfId="0" applyNumberFormat="1" applyFont="1" applyBorder="1" applyAlignment="1">
      <alignment horizontal="center"/>
    </xf>
    <xf numFmtId="0" fontId="0" fillId="0" borderId="15" xfId="0" applyBorder="1" applyAlignment="1">
      <alignment horizontal="center"/>
    </xf>
    <xf numFmtId="167" fontId="1" fillId="0" borderId="7" xfId="0" applyNumberFormat="1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3" borderId="10" xfId="0" applyFont="1" applyFill="1" applyBorder="1" applyAlignment="1">
      <alignment horizontal="center" wrapText="1"/>
    </xf>
    <xf numFmtId="0" fontId="1" fillId="3" borderId="12" xfId="0" applyFont="1" applyFill="1" applyBorder="1" applyAlignment="1">
      <alignment horizontal="center" wrapText="1"/>
    </xf>
    <xf numFmtId="0" fontId="1" fillId="3" borderId="5" xfId="0" applyFont="1" applyFill="1" applyBorder="1" applyAlignment="1">
      <alignment horizontal="center" wrapText="1"/>
    </xf>
    <xf numFmtId="0" fontId="6" fillId="3" borderId="10" xfId="0" applyFont="1" applyFill="1" applyBorder="1" applyAlignment="1">
      <alignment horizontal="center" wrapText="1"/>
    </xf>
    <xf numFmtId="0" fontId="6" fillId="3" borderId="1" xfId="0" applyFont="1" applyFill="1" applyBorder="1" applyAlignment="1">
      <alignment horizontal="center" wrapText="1"/>
    </xf>
    <xf numFmtId="0" fontId="6" fillId="3" borderId="11" xfId="0" applyFont="1" applyFill="1" applyBorder="1" applyAlignment="1">
      <alignment horizontal="center" wrapText="1"/>
    </xf>
    <xf numFmtId="0" fontId="6" fillId="3" borderId="12" xfId="0" applyFont="1" applyFill="1" applyBorder="1" applyAlignment="1">
      <alignment horizontal="center" wrapText="1"/>
    </xf>
    <xf numFmtId="0" fontId="6" fillId="3" borderId="0" xfId="0" applyFont="1" applyFill="1" applyBorder="1" applyAlignment="1">
      <alignment horizontal="center" wrapText="1"/>
    </xf>
    <xf numFmtId="0" fontId="6" fillId="3" borderId="5" xfId="0" applyFont="1" applyFill="1" applyBorder="1" applyAlignment="1">
      <alignment horizontal="center" wrapText="1"/>
    </xf>
    <xf numFmtId="0" fontId="6" fillId="3" borderId="10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6" fillId="3" borderId="12" xfId="0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 vertical="center"/>
    </xf>
    <xf numFmtId="0" fontId="1" fillId="3" borderId="8" xfId="0" applyFont="1" applyFill="1" applyBorder="1" applyAlignment="1">
      <alignment horizontal="left"/>
    </xf>
    <xf numFmtId="0" fontId="1" fillId="3" borderId="4" xfId="0" applyFont="1" applyFill="1" applyBorder="1" applyAlignment="1">
      <alignment horizontal="left"/>
    </xf>
    <xf numFmtId="0" fontId="1" fillId="3" borderId="11" xfId="0" applyFont="1" applyFill="1" applyBorder="1" applyAlignment="1">
      <alignment horizontal="left"/>
    </xf>
    <xf numFmtId="0" fontId="5" fillId="11" borderId="10" xfId="0" applyFont="1" applyFill="1" applyBorder="1" applyAlignment="1">
      <alignment horizontal="left" vertical="top"/>
    </xf>
    <xf numFmtId="0" fontId="5" fillId="11" borderId="1" xfId="0" applyFont="1" applyFill="1" applyBorder="1" applyAlignment="1">
      <alignment horizontal="left" vertical="top"/>
    </xf>
    <xf numFmtId="0" fontId="5" fillId="11" borderId="11" xfId="0" applyFont="1" applyFill="1" applyBorder="1" applyAlignment="1">
      <alignment horizontal="left" vertical="top"/>
    </xf>
    <xf numFmtId="0" fontId="5" fillId="11" borderId="13" xfId="0" applyFont="1" applyFill="1" applyBorder="1" applyAlignment="1">
      <alignment horizontal="left" vertical="top"/>
    </xf>
    <xf numFmtId="0" fontId="5" fillId="11" borderId="2" xfId="0" applyFont="1" applyFill="1" applyBorder="1" applyAlignment="1">
      <alignment horizontal="left" vertical="top"/>
    </xf>
    <xf numFmtId="0" fontId="5" fillId="11" borderId="6" xfId="0" applyFont="1" applyFill="1" applyBorder="1" applyAlignment="1">
      <alignment horizontal="left" vertical="top"/>
    </xf>
    <xf numFmtId="0" fontId="4" fillId="11" borderId="10" xfId="0" applyFont="1" applyFill="1" applyBorder="1" applyAlignment="1">
      <alignment horizontal="right"/>
    </xf>
    <xf numFmtId="0" fontId="4" fillId="11" borderId="1" xfId="0" applyFont="1" applyFill="1" applyBorder="1" applyAlignment="1">
      <alignment horizontal="right"/>
    </xf>
    <xf numFmtId="0" fontId="4" fillId="11" borderId="11" xfId="0" applyFont="1" applyFill="1" applyBorder="1" applyAlignment="1">
      <alignment horizontal="right"/>
    </xf>
    <xf numFmtId="0" fontId="4" fillId="11" borderId="12" xfId="0" applyFont="1" applyFill="1" applyBorder="1" applyAlignment="1">
      <alignment horizontal="right"/>
    </xf>
    <xf numFmtId="0" fontId="4" fillId="11" borderId="0" xfId="0" applyFont="1" applyFill="1" applyBorder="1" applyAlignment="1">
      <alignment horizontal="right"/>
    </xf>
    <xf numFmtId="0" fontId="4" fillId="11" borderId="5" xfId="0" applyFont="1" applyFill="1" applyBorder="1" applyAlignment="1">
      <alignment horizontal="right"/>
    </xf>
    <xf numFmtId="0" fontId="4" fillId="11" borderId="13" xfId="0" applyFont="1" applyFill="1" applyBorder="1" applyAlignment="1">
      <alignment horizontal="right"/>
    </xf>
    <xf numFmtId="0" fontId="4" fillId="11" borderId="2" xfId="0" applyFont="1" applyFill="1" applyBorder="1" applyAlignment="1">
      <alignment horizontal="right"/>
    </xf>
    <xf numFmtId="0" fontId="4" fillId="11" borderId="6" xfId="0" applyFont="1" applyFill="1" applyBorder="1" applyAlignment="1">
      <alignment horizontal="right"/>
    </xf>
    <xf numFmtId="0" fontId="1" fillId="13" borderId="8" xfId="0" applyFont="1" applyFill="1" applyBorder="1" applyAlignment="1">
      <alignment horizontal="center"/>
    </xf>
    <xf numFmtId="0" fontId="1" fillId="13" borderId="9" xfId="0" applyFont="1" applyFill="1" applyBorder="1" applyAlignment="1">
      <alignment horizontal="center"/>
    </xf>
    <xf numFmtId="0" fontId="1" fillId="13" borderId="4" xfId="0" applyFont="1" applyFill="1" applyBorder="1" applyAlignment="1">
      <alignment horizontal="center"/>
    </xf>
    <xf numFmtId="0" fontId="7" fillId="0" borderId="15" xfId="0" applyFont="1" applyBorder="1" applyAlignment="1">
      <alignment horizontal="right"/>
    </xf>
    <xf numFmtId="0" fontId="7" fillId="0" borderId="7" xfId="0" applyFont="1" applyBorder="1" applyAlignment="1">
      <alignment horizontal="right"/>
    </xf>
    <xf numFmtId="0" fontId="15" fillId="0" borderId="15" xfId="0" applyFont="1" applyBorder="1" applyAlignment="1">
      <alignment horizontal="center" vertical="center"/>
    </xf>
    <xf numFmtId="0" fontId="15" fillId="0" borderId="7" xfId="0" applyFont="1" applyBorder="1" applyAlignment="1">
      <alignment horizontal="center" vertical="center"/>
    </xf>
    <xf numFmtId="0" fontId="15" fillId="17" borderId="10" xfId="0" applyFont="1" applyFill="1" applyBorder="1" applyAlignment="1">
      <alignment horizontal="center" vertical="center" wrapText="1"/>
    </xf>
    <xf numFmtId="0" fontId="15" fillId="17" borderId="1" xfId="0" applyFont="1" applyFill="1" applyBorder="1" applyAlignment="1">
      <alignment horizontal="center" vertical="center" wrapText="1"/>
    </xf>
    <xf numFmtId="0" fontId="15" fillId="17" borderId="11" xfId="0" applyFont="1" applyFill="1" applyBorder="1" applyAlignment="1">
      <alignment horizontal="center" vertical="center" wrapText="1"/>
    </xf>
    <xf numFmtId="0" fontId="0" fillId="0" borderId="1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9" xfId="0" applyBorder="1" applyAlignment="1">
      <alignment horizontal="center"/>
    </xf>
    <xf numFmtId="0" fontId="5" fillId="17" borderId="15" xfId="0" applyFont="1" applyFill="1" applyBorder="1" applyAlignment="1">
      <alignment horizontal="right" vertical="center"/>
    </xf>
    <xf numFmtId="0" fontId="5" fillId="17" borderId="3" xfId="0" applyFont="1" applyFill="1" applyBorder="1" applyAlignment="1">
      <alignment horizontal="right" vertical="center"/>
    </xf>
    <xf numFmtId="0" fontId="5" fillId="17" borderId="7" xfId="0" applyFont="1" applyFill="1" applyBorder="1" applyAlignment="1">
      <alignment horizontal="right" vertical="center"/>
    </xf>
    <xf numFmtId="0" fontId="15" fillId="17" borderId="15" xfId="0" applyFont="1" applyFill="1" applyBorder="1" applyAlignment="1">
      <alignment horizontal="center" vertical="center" wrapText="1"/>
    </xf>
    <xf numFmtId="0" fontId="15" fillId="17" borderId="7" xfId="0" applyFont="1" applyFill="1" applyBorder="1" applyAlignment="1">
      <alignment horizontal="center" vertical="center" wrapText="1"/>
    </xf>
    <xf numFmtId="0" fontId="12" fillId="18" borderId="15" xfId="0" applyFont="1" applyFill="1" applyBorder="1" applyAlignment="1">
      <alignment horizontal="center" vertical="center"/>
    </xf>
    <xf numFmtId="0" fontId="12" fillId="18" borderId="3" xfId="0" applyFont="1" applyFill="1" applyBorder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0" fillId="0" borderId="0" xfId="0" applyBorder="1" applyAlignment="1">
      <alignment horizontal="center" wrapText="1"/>
    </xf>
    <xf numFmtId="0" fontId="1" fillId="10" borderId="8" xfId="0" applyFont="1" applyFill="1" applyBorder="1" applyAlignment="1">
      <alignment horizontal="center"/>
    </xf>
    <xf numFmtId="0" fontId="1" fillId="10" borderId="4" xfId="0" applyFont="1" applyFill="1" applyBorder="1" applyAlignment="1">
      <alignment horizontal="center"/>
    </xf>
    <xf numFmtId="0" fontId="1" fillId="10" borderId="9" xfId="0" applyFont="1" applyFill="1" applyBorder="1" applyAlignment="1">
      <alignment horizontal="center"/>
    </xf>
    <xf numFmtId="0" fontId="9" fillId="6" borderId="12" xfId="0" applyFont="1" applyFill="1" applyBorder="1" applyAlignment="1">
      <alignment horizontal="center" wrapText="1"/>
    </xf>
    <xf numFmtId="0" fontId="9" fillId="6" borderId="0" xfId="0" applyFont="1" applyFill="1" applyBorder="1" applyAlignment="1">
      <alignment horizontal="center" wrapText="1"/>
    </xf>
    <xf numFmtId="0" fontId="9" fillId="6" borderId="5" xfId="0" applyFont="1" applyFill="1" applyBorder="1" applyAlignment="1">
      <alignment horizontal="center" wrapText="1"/>
    </xf>
    <xf numFmtId="0" fontId="7" fillId="7" borderId="12" xfId="0" applyFont="1" applyFill="1" applyBorder="1" applyAlignment="1">
      <alignment horizontal="center"/>
    </xf>
    <xf numFmtId="0" fontId="7" fillId="7" borderId="0" xfId="0" applyFont="1" applyFill="1" applyBorder="1" applyAlignment="1">
      <alignment horizontal="center"/>
    </xf>
    <xf numFmtId="0" fontId="7" fillId="7" borderId="5" xfId="0" applyFont="1" applyFill="1" applyBorder="1" applyAlignment="1">
      <alignment horizontal="center"/>
    </xf>
    <xf numFmtId="0" fontId="8" fillId="8" borderId="0" xfId="0" applyFont="1" applyFill="1" applyAlignment="1">
      <alignment horizontal="left"/>
    </xf>
    <xf numFmtId="0" fontId="7" fillId="7" borderId="0" xfId="0" applyFont="1" applyFill="1" applyAlignment="1">
      <alignment horizontal="center"/>
    </xf>
    <xf numFmtId="170" fontId="0" fillId="0" borderId="12" xfId="0" applyNumberFormat="1" applyBorder="1" applyAlignment="1">
      <alignment horizontal="center"/>
    </xf>
    <xf numFmtId="170" fontId="0" fillId="0" borderId="0" xfId="0" applyNumberFormat="1" applyBorder="1" applyAlignment="1">
      <alignment horizontal="center"/>
    </xf>
    <xf numFmtId="170" fontId="0" fillId="0" borderId="5" xfId="0" applyNumberFormat="1" applyBorder="1" applyAlignment="1">
      <alignment horizontal="center"/>
    </xf>
    <xf numFmtId="170" fontId="0" fillId="0" borderId="13" xfId="0" applyNumberFormat="1" applyBorder="1" applyAlignment="1">
      <alignment horizontal="center"/>
    </xf>
    <xf numFmtId="170" fontId="0" fillId="0" borderId="2" xfId="0" applyNumberFormat="1" applyBorder="1" applyAlignment="1">
      <alignment horizontal="center"/>
    </xf>
    <xf numFmtId="170" fontId="0" fillId="0" borderId="6" xfId="0" applyNumberFormat="1" applyBorder="1" applyAlignment="1">
      <alignment horizontal="center"/>
    </xf>
    <xf numFmtId="0" fontId="14" fillId="13" borderId="3" xfId="0" applyFont="1" applyFill="1" applyBorder="1" applyAlignment="1">
      <alignment horizontal="center"/>
    </xf>
    <xf numFmtId="0" fontId="14" fillId="15" borderId="3" xfId="0" applyFont="1" applyFill="1" applyBorder="1" applyAlignment="1">
      <alignment horizontal="center"/>
    </xf>
    <xf numFmtId="0" fontId="1" fillId="0" borderId="8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171" fontId="0" fillId="0" borderId="10" xfId="0" applyNumberFormat="1" applyBorder="1" applyAlignment="1">
      <alignment horizontal="center"/>
    </xf>
    <xf numFmtId="171" fontId="0" fillId="0" borderId="1" xfId="0" applyNumberFormat="1" applyBorder="1" applyAlignment="1">
      <alignment horizontal="center"/>
    </xf>
    <xf numFmtId="171" fontId="0" fillId="0" borderId="11" xfId="0" applyNumberFormat="1" applyBorder="1" applyAlignment="1">
      <alignment horizontal="center"/>
    </xf>
    <xf numFmtId="171" fontId="0" fillId="0" borderId="12" xfId="0" applyNumberFormat="1" applyBorder="1" applyAlignment="1">
      <alignment horizontal="center"/>
    </xf>
    <xf numFmtId="171" fontId="0" fillId="0" borderId="0" xfId="0" applyNumberFormat="1" applyBorder="1" applyAlignment="1">
      <alignment horizontal="center"/>
    </xf>
    <xf numFmtId="171" fontId="0" fillId="0" borderId="5" xfId="0" applyNumberFormat="1" applyBorder="1" applyAlignment="1">
      <alignment horizontal="center"/>
    </xf>
    <xf numFmtId="171" fontId="0" fillId="0" borderId="13" xfId="0" applyNumberFormat="1" applyBorder="1" applyAlignment="1">
      <alignment horizontal="center"/>
    </xf>
    <xf numFmtId="171" fontId="0" fillId="0" borderId="2" xfId="0" applyNumberFormat="1" applyBorder="1" applyAlignment="1">
      <alignment horizontal="center"/>
    </xf>
    <xf numFmtId="171" fontId="0" fillId="0" borderId="6" xfId="0" applyNumberFormat="1" applyBorder="1" applyAlignment="1">
      <alignment horizontal="center"/>
    </xf>
  </cellXfs>
  <cellStyles count="2">
    <cellStyle name="Input" xfId="1" builtinId="20"/>
    <cellStyle name="Normal" xfId="0" builtinId="0"/>
  </cellStyles>
  <dxfs count="0"/>
  <tableStyles count="0" defaultTableStyle="TableStyleMedium2" defaultPivotStyle="PivotStyleLight16"/>
  <colors>
    <mruColors>
      <color rgb="FFB17ED8"/>
      <color rgb="FFA66BD3"/>
      <color rgb="FF7030A0"/>
      <color rgb="FF9954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B1:D37"/>
  <sheetViews>
    <sheetView topLeftCell="A10" workbookViewId="0">
      <selection activeCell="D35" sqref="D35"/>
    </sheetView>
  </sheetViews>
  <sheetFormatPr defaultRowHeight="15" x14ac:dyDescent="0.25"/>
  <cols>
    <col min="2" max="2" width="23.7109375" customWidth="1"/>
    <col min="3" max="3" width="31" customWidth="1"/>
    <col min="4" max="4" width="87.7109375" customWidth="1"/>
  </cols>
  <sheetData>
    <row r="1" spans="2:4" ht="15.75" thickBot="1" x14ac:dyDescent="0.3"/>
    <row r="2" spans="2:4" ht="24.75" thickTop="1" thickBot="1" x14ac:dyDescent="0.4">
      <c r="B2" s="205" t="s">
        <v>265</v>
      </c>
      <c r="C2" s="206" t="s">
        <v>264</v>
      </c>
      <c r="D2" s="207" t="s">
        <v>222</v>
      </c>
    </row>
    <row r="3" spans="2:4" ht="45" customHeight="1" thickTop="1" x14ac:dyDescent="0.25">
      <c r="B3" s="225" t="s">
        <v>297</v>
      </c>
      <c r="C3" s="211" t="s">
        <v>262</v>
      </c>
      <c r="D3" s="208" t="s">
        <v>292</v>
      </c>
    </row>
    <row r="4" spans="2:4" ht="45" customHeight="1" x14ac:dyDescent="0.25">
      <c r="B4" s="226"/>
      <c r="C4" s="212" t="s">
        <v>263</v>
      </c>
      <c r="D4" s="209" t="s">
        <v>293</v>
      </c>
    </row>
    <row r="5" spans="2:4" ht="30" customHeight="1" x14ac:dyDescent="0.25">
      <c r="B5" s="230" t="s">
        <v>298</v>
      </c>
      <c r="C5" s="213" t="s">
        <v>267</v>
      </c>
      <c r="D5" s="209" t="s">
        <v>290</v>
      </c>
    </row>
    <row r="6" spans="2:4" ht="30" customHeight="1" x14ac:dyDescent="0.25">
      <c r="B6" s="231"/>
      <c r="C6" s="213" t="s">
        <v>268</v>
      </c>
      <c r="D6" s="209" t="s">
        <v>290</v>
      </c>
    </row>
    <row r="7" spans="2:4" ht="30" customHeight="1" x14ac:dyDescent="0.25">
      <c r="B7" s="231"/>
      <c r="C7" s="213" t="s">
        <v>269</v>
      </c>
      <c r="D7" s="209" t="s">
        <v>291</v>
      </c>
    </row>
    <row r="8" spans="2:4" ht="30" customHeight="1" x14ac:dyDescent="0.25">
      <c r="B8" s="231"/>
      <c r="C8" s="213" t="s">
        <v>270</v>
      </c>
      <c r="D8" s="209" t="s">
        <v>294</v>
      </c>
    </row>
    <row r="9" spans="2:4" ht="45" customHeight="1" x14ac:dyDescent="0.25">
      <c r="B9" s="232" t="s">
        <v>299</v>
      </c>
      <c r="C9" s="214" t="s">
        <v>271</v>
      </c>
      <c r="D9" s="209" t="s">
        <v>279</v>
      </c>
    </row>
    <row r="10" spans="2:4" ht="45" customHeight="1" x14ac:dyDescent="0.25">
      <c r="B10" s="233"/>
      <c r="C10" s="214" t="s">
        <v>272</v>
      </c>
      <c r="D10" s="209" t="s">
        <v>288</v>
      </c>
    </row>
    <row r="11" spans="2:4" ht="45" customHeight="1" x14ac:dyDescent="0.25">
      <c r="B11" s="233"/>
      <c r="C11" s="214" t="s">
        <v>273</v>
      </c>
      <c r="D11" s="209" t="s">
        <v>289</v>
      </c>
    </row>
    <row r="12" spans="2:4" ht="30" customHeight="1" x14ac:dyDescent="0.25">
      <c r="B12" s="234" t="s">
        <v>300</v>
      </c>
      <c r="C12" s="215" t="s">
        <v>280</v>
      </c>
      <c r="D12" s="209" t="s">
        <v>285</v>
      </c>
    </row>
    <row r="13" spans="2:4" ht="30" customHeight="1" x14ac:dyDescent="0.25">
      <c r="B13" s="235"/>
      <c r="C13" s="215" t="s">
        <v>281</v>
      </c>
      <c r="D13" s="209" t="s">
        <v>286</v>
      </c>
    </row>
    <row r="14" spans="2:4" ht="30" customHeight="1" x14ac:dyDescent="0.25">
      <c r="B14" s="235"/>
      <c r="C14" s="215" t="s">
        <v>282</v>
      </c>
      <c r="D14" s="209" t="s">
        <v>296</v>
      </c>
    </row>
    <row r="15" spans="2:4" ht="30" customHeight="1" x14ac:dyDescent="0.25">
      <c r="B15" s="235"/>
      <c r="C15" s="215" t="s">
        <v>283</v>
      </c>
      <c r="D15" s="209" t="s">
        <v>287</v>
      </c>
    </row>
    <row r="16" spans="2:4" ht="30" customHeight="1" thickBot="1" x14ac:dyDescent="0.3">
      <c r="B16" s="236"/>
      <c r="C16" s="216" t="s">
        <v>284</v>
      </c>
      <c r="D16" s="210" t="s">
        <v>295</v>
      </c>
    </row>
    <row r="17" spans="2:4" ht="15.75" thickTop="1" x14ac:dyDescent="0.25"/>
    <row r="19" spans="2:4" ht="15.75" thickBot="1" x14ac:dyDescent="0.3"/>
    <row r="20" spans="2:4" ht="16.5" thickTop="1" thickBot="1" x14ac:dyDescent="0.3">
      <c r="B20" s="227" t="s">
        <v>266</v>
      </c>
      <c r="C20" s="228"/>
      <c r="D20" s="229"/>
    </row>
    <row r="21" spans="2:4" ht="15.75" thickTop="1" x14ac:dyDescent="0.25">
      <c r="B21" s="135" t="s">
        <v>218</v>
      </c>
      <c r="C21" s="136" t="s">
        <v>182</v>
      </c>
      <c r="D21" s="140" t="s">
        <v>222</v>
      </c>
    </row>
    <row r="22" spans="2:4" x14ac:dyDescent="0.25">
      <c r="B22" s="137" t="s">
        <v>158</v>
      </c>
      <c r="C22" s="123" t="s">
        <v>162</v>
      </c>
      <c r="D22" s="89"/>
    </row>
    <row r="23" spans="2:4" x14ac:dyDescent="0.25">
      <c r="B23" s="137"/>
      <c r="C23" s="123" t="s">
        <v>163</v>
      </c>
      <c r="D23" s="89"/>
    </row>
    <row r="24" spans="2:4" x14ac:dyDescent="0.25">
      <c r="B24" s="137" t="s">
        <v>159</v>
      </c>
      <c r="C24" s="123" t="s">
        <v>217</v>
      </c>
      <c r="D24" s="89" t="s">
        <v>220</v>
      </c>
    </row>
    <row r="25" spans="2:4" x14ac:dyDescent="0.25">
      <c r="B25" s="137" t="s">
        <v>160</v>
      </c>
      <c r="C25" s="123" t="s">
        <v>183</v>
      </c>
      <c r="D25" s="89" t="s">
        <v>221</v>
      </c>
    </row>
    <row r="26" spans="2:4" x14ac:dyDescent="0.25">
      <c r="B26" s="137"/>
      <c r="C26" s="123" t="s">
        <v>164</v>
      </c>
      <c r="D26" s="89" t="s">
        <v>223</v>
      </c>
    </row>
    <row r="27" spans="2:4" x14ac:dyDescent="0.25">
      <c r="B27" s="137"/>
      <c r="C27" s="123" t="s">
        <v>166</v>
      </c>
      <c r="D27" s="89" t="s">
        <v>224</v>
      </c>
    </row>
    <row r="28" spans="2:4" x14ac:dyDescent="0.25">
      <c r="B28" s="137"/>
      <c r="C28" s="123" t="s">
        <v>165</v>
      </c>
      <c r="D28" s="89" t="s">
        <v>225</v>
      </c>
    </row>
    <row r="29" spans="2:4" x14ac:dyDescent="0.25">
      <c r="B29" s="137" t="s">
        <v>161</v>
      </c>
      <c r="C29" s="123" t="s">
        <v>183</v>
      </c>
      <c r="D29" s="89"/>
    </row>
    <row r="30" spans="2:4" x14ac:dyDescent="0.25">
      <c r="B30" s="137"/>
      <c r="C30" s="123" t="s">
        <v>164</v>
      </c>
      <c r="D30" s="89"/>
    </row>
    <row r="31" spans="2:4" x14ac:dyDescent="0.25">
      <c r="B31" s="137"/>
      <c r="C31" s="123" t="s">
        <v>166</v>
      </c>
      <c r="D31" s="89"/>
    </row>
    <row r="32" spans="2:4" x14ac:dyDescent="0.25">
      <c r="B32" s="137"/>
      <c r="C32" s="123" t="s">
        <v>165</v>
      </c>
      <c r="D32" s="89"/>
    </row>
    <row r="33" spans="2:4" x14ac:dyDescent="0.25">
      <c r="B33" s="137" t="s">
        <v>216</v>
      </c>
      <c r="C33" s="139" t="s">
        <v>189</v>
      </c>
      <c r="D33" s="89" t="s">
        <v>301</v>
      </c>
    </row>
    <row r="34" spans="2:4" x14ac:dyDescent="0.25">
      <c r="B34" s="88"/>
      <c r="C34" s="139" t="s">
        <v>190</v>
      </c>
      <c r="D34" s="89" t="s">
        <v>226</v>
      </c>
    </row>
    <row r="35" spans="2:4" x14ac:dyDescent="0.25">
      <c r="B35" s="137" t="s">
        <v>215</v>
      </c>
      <c r="C35" s="139" t="s">
        <v>189</v>
      </c>
      <c r="D35" s="89" t="s">
        <v>227</v>
      </c>
    </row>
    <row r="36" spans="2:4" ht="15.75" thickBot="1" x14ac:dyDescent="0.3">
      <c r="B36" s="90"/>
      <c r="C36" s="124" t="s">
        <v>190</v>
      </c>
      <c r="D36" s="91" t="s">
        <v>228</v>
      </c>
    </row>
    <row r="37" spans="2:4" ht="15.75" thickTop="1" x14ac:dyDescent="0.25"/>
  </sheetData>
  <mergeCells count="5">
    <mergeCell ref="B3:B4"/>
    <mergeCell ref="B20:D20"/>
    <mergeCell ref="B5:B8"/>
    <mergeCell ref="B9:B11"/>
    <mergeCell ref="B12:B1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</sheetPr>
  <dimension ref="B1:M25"/>
  <sheetViews>
    <sheetView workbookViewId="0">
      <selection activeCell="L25" sqref="L25"/>
    </sheetView>
  </sheetViews>
  <sheetFormatPr defaultRowHeight="15" x14ac:dyDescent="0.25"/>
  <cols>
    <col min="2" max="2" width="22.42578125" customWidth="1"/>
    <col min="3" max="4" width="14.7109375" customWidth="1"/>
    <col min="5" max="6" width="14.5703125" customWidth="1"/>
    <col min="7" max="13" width="14.7109375" customWidth="1"/>
  </cols>
  <sheetData>
    <row r="1" spans="2:13" ht="15.75" thickBot="1" x14ac:dyDescent="0.3"/>
    <row r="2" spans="2:13" ht="15.75" thickTop="1" x14ac:dyDescent="0.25">
      <c r="B2" s="237" t="s">
        <v>232</v>
      </c>
      <c r="C2" s="238"/>
      <c r="D2" s="238"/>
      <c r="E2" s="238"/>
      <c r="F2" s="238"/>
      <c r="G2" s="238"/>
      <c r="H2" s="238"/>
      <c r="I2" s="238"/>
      <c r="J2" s="238"/>
      <c r="K2" s="238"/>
      <c r="L2" s="238"/>
      <c r="M2" s="239"/>
    </row>
    <row r="3" spans="2:13" ht="15.75" thickBot="1" x14ac:dyDescent="0.3">
      <c r="B3" s="240"/>
      <c r="C3" s="241"/>
      <c r="D3" s="241"/>
      <c r="E3" s="241"/>
      <c r="F3" s="241"/>
      <c r="G3" s="241"/>
      <c r="H3" s="241"/>
      <c r="I3" s="241"/>
      <c r="J3" s="241"/>
      <c r="K3" s="241"/>
      <c r="L3" s="241"/>
      <c r="M3" s="242"/>
    </row>
    <row r="4" spans="2:13" ht="15.75" thickTop="1" x14ac:dyDescent="0.25"/>
    <row r="5" spans="2:13" ht="15.75" thickBot="1" x14ac:dyDescent="0.3"/>
    <row r="6" spans="2:13" ht="15.75" customHeight="1" thickTop="1" x14ac:dyDescent="0.25">
      <c r="B6" s="245" t="s">
        <v>181</v>
      </c>
      <c r="C6" s="246"/>
      <c r="D6" s="247"/>
      <c r="G6" s="279" t="s">
        <v>203</v>
      </c>
      <c r="H6" s="280"/>
      <c r="I6" s="280"/>
      <c r="J6" s="280"/>
      <c r="K6" s="280"/>
      <c r="L6" s="280"/>
      <c r="M6" s="277" t="s">
        <v>204</v>
      </c>
    </row>
    <row r="7" spans="2:13" ht="16.5" customHeight="1" thickBot="1" x14ac:dyDescent="0.3">
      <c r="B7" s="248"/>
      <c r="C7" s="249"/>
      <c r="D7" s="250"/>
      <c r="G7" s="281"/>
      <c r="H7" s="282"/>
      <c r="I7" s="282"/>
      <c r="J7" s="282"/>
      <c r="K7" s="282"/>
      <c r="L7" s="282"/>
      <c r="M7" s="278"/>
    </row>
    <row r="8" spans="2:13" ht="16.5" customHeight="1" thickTop="1" x14ac:dyDescent="0.25">
      <c r="B8" s="84"/>
      <c r="C8" s="251" t="s">
        <v>182</v>
      </c>
      <c r="D8" s="252"/>
      <c r="G8" s="266" t="s">
        <v>200</v>
      </c>
      <c r="H8" s="267"/>
      <c r="I8" s="267"/>
      <c r="J8" s="267"/>
      <c r="K8" s="267"/>
      <c r="L8" s="268"/>
      <c r="M8" s="154">
        <f>IF($C$11="None",0,IF($C$11="MUP", 'Policy Analysis - MUP'!$E4,IF($C$11="Exogenous", 'Policy Analysis - Exogenous'!$E4,IF($C$11="Tax", 'Policy Analysis - Tax'!$E4,0))))</f>
        <v>0</v>
      </c>
    </row>
    <row r="9" spans="2:13" x14ac:dyDescent="0.25">
      <c r="B9" s="54" t="s">
        <v>158</v>
      </c>
      <c r="C9" s="253" t="s">
        <v>162</v>
      </c>
      <c r="D9" s="254"/>
      <c r="G9" s="266" t="s">
        <v>122</v>
      </c>
      <c r="H9" s="267"/>
      <c r="I9" s="267"/>
      <c r="J9" s="267"/>
      <c r="K9" s="267"/>
      <c r="L9" s="268"/>
      <c r="M9" s="155">
        <f>IF($C$11="None",0,IF($C$11="MUP", 'Policy Analysis - MUP'!$E5,IF($C$11="Exogenous", 'Policy Analysis - Exogenous'!$E5,IF($C$11="Tax", 'Policy Analysis - Tax'!$E5,0))))</f>
        <v>-0.96860003694240027</v>
      </c>
    </row>
    <row r="10" spans="2:13" ht="15.75" thickBot="1" x14ac:dyDescent="0.3">
      <c r="B10" s="54" t="s">
        <v>159</v>
      </c>
      <c r="C10" s="255">
        <v>2010</v>
      </c>
      <c r="D10" s="254"/>
      <c r="G10" s="272" t="s">
        <v>71</v>
      </c>
      <c r="H10" s="273"/>
      <c r="I10" s="273"/>
      <c r="J10" s="273"/>
      <c r="K10" s="273"/>
      <c r="L10" s="274"/>
      <c r="M10" s="156">
        <f>IF($C$11="None",0,IF($C$11="MUP", 'Policy Analysis - MUP'!$E6,IF($C$11="Exogenous", 'Policy Analysis - Exogenous'!$E6,IF($C$11="Tax", 'Policy Analysis - Tax'!$E6,0))))</f>
        <v>-0.96860003694240027</v>
      </c>
    </row>
    <row r="11" spans="2:13" ht="15.75" thickTop="1" x14ac:dyDescent="0.25">
      <c r="B11" s="54" t="s">
        <v>160</v>
      </c>
      <c r="C11" s="253" t="s">
        <v>164</v>
      </c>
      <c r="D11" s="254"/>
      <c r="G11" s="87"/>
      <c r="H11" s="87"/>
      <c r="I11" s="87"/>
      <c r="J11" s="87"/>
    </row>
    <row r="12" spans="2:13" x14ac:dyDescent="0.25">
      <c r="B12" s="54" t="s">
        <v>161</v>
      </c>
      <c r="C12" s="253" t="s">
        <v>183</v>
      </c>
      <c r="D12" s="254"/>
      <c r="G12" s="87"/>
      <c r="H12" s="87"/>
      <c r="I12" s="87"/>
      <c r="J12" s="87"/>
      <c r="K12" s="87"/>
      <c r="L12" s="87"/>
      <c r="M12" s="87"/>
    </row>
    <row r="13" spans="2:13" x14ac:dyDescent="0.25">
      <c r="B13" s="54" t="s">
        <v>216</v>
      </c>
      <c r="C13" s="253" t="s">
        <v>190</v>
      </c>
      <c r="D13" s="254"/>
      <c r="G13" s="56"/>
      <c r="H13" s="56"/>
      <c r="I13" s="56"/>
      <c r="J13" s="85"/>
      <c r="K13" s="56"/>
      <c r="L13" s="56"/>
      <c r="M13" s="56"/>
    </row>
    <row r="14" spans="2:13" ht="15.75" thickBot="1" x14ac:dyDescent="0.3">
      <c r="B14" s="55" t="s">
        <v>219</v>
      </c>
      <c r="C14" s="275" t="s">
        <v>190</v>
      </c>
      <c r="D14" s="276"/>
      <c r="G14" s="85"/>
      <c r="H14" s="85"/>
      <c r="I14" s="85"/>
      <c r="J14" s="85"/>
      <c r="K14" s="85"/>
      <c r="L14" s="85"/>
      <c r="M14" s="85"/>
    </row>
    <row r="15" spans="2:13" ht="16.5" thickTop="1" thickBot="1" x14ac:dyDescent="0.3"/>
    <row r="16" spans="2:13" ht="15.75" customHeight="1" thickTop="1" x14ac:dyDescent="0.4">
      <c r="B16" s="256" t="s">
        <v>201</v>
      </c>
      <c r="C16" s="257"/>
      <c r="D16" s="257"/>
      <c r="E16" s="257"/>
      <c r="F16" s="257"/>
      <c r="G16" s="257"/>
      <c r="H16" s="257"/>
      <c r="I16" s="257"/>
      <c r="J16" s="157"/>
      <c r="K16" s="260" t="s">
        <v>202</v>
      </c>
      <c r="L16" s="261"/>
      <c r="M16" s="262"/>
    </row>
    <row r="17" spans="2:13" ht="15.75" customHeight="1" thickBot="1" x14ac:dyDescent="0.45">
      <c r="B17" s="258"/>
      <c r="C17" s="259"/>
      <c r="D17" s="259"/>
      <c r="E17" s="259"/>
      <c r="F17" s="259"/>
      <c r="G17" s="259"/>
      <c r="H17" s="259"/>
      <c r="I17" s="259"/>
      <c r="J17" s="158"/>
      <c r="K17" s="263"/>
      <c r="L17" s="264"/>
      <c r="M17" s="265"/>
    </row>
    <row r="18" spans="2:13" ht="15.75" thickTop="1" x14ac:dyDescent="0.25">
      <c r="B18" s="117"/>
      <c r="C18" s="269" t="s">
        <v>179</v>
      </c>
      <c r="D18" s="270"/>
      <c r="E18" s="270"/>
      <c r="F18" s="271"/>
      <c r="G18" s="269" t="s">
        <v>180</v>
      </c>
      <c r="H18" s="270"/>
      <c r="I18" s="270"/>
      <c r="J18" s="271"/>
      <c r="K18" s="243" t="s">
        <v>192</v>
      </c>
      <c r="L18" s="244"/>
      <c r="M18" s="113" t="s">
        <v>166</v>
      </c>
    </row>
    <row r="19" spans="2:13" ht="48" customHeight="1" thickBot="1" x14ac:dyDescent="0.3">
      <c r="B19" s="117"/>
      <c r="C19" s="118" t="s">
        <v>188</v>
      </c>
      <c r="D19" s="119" t="s">
        <v>139</v>
      </c>
      <c r="E19" s="119" t="s">
        <v>277</v>
      </c>
      <c r="F19" s="120" t="s">
        <v>278</v>
      </c>
      <c r="G19" s="118" t="s">
        <v>188</v>
      </c>
      <c r="H19" s="119" t="s">
        <v>139</v>
      </c>
      <c r="I19" s="119" t="s">
        <v>277</v>
      </c>
      <c r="J19" s="120" t="s">
        <v>278</v>
      </c>
      <c r="K19" s="114" t="s">
        <v>193</v>
      </c>
      <c r="L19" s="115" t="s">
        <v>194</v>
      </c>
      <c r="M19" s="116"/>
    </row>
    <row r="20" spans="2:13" ht="15.75" thickTop="1" x14ac:dyDescent="0.25">
      <c r="B20" s="121" t="s">
        <v>178</v>
      </c>
      <c r="C20" s="78">
        <f>IF(Analysis!$C$10=2010,'Alcohol Data - England &amp; Wales'!$F$30,IF(Analysis!$C$10=2011,'Alcohol Data - England &amp; Wales'!$N$30,IF(Analysis!$C$10=2012,'Alcohol Data - England &amp; Wales'!$V$30,IF(Analysis!$C$10=2013,'Alcohol Data - England &amp; Wales'!$AD$30,IF(Analysis!$C$10=2014,'Alcohol Data - England &amp; Wales'!$AL$30,IF(Analysis!$C$10=2015,'Alcohol Data - England &amp; Wales'!$F$39,IF(Analysis!$C$10=2016,'Alcohol Data - England &amp; Wales'!$N$39,IF(Analysis!$C$10=2017,'Alcohol Data - England &amp; Wales'!$V$39,IF(Analysis!$C$10=2018,'Alcohol Data - England &amp; Wales'!$AD$39,IF(Analysis!$C$10=2019,'Alcohol Data - England &amp; Wales'!$AL$39,0))))))))))</f>
        <v>1.1200000000000001</v>
      </c>
      <c r="D20" s="82">
        <f>IF($C$9="Meng et al. (2014)",Elasticities!$C$5,IF($C$9="Collis et al. (2010)",Elasticities!$K$5," "))</f>
        <v>-0.79</v>
      </c>
      <c r="E20" s="100">
        <f>IF(Analysis!$C$10=2010,'Alcohol Data - England &amp; Wales'!$H$30,IF(Analysis!$C$10=2011,'Alcohol Data - England &amp; Wales'!$P$30,IF(Analysis!$C$10=2012,'Alcohol Data - England &amp; Wales'!$X$30,IF(Analysis!$C$10=2013,'Alcohol Data - England &amp; Wales'!$AF$30,IF(Analysis!$C$10=2014,'Alcohol Data - England &amp; Wales'!$AN$30,IF(Analysis!$C$10=2015,'Alcohol Data - England &amp; Wales'!$H$39,IF(Analysis!$C$10=2016,'Alcohol Data - England &amp; Wales'!$P$39,IF(Analysis!$C$10=2017,'Alcohol Data - England &amp; Wales'!$X$39,IF(Analysis!$C$10=2018,'Alcohol Data - England &amp; Wales'!$AF$39,IF(Analysis!$C$10=2019,'Alcohol Data - England &amp; Wales'!$AN$39,0))))))))))/1000</f>
        <v>10.586585393664</v>
      </c>
      <c r="F20" s="203">
        <f>E20/C20</f>
        <v>9.4523083871999987</v>
      </c>
      <c r="G20" s="78">
        <f>IF(Analysis!$C$10=2010,'Alcohol Data - England &amp; Wales'!$G$30,IF(Analysis!$C$10=2011,'Alcohol Data - England &amp; Wales'!$O$30,IF(Analysis!$C$10=2012,'Alcohol Data - England &amp; Wales'!$W$30,IF(Analysis!$C$10=2013,'Alcohol Data - England &amp; Wales'!$AE$30,IF(Analysis!$C$10=2014,'Alcohol Data - England &amp; Wales'!$AM$30,IF(Analysis!$C$10=2015,'Alcohol Data - England &amp; Wales'!$G$39,IF(Analysis!$C$10=2016,'Alcohol Data - England &amp; Wales'!$O$39,IF(Analysis!$C$10=2017,'Alcohol Data - England &amp; Wales'!$W$39,IF(Analysis!$C$10=2018,'Alcohol Data - England &amp; Wales'!$AE$39,IF(Analysis!$C$10=2019,'Alcohol Data - England &amp; Wales'!$AM$39,0))))))))))</f>
        <v>0.42</v>
      </c>
      <c r="H20" s="82">
        <f>IF($C$9="Meng et al. (2014)",Elasticities!$C$6,IF($C$9="Collis et al. (2010)",Elasticities!$K$6," "))</f>
        <v>-0.98</v>
      </c>
      <c r="I20" s="100">
        <f>IF(Analysis!$C$10=2010,'Alcohol Data - England &amp; Wales'!$I$30,IF(Analysis!$C$10=2011,'Alcohol Data - England &amp; Wales'!$Q$30,IF(Analysis!$C$10=2012,'Alcohol Data - England &amp; Wales'!$Y$30,IF(Analysis!$C$10=2013,'Alcohol Data - England &amp; Wales'!$AG$30,IF(Analysis!$C$10=2014,'Alcohol Data - England &amp; Wales'!$AO$30,IF(Analysis!$C$10=2015,'Alcohol Data - England &amp; Wales'!$I$39,IF(Analysis!$C$10=2016,'Alcohol Data - England &amp; Wales'!$Q$39,IF(Analysis!$C$10=2017,'Alcohol Data - England &amp; Wales'!$Y$39,IF(Analysis!$C$10=2018,'Alcohol Data - England &amp; Wales'!$AG$39,IF(Analysis!$C$10=2019,'Alcohol Data - England &amp; Wales'!$AO$39,0))))))))))/1000</f>
        <v>3.2480016387840003</v>
      </c>
      <c r="J20" s="203">
        <f>I20/G20</f>
        <v>7.7333372352000014</v>
      </c>
      <c r="K20" s="92">
        <v>-0.1</v>
      </c>
      <c r="L20" s="93">
        <v>0</v>
      </c>
      <c r="M20" s="68">
        <v>0.5</v>
      </c>
    </row>
    <row r="21" spans="2:13" x14ac:dyDescent="0.25">
      <c r="B21" s="121" t="s">
        <v>144</v>
      </c>
      <c r="C21" s="78">
        <f>IF(Analysis!$C$10=2010,'Alcohol Data - England &amp; Wales'!$F$28,IF(Analysis!$C$10=2011,'Alcohol Data - England &amp; Wales'!$N$28,IF(Analysis!$C$10=2012,'Alcohol Data - England &amp; Wales'!$V$28,IF(Analysis!$C$10=2013,'Alcohol Data - England &amp; Wales'!$AD$28,IF(Analysis!$C$10=2014,'Alcohol Data - England &amp; Wales'!$AL$28,IF(Analysis!$C$10=2015,'Alcohol Data - England &amp; Wales'!$F$37,IF(Analysis!$C$10=2016,'Alcohol Data - England &amp; Wales'!$N$37,IF(Analysis!$C$10=2017,'Alcohol Data - England &amp; Wales'!$V$37,IF(Analysis!$C$10=2018,'Alcohol Data - England &amp; Wales'!$AD$37,IF(Analysis!$C$10=2019,'Alcohol Data - England &amp; Wales'!$AL$37,0))))))))))</f>
        <v>1.1000000000000001</v>
      </c>
      <c r="D21" s="82">
        <f>IF($C$9="Meng et al. (2014)",Elasticities!$D$5,IF($C$9="Collis et al. (2010)",Elasticities!$L$5," "))</f>
        <v>-0.59</v>
      </c>
      <c r="E21" s="98">
        <f>IF(Analysis!$C$10=2010,'Alcohol Data - England &amp; Wales'!$H$28,IF(Analysis!$C$10=2011,'Alcohol Data - England &amp; Wales'!$P$28,IF(Analysis!$C$10=2012,'Alcohol Data - England &amp; Wales'!$X$28,IF(Analysis!$C$10=2013,'Alcohol Data - England &amp; Wales'!$AF$28,IF(Analysis!$C$10=2014,'Alcohol Data - England &amp; Wales'!$AN$28,IF(Analysis!$C$10=2015,'Alcohol Data - England &amp; Wales'!$H$37,IF(Analysis!$C$10=2016,'Alcohol Data - England &amp; Wales'!$P$37,IF(Analysis!$C$10=2017,'Alcohol Data - England &amp; Wales'!$X$37,IF(Analysis!$C$10=2018,'Alcohol Data - England &amp; Wales'!$AF$37,IF(Analysis!$C$10=2019,'Alcohol Data - England &amp; Wales'!$AN$37,0))))))))))/1000</f>
        <v>1.2011113276799998</v>
      </c>
      <c r="F21" s="203">
        <f t="shared" ref="F21:F24" si="0">E21/C21</f>
        <v>1.0919193887999998</v>
      </c>
      <c r="G21" s="78">
        <f>IF(Analysis!$C$10=2010,'Alcohol Data - England &amp; Wales'!$G$28,IF(Analysis!$C$10=2011,'Alcohol Data - England &amp; Wales'!$O$28,IF(Analysis!$C$10=2012,'Alcohol Data - England &amp; Wales'!$W$28,IF(Analysis!$C$10=2013,'Alcohol Data - England &amp; Wales'!$AE$28,IF(Analysis!$C$10=2014,'Alcohol Data - England &amp; Wales'!$AM$28,IF(Analysis!$C$10=2015,'Alcohol Data - England &amp; Wales'!$G$37,IF(Analysis!$C$10=2016,'Alcohol Data - England &amp; Wales'!$O$37,IF(Analysis!$C$10=2017,'Alcohol Data - England &amp; Wales'!$W$37,IF(Analysis!$C$10=2018,'Alcohol Data - England &amp; Wales'!$AE$37,IF(Analysis!$C$10=2019,'Alcohol Data - England &amp; Wales'!$AM$37,0))))))))))</f>
        <v>0.34</v>
      </c>
      <c r="H21" s="82">
        <f>IF($C$9="Meng et al. (2014)",Elasticities!$D$6,IF($C$9="Collis et al. (2010)",Elasticities!$L$6," "))</f>
        <v>-1.27</v>
      </c>
      <c r="I21" s="98">
        <f>IF(Analysis!$C$10=2010,'Alcohol Data - England &amp; Wales'!$I$28,IF(Analysis!$C$10=2011,'Alcohol Data - England &amp; Wales'!$Q$28,IF(Analysis!$C$10=2012,'Alcohol Data - England &amp; Wales'!$Y$28,IF(Analysis!$C$10=2013,'Alcohol Data - England &amp; Wales'!$AG$28,IF(Analysis!$C$10=2014,'Alcohol Data - England &amp; Wales'!$AO$28,IF(Analysis!$C$10=2015,'Alcohol Data - England &amp; Wales'!$I$37,IF(Analysis!$C$10=2016,'Alcohol Data - England &amp; Wales'!$Q$37,IF(Analysis!$C$10=2017,'Alcohol Data - England &amp; Wales'!$Y$37,IF(Analysis!$C$10=2018,'Alcohol Data - England &amp; Wales'!$AG$37,IF(Analysis!$C$10=2019,'Alcohol Data - England &amp; Wales'!$AO$37,0))))))))))/1000</f>
        <v>0.69980422425599997</v>
      </c>
      <c r="J21" s="203">
        <f t="shared" ref="J21:J24" si="1">I21/G21</f>
        <v>2.0582477183999996</v>
      </c>
      <c r="K21" s="92">
        <v>-0.1</v>
      </c>
      <c r="L21" s="93">
        <v>0</v>
      </c>
      <c r="M21" s="68">
        <v>0.5</v>
      </c>
    </row>
    <row r="22" spans="2:13" x14ac:dyDescent="0.25">
      <c r="B22" s="121" t="s">
        <v>143</v>
      </c>
      <c r="C22" s="78">
        <f>IF(Analysis!$C$10=2010,'Alcohol Data - England &amp; Wales'!$F$27,IF(Analysis!$C$10=2011,'Alcohol Data - England &amp; Wales'!$N$27,IF(Analysis!$C$10=2012,'Alcohol Data - England &amp; Wales'!$V$27,IF(Analysis!$C$10=2013,'Alcohol Data - England &amp; Wales'!$AD$27,IF(Analysis!$C$10=2014,'Alcohol Data - England &amp; Wales'!$AL$27,IF(Analysis!$C$10=2015,'Alcohol Data - England &amp; Wales'!$F$36,IF(Analysis!$C$10=2016,'Alcohol Data - England &amp; Wales'!$N$36,IF(Analysis!$C$10=2017,'Alcohol Data - England &amp; Wales'!$V$36,IF(Analysis!$C$10=2018,'Alcohol Data - England &amp; Wales'!$AD$36,IF(Analysis!$C$10=2019,'Alcohol Data - England &amp; Wales'!$AL$36,0))))))))))</f>
        <v>1.56</v>
      </c>
      <c r="D22" s="82">
        <f>IF($C$9="Meng et al. (2014)",Elasticities!$E$5,IF($C$9="Collis et al. (2010)",Elasticities!$M$5," "))</f>
        <v>-0.87</v>
      </c>
      <c r="E22" s="98">
        <f>IF(Analysis!$C$10=2010,'Alcohol Data - England &amp; Wales'!$H$27,IF(Analysis!$C$10=2011,'Alcohol Data - England &amp; Wales'!$P$27,IF(Analysis!$C$10=2012,'Alcohol Data - England &amp; Wales'!$X$27,IF(Analysis!$C$10=2013,'Alcohol Data - England &amp; Wales'!$AF$27,IF(Analysis!$C$10=2014,'Alcohol Data - England &amp; Wales'!$AN$27,IF(Analysis!$C$10=2015,'Alcohol Data - England &amp; Wales'!$H$36,IF(Analysis!$C$10=2016,'Alcohol Data - England &amp; Wales'!$P$36,IF(Analysis!$C$10=2017,'Alcohol Data - England &amp; Wales'!$X$36,IF(Analysis!$C$10=2018,'Alcohol Data - England &amp; Wales'!$AF$36,IF(Analysis!$C$10=2019,'Alcohol Data - England &amp; Wales'!$AN$36,0))))))))))/1000</f>
        <v>3.5385777872640003</v>
      </c>
      <c r="F22" s="203">
        <f t="shared" si="0"/>
        <v>2.2683190944000002</v>
      </c>
      <c r="G22" s="78">
        <f>IF(Analysis!$C$10=2010,'Alcohol Data - England &amp; Wales'!$G$27,IF(Analysis!$C$10=2011,'Alcohol Data - England &amp; Wales'!$O$27,IF(Analysis!$C$10=2012,'Alcohol Data - England &amp; Wales'!$W$27,IF(Analysis!$C$10=2013,'Alcohol Data - England &amp; Wales'!$AE$27,IF(Analysis!$C$10=2014,'Alcohol Data - England &amp; Wales'!$AM$27,IF(Analysis!$C$10=2015,'Alcohol Data - England &amp; Wales'!$G$36,IF(Analysis!$C$10=2016,'Alcohol Data - England &amp; Wales'!$O$36,IF(Analysis!$C$10=2017,'Alcohol Data - England &amp; Wales'!$W$36,IF(Analysis!$C$10=2018,'Alcohol Data - England &amp; Wales'!$AE$36,IF(Analysis!$C$10=2019,'Alcohol Data - England &amp; Wales'!$AM$36,0))))))))))</f>
        <v>0.51</v>
      </c>
      <c r="H22" s="82">
        <f>IF($C$9="Meng et al. (2014)",Elasticities!$E$6,IF($C$9="Collis et al. (2010)",Elasticities!$M$6," "))</f>
        <v>-0.38</v>
      </c>
      <c r="I22" s="98">
        <f>IF(Analysis!$C$10=2010,'Alcohol Data - England &amp; Wales'!$I$27,IF(Analysis!$C$10=2011,'Alcohol Data - England &amp; Wales'!$Q$27,IF(Analysis!$C$10=2012,'Alcohol Data - England &amp; Wales'!$Y$27,IF(Analysis!$C$10=2013,'Alcohol Data - England &amp; Wales'!$AG$27,IF(Analysis!$C$10=2014,'Alcohol Data - England &amp; Wales'!$AO$27,IF(Analysis!$C$10=2015,'Alcohol Data - England &amp; Wales'!$I$36,IF(Analysis!$C$10=2016,'Alcohol Data - England &amp; Wales'!$P$36,IF(Analysis!$C$10=2017,'Alcohol Data - England &amp; Wales'!$X$36,IF(Analysis!$C$10=2018,'Alcohol Data - England &amp; Wales'!$AF$36,IF(Analysis!$C$10=2019,'Alcohol Data - England &amp; Wales'!$AN$36,0))))))))))/1000</f>
        <v>5.4706381148159995</v>
      </c>
      <c r="J22" s="203">
        <f t="shared" si="1"/>
        <v>10.726741401599998</v>
      </c>
      <c r="K22" s="92">
        <v>-0.1</v>
      </c>
      <c r="L22" s="93">
        <v>0</v>
      </c>
      <c r="M22" s="68">
        <v>0.5</v>
      </c>
    </row>
    <row r="23" spans="2:13" x14ac:dyDescent="0.25">
      <c r="B23" s="121" t="s">
        <v>140</v>
      </c>
      <c r="C23" s="78">
        <f>IF(Analysis!$C$10=2010,'Alcohol Data - England &amp; Wales'!$F$24,IF(Analysis!$C$10=2011,'Alcohol Data - England &amp; Wales'!$N$24,IF(Analysis!$C$10=2012,'Alcohol Data - England &amp; Wales'!$V$24,IF(Analysis!$C$10=2013,'Alcohol Data - England &amp; Wales'!$AD$24,IF(Analysis!$C$10=2014,'Alcohol Data - England &amp; Wales'!$AL$24,IF(Analysis!$C$10=2015,'Alcohol Data - England &amp; Wales'!$F$33,IF(Analysis!$C$10=2016,'Alcohol Data - England &amp; Wales'!$N$33,IF(Analysis!$C$10=2017,'Alcohol Data - England &amp; Wales'!$V$33,IF(Analysis!$C$10=2018,'Alcohol Data - England &amp; Wales'!$AD$33,IF(Analysis!$C$10=2019,'Alcohol Data - England &amp; Wales'!$AL$33,0))))))))))</f>
        <v>2.15</v>
      </c>
      <c r="D23" s="82">
        <f>IF($C$9="Meng et al. (2014)",Elasticities!$F$5,IF($C$9="Collis et al. (2010)",Elasticities!$N$5," "))</f>
        <v>-0.89</v>
      </c>
      <c r="E23" s="98">
        <f>IF(Analysis!$C$10=2010,'Alcohol Data - England &amp; Wales'!$H$24,IF(Analysis!$C$10=2011,'Alcohol Data - England &amp; Wales'!$P$24,IF(Analysis!$C$10=2012,'Alcohol Data - England &amp; Wales'!$X$24,IF(Analysis!$C$10=2013,'Alcohol Data - England &amp; Wales'!$AF$24,IF(Analysis!$C$10=2014,'Alcohol Data - England &amp; Wales'!$AN$24,IF(Analysis!$C$10=2015,'Alcohol Data - England &amp; Wales'!$H$33,IF(Analysis!$C$10=2016,'Alcohol Data - England &amp; Wales'!$P$33,IF(Analysis!$C$10=2017,'Alcohol Data - England &amp; Wales'!$X$33,IF(Analysis!$C$10=2018,'Alcohol Data - England &amp; Wales'!$AF$33,IF(Analysis!$C$10=2019,'Alcohol Data - England &amp; Wales'!$AN$33,0))))))))))/1000</f>
        <v>3.6530508753600004</v>
      </c>
      <c r="F23" s="203">
        <f t="shared" si="0"/>
        <v>1.6990934304000003</v>
      </c>
      <c r="G23" s="78">
        <f>IF(Analysis!$C$10=2010,'Alcohol Data - England &amp; Wales'!$G$24,IF(Analysis!$C$10=2011,'Alcohol Data - England &amp; Wales'!$O$24,IF(Analysis!$C$10=2012,'Alcohol Data - England &amp; Wales'!$W$24,IF(Analysis!$C$10=2013,'Alcohol Data - England &amp; Wales'!$AE$24,IF(Analysis!$C$10=2014,'Alcohol Data - England &amp; Wales'!$AM$24,IF(Analysis!$C$10=2015,'Alcohol Data - England &amp; Wales'!$G$33,IF(Analysis!$C$10=2016,'Alcohol Data - England &amp; Wales'!$O$33,IF(Analysis!$C$10=2017,'Alcohol Data - England &amp; Wales'!$W$33,IF(Analysis!$C$10=2018,'Alcohol Data - England &amp; Wales'!$AE$33,IF(Analysis!$C$10=2019,'Alcohol Data - England &amp; Wales'!$AM$33,0))))))))))</f>
        <v>0.44</v>
      </c>
      <c r="H23" s="82">
        <f>IF($C$9="Meng et al. (2014)",Elasticities!$F$6,IF($C$9="Collis et al. (2010)",Elasticities!$N$6," "))</f>
        <v>-0.08</v>
      </c>
      <c r="I23" s="98">
        <f>IF(Analysis!$C$10=2010,'Alcohol Data - England &amp; Wales'!$I$24,IF(Analysis!$C$10=2011,'Alcohol Data - England &amp; Wales'!$Q$24,IF(Analysis!$C$10=2012,'Alcohol Data - England &amp; Wales'!$Y$24,IF(Analysis!$C$10=2013,'Alcohol Data - England &amp; Wales'!$AG$24,IF(Analysis!$C$10=2014,'Alcohol Data - England &amp; Wales'!$AO$24,IF(Analysis!$C$10=2015,'Alcohol Data - England &amp; Wales'!$I$33,IF(Analysis!$C$10=2016,'Alcohol Data - England &amp; Wales'!$Q$33,IF(Analysis!$C$10=2017,'Alcohol Data - England &amp; Wales'!$Y$33,IF(Analysis!$C$10=2018,'Alcohol Data - England &amp; Wales'!$AG$33,IF(Analysis!$C$10=2019,'Alcohol Data - England &amp; Wales'!$AO$33,0))))))))))/1000</f>
        <v>2.9458783411200002</v>
      </c>
      <c r="J23" s="203">
        <f t="shared" si="1"/>
        <v>6.6951780480000007</v>
      </c>
      <c r="K23" s="92">
        <v>-0.1</v>
      </c>
      <c r="L23" s="93">
        <v>0</v>
      </c>
      <c r="M23" s="68">
        <v>0.5</v>
      </c>
    </row>
    <row r="24" spans="2:13" ht="15.75" thickBot="1" x14ac:dyDescent="0.3">
      <c r="B24" s="122" t="s">
        <v>141</v>
      </c>
      <c r="C24" s="79">
        <f>IF(Analysis!$C$10=2010,'Alcohol Data - England &amp; Wales'!$F$25,IF(Analysis!$C$10=2011,'Alcohol Data - England &amp; Wales'!$N$25,IF(Analysis!$C$10=2012,'Alcohol Data - England &amp; Wales'!$V$25,IF(Analysis!$C$10=2013,'Alcohol Data - England &amp; Wales'!$AD$25,IF(Analysis!$C$10=2014,'Alcohol Data - England &amp; Wales'!$AL$25,IF(Analysis!$C$10=2015,'Alcohol Data - England &amp; Wales'!$F$34,IF(Analysis!$C$10=2016,'Alcohol Data - England &amp; Wales'!$N$34,IF(Analysis!$C$10=2017,'Alcohol Data - England &amp; Wales'!$V$34,IF(Analysis!$C$10=2018,'Alcohol Data - England &amp; Wales'!$AD$34,IF(Analysis!$C$10=2019,'Alcohol Data - England &amp; Wales'!$AL$34,0))))))))))</f>
        <v>2.12</v>
      </c>
      <c r="D24" s="83">
        <f>IF($C$9="Meng et al. (2014)",Elasticities!$G$5,IF($C$9="Collis et al. (2010)",Elasticities!$O$5," "))</f>
        <v>-0.19</v>
      </c>
      <c r="E24" s="99">
        <f>IF(Analysis!$C$10=2010,'Alcohol Data - England &amp; Wales'!$H$25,IF(Analysis!$C$10=2011,'Alcohol Data - England &amp; Wales'!$P$25,IF(Analysis!$C$10=2012,'Alcohol Data - England &amp; Wales'!$X$25,IF(Analysis!$C$10=2013,'Alcohol Data - England &amp; Wales'!$AF$25,IF(Analysis!$C$10=2014,'Alcohol Data - England &amp; Wales'!$AN$25,IF(Analysis!$C$10=2015,'Alcohol Data - England &amp; Wales'!$H$34,IF(Analysis!$C$10=2016,'Alcohol Data - England &amp; Wales'!$P$34,IF(Analysis!$C$10=2017,'Alcohol Data - England &amp; Wales'!$X$34,IF(Analysis!$C$10=2018,'Alcohol Data - England &amp; Wales'!$AF$34,IF(Analysis!$C$10=2019,'Alcohol Data - England &amp; Wales'!$AN$34,0))))))))))/1000</f>
        <v>0.39267535487999999</v>
      </c>
      <c r="F24" s="204">
        <f t="shared" si="0"/>
        <v>0.18522422399999999</v>
      </c>
      <c r="G24" s="79">
        <f>IF(Analysis!$C$10=2010,'Alcohol Data - England &amp; Wales'!$G$25,IF(Analysis!$C$10=2011,'Alcohol Data - England &amp; Wales'!$O$25,IF(Analysis!$C$10=2012,'Alcohol Data - England &amp; Wales'!$W$25,IF(Analysis!$C$10=2013,'Alcohol Data - England &amp; Wales'!$AE$25,IF(Analysis!$C$10=2014,'Alcohol Data - England &amp; Wales'!$AM$25,IF(Analysis!$C$10=2015,'Alcohol Data - England &amp; Wales'!$G$34,IF(Analysis!$C$10=2016,'Alcohol Data - England &amp; Wales'!$O$34,IF(Analysis!$C$10=2017,'Alcohol Data - England &amp; Wales'!$W$34,IF(Analysis!$C$10=2018,'Alcohol Data - England &amp; Wales'!$AE$34,IF(Analysis!$C$10=2019,'Alcohol Data - England &amp; Wales'!$AM$34,0))))))))))</f>
        <v>0.85</v>
      </c>
      <c r="H24" s="83">
        <f>IF($C$9="Meng et al. (2014)",Elasticities!$G$6,IF($C$9="Collis et al. (2010)",Elasticities!$O$6," "))</f>
        <v>-0.59</v>
      </c>
      <c r="I24" s="99">
        <f>IF(Analysis!$C$10=2010,'Alcohol Data - England &amp; Wales'!$I$25,IF(Analysis!$C$10=2011,'Alcohol Data - England &amp; Wales'!$Q$25,IF(Analysis!$C$10=2012,'Alcohol Data - England &amp; Wales'!$Z$25,IF(Analysis!$C$10=2013,'Alcohol Data - England &amp; Wales'!$AG$25,IF(Analysis!$C$10=2014,'Alcohol Data - England &amp; Wales'!$AO$25,IF(Analysis!$C$10=2015,'Alcohol Data - England &amp; Wales'!$I$34,IF(Analysis!$C$10=2016,'Alcohol Data - England &amp; Wales'!$Q$34,IF(Analysis!$C$10=2017,'Alcohol Data - England &amp; Wales'!$Y$34,IF(Analysis!$C$10=2018,'Alcohol Data - England &amp; Wales'!$AG$34,IF(Analysis!$C$10=2019,'Alcohol Data - England &amp; Wales'!$AO$34,0))))))))))/1000</f>
        <v>0.19929674736</v>
      </c>
      <c r="J24" s="204">
        <f t="shared" si="1"/>
        <v>0.23446676160000002</v>
      </c>
      <c r="K24" s="94">
        <v>-0.1</v>
      </c>
      <c r="L24" s="95">
        <v>0</v>
      </c>
      <c r="M24" s="72">
        <v>0.5</v>
      </c>
    </row>
    <row r="25" spans="2:13" ht="15.75" thickTop="1" x14ac:dyDescent="0.25"/>
  </sheetData>
  <dataConsolidate/>
  <mergeCells count="19">
    <mergeCell ref="C14:D14"/>
    <mergeCell ref="M6:M7"/>
    <mergeCell ref="G6:L7"/>
    <mergeCell ref="B2:M3"/>
    <mergeCell ref="K18:L18"/>
    <mergeCell ref="B6:D7"/>
    <mergeCell ref="C8:D8"/>
    <mergeCell ref="C9:D9"/>
    <mergeCell ref="C10:D10"/>
    <mergeCell ref="C11:D11"/>
    <mergeCell ref="C12:D12"/>
    <mergeCell ref="C13:D13"/>
    <mergeCell ref="B16:I17"/>
    <mergeCell ref="K16:M17"/>
    <mergeCell ref="G8:L8"/>
    <mergeCell ref="G18:J18"/>
    <mergeCell ref="C18:F18"/>
    <mergeCell ref="G9:L9"/>
    <mergeCell ref="G10:L10"/>
  </mergeCells>
  <pageMargins left="0.7" right="0.7" top="0.75" bottom="0.75" header="0.3" footer="0.3"/>
  <ignoredErrors>
    <ignoredError sqref="D21" formula="1"/>
  </ignoredError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>
          <x14:formula1>
            <xm:f>Sheet13!C1:C4</xm:f>
          </x14:formula1>
          <xm:sqref>C11:D11</xm:sqref>
        </x14:dataValidation>
        <x14:dataValidation type="list" allowBlank="1" showInputMessage="1" showErrorMessage="1">
          <x14:formula1>
            <xm:f>Sheet13!A1:A10</xm:f>
          </x14:formula1>
          <xm:sqref>C10:D10</xm:sqref>
        </x14:dataValidation>
        <x14:dataValidation type="list" allowBlank="1" showInputMessage="1" showErrorMessage="1">
          <x14:formula1>
            <xm:f>Sheet13!B1:B2</xm:f>
          </x14:formula1>
          <xm:sqref>C9:D9</xm:sqref>
        </x14:dataValidation>
        <x14:dataValidation type="list" allowBlank="1" showInputMessage="1" showErrorMessage="1">
          <x14:formula1>
            <xm:f>Sheet13!C1:C4</xm:f>
          </x14:formula1>
          <xm:sqref>C12:D12</xm:sqref>
        </x14:dataValidation>
        <x14:dataValidation type="list" allowBlank="1" showInputMessage="1" showErrorMessage="1">
          <x14:formula1>
            <xm:f>Sheet13!D1:D2</xm:f>
          </x14:formula1>
          <xm:sqref>C13:C14</xm:sqref>
        </x14:dataValidation>
        <x14:dataValidation type="list" allowBlank="1" showInputMessage="1" showErrorMessage="1">
          <x14:formula1>
            <xm:f>Sheet13!E1:E2</xm:f>
          </x14:formula1>
          <xm:sqref>D13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</sheetPr>
  <dimension ref="C1:L20"/>
  <sheetViews>
    <sheetView workbookViewId="0">
      <selection activeCell="C5" sqref="C5"/>
    </sheetView>
  </sheetViews>
  <sheetFormatPr defaultRowHeight="15" x14ac:dyDescent="0.25"/>
  <cols>
    <col min="3" max="12" width="15.7109375" customWidth="1"/>
  </cols>
  <sheetData>
    <row r="1" spans="3:12" ht="15.75" thickBot="1" x14ac:dyDescent="0.3"/>
    <row r="2" spans="3:12" ht="15.75" thickTop="1" x14ac:dyDescent="0.25">
      <c r="C2" s="237" t="s">
        <v>233</v>
      </c>
      <c r="D2" s="238"/>
      <c r="E2" s="238"/>
      <c r="F2" s="238"/>
      <c r="G2" s="238"/>
      <c r="H2" s="238"/>
      <c r="I2" s="238"/>
      <c r="J2" s="238"/>
      <c r="K2" s="238"/>
      <c r="L2" s="239"/>
    </row>
    <row r="3" spans="3:12" ht="15.75" thickBot="1" x14ac:dyDescent="0.3">
      <c r="C3" s="240"/>
      <c r="D3" s="241"/>
      <c r="E3" s="241"/>
      <c r="F3" s="241"/>
      <c r="G3" s="241"/>
      <c r="H3" s="241"/>
      <c r="I3" s="241"/>
      <c r="J3" s="241"/>
      <c r="K3" s="241"/>
      <c r="L3" s="242"/>
    </row>
    <row r="4" spans="3:12" s="200" customFormat="1" ht="27" thickTop="1" x14ac:dyDescent="0.4">
      <c r="C4" s="199"/>
      <c r="D4" s="199"/>
      <c r="E4" s="199"/>
      <c r="F4" s="199"/>
      <c r="G4" s="199"/>
      <c r="H4" s="199"/>
      <c r="I4" s="199"/>
      <c r="J4" s="199"/>
      <c r="K4" s="199"/>
      <c r="L4" s="199"/>
    </row>
    <row r="5" spans="3:12" s="200" customFormat="1" ht="27" thickBot="1" x14ac:dyDescent="0.45">
      <c r="C5" s="199"/>
      <c r="D5" s="199"/>
      <c r="E5" s="199"/>
      <c r="F5" s="199"/>
      <c r="G5" s="199"/>
      <c r="H5" s="199"/>
      <c r="I5" s="199"/>
      <c r="J5" s="199"/>
      <c r="K5" s="199"/>
      <c r="L5" s="199"/>
    </row>
    <row r="6" spans="3:12" s="200" customFormat="1" ht="27" thickTop="1" x14ac:dyDescent="0.4">
      <c r="C6" s="199"/>
      <c r="D6" s="298" t="s">
        <v>203</v>
      </c>
      <c r="E6" s="299"/>
      <c r="F6" s="299"/>
      <c r="G6" s="299"/>
      <c r="H6" s="299"/>
      <c r="I6" s="277" t="s">
        <v>204</v>
      </c>
      <c r="J6" s="199"/>
      <c r="K6" s="199"/>
      <c r="L6" s="199"/>
    </row>
    <row r="7" spans="3:12" s="200" customFormat="1" ht="27" thickBot="1" x14ac:dyDescent="0.45">
      <c r="C7" s="199"/>
      <c r="D7" s="300"/>
      <c r="E7" s="301"/>
      <c r="F7" s="301"/>
      <c r="G7" s="301"/>
      <c r="H7" s="301"/>
      <c r="I7" s="278"/>
      <c r="J7" s="199"/>
      <c r="K7" s="199"/>
      <c r="L7" s="199"/>
    </row>
    <row r="8" spans="3:12" s="200" customFormat="1" ht="27.75" thickTop="1" thickBot="1" x14ac:dyDescent="0.45">
      <c r="C8" s="199"/>
      <c r="D8" s="266" t="s">
        <v>200</v>
      </c>
      <c r="E8" s="267"/>
      <c r="F8" s="267"/>
      <c r="G8" s="267"/>
      <c r="H8" s="268"/>
      <c r="I8" s="154">
        <f>Analysis!M8</f>
        <v>0</v>
      </c>
      <c r="J8" s="199"/>
      <c r="K8" s="199"/>
      <c r="L8" s="199"/>
    </row>
    <row r="9" spans="3:12" s="200" customFormat="1" ht="27.75" thickTop="1" thickBot="1" x14ac:dyDescent="0.45">
      <c r="C9" s="199"/>
      <c r="D9" s="266" t="s">
        <v>122</v>
      </c>
      <c r="E9" s="267"/>
      <c r="F9" s="267"/>
      <c r="G9" s="267"/>
      <c r="H9" s="268"/>
      <c r="I9" s="154">
        <f>Analysis!M9</f>
        <v>-0.96860003694240027</v>
      </c>
      <c r="J9" s="199"/>
      <c r="K9" s="199"/>
      <c r="L9" s="199"/>
    </row>
    <row r="10" spans="3:12" s="200" customFormat="1" ht="27.75" thickTop="1" thickBot="1" x14ac:dyDescent="0.45">
      <c r="C10" s="199"/>
      <c r="D10" s="272" t="s">
        <v>71</v>
      </c>
      <c r="E10" s="273"/>
      <c r="F10" s="273"/>
      <c r="G10" s="273"/>
      <c r="H10" s="274"/>
      <c r="I10" s="201">
        <f>Analysis!M10</f>
        <v>-0.96860003694240027</v>
      </c>
      <c r="J10" s="199"/>
      <c r="K10" s="199"/>
      <c r="L10" s="199"/>
    </row>
    <row r="11" spans="3:12" ht="16.5" thickTop="1" thickBot="1" x14ac:dyDescent="0.3"/>
    <row r="12" spans="3:12" ht="15.75" customHeight="1" thickTop="1" x14ac:dyDescent="0.25">
      <c r="D12" s="292" t="s">
        <v>234</v>
      </c>
      <c r="E12" s="293"/>
      <c r="F12" s="294"/>
      <c r="G12" s="289" t="s">
        <v>238</v>
      </c>
      <c r="H12" s="277"/>
      <c r="I12" s="289" t="s">
        <v>241</v>
      </c>
      <c r="J12" s="277"/>
      <c r="K12" s="289" t="s">
        <v>242</v>
      </c>
      <c r="L12" s="277"/>
    </row>
    <row r="13" spans="3:12" ht="15" customHeight="1" x14ac:dyDescent="0.25">
      <c r="D13" s="295"/>
      <c r="E13" s="296"/>
      <c r="F13" s="297"/>
      <c r="G13" s="290"/>
      <c r="H13" s="291"/>
      <c r="I13" s="290"/>
      <c r="J13" s="291"/>
      <c r="K13" s="290"/>
      <c r="L13" s="291"/>
    </row>
    <row r="14" spans="3:12" ht="27" customHeight="1" thickBot="1" x14ac:dyDescent="0.3">
      <c r="D14" s="295"/>
      <c r="E14" s="296"/>
      <c r="F14" s="297"/>
      <c r="G14" s="153" t="s">
        <v>239</v>
      </c>
      <c r="H14" s="141" t="s">
        <v>240</v>
      </c>
      <c r="I14" s="153" t="s">
        <v>239</v>
      </c>
      <c r="J14" s="141" t="s">
        <v>240</v>
      </c>
      <c r="K14" s="153" t="s">
        <v>239</v>
      </c>
      <c r="L14" s="141" t="s">
        <v>240</v>
      </c>
    </row>
    <row r="15" spans="3:12" ht="20.100000000000001" customHeight="1" thickTop="1" x14ac:dyDescent="0.25">
      <c r="D15" s="266" t="s">
        <v>235</v>
      </c>
      <c r="E15" s="267"/>
      <c r="F15" s="267"/>
      <c r="G15" s="125">
        <f>SUM(Analysis!M8:M10)</f>
        <v>-1.9372000738848005</v>
      </c>
      <c r="H15" s="108">
        <f>G15/SUM(G$15:G$17)</f>
        <v>0.23309437452477486</v>
      </c>
      <c r="I15" s="125"/>
      <c r="J15" s="108"/>
      <c r="K15" s="125"/>
      <c r="L15" s="108"/>
    </row>
    <row r="16" spans="3:12" ht="20.100000000000001" customHeight="1" x14ac:dyDescent="0.25">
      <c r="D16" s="266" t="s">
        <v>236</v>
      </c>
      <c r="E16" s="267"/>
      <c r="F16" s="267"/>
      <c r="G16" s="126">
        <f>SUM('Matrix Calculations'!HM2:HM107)-G15</f>
        <v>-2.3106199261280809</v>
      </c>
      <c r="H16" s="110">
        <f>G16/SUM(G$15:G$17)</f>
        <v>0.27802626775933881</v>
      </c>
      <c r="I16" s="126"/>
      <c r="J16" s="110"/>
      <c r="K16" s="126"/>
      <c r="L16" s="110"/>
    </row>
    <row r="17" spans="4:12" ht="20.100000000000001" customHeight="1" thickBot="1" x14ac:dyDescent="0.3">
      <c r="D17" s="272" t="s">
        <v>237</v>
      </c>
      <c r="E17" s="273"/>
      <c r="F17" s="273"/>
      <c r="G17" s="127">
        <f>SUM('Matrix Calculations'!HO2:HO108)-G16</f>
        <v>-4.0629771946182656</v>
      </c>
      <c r="H17" s="112">
        <f>G17/SUM(G$15:G$17)</f>
        <v>0.48887935771588648</v>
      </c>
      <c r="I17" s="127"/>
      <c r="J17" s="112"/>
      <c r="K17" s="127"/>
      <c r="L17" s="112"/>
    </row>
    <row r="18" spans="4:12" ht="20.100000000000001" customHeight="1" thickTop="1" x14ac:dyDescent="0.25">
      <c r="D18" s="283" t="s">
        <v>274</v>
      </c>
      <c r="E18" s="283"/>
      <c r="F18" s="283"/>
      <c r="G18" s="285">
        <f>SUM(G15:G16)/G15</f>
        <v>2.1927626667360358</v>
      </c>
      <c r="H18" s="285"/>
      <c r="I18" s="286"/>
      <c r="J18" s="286"/>
      <c r="K18" s="286"/>
      <c r="L18" s="286"/>
    </row>
    <row r="19" spans="4:12" ht="20.100000000000001" customHeight="1" thickBot="1" x14ac:dyDescent="0.3">
      <c r="D19" s="284" t="s">
        <v>275</v>
      </c>
      <c r="E19" s="284"/>
      <c r="F19" s="284"/>
      <c r="G19" s="287">
        <f>SUM(G15:G17)/G15</f>
        <v>4.290107824518576</v>
      </c>
      <c r="H19" s="287"/>
      <c r="I19" s="288"/>
      <c r="J19" s="288"/>
      <c r="K19" s="288"/>
      <c r="L19" s="288"/>
    </row>
    <row r="20" spans="4:12" ht="15.75" thickTop="1" x14ac:dyDescent="0.25"/>
  </sheetData>
  <mergeCells count="21">
    <mergeCell ref="C2:L3"/>
    <mergeCell ref="D15:F15"/>
    <mergeCell ref="D16:F16"/>
    <mergeCell ref="D17:F17"/>
    <mergeCell ref="G12:H13"/>
    <mergeCell ref="I12:J13"/>
    <mergeCell ref="K12:L13"/>
    <mergeCell ref="D12:F14"/>
    <mergeCell ref="D6:H7"/>
    <mergeCell ref="I6:I7"/>
    <mergeCell ref="D8:H8"/>
    <mergeCell ref="I18:J18"/>
    <mergeCell ref="K18:L18"/>
    <mergeCell ref="G19:H19"/>
    <mergeCell ref="I19:J19"/>
    <mergeCell ref="K19:L19"/>
    <mergeCell ref="D9:H9"/>
    <mergeCell ref="D10:H10"/>
    <mergeCell ref="D18:F18"/>
    <mergeCell ref="D19:F19"/>
    <mergeCell ref="G18:H1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D3" sqref="D3"/>
    </sheetView>
  </sheetViews>
  <sheetFormatPr defaultRowHeight="15" x14ac:dyDescent="0.25"/>
  <cols>
    <col min="1" max="1" width="13.7109375" customWidth="1"/>
    <col min="2" max="2" width="29.85546875" customWidth="1"/>
    <col min="3" max="3" width="14.7109375" customWidth="1"/>
  </cols>
  <sheetData>
    <row r="1" spans="1:4" x14ac:dyDescent="0.25">
      <c r="A1">
        <v>2010</v>
      </c>
      <c r="B1" t="s">
        <v>162</v>
      </c>
      <c r="C1" t="s">
        <v>164</v>
      </c>
      <c r="D1" t="s">
        <v>189</v>
      </c>
    </row>
    <row r="2" spans="1:4" x14ac:dyDescent="0.25">
      <c r="A2">
        <v>2011</v>
      </c>
      <c r="B2" t="s">
        <v>163</v>
      </c>
      <c r="C2" t="s">
        <v>165</v>
      </c>
      <c r="D2" t="s">
        <v>190</v>
      </c>
    </row>
    <row r="3" spans="1:4" x14ac:dyDescent="0.25">
      <c r="A3">
        <v>2012</v>
      </c>
      <c r="C3" t="s">
        <v>166</v>
      </c>
    </row>
    <row r="4" spans="1:4" x14ac:dyDescent="0.25">
      <c r="A4">
        <v>2013</v>
      </c>
      <c r="C4" t="s">
        <v>183</v>
      </c>
    </row>
    <row r="5" spans="1:4" x14ac:dyDescent="0.25">
      <c r="A5">
        <v>2014</v>
      </c>
    </row>
    <row r="6" spans="1:4" x14ac:dyDescent="0.25">
      <c r="A6">
        <v>2015</v>
      </c>
    </row>
    <row r="7" spans="1:4" x14ac:dyDescent="0.25">
      <c r="A7">
        <v>2016</v>
      </c>
    </row>
    <row r="8" spans="1:4" x14ac:dyDescent="0.25">
      <c r="A8">
        <v>2017</v>
      </c>
    </row>
    <row r="9" spans="1:4" x14ac:dyDescent="0.25">
      <c r="A9">
        <v>2018</v>
      </c>
    </row>
    <row r="10" spans="1:4" x14ac:dyDescent="0.25">
      <c r="A10">
        <v>2019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B1:G30"/>
  <sheetViews>
    <sheetView workbookViewId="0">
      <selection activeCell="G12" sqref="G12"/>
    </sheetView>
  </sheetViews>
  <sheetFormatPr defaultRowHeight="15" x14ac:dyDescent="0.25"/>
  <cols>
    <col min="2" max="2" width="29.42578125" customWidth="1"/>
    <col min="3" max="11" width="15.7109375" customWidth="1"/>
  </cols>
  <sheetData>
    <row r="1" spans="2:7" ht="15.75" thickBot="1" x14ac:dyDescent="0.3"/>
    <row r="2" spans="2:7" ht="16.5" thickTop="1" thickBot="1" x14ac:dyDescent="0.3">
      <c r="B2" s="305" t="s">
        <v>196</v>
      </c>
      <c r="C2" s="306"/>
      <c r="D2" s="307"/>
    </row>
    <row r="3" spans="2:7" ht="33" customHeight="1" thickTop="1" thickBot="1" x14ac:dyDescent="0.3">
      <c r="B3" s="308"/>
      <c r="C3" s="309"/>
      <c r="D3" s="310"/>
      <c r="E3" s="104" t="s">
        <v>199</v>
      </c>
      <c r="F3" s="105" t="s">
        <v>197</v>
      </c>
      <c r="G3" s="106" t="s">
        <v>198</v>
      </c>
    </row>
    <row r="4" spans="2:7" ht="15.75" thickTop="1" x14ac:dyDescent="0.25">
      <c r="B4" s="311" t="s">
        <v>200</v>
      </c>
      <c r="C4" s="312"/>
      <c r="D4" s="313"/>
      <c r="E4" s="138">
        <f>SUM(G20:G24)</f>
        <v>0</v>
      </c>
      <c r="F4" s="107">
        <f>E4/('Flow Table'!$DQ$62/1000)</f>
        <v>0</v>
      </c>
      <c r="G4" s="108">
        <f>E4/('Flow Table'!$DR$108/1000)</f>
        <v>0</v>
      </c>
    </row>
    <row r="5" spans="2:7" x14ac:dyDescent="0.25">
      <c r="B5" s="314" t="s">
        <v>122</v>
      </c>
      <c r="C5" s="315"/>
      <c r="D5" s="316"/>
      <c r="E5" s="126">
        <f>SUM(G12:G16)*0.5</f>
        <v>-0.96860003694240027</v>
      </c>
      <c r="F5" s="109">
        <f>E5/('Flow Table'!$DQ$70/1000)</f>
        <v>-0.63018812517111822</v>
      </c>
      <c r="G5" s="110">
        <f>E5/('Flow Table'!$DR$108/1000)</f>
        <v>-3.5726142747526926E-4</v>
      </c>
    </row>
    <row r="6" spans="2:7" ht="15.75" thickBot="1" x14ac:dyDescent="0.3">
      <c r="B6" s="317" t="s">
        <v>71</v>
      </c>
      <c r="C6" s="318"/>
      <c r="D6" s="319"/>
      <c r="E6" s="127">
        <f>SUM(G12:G16)*0.5</f>
        <v>-0.96860003694240027</v>
      </c>
      <c r="F6" s="111">
        <f>E6/('Flow Table'!$DQ$72/1000)</f>
        <v>-7.2745027183056726E-2</v>
      </c>
      <c r="G6" s="112">
        <f>E6/('Flow Table'!$DR$108/1000)</f>
        <v>-3.5726142747526926E-4</v>
      </c>
    </row>
    <row r="7" spans="2:7" ht="15.75" thickTop="1" x14ac:dyDescent="0.25">
      <c r="B7" s="73"/>
      <c r="C7" s="74"/>
    </row>
    <row r="9" spans="2:7" ht="15.75" thickBot="1" x14ac:dyDescent="0.3"/>
    <row r="10" spans="2:7" ht="16.5" thickTop="1" thickBot="1" x14ac:dyDescent="0.3">
      <c r="B10" s="302" t="s">
        <v>208</v>
      </c>
      <c r="C10" s="303"/>
      <c r="D10" s="304"/>
    </row>
    <row r="11" spans="2:7" ht="33.950000000000003" customHeight="1" thickTop="1" thickBot="1" x14ac:dyDescent="0.3">
      <c r="B11" s="57" t="s">
        <v>169</v>
      </c>
      <c r="C11" s="57" t="s">
        <v>303</v>
      </c>
      <c r="D11" s="162" t="s">
        <v>211</v>
      </c>
      <c r="E11" s="223" t="s">
        <v>304</v>
      </c>
      <c r="F11" s="224" t="s">
        <v>305</v>
      </c>
      <c r="G11" s="162" t="s">
        <v>195</v>
      </c>
    </row>
    <row r="12" spans="2:7" ht="15.75" thickTop="1" x14ac:dyDescent="0.25">
      <c r="B12" s="63" t="s">
        <v>134</v>
      </c>
      <c r="C12" s="217">
        <f>Analysis!F20</f>
        <v>9.4523083871999987</v>
      </c>
      <c r="D12" s="92">
        <f>Analysis!K20</f>
        <v>-0.1</v>
      </c>
      <c r="E12" s="202">
        <f>D12*C12</f>
        <v>-0.94523083871999991</v>
      </c>
      <c r="F12" s="202">
        <f>Analysis!C20</f>
        <v>1.1200000000000001</v>
      </c>
      <c r="G12" s="128">
        <f>E12*F12</f>
        <v>-1.0586585393664001</v>
      </c>
    </row>
    <row r="13" spans="2:7" x14ac:dyDescent="0.25">
      <c r="B13" s="63" t="s">
        <v>135</v>
      </c>
      <c r="C13" s="217">
        <f>Analysis!F21</f>
        <v>1.0919193887999998</v>
      </c>
      <c r="D13" s="92">
        <f>Analysis!K21</f>
        <v>-0.1</v>
      </c>
      <c r="E13" s="191">
        <f t="shared" ref="E13:E16" si="0">D13*C13</f>
        <v>-0.10919193887999999</v>
      </c>
      <c r="F13" s="191">
        <f>Analysis!C21</f>
        <v>1.1000000000000001</v>
      </c>
      <c r="G13" s="129">
        <f t="shared" ref="G13:G16" si="1">E13*F13</f>
        <v>-0.12011113276800001</v>
      </c>
    </row>
    <row r="14" spans="2:7" x14ac:dyDescent="0.25">
      <c r="B14" s="63" t="s">
        <v>136</v>
      </c>
      <c r="C14" s="217">
        <f>Analysis!F22</f>
        <v>2.2683190944000002</v>
      </c>
      <c r="D14" s="92">
        <f>Analysis!K22</f>
        <v>-0.1</v>
      </c>
      <c r="E14" s="191">
        <f t="shared" si="0"/>
        <v>-0.22683190944000003</v>
      </c>
      <c r="F14" s="191">
        <f>Analysis!C22</f>
        <v>1.56</v>
      </c>
      <c r="G14" s="129">
        <f t="shared" si="1"/>
        <v>-0.35385777872640006</v>
      </c>
    </row>
    <row r="15" spans="2:7" x14ac:dyDescent="0.25">
      <c r="B15" s="63" t="s">
        <v>176</v>
      </c>
      <c r="C15" s="217">
        <f>Analysis!F23</f>
        <v>1.6990934304000003</v>
      </c>
      <c r="D15" s="92">
        <f>Analysis!K23</f>
        <v>-0.1</v>
      </c>
      <c r="E15" s="191">
        <f t="shared" si="0"/>
        <v>-0.16990934304000005</v>
      </c>
      <c r="F15" s="191">
        <f>Analysis!C23</f>
        <v>2.15</v>
      </c>
      <c r="G15" s="129">
        <f t="shared" si="1"/>
        <v>-0.36530508753600011</v>
      </c>
    </row>
    <row r="16" spans="2:7" ht="15.75" thickBot="1" x14ac:dyDescent="0.3">
      <c r="B16" s="69" t="s">
        <v>137</v>
      </c>
      <c r="C16" s="218">
        <f>Analysis!F24</f>
        <v>0.18522422399999999</v>
      </c>
      <c r="D16" s="94">
        <f>Analysis!K24</f>
        <v>-0.1</v>
      </c>
      <c r="E16" s="193">
        <f t="shared" si="0"/>
        <v>-1.8522422399999999E-2</v>
      </c>
      <c r="F16" s="193">
        <f>Analysis!C24</f>
        <v>2.12</v>
      </c>
      <c r="G16" s="130">
        <f t="shared" si="1"/>
        <v>-3.9267535488000001E-2</v>
      </c>
    </row>
    <row r="17" spans="2:7" ht="16.5" thickTop="1" thickBot="1" x14ac:dyDescent="0.3">
      <c r="E17" s="26"/>
    </row>
    <row r="18" spans="2:7" ht="16.5" thickTop="1" thickBot="1" x14ac:dyDescent="0.3">
      <c r="B18" s="302" t="s">
        <v>210</v>
      </c>
      <c r="C18" s="303"/>
      <c r="D18" s="304"/>
      <c r="E18" s="26"/>
    </row>
    <row r="19" spans="2:7" ht="33.950000000000003" customHeight="1" thickTop="1" thickBot="1" x14ac:dyDescent="0.3">
      <c r="B19" s="57" t="s">
        <v>169</v>
      </c>
      <c r="C19" s="57" t="s">
        <v>303</v>
      </c>
      <c r="D19" s="60" t="s">
        <v>211</v>
      </c>
      <c r="E19" s="224" t="s">
        <v>304</v>
      </c>
      <c r="F19" s="224" t="s">
        <v>305</v>
      </c>
      <c r="G19" s="162" t="s">
        <v>195</v>
      </c>
    </row>
    <row r="20" spans="2:7" ht="15.75" thickTop="1" x14ac:dyDescent="0.25">
      <c r="B20" s="63" t="s">
        <v>134</v>
      </c>
      <c r="C20" s="219">
        <f>Analysis!J20</f>
        <v>7.7333372352000014</v>
      </c>
      <c r="D20" s="92">
        <f>Analysis!L20</f>
        <v>0</v>
      </c>
      <c r="E20" s="191">
        <f>D20*C20</f>
        <v>0</v>
      </c>
      <c r="F20" s="191">
        <f>Analysis!G20</f>
        <v>0.42</v>
      </c>
      <c r="G20" s="128">
        <f>E20*F20</f>
        <v>0</v>
      </c>
    </row>
    <row r="21" spans="2:7" x14ac:dyDescent="0.25">
      <c r="B21" s="63" t="s">
        <v>135</v>
      </c>
      <c r="C21" s="220">
        <f>Analysis!J21</f>
        <v>2.0582477183999996</v>
      </c>
      <c r="D21" s="92">
        <f>Analysis!L21</f>
        <v>0</v>
      </c>
      <c r="E21" s="191">
        <f t="shared" ref="E21:E24" si="2">D21*C21</f>
        <v>0</v>
      </c>
      <c r="F21" s="191">
        <f>Analysis!G21</f>
        <v>0.34</v>
      </c>
      <c r="G21" s="129">
        <f t="shared" ref="G21:G24" si="3">E21*F21</f>
        <v>0</v>
      </c>
    </row>
    <row r="22" spans="2:7" x14ac:dyDescent="0.25">
      <c r="B22" s="63" t="s">
        <v>136</v>
      </c>
      <c r="C22" s="220">
        <f>Analysis!J22</f>
        <v>10.726741401599998</v>
      </c>
      <c r="D22" s="92">
        <f>Analysis!L22</f>
        <v>0</v>
      </c>
      <c r="E22" s="191">
        <f t="shared" si="2"/>
        <v>0</v>
      </c>
      <c r="F22" s="191">
        <f>Analysis!G22</f>
        <v>0.51</v>
      </c>
      <c r="G22" s="129">
        <f t="shared" si="3"/>
        <v>0</v>
      </c>
    </row>
    <row r="23" spans="2:7" x14ac:dyDescent="0.25">
      <c r="B23" s="63" t="s">
        <v>176</v>
      </c>
      <c r="C23" s="220">
        <f>Analysis!J23</f>
        <v>6.6951780480000007</v>
      </c>
      <c r="D23" s="92">
        <f>Analysis!L23</f>
        <v>0</v>
      </c>
      <c r="E23" s="191">
        <f t="shared" si="2"/>
        <v>0</v>
      </c>
      <c r="F23" s="191">
        <f>Analysis!G23</f>
        <v>0.44</v>
      </c>
      <c r="G23" s="129">
        <f t="shared" si="3"/>
        <v>0</v>
      </c>
    </row>
    <row r="24" spans="2:7" ht="15.75" thickBot="1" x14ac:dyDescent="0.3">
      <c r="B24" s="69" t="s">
        <v>137</v>
      </c>
      <c r="C24" s="218">
        <f>Analysis!J24</f>
        <v>0.23446676160000002</v>
      </c>
      <c r="D24" s="94">
        <f>Analysis!L24</f>
        <v>0</v>
      </c>
      <c r="E24" s="193">
        <f t="shared" si="2"/>
        <v>0</v>
      </c>
      <c r="F24" s="193">
        <f>Analysis!G24</f>
        <v>0.85</v>
      </c>
      <c r="G24" s="130">
        <f t="shared" si="3"/>
        <v>0</v>
      </c>
    </row>
    <row r="25" spans="2:7" ht="16.5" thickTop="1" thickBot="1" x14ac:dyDescent="0.3"/>
    <row r="26" spans="2:7" ht="16.5" thickTop="1" thickBot="1" x14ac:dyDescent="0.3">
      <c r="B26" s="302" t="s">
        <v>209</v>
      </c>
      <c r="C26" s="303"/>
      <c r="D26" s="304"/>
    </row>
    <row r="27" spans="2:7" ht="33.950000000000003" customHeight="1" thickTop="1" thickBot="1" x14ac:dyDescent="0.3">
      <c r="B27" s="57" t="s">
        <v>169</v>
      </c>
      <c r="C27" s="57" t="s">
        <v>302</v>
      </c>
      <c r="D27" s="162" t="s">
        <v>211</v>
      </c>
      <c r="E27" s="223" t="s">
        <v>304</v>
      </c>
      <c r="F27" s="224" t="s">
        <v>305</v>
      </c>
      <c r="G27" s="61" t="s">
        <v>175</v>
      </c>
    </row>
    <row r="28" spans="2:7" ht="15.75" thickTop="1" x14ac:dyDescent="0.25">
      <c r="B28" s="161" t="s">
        <v>243</v>
      </c>
      <c r="C28" s="161"/>
      <c r="D28" s="221"/>
      <c r="E28" s="189"/>
      <c r="F28" s="189"/>
      <c r="G28" s="222"/>
    </row>
    <row r="29" spans="2:7" ht="15.75" thickBot="1" x14ac:dyDescent="0.3">
      <c r="B29" s="69" t="s">
        <v>244</v>
      </c>
      <c r="C29" s="69"/>
      <c r="D29" s="163"/>
      <c r="E29" s="190"/>
      <c r="F29" s="190"/>
      <c r="G29" s="48"/>
    </row>
    <row r="30" spans="2:7" ht="15.75" thickTop="1" x14ac:dyDescent="0.25">
      <c r="B30" s="159"/>
      <c r="C30" s="160"/>
      <c r="D30" s="34"/>
    </row>
  </sheetData>
  <mergeCells count="7">
    <mergeCell ref="B18:D18"/>
    <mergeCell ref="B26:D26"/>
    <mergeCell ref="B2:D3"/>
    <mergeCell ref="B4:D4"/>
    <mergeCell ref="B5:D5"/>
    <mergeCell ref="B6:D6"/>
    <mergeCell ref="B10:D10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B1:N29"/>
  <sheetViews>
    <sheetView workbookViewId="0">
      <selection activeCell="F28" sqref="F28"/>
    </sheetView>
  </sheetViews>
  <sheetFormatPr defaultRowHeight="15" x14ac:dyDescent="0.25"/>
  <cols>
    <col min="2" max="2" width="29.42578125" customWidth="1"/>
    <col min="3" max="14" width="15.7109375" customWidth="1"/>
    <col min="16" max="17" width="13.7109375" customWidth="1"/>
  </cols>
  <sheetData>
    <row r="1" spans="2:14" ht="15.75" thickBot="1" x14ac:dyDescent="0.3"/>
    <row r="2" spans="2:14" ht="16.5" thickTop="1" thickBot="1" x14ac:dyDescent="0.3">
      <c r="B2" s="305" t="s">
        <v>196</v>
      </c>
      <c r="C2" s="306"/>
      <c r="D2" s="307"/>
    </row>
    <row r="3" spans="2:14" ht="33" customHeight="1" thickTop="1" thickBot="1" x14ac:dyDescent="0.3">
      <c r="B3" s="308"/>
      <c r="C3" s="309"/>
      <c r="D3" s="310"/>
      <c r="E3" s="104" t="s">
        <v>199</v>
      </c>
      <c r="F3" s="105" t="s">
        <v>197</v>
      </c>
      <c r="G3" s="106" t="s">
        <v>198</v>
      </c>
    </row>
    <row r="4" spans="2:14" ht="15.75" thickTop="1" x14ac:dyDescent="0.25">
      <c r="B4" s="311" t="s">
        <v>200</v>
      </c>
      <c r="C4" s="312"/>
      <c r="D4" s="313"/>
      <c r="E4" s="101" t="e">
        <f>SUM(N19:N23)</f>
        <v>#REF!</v>
      </c>
      <c r="F4" s="107" t="e">
        <f>E4/('Flow Table'!$DQ$62/1000)</f>
        <v>#REF!</v>
      </c>
      <c r="G4" s="108" t="e">
        <f>E4/('Flow Table'!$DR$108/1000)</f>
        <v>#REF!</v>
      </c>
    </row>
    <row r="5" spans="2:14" x14ac:dyDescent="0.25">
      <c r="B5" s="314" t="s">
        <v>122</v>
      </c>
      <c r="C5" s="315"/>
      <c r="D5" s="316"/>
      <c r="E5" s="102" t="e">
        <f>SUM(N11:N15)*0.5</f>
        <v>#REF!</v>
      </c>
      <c r="F5" s="109" t="e">
        <f>E5/('Flow Table'!$DQ$70/1000)</f>
        <v>#REF!</v>
      </c>
      <c r="G5" s="110" t="e">
        <f>E5/('Flow Table'!$DR$108/1000)</f>
        <v>#REF!</v>
      </c>
    </row>
    <row r="6" spans="2:14" ht="15.75" thickBot="1" x14ac:dyDescent="0.3">
      <c r="B6" s="317" t="s">
        <v>71</v>
      </c>
      <c r="C6" s="318"/>
      <c r="D6" s="319"/>
      <c r="E6" s="103" t="e">
        <f>SUM(N11:N15)*0.5</f>
        <v>#REF!</v>
      </c>
      <c r="F6" s="111" t="e">
        <f>E6/('Flow Table'!$DQ$72/1000)</f>
        <v>#REF!</v>
      </c>
      <c r="G6" s="112" t="e">
        <f>E6/('Flow Table'!$DR$108/1000)</f>
        <v>#REF!</v>
      </c>
    </row>
    <row r="7" spans="2:14" ht="15.75" thickTop="1" x14ac:dyDescent="0.25">
      <c r="B7" s="73"/>
      <c r="C7" s="74"/>
    </row>
    <row r="8" spans="2:14" ht="15.75" thickBot="1" x14ac:dyDescent="0.3"/>
    <row r="9" spans="2:14" ht="16.5" thickTop="1" thickBot="1" x14ac:dyDescent="0.3">
      <c r="B9" s="320" t="s">
        <v>206</v>
      </c>
      <c r="C9" s="322"/>
      <c r="D9" s="322"/>
      <c r="E9" s="322"/>
      <c r="F9" s="322"/>
      <c r="G9" s="322"/>
      <c r="H9" s="322"/>
      <c r="I9" s="322"/>
      <c r="J9" s="320" t="s">
        <v>167</v>
      </c>
      <c r="K9" s="321"/>
      <c r="L9" s="320" t="s">
        <v>168</v>
      </c>
      <c r="M9" s="321"/>
    </row>
    <row r="10" spans="2:14" ht="31.5" thickTop="1" thickBot="1" x14ac:dyDescent="0.3">
      <c r="B10" s="57" t="s">
        <v>169</v>
      </c>
      <c r="C10" s="58" t="s">
        <v>170</v>
      </c>
      <c r="D10" s="58" t="s">
        <v>171</v>
      </c>
      <c r="E10" s="86" t="s">
        <v>191</v>
      </c>
      <c r="F10" s="86" t="s">
        <v>245</v>
      </c>
      <c r="G10" s="58" t="s">
        <v>212</v>
      </c>
      <c r="H10" s="131" t="s">
        <v>213</v>
      </c>
      <c r="I10" s="59" t="s">
        <v>214</v>
      </c>
      <c r="J10" s="60" t="s">
        <v>177</v>
      </c>
      <c r="K10" s="61" t="s">
        <v>172</v>
      </c>
      <c r="L10" s="60" t="s">
        <v>173</v>
      </c>
      <c r="M10" s="61" t="s">
        <v>174</v>
      </c>
      <c r="N10" s="62" t="s">
        <v>195</v>
      </c>
    </row>
    <row r="11" spans="2:14" ht="15.75" thickTop="1" x14ac:dyDescent="0.25">
      <c r="B11" s="63" t="s">
        <v>134</v>
      </c>
      <c r="C11" s="96">
        <f>Analysis!$C20</f>
        <v>1.1200000000000001</v>
      </c>
      <c r="D11" s="64">
        <f>Analysis!$D20</f>
        <v>-0.79</v>
      </c>
      <c r="E11" s="98">
        <f>Analysis!$E20</f>
        <v>10.586585393664</v>
      </c>
      <c r="F11" s="34"/>
      <c r="G11" s="96"/>
      <c r="H11" s="96">
        <f>F11+G11</f>
        <v>0</v>
      </c>
      <c r="I11" s="132">
        <f>F11/C11</f>
        <v>0</v>
      </c>
      <c r="J11" s="75" t="e">
        <f>IF(C11&gt;=#REF!,0,#REF!-C11)</f>
        <v>#REF!</v>
      </c>
      <c r="K11" s="65" t="e">
        <f>J11/C11</f>
        <v>#REF!</v>
      </c>
      <c r="L11" s="76" t="e">
        <f t="shared" ref="L11:M15" si="0">K11*D11</f>
        <v>#REF!</v>
      </c>
      <c r="M11" s="77" t="e">
        <f t="shared" si="0"/>
        <v>#REF!</v>
      </c>
      <c r="N11" s="66" t="e">
        <f>M11*C11</f>
        <v>#REF!</v>
      </c>
    </row>
    <row r="12" spans="2:14" x14ac:dyDescent="0.25">
      <c r="B12" s="63" t="s">
        <v>135</v>
      </c>
      <c r="C12" s="34">
        <f>Analysis!$C21</f>
        <v>1.1000000000000001</v>
      </c>
      <c r="D12" s="64">
        <f>Analysis!$D21</f>
        <v>-0.59</v>
      </c>
      <c r="E12" s="98">
        <f>Analysis!$E21</f>
        <v>1.2011113276799998</v>
      </c>
      <c r="F12" s="34"/>
      <c r="G12" s="34"/>
      <c r="H12" s="34">
        <f>F12+G12</f>
        <v>0</v>
      </c>
      <c r="I12" s="133">
        <f>F12/C12</f>
        <v>0</v>
      </c>
      <c r="J12" s="78" t="e">
        <f>IF(C12&gt;=#REF!,0,#REF!-C12)</f>
        <v>#REF!</v>
      </c>
      <c r="K12" s="67" t="e">
        <f>J12/C12</f>
        <v>#REF!</v>
      </c>
      <c r="L12" s="76" t="e">
        <f t="shared" si="0"/>
        <v>#REF!</v>
      </c>
      <c r="M12" s="77" t="e">
        <f t="shared" si="0"/>
        <v>#REF!</v>
      </c>
      <c r="N12" s="68" t="e">
        <f>M12*C12</f>
        <v>#REF!</v>
      </c>
    </row>
    <row r="13" spans="2:14" x14ac:dyDescent="0.25">
      <c r="B13" s="63" t="s">
        <v>136</v>
      </c>
      <c r="C13" s="34">
        <f>Analysis!$C22</f>
        <v>1.56</v>
      </c>
      <c r="D13" s="64">
        <f>Analysis!$D22</f>
        <v>-0.87</v>
      </c>
      <c r="E13" s="98">
        <f>Analysis!$E22</f>
        <v>3.5385777872640003</v>
      </c>
      <c r="F13" s="34"/>
      <c r="G13" s="34"/>
      <c r="H13" s="34">
        <f>F13+G13</f>
        <v>0</v>
      </c>
      <c r="I13" s="133">
        <f>F13/C13</f>
        <v>0</v>
      </c>
      <c r="J13" s="78" t="e">
        <f>IF(C13&gt;=#REF!,0,#REF!-C13)</f>
        <v>#REF!</v>
      </c>
      <c r="K13" s="67" t="e">
        <f>J13/C13</f>
        <v>#REF!</v>
      </c>
      <c r="L13" s="76" t="e">
        <f t="shared" si="0"/>
        <v>#REF!</v>
      </c>
      <c r="M13" s="77" t="e">
        <f t="shared" si="0"/>
        <v>#REF!</v>
      </c>
      <c r="N13" s="68" t="e">
        <f>M13*C13</f>
        <v>#REF!</v>
      </c>
    </row>
    <row r="14" spans="2:14" x14ac:dyDescent="0.25">
      <c r="B14" s="63" t="s">
        <v>176</v>
      </c>
      <c r="C14" s="34">
        <f>Analysis!$C23</f>
        <v>2.15</v>
      </c>
      <c r="D14" s="64">
        <f>Analysis!$D23</f>
        <v>-0.89</v>
      </c>
      <c r="E14" s="98">
        <f>Analysis!$E23</f>
        <v>3.6530508753600004</v>
      </c>
      <c r="F14" s="34"/>
      <c r="G14" s="34"/>
      <c r="H14" s="34">
        <f>F14+G14</f>
        <v>0</v>
      </c>
      <c r="I14" s="133">
        <f>F14/C14</f>
        <v>0</v>
      </c>
      <c r="J14" s="78" t="e">
        <f>IF(C14&gt;=#REF!,0,#REF!-C14)</f>
        <v>#REF!</v>
      </c>
      <c r="K14" s="67" t="e">
        <f>J14/C14</f>
        <v>#REF!</v>
      </c>
      <c r="L14" s="76" t="e">
        <f t="shared" si="0"/>
        <v>#REF!</v>
      </c>
      <c r="M14" s="77" t="e">
        <f t="shared" si="0"/>
        <v>#REF!</v>
      </c>
      <c r="N14" s="68" t="e">
        <f>M14*C14</f>
        <v>#REF!</v>
      </c>
    </row>
    <row r="15" spans="2:14" ht="15.75" thickBot="1" x14ac:dyDescent="0.3">
      <c r="B15" s="69" t="s">
        <v>137</v>
      </c>
      <c r="C15" s="47">
        <f>Analysis!$C24</f>
        <v>2.12</v>
      </c>
      <c r="D15" s="70">
        <f>Analysis!$D24</f>
        <v>-0.19</v>
      </c>
      <c r="E15" s="99">
        <f>Analysis!$E24</f>
        <v>0.39267535487999999</v>
      </c>
      <c r="F15" s="47"/>
      <c r="G15" s="47"/>
      <c r="H15" s="47">
        <f>F15+G15</f>
        <v>0</v>
      </c>
      <c r="I15" s="134">
        <f>F15/C15</f>
        <v>0</v>
      </c>
      <c r="J15" s="79" t="e">
        <f>IF(C15&gt;=#REF!,0,#REF!-C15)</f>
        <v>#REF!</v>
      </c>
      <c r="K15" s="71" t="e">
        <f>J15/C15</f>
        <v>#REF!</v>
      </c>
      <c r="L15" s="80" t="e">
        <f t="shared" si="0"/>
        <v>#REF!</v>
      </c>
      <c r="M15" s="81" t="e">
        <f t="shared" si="0"/>
        <v>#REF!</v>
      </c>
      <c r="N15" s="72" t="e">
        <f>M15*C15</f>
        <v>#REF!</v>
      </c>
    </row>
    <row r="16" spans="2:14" ht="16.5" thickTop="1" thickBot="1" x14ac:dyDescent="0.3"/>
    <row r="17" spans="2:14" ht="16.5" thickTop="1" thickBot="1" x14ac:dyDescent="0.3">
      <c r="B17" s="320" t="s">
        <v>205</v>
      </c>
      <c r="C17" s="322"/>
      <c r="D17" s="322"/>
      <c r="E17" s="322"/>
      <c r="F17" s="322"/>
      <c r="G17" s="322"/>
      <c r="H17" s="322"/>
      <c r="I17" s="322"/>
      <c r="J17" s="320" t="s">
        <v>167</v>
      </c>
      <c r="K17" s="321"/>
      <c r="L17" s="320" t="s">
        <v>168</v>
      </c>
      <c r="M17" s="321"/>
    </row>
    <row r="18" spans="2:14" ht="31.5" thickTop="1" thickBot="1" x14ac:dyDescent="0.3">
      <c r="B18" s="57" t="s">
        <v>169</v>
      </c>
      <c r="C18" s="58" t="s">
        <v>170</v>
      </c>
      <c r="D18" s="58" t="s">
        <v>171</v>
      </c>
      <c r="E18" s="86" t="s">
        <v>191</v>
      </c>
      <c r="F18" s="86" t="s">
        <v>245</v>
      </c>
      <c r="G18" s="58" t="s">
        <v>212</v>
      </c>
      <c r="H18" s="131" t="s">
        <v>213</v>
      </c>
      <c r="I18" s="59" t="s">
        <v>214</v>
      </c>
      <c r="J18" s="60" t="s">
        <v>177</v>
      </c>
      <c r="K18" s="61" t="s">
        <v>172</v>
      </c>
      <c r="L18" s="60" t="s">
        <v>173</v>
      </c>
      <c r="M18" s="61" t="s">
        <v>174</v>
      </c>
      <c r="N18" s="62" t="s">
        <v>195</v>
      </c>
    </row>
    <row r="19" spans="2:14" ht="15.75" thickTop="1" x14ac:dyDescent="0.25">
      <c r="B19" s="63" t="s">
        <v>134</v>
      </c>
      <c r="C19" s="96">
        <f>Analysis!$G20</f>
        <v>0.42</v>
      </c>
      <c r="D19" s="97">
        <f>Analysis!$H20</f>
        <v>-0.98</v>
      </c>
      <c r="E19" s="100">
        <f>Analysis!$I20</f>
        <v>3.2480016387840003</v>
      </c>
      <c r="F19" s="34"/>
      <c r="G19" s="96"/>
      <c r="H19" s="96">
        <f>F19+G19</f>
        <v>0</v>
      </c>
      <c r="I19" s="132">
        <f>F19/C19</f>
        <v>0</v>
      </c>
      <c r="J19" s="75" t="e">
        <f>IF(C19&gt;=#REF!,0,#REF!-C19)</f>
        <v>#REF!</v>
      </c>
      <c r="K19" s="65" t="e">
        <f>J19/C19</f>
        <v>#REF!</v>
      </c>
      <c r="L19" s="76" t="e">
        <f t="shared" ref="L19:M23" si="1">K19*D19</f>
        <v>#REF!</v>
      </c>
      <c r="M19" s="77" t="e">
        <f t="shared" si="1"/>
        <v>#REF!</v>
      </c>
      <c r="N19" s="66" t="e">
        <f>M19*C19</f>
        <v>#REF!</v>
      </c>
    </row>
    <row r="20" spans="2:14" x14ac:dyDescent="0.25">
      <c r="B20" s="63" t="s">
        <v>135</v>
      </c>
      <c r="C20" s="34">
        <f>Analysis!$G21</f>
        <v>0.34</v>
      </c>
      <c r="D20" s="64">
        <f>Analysis!$H21</f>
        <v>-1.27</v>
      </c>
      <c r="E20" s="98">
        <f>Analysis!$I21</f>
        <v>0.69980422425599997</v>
      </c>
      <c r="F20" s="34"/>
      <c r="G20" s="34"/>
      <c r="H20" s="34">
        <f>F20+G20</f>
        <v>0</v>
      </c>
      <c r="I20" s="133">
        <f>F20/C20</f>
        <v>0</v>
      </c>
      <c r="J20" s="78" t="e">
        <f>IF(C20&gt;=#REF!,0,#REF!-C20)</f>
        <v>#REF!</v>
      </c>
      <c r="K20" s="67" t="e">
        <f>J20/C20</f>
        <v>#REF!</v>
      </c>
      <c r="L20" s="76" t="e">
        <f t="shared" si="1"/>
        <v>#REF!</v>
      </c>
      <c r="M20" s="77" t="e">
        <f t="shared" si="1"/>
        <v>#REF!</v>
      </c>
      <c r="N20" s="68" t="e">
        <f>M20*C20</f>
        <v>#REF!</v>
      </c>
    </row>
    <row r="21" spans="2:14" x14ac:dyDescent="0.25">
      <c r="B21" s="63" t="s">
        <v>136</v>
      </c>
      <c r="C21" s="34">
        <f>Analysis!$G22</f>
        <v>0.51</v>
      </c>
      <c r="D21" s="64">
        <f>Analysis!$H22</f>
        <v>-0.38</v>
      </c>
      <c r="E21" s="98">
        <f>Analysis!$I22</f>
        <v>5.4706381148159995</v>
      </c>
      <c r="F21" s="34"/>
      <c r="G21" s="34"/>
      <c r="H21" s="34">
        <f>F21+G21</f>
        <v>0</v>
      </c>
      <c r="I21" s="133">
        <f>F21/C21</f>
        <v>0</v>
      </c>
      <c r="J21" s="78" t="e">
        <f>IF(C21&gt;=#REF!,0,#REF!-C21)</f>
        <v>#REF!</v>
      </c>
      <c r="K21" s="67" t="e">
        <f>J21/C21</f>
        <v>#REF!</v>
      </c>
      <c r="L21" s="76" t="e">
        <f t="shared" si="1"/>
        <v>#REF!</v>
      </c>
      <c r="M21" s="77" t="e">
        <f t="shared" si="1"/>
        <v>#REF!</v>
      </c>
      <c r="N21" s="68" t="e">
        <f>M21*C21</f>
        <v>#REF!</v>
      </c>
    </row>
    <row r="22" spans="2:14" x14ac:dyDescent="0.25">
      <c r="B22" s="63" t="s">
        <v>176</v>
      </c>
      <c r="C22" s="34">
        <f>Analysis!$G23</f>
        <v>0.44</v>
      </c>
      <c r="D22" s="64">
        <f>Analysis!$H23</f>
        <v>-0.08</v>
      </c>
      <c r="E22" s="98">
        <f>Analysis!$I23</f>
        <v>2.9458783411200002</v>
      </c>
      <c r="F22" s="34"/>
      <c r="G22" s="34"/>
      <c r="H22" s="34">
        <f>F22+G22</f>
        <v>0</v>
      </c>
      <c r="I22" s="133">
        <f>F22/C22</f>
        <v>0</v>
      </c>
      <c r="J22" s="78" t="e">
        <f>IF(C22&gt;=#REF!,0,#REF!-C22)</f>
        <v>#REF!</v>
      </c>
      <c r="K22" s="67" t="e">
        <f>J22/C22</f>
        <v>#REF!</v>
      </c>
      <c r="L22" s="76" t="e">
        <f t="shared" si="1"/>
        <v>#REF!</v>
      </c>
      <c r="M22" s="77" t="e">
        <f t="shared" si="1"/>
        <v>#REF!</v>
      </c>
      <c r="N22" s="68" t="e">
        <f>M22*C22</f>
        <v>#REF!</v>
      </c>
    </row>
    <row r="23" spans="2:14" ht="15.75" thickBot="1" x14ac:dyDescent="0.3">
      <c r="B23" s="69" t="s">
        <v>137</v>
      </c>
      <c r="C23" s="47">
        <f>Analysis!$G24</f>
        <v>0.85</v>
      </c>
      <c r="D23" s="70">
        <f>Analysis!$H24</f>
        <v>-0.59</v>
      </c>
      <c r="E23" s="99">
        <f>Analysis!$I24</f>
        <v>0.19929674736</v>
      </c>
      <c r="F23" s="47"/>
      <c r="G23" s="47"/>
      <c r="H23" s="47">
        <f>F23+G23</f>
        <v>0</v>
      </c>
      <c r="I23" s="134">
        <f>F23/C23</f>
        <v>0</v>
      </c>
      <c r="J23" s="79" t="e">
        <f>IF(C23&gt;=#REF!,0,#REF!-C23)</f>
        <v>#REF!</v>
      </c>
      <c r="K23" s="71" t="e">
        <f>J23/C23</f>
        <v>#REF!</v>
      </c>
      <c r="L23" s="80" t="e">
        <f t="shared" si="1"/>
        <v>#REF!</v>
      </c>
      <c r="M23" s="81" t="e">
        <f t="shared" si="1"/>
        <v>#REF!</v>
      </c>
      <c r="N23" s="72" t="e">
        <f>M23*C23</f>
        <v>#REF!</v>
      </c>
    </row>
    <row r="24" spans="2:14" ht="16.5" thickTop="1" thickBot="1" x14ac:dyDescent="0.3"/>
    <row r="25" spans="2:14" ht="16.5" thickTop="1" thickBot="1" x14ac:dyDescent="0.3">
      <c r="B25" s="320" t="s">
        <v>207</v>
      </c>
      <c r="C25" s="322"/>
      <c r="D25" s="322"/>
      <c r="E25" s="322"/>
      <c r="F25" s="322"/>
      <c r="G25" s="322"/>
      <c r="H25" s="322"/>
      <c r="I25" s="322"/>
      <c r="J25" s="320" t="s">
        <v>167</v>
      </c>
      <c r="K25" s="321"/>
      <c r="L25" s="320" t="s">
        <v>168</v>
      </c>
      <c r="M25" s="321"/>
    </row>
    <row r="26" spans="2:14" ht="31.5" thickTop="1" thickBot="1" x14ac:dyDescent="0.3">
      <c r="B26" s="57" t="s">
        <v>169</v>
      </c>
      <c r="C26" s="58" t="s">
        <v>170</v>
      </c>
      <c r="D26" s="58" t="s">
        <v>171</v>
      </c>
      <c r="E26" s="58" t="s">
        <v>138</v>
      </c>
      <c r="F26" s="86" t="s">
        <v>245</v>
      </c>
      <c r="G26" s="58" t="s">
        <v>212</v>
      </c>
      <c r="H26" s="131" t="s">
        <v>213</v>
      </c>
      <c r="I26" s="59" t="s">
        <v>214</v>
      </c>
      <c r="J26" s="60" t="s">
        <v>177</v>
      </c>
      <c r="K26" s="61" t="s">
        <v>172</v>
      </c>
      <c r="L26" s="60" t="s">
        <v>173</v>
      </c>
      <c r="M26" s="61" t="s">
        <v>174</v>
      </c>
      <c r="N26" s="62" t="s">
        <v>175</v>
      </c>
    </row>
    <row r="27" spans="2:14" ht="15.75" thickTop="1" x14ac:dyDescent="0.25">
      <c r="B27" s="164" t="s">
        <v>243</v>
      </c>
      <c r="C27" s="96"/>
      <c r="D27" s="97"/>
      <c r="E27" s="96"/>
      <c r="F27" s="96"/>
      <c r="G27" s="96"/>
      <c r="H27" s="96">
        <f>F27+G27</f>
        <v>0</v>
      </c>
      <c r="I27" s="132">
        <f>IF(C27="",0,F27/C27)</f>
        <v>0</v>
      </c>
      <c r="J27" s="78" t="e">
        <f>IF(C27&gt;=#REF!,0,#REF!-C27)</f>
        <v>#REF!</v>
      </c>
      <c r="K27" s="67">
        <f>IF(C27="",0,J27/C27)</f>
        <v>0</v>
      </c>
      <c r="L27" s="76">
        <f>K27*D27</f>
        <v>0</v>
      </c>
      <c r="M27" s="77">
        <f>L27*E27</f>
        <v>0</v>
      </c>
      <c r="N27" s="66">
        <f>M27*C27</f>
        <v>0</v>
      </c>
    </row>
    <row r="28" spans="2:14" ht="15.75" thickBot="1" x14ac:dyDescent="0.3">
      <c r="B28" s="167" t="s">
        <v>244</v>
      </c>
      <c r="C28" s="47"/>
      <c r="D28" s="70"/>
      <c r="E28" s="47"/>
      <c r="F28" s="47"/>
      <c r="G28" s="47"/>
      <c r="H28" s="47">
        <f>F28+G28</f>
        <v>0</v>
      </c>
      <c r="I28" s="134">
        <f>IF(C28="",0,F28/C28)</f>
        <v>0</v>
      </c>
      <c r="J28" s="79" t="e">
        <f>IF(C28&gt;=#REF!,0,#REF!-C28)</f>
        <v>#REF!</v>
      </c>
      <c r="K28" s="71">
        <f>IF(C28="",0,J28/C28)</f>
        <v>0</v>
      </c>
      <c r="L28" s="80">
        <f>K28*D28</f>
        <v>0</v>
      </c>
      <c r="M28" s="81">
        <f>L28*E28</f>
        <v>0</v>
      </c>
      <c r="N28" s="72">
        <f>M28*C28</f>
        <v>0</v>
      </c>
    </row>
    <row r="29" spans="2:14" ht="15.75" thickTop="1" x14ac:dyDescent="0.25"/>
  </sheetData>
  <mergeCells count="13">
    <mergeCell ref="B2:D3"/>
    <mergeCell ref="B4:D4"/>
    <mergeCell ref="B5:D5"/>
    <mergeCell ref="B6:D6"/>
    <mergeCell ref="B9:I9"/>
    <mergeCell ref="L9:M9"/>
    <mergeCell ref="B17:I17"/>
    <mergeCell ref="J17:K17"/>
    <mergeCell ref="L17:M17"/>
    <mergeCell ref="B25:I25"/>
    <mergeCell ref="J25:K25"/>
    <mergeCell ref="L25:M25"/>
    <mergeCell ref="J9:K9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B1:K29"/>
  <sheetViews>
    <sheetView workbookViewId="0">
      <selection activeCell="C11" sqref="C11"/>
    </sheetView>
  </sheetViews>
  <sheetFormatPr defaultRowHeight="15" x14ac:dyDescent="0.25"/>
  <cols>
    <col min="2" max="2" width="29.42578125" customWidth="1"/>
    <col min="3" max="11" width="15.7109375" customWidth="1"/>
  </cols>
  <sheetData>
    <row r="1" spans="2:11" ht="15.75" thickBot="1" x14ac:dyDescent="0.3"/>
    <row r="2" spans="2:11" ht="16.5" thickTop="1" thickBot="1" x14ac:dyDescent="0.3">
      <c r="B2" s="305" t="s">
        <v>196</v>
      </c>
      <c r="C2" s="306"/>
      <c r="D2" s="307"/>
    </row>
    <row r="3" spans="2:11" ht="33" customHeight="1" thickTop="1" thickBot="1" x14ac:dyDescent="0.3">
      <c r="B3" s="308"/>
      <c r="C3" s="309"/>
      <c r="D3" s="310"/>
      <c r="E3" s="104" t="s">
        <v>199</v>
      </c>
      <c r="F3" s="105" t="s">
        <v>197</v>
      </c>
      <c r="G3" s="106" t="s">
        <v>198</v>
      </c>
    </row>
    <row r="4" spans="2:11" ht="15.75" thickTop="1" x14ac:dyDescent="0.25">
      <c r="B4" s="311" t="s">
        <v>200</v>
      </c>
      <c r="C4" s="312"/>
      <c r="D4" s="313"/>
      <c r="E4" s="138">
        <f>SUM(K19:K23)</f>
        <v>-0.41098376288686084</v>
      </c>
      <c r="F4" s="107">
        <f>E4/('Flow Table'!$DQ$62/1000)</f>
        <v>-7.3954428912812703E-2</v>
      </c>
      <c r="G4" s="108">
        <f>E4/('Flow Table'!$DR$108/1000)</f>
        <v>-1.515885197171936E-4</v>
      </c>
    </row>
    <row r="5" spans="2:11" x14ac:dyDescent="0.25">
      <c r="B5" s="314" t="s">
        <v>122</v>
      </c>
      <c r="C5" s="315"/>
      <c r="D5" s="316"/>
      <c r="E5" s="126">
        <f>SUM(K11:K15)*0.5</f>
        <v>0</v>
      </c>
      <c r="F5" s="109">
        <f>E5/('Flow Table'!$DQ$70/1000)</f>
        <v>0</v>
      </c>
      <c r="G5" s="110">
        <f>E5/('Flow Table'!$DR$108/1000)</f>
        <v>0</v>
      </c>
    </row>
    <row r="6" spans="2:11" ht="15.75" thickBot="1" x14ac:dyDescent="0.3">
      <c r="B6" s="317" t="s">
        <v>71</v>
      </c>
      <c r="C6" s="318"/>
      <c r="D6" s="319"/>
      <c r="E6" s="127">
        <f>SUM(K11:K15)*0.5</f>
        <v>0</v>
      </c>
      <c r="F6" s="111">
        <f>E6/('Flow Table'!$DQ$72/1000)</f>
        <v>0</v>
      </c>
      <c r="G6" s="112">
        <f>E6/('Flow Table'!$DR$108/1000)</f>
        <v>0</v>
      </c>
    </row>
    <row r="7" spans="2:11" ht="15.75" thickTop="1" x14ac:dyDescent="0.25">
      <c r="B7" s="73"/>
      <c r="C7" s="74"/>
    </row>
    <row r="8" spans="2:11" ht="15.75" thickBot="1" x14ac:dyDescent="0.3"/>
    <row r="9" spans="2:11" ht="16.5" thickTop="1" thickBot="1" x14ac:dyDescent="0.3">
      <c r="B9" s="320" t="s">
        <v>206</v>
      </c>
      <c r="C9" s="322"/>
      <c r="D9" s="322"/>
      <c r="E9" s="322"/>
      <c r="F9" s="321"/>
      <c r="G9" s="320" t="s">
        <v>167</v>
      </c>
      <c r="H9" s="321"/>
      <c r="I9" s="320" t="s">
        <v>168</v>
      </c>
      <c r="J9" s="321"/>
    </row>
    <row r="10" spans="2:11" ht="31.5" thickTop="1" thickBot="1" x14ac:dyDescent="0.3">
      <c r="B10" s="57" t="s">
        <v>169</v>
      </c>
      <c r="C10" s="58" t="s">
        <v>170</v>
      </c>
      <c r="D10" s="58" t="s">
        <v>171</v>
      </c>
      <c r="E10" s="86" t="s">
        <v>191</v>
      </c>
      <c r="F10" s="59" t="s">
        <v>166</v>
      </c>
      <c r="G10" s="60" t="s">
        <v>177</v>
      </c>
      <c r="H10" s="61" t="s">
        <v>172</v>
      </c>
      <c r="I10" s="60" t="s">
        <v>173</v>
      </c>
      <c r="J10" s="61" t="s">
        <v>174</v>
      </c>
      <c r="K10" s="62" t="s">
        <v>195</v>
      </c>
    </row>
    <row r="11" spans="2:11" ht="15.75" thickTop="1" x14ac:dyDescent="0.25">
      <c r="B11" s="63" t="s">
        <v>134</v>
      </c>
      <c r="C11" s="96">
        <f>Analysis!$C20</f>
        <v>1.1200000000000001</v>
      </c>
      <c r="D11" s="64">
        <f>Analysis!$D20</f>
        <v>-0.79</v>
      </c>
      <c r="E11" s="98">
        <f>Analysis!$E20</f>
        <v>10.586585393664</v>
      </c>
      <c r="F11" s="33">
        <f>Analysis!M20</f>
        <v>0.5</v>
      </c>
      <c r="G11" s="75">
        <f>IF(C11&gt;=F11,0,F11-C11)</f>
        <v>0</v>
      </c>
      <c r="H11" s="65">
        <f>G11/C11</f>
        <v>0</v>
      </c>
      <c r="I11" s="76">
        <f t="shared" ref="I11:J15" si="0">H11*D11</f>
        <v>0</v>
      </c>
      <c r="J11" s="77">
        <f t="shared" si="0"/>
        <v>0</v>
      </c>
      <c r="K11" s="66">
        <f>J11*C11</f>
        <v>0</v>
      </c>
    </row>
    <row r="12" spans="2:11" x14ac:dyDescent="0.25">
      <c r="B12" s="63" t="s">
        <v>135</v>
      </c>
      <c r="C12" s="34">
        <f>Analysis!$C21</f>
        <v>1.1000000000000001</v>
      </c>
      <c r="D12" s="64">
        <f>Analysis!$D21</f>
        <v>-0.59</v>
      </c>
      <c r="E12" s="98">
        <f>Analysis!$E21</f>
        <v>1.2011113276799998</v>
      </c>
      <c r="F12" s="35">
        <f>Analysis!M21</f>
        <v>0.5</v>
      </c>
      <c r="G12" s="78">
        <f>IF(C12&gt;=F12,0,F12-C12)</f>
        <v>0</v>
      </c>
      <c r="H12" s="67">
        <f>G12/C12</f>
        <v>0</v>
      </c>
      <c r="I12" s="76">
        <f t="shared" si="0"/>
        <v>0</v>
      </c>
      <c r="J12" s="77">
        <f t="shared" si="0"/>
        <v>0</v>
      </c>
      <c r="K12" s="68">
        <f>J12*C12</f>
        <v>0</v>
      </c>
    </row>
    <row r="13" spans="2:11" x14ac:dyDescent="0.25">
      <c r="B13" s="63" t="s">
        <v>136</v>
      </c>
      <c r="C13" s="34">
        <f>Analysis!$C22</f>
        <v>1.56</v>
      </c>
      <c r="D13" s="64">
        <f>Analysis!$D22</f>
        <v>-0.87</v>
      </c>
      <c r="E13" s="98">
        <f>Analysis!$E22</f>
        <v>3.5385777872640003</v>
      </c>
      <c r="F13" s="35">
        <f>Analysis!M22</f>
        <v>0.5</v>
      </c>
      <c r="G13" s="78">
        <f>IF(C13&gt;=F13,0,F13-C13)</f>
        <v>0</v>
      </c>
      <c r="H13" s="67">
        <f>G13/C13</f>
        <v>0</v>
      </c>
      <c r="I13" s="76">
        <f t="shared" si="0"/>
        <v>0</v>
      </c>
      <c r="J13" s="77">
        <f t="shared" si="0"/>
        <v>0</v>
      </c>
      <c r="K13" s="68">
        <f>J13*C13</f>
        <v>0</v>
      </c>
    </row>
    <row r="14" spans="2:11" x14ac:dyDescent="0.25">
      <c r="B14" s="63" t="s">
        <v>176</v>
      </c>
      <c r="C14" s="34">
        <f>Analysis!$C23</f>
        <v>2.15</v>
      </c>
      <c r="D14" s="64">
        <f>Analysis!$D23</f>
        <v>-0.89</v>
      </c>
      <c r="E14" s="98">
        <f>Analysis!$E23</f>
        <v>3.6530508753600004</v>
      </c>
      <c r="F14" s="35">
        <f>Analysis!M23</f>
        <v>0.5</v>
      </c>
      <c r="G14" s="78">
        <f>IF(C14&gt;=F14,0,F14-C14)</f>
        <v>0</v>
      </c>
      <c r="H14" s="67">
        <f>G14/C14</f>
        <v>0</v>
      </c>
      <c r="I14" s="76">
        <f t="shared" si="0"/>
        <v>0</v>
      </c>
      <c r="J14" s="77">
        <f t="shared" si="0"/>
        <v>0</v>
      </c>
      <c r="K14" s="68">
        <f>J14*C14</f>
        <v>0</v>
      </c>
    </row>
    <row r="15" spans="2:11" ht="15.75" thickBot="1" x14ac:dyDescent="0.3">
      <c r="B15" s="69" t="s">
        <v>137</v>
      </c>
      <c r="C15" s="47">
        <f>Analysis!$C24</f>
        <v>2.12</v>
      </c>
      <c r="D15" s="70">
        <f>Analysis!$D24</f>
        <v>-0.19</v>
      </c>
      <c r="E15" s="99">
        <f>Analysis!$E24</f>
        <v>0.39267535487999999</v>
      </c>
      <c r="F15" s="48">
        <f>Analysis!M24</f>
        <v>0.5</v>
      </c>
      <c r="G15" s="79">
        <f>IF(C15&gt;=F15,0,F15-C15)</f>
        <v>0</v>
      </c>
      <c r="H15" s="71">
        <f>G15/C15</f>
        <v>0</v>
      </c>
      <c r="I15" s="80">
        <f t="shared" si="0"/>
        <v>0</v>
      </c>
      <c r="J15" s="81">
        <f t="shared" si="0"/>
        <v>0</v>
      </c>
      <c r="K15" s="72">
        <f>J15*C15</f>
        <v>0</v>
      </c>
    </row>
    <row r="16" spans="2:11" ht="16.5" thickTop="1" thickBot="1" x14ac:dyDescent="0.3"/>
    <row r="17" spans="2:11" ht="16.5" thickTop="1" thickBot="1" x14ac:dyDescent="0.3">
      <c r="B17" s="320" t="s">
        <v>205</v>
      </c>
      <c r="C17" s="322"/>
      <c r="D17" s="322"/>
      <c r="E17" s="322"/>
      <c r="F17" s="321"/>
      <c r="G17" s="320" t="s">
        <v>167</v>
      </c>
      <c r="H17" s="321"/>
      <c r="I17" s="320" t="s">
        <v>168</v>
      </c>
      <c r="J17" s="321"/>
    </row>
    <row r="18" spans="2:11" ht="31.5" thickTop="1" thickBot="1" x14ac:dyDescent="0.3">
      <c r="B18" s="57" t="s">
        <v>169</v>
      </c>
      <c r="C18" s="58" t="s">
        <v>170</v>
      </c>
      <c r="D18" s="58" t="s">
        <v>171</v>
      </c>
      <c r="E18" s="86" t="s">
        <v>191</v>
      </c>
      <c r="F18" s="59" t="s">
        <v>166</v>
      </c>
      <c r="G18" s="60" t="s">
        <v>177</v>
      </c>
      <c r="H18" s="61" t="s">
        <v>172</v>
      </c>
      <c r="I18" s="60" t="s">
        <v>173</v>
      </c>
      <c r="J18" s="61" t="s">
        <v>174</v>
      </c>
      <c r="K18" s="62" t="s">
        <v>195</v>
      </c>
    </row>
    <row r="19" spans="2:11" ht="15.75" thickTop="1" x14ac:dyDescent="0.25">
      <c r="B19" s="63" t="s">
        <v>134</v>
      </c>
      <c r="C19" s="96">
        <f>Analysis!$G20</f>
        <v>0.42</v>
      </c>
      <c r="D19" s="97">
        <f>Analysis!$H20</f>
        <v>-0.98</v>
      </c>
      <c r="E19" s="100">
        <f>Analysis!$I20</f>
        <v>3.2480016387840003</v>
      </c>
      <c r="F19" s="33">
        <f>Analysis!M20</f>
        <v>0.5</v>
      </c>
      <c r="G19" s="75">
        <f>IF(C19&gt;=F19,0,F19-C19)</f>
        <v>8.0000000000000016E-2</v>
      </c>
      <c r="H19" s="65">
        <f>G19/C19</f>
        <v>0.19047619047619052</v>
      </c>
      <c r="I19" s="76">
        <f t="shared" ref="I19:J23" si="1">H19*D19</f>
        <v>-0.1866666666666667</v>
      </c>
      <c r="J19" s="77">
        <f t="shared" si="1"/>
        <v>-0.60629363923968016</v>
      </c>
      <c r="K19" s="66">
        <f>J19*C19</f>
        <v>-0.25464332848066568</v>
      </c>
    </row>
    <row r="20" spans="2:11" x14ac:dyDescent="0.25">
      <c r="B20" s="63" t="s">
        <v>135</v>
      </c>
      <c r="C20" s="34">
        <f>Analysis!$G21</f>
        <v>0.34</v>
      </c>
      <c r="D20" s="64">
        <f>Analysis!$H21</f>
        <v>-1.27</v>
      </c>
      <c r="E20" s="98">
        <f>Analysis!$I21</f>
        <v>0.69980422425599997</v>
      </c>
      <c r="F20" s="35">
        <f>Analysis!M21</f>
        <v>0.5</v>
      </c>
      <c r="G20" s="78">
        <f>IF(C20&gt;=F20,0,F20-C20)</f>
        <v>0.15999999999999998</v>
      </c>
      <c r="H20" s="67">
        <f>G20/C20</f>
        <v>0.47058823529411753</v>
      </c>
      <c r="I20" s="76">
        <f t="shared" si="1"/>
        <v>-0.59764705882352931</v>
      </c>
      <c r="J20" s="77">
        <f t="shared" si="1"/>
        <v>-0.4182359363788799</v>
      </c>
      <c r="K20" s="68">
        <f>J20*C20</f>
        <v>-0.14220021836881919</v>
      </c>
    </row>
    <row r="21" spans="2:11" x14ac:dyDescent="0.25">
      <c r="B21" s="63" t="s">
        <v>136</v>
      </c>
      <c r="C21" s="34">
        <f>Analysis!$G22</f>
        <v>0.51</v>
      </c>
      <c r="D21" s="64">
        <f>Analysis!$H22</f>
        <v>-0.38</v>
      </c>
      <c r="E21" s="98">
        <f>Analysis!$I22</f>
        <v>5.4706381148159995</v>
      </c>
      <c r="F21" s="35">
        <f>Analysis!M22</f>
        <v>0.5</v>
      </c>
      <c r="G21" s="78">
        <f>IF(C21&gt;=F21,0,F21-C21)</f>
        <v>0</v>
      </c>
      <c r="H21" s="67">
        <f>G21/C21</f>
        <v>0</v>
      </c>
      <c r="I21" s="76">
        <f t="shared" si="1"/>
        <v>0</v>
      </c>
      <c r="J21" s="77">
        <f t="shared" si="1"/>
        <v>0</v>
      </c>
      <c r="K21" s="68">
        <f>J21*C21</f>
        <v>0</v>
      </c>
    </row>
    <row r="22" spans="2:11" x14ac:dyDescent="0.25">
      <c r="B22" s="63" t="s">
        <v>176</v>
      </c>
      <c r="C22" s="34">
        <f>Analysis!$G23</f>
        <v>0.44</v>
      </c>
      <c r="D22" s="64">
        <f>Analysis!$H23</f>
        <v>-0.08</v>
      </c>
      <c r="E22" s="98">
        <f>Analysis!$I23</f>
        <v>2.9458783411200002</v>
      </c>
      <c r="F22" s="35">
        <f>Analysis!M23</f>
        <v>0.5</v>
      </c>
      <c r="G22" s="78">
        <f>IF(C22&gt;=F22,0,F22-C22)</f>
        <v>0.06</v>
      </c>
      <c r="H22" s="67">
        <f>G22/C22</f>
        <v>0.13636363636363635</v>
      </c>
      <c r="I22" s="76">
        <f t="shared" si="1"/>
        <v>-1.0909090909090908E-2</v>
      </c>
      <c r="J22" s="77">
        <f t="shared" si="1"/>
        <v>-3.2136854630400002E-2</v>
      </c>
      <c r="K22" s="68">
        <f>J22*C22</f>
        <v>-1.4140216037376E-2</v>
      </c>
    </row>
    <row r="23" spans="2:11" ht="15.75" thickBot="1" x14ac:dyDescent="0.3">
      <c r="B23" s="69" t="s">
        <v>137</v>
      </c>
      <c r="C23" s="47">
        <f>Analysis!$G24</f>
        <v>0.85</v>
      </c>
      <c r="D23" s="70">
        <f>Analysis!$H24</f>
        <v>-0.59</v>
      </c>
      <c r="E23" s="99">
        <f>Analysis!$I24</f>
        <v>0.19929674736</v>
      </c>
      <c r="F23" s="48">
        <f>Analysis!M24</f>
        <v>0.5</v>
      </c>
      <c r="G23" s="79">
        <f>IF(C23&gt;=F23,0,F23-C23)</f>
        <v>0</v>
      </c>
      <c r="H23" s="71">
        <f>G23/C23</f>
        <v>0</v>
      </c>
      <c r="I23" s="80">
        <f t="shared" si="1"/>
        <v>0</v>
      </c>
      <c r="J23" s="81">
        <f t="shared" si="1"/>
        <v>0</v>
      </c>
      <c r="K23" s="72">
        <f>J23*C23</f>
        <v>0</v>
      </c>
    </row>
    <row r="24" spans="2:11" ht="16.5" thickTop="1" thickBot="1" x14ac:dyDescent="0.3"/>
    <row r="25" spans="2:11" ht="16.5" thickTop="1" thickBot="1" x14ac:dyDescent="0.3">
      <c r="B25" s="320" t="s">
        <v>207</v>
      </c>
      <c r="C25" s="322"/>
      <c r="D25" s="322"/>
      <c r="E25" s="322"/>
      <c r="F25" s="321"/>
      <c r="G25" s="320" t="s">
        <v>167</v>
      </c>
      <c r="H25" s="321"/>
      <c r="I25" s="320" t="s">
        <v>168</v>
      </c>
      <c r="J25" s="321"/>
    </row>
    <row r="26" spans="2:11" ht="31.5" thickTop="1" thickBot="1" x14ac:dyDescent="0.3">
      <c r="B26" s="57" t="s">
        <v>169</v>
      </c>
      <c r="C26" s="58" t="s">
        <v>170</v>
      </c>
      <c r="D26" s="58" t="s">
        <v>171</v>
      </c>
      <c r="E26" s="58" t="s">
        <v>138</v>
      </c>
      <c r="F26" s="59" t="s">
        <v>166</v>
      </c>
      <c r="G26" s="60" t="s">
        <v>177</v>
      </c>
      <c r="H26" s="61" t="s">
        <v>172</v>
      </c>
      <c r="I26" s="60" t="s">
        <v>173</v>
      </c>
      <c r="J26" s="61" t="s">
        <v>174</v>
      </c>
      <c r="K26" s="62" t="s">
        <v>175</v>
      </c>
    </row>
    <row r="27" spans="2:11" ht="15.75" thickTop="1" x14ac:dyDescent="0.25">
      <c r="B27" s="164" t="s">
        <v>243</v>
      </c>
      <c r="C27" s="96"/>
      <c r="D27" s="97"/>
      <c r="E27" s="96"/>
      <c r="F27" s="96"/>
      <c r="G27" s="75">
        <f>IF(C27&gt;=F27,0,F27-C27)</f>
        <v>0</v>
      </c>
      <c r="H27" s="65">
        <f>IF(C27="",0,G27/C27)</f>
        <v>0</v>
      </c>
      <c r="I27" s="165">
        <f>H27*D27</f>
        <v>0</v>
      </c>
      <c r="J27" s="166">
        <f>I27*E27</f>
        <v>0</v>
      </c>
      <c r="K27" s="33">
        <f>J27*C27</f>
        <v>0</v>
      </c>
    </row>
    <row r="28" spans="2:11" ht="15.75" thickBot="1" x14ac:dyDescent="0.3">
      <c r="B28" s="167" t="s">
        <v>244</v>
      </c>
      <c r="C28" s="124"/>
      <c r="D28" s="124"/>
      <c r="E28" s="124"/>
      <c r="F28" s="124"/>
      <c r="G28" s="90"/>
      <c r="H28" s="91"/>
      <c r="I28" s="90"/>
      <c r="J28" s="91"/>
      <c r="K28" s="91"/>
    </row>
    <row r="29" spans="2:11" ht="15.75" thickTop="1" x14ac:dyDescent="0.25"/>
  </sheetData>
  <mergeCells count="13">
    <mergeCell ref="I9:J9"/>
    <mergeCell ref="B17:F17"/>
    <mergeCell ref="G17:H17"/>
    <mergeCell ref="I17:J17"/>
    <mergeCell ref="B25:F25"/>
    <mergeCell ref="G25:H25"/>
    <mergeCell ref="I25:J25"/>
    <mergeCell ref="G9:H9"/>
    <mergeCell ref="B2:D3"/>
    <mergeCell ref="B4:D4"/>
    <mergeCell ref="B5:D5"/>
    <mergeCell ref="B6:D6"/>
    <mergeCell ref="B9:F9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B1:Z117"/>
  <sheetViews>
    <sheetView workbookViewId="0">
      <pane xSplit="2" ySplit="6" topLeftCell="C88" activePane="bottomRight" state="frozen"/>
      <selection pane="topRight" activeCell="C1" sqref="C1"/>
      <selection pane="bottomLeft" activeCell="A7" sqref="A7"/>
      <selection pane="bottomRight" activeCell="AA115" sqref="AA115"/>
    </sheetView>
  </sheetViews>
  <sheetFormatPr defaultRowHeight="15" x14ac:dyDescent="0.25"/>
  <cols>
    <col min="1" max="1" width="3.85546875" customWidth="1"/>
    <col min="2" max="2" width="128.7109375" customWidth="1"/>
    <col min="3" max="26" width="5.28515625" customWidth="1"/>
  </cols>
  <sheetData>
    <row r="1" spans="2:26" ht="15.75" thickBot="1" x14ac:dyDescent="0.3"/>
    <row r="2" spans="2:26" ht="15.75" thickTop="1" x14ac:dyDescent="0.25">
      <c r="C2" s="341" t="s">
        <v>252</v>
      </c>
      <c r="D2" s="341"/>
      <c r="E2" s="341"/>
      <c r="F2" s="341"/>
      <c r="G2" s="341"/>
      <c r="H2" s="341"/>
      <c r="I2" s="341"/>
      <c r="J2" s="341"/>
      <c r="K2" s="341"/>
      <c r="L2" s="341"/>
      <c r="M2" s="341"/>
      <c r="N2" s="341"/>
      <c r="O2" s="341" t="s">
        <v>254</v>
      </c>
      <c r="P2" s="341"/>
      <c r="Q2" s="341"/>
      <c r="R2" s="341"/>
      <c r="S2" s="341"/>
      <c r="T2" s="341"/>
      <c r="U2" s="341"/>
      <c r="V2" s="341"/>
      <c r="W2" s="341"/>
      <c r="X2" s="341"/>
      <c r="Y2" s="341"/>
      <c r="Z2" s="341"/>
    </row>
    <row r="3" spans="2:26" ht="15.75" thickBot="1" x14ac:dyDescent="0.3">
      <c r="C3" s="342"/>
      <c r="D3" s="342"/>
      <c r="E3" s="342"/>
      <c r="F3" s="342"/>
      <c r="G3" s="342"/>
      <c r="H3" s="342"/>
      <c r="I3" s="342"/>
      <c r="J3" s="342"/>
      <c r="K3" s="342"/>
      <c r="L3" s="342"/>
      <c r="M3" s="342"/>
      <c r="N3" s="342"/>
      <c r="O3" s="342"/>
      <c r="P3" s="342"/>
      <c r="Q3" s="342"/>
      <c r="R3" s="342"/>
      <c r="S3" s="342"/>
      <c r="T3" s="342"/>
      <c r="U3" s="342"/>
      <c r="V3" s="342"/>
      <c r="W3" s="342"/>
      <c r="X3" s="342"/>
      <c r="Y3" s="342"/>
      <c r="Z3" s="342"/>
    </row>
    <row r="4" spans="2:26" ht="15" customHeight="1" thickTop="1" x14ac:dyDescent="0.25">
      <c r="B4" s="336" t="s">
        <v>255</v>
      </c>
      <c r="C4" s="339" t="s">
        <v>253</v>
      </c>
      <c r="D4" s="339"/>
      <c r="E4" s="339"/>
      <c r="F4" s="339"/>
      <c r="G4" s="339"/>
      <c r="H4" s="339"/>
      <c r="I4" s="339" t="s">
        <v>256</v>
      </c>
      <c r="J4" s="339"/>
      <c r="K4" s="339"/>
      <c r="L4" s="339"/>
      <c r="M4" s="339"/>
      <c r="N4" s="339"/>
      <c r="O4" s="339" t="s">
        <v>253</v>
      </c>
      <c r="P4" s="339"/>
      <c r="Q4" s="339"/>
      <c r="R4" s="339"/>
      <c r="S4" s="339"/>
      <c r="T4" s="339"/>
      <c r="U4" s="339" t="s">
        <v>257</v>
      </c>
      <c r="V4" s="339"/>
      <c r="W4" s="339"/>
      <c r="X4" s="339"/>
      <c r="Y4" s="339"/>
      <c r="Z4" s="339"/>
    </row>
    <row r="5" spans="2:26" ht="15.75" customHeight="1" thickBot="1" x14ac:dyDescent="0.3">
      <c r="B5" s="337"/>
      <c r="C5" s="340"/>
      <c r="D5" s="340"/>
      <c r="E5" s="340"/>
      <c r="F5" s="340"/>
      <c r="G5" s="340"/>
      <c r="H5" s="340"/>
      <c r="I5" s="340"/>
      <c r="J5" s="340"/>
      <c r="K5" s="340"/>
      <c r="L5" s="340"/>
      <c r="M5" s="340"/>
      <c r="N5" s="340"/>
      <c r="O5" s="340"/>
      <c r="P5" s="340"/>
      <c r="Q5" s="340"/>
      <c r="R5" s="340"/>
      <c r="S5" s="340"/>
      <c r="T5" s="340"/>
      <c r="U5" s="340"/>
      <c r="V5" s="340"/>
      <c r="W5" s="340"/>
      <c r="X5" s="340"/>
      <c r="Y5" s="340"/>
      <c r="Z5" s="340"/>
    </row>
    <row r="6" spans="2:26" ht="17.25" thickTop="1" thickBot="1" x14ac:dyDescent="0.3">
      <c r="B6" s="338"/>
      <c r="C6" s="327" t="s">
        <v>259</v>
      </c>
      <c r="D6" s="328"/>
      <c r="E6" s="328"/>
      <c r="F6" s="328" t="s">
        <v>260</v>
      </c>
      <c r="G6" s="328"/>
      <c r="H6" s="329"/>
      <c r="I6" s="327" t="s">
        <v>259</v>
      </c>
      <c r="J6" s="328"/>
      <c r="K6" s="328"/>
      <c r="L6" s="328" t="s">
        <v>260</v>
      </c>
      <c r="M6" s="328"/>
      <c r="N6" s="329"/>
      <c r="O6" s="327" t="s">
        <v>259</v>
      </c>
      <c r="P6" s="328"/>
      <c r="Q6" s="328"/>
      <c r="R6" s="328" t="s">
        <v>260</v>
      </c>
      <c r="S6" s="328"/>
      <c r="T6" s="329"/>
      <c r="U6" s="327" t="s">
        <v>259</v>
      </c>
      <c r="V6" s="328"/>
      <c r="W6" s="328"/>
      <c r="X6" s="328" t="s">
        <v>260</v>
      </c>
      <c r="Y6" s="328"/>
      <c r="Z6" s="329"/>
    </row>
    <row r="7" spans="2:26" ht="15.75" thickTop="1" x14ac:dyDescent="0.25">
      <c r="B7" s="185" t="s">
        <v>1</v>
      </c>
      <c r="C7" s="330">
        <f>'Matrix Calculations'!HM2</f>
        <v>-2.0845068822203907E-2</v>
      </c>
      <c r="D7" s="331"/>
      <c r="E7" s="331"/>
      <c r="F7" s="330">
        <f>'Matrix Calculations'!HO2</f>
        <v>-3.6407613640822595E-2</v>
      </c>
      <c r="G7" s="331"/>
      <c r="H7" s="331"/>
      <c r="I7" s="330">
        <f>'Matrix Calculations'!HY2</f>
        <v>1.9153946929847423E-2</v>
      </c>
      <c r="J7" s="331"/>
      <c r="K7" s="331"/>
      <c r="L7" s="330">
        <f>'Matrix Calculations'!IA2</f>
        <v>1.7843280912419327E-2</v>
      </c>
      <c r="M7" s="331"/>
      <c r="N7" s="331"/>
      <c r="O7" s="330"/>
      <c r="P7" s="331"/>
      <c r="Q7" s="331"/>
      <c r="R7" s="330"/>
      <c r="S7" s="331"/>
      <c r="T7" s="331"/>
      <c r="U7" s="330"/>
      <c r="V7" s="331"/>
      <c r="W7" s="331"/>
      <c r="X7" s="330"/>
      <c r="Y7" s="331"/>
      <c r="Z7" s="332"/>
    </row>
    <row r="8" spans="2:26" x14ac:dyDescent="0.25">
      <c r="B8" s="186" t="s">
        <v>2</v>
      </c>
      <c r="C8" s="330">
        <f>'Matrix Calculations'!HM3</f>
        <v>-2.1609757908505801E-4</v>
      </c>
      <c r="D8" s="331"/>
      <c r="E8" s="331"/>
      <c r="F8" s="330">
        <f>'Matrix Calculations'!HO3</f>
        <v>-1.0995829344105745E-3</v>
      </c>
      <c r="G8" s="331"/>
      <c r="H8" s="331"/>
      <c r="I8" s="330">
        <f>'Matrix Calculations'!HY3</f>
        <v>1.8332254514386397E-3</v>
      </c>
      <c r="J8" s="331"/>
      <c r="K8" s="331"/>
      <c r="L8" s="330">
        <f>'Matrix Calculations'!IA3</f>
        <v>1.7588189680764086E-3</v>
      </c>
      <c r="M8" s="331"/>
      <c r="N8" s="331"/>
      <c r="O8" s="330"/>
      <c r="P8" s="331"/>
      <c r="Q8" s="331"/>
      <c r="R8" s="330"/>
      <c r="S8" s="331"/>
      <c r="T8" s="331"/>
      <c r="U8" s="330"/>
      <c r="V8" s="331"/>
      <c r="W8" s="331"/>
      <c r="X8" s="330"/>
      <c r="Y8" s="331"/>
      <c r="Z8" s="332"/>
    </row>
    <row r="9" spans="2:26" x14ac:dyDescent="0.25">
      <c r="B9" s="186" t="s">
        <v>3</v>
      </c>
      <c r="C9" s="330">
        <f>'Matrix Calculations'!HM4</f>
        <v>-2.7016105979127896E-4</v>
      </c>
      <c r="D9" s="331"/>
      <c r="E9" s="331"/>
      <c r="F9" s="330">
        <f>'Matrix Calculations'!HO4</f>
        <v>-7.2737073944381312E-4</v>
      </c>
      <c r="G9" s="331"/>
      <c r="H9" s="331"/>
      <c r="I9" s="330">
        <f>'Matrix Calculations'!HY4</f>
        <v>8.8628928459905565E-4</v>
      </c>
      <c r="J9" s="331"/>
      <c r="K9" s="331"/>
      <c r="L9" s="330">
        <f>'Matrix Calculations'!IA4</f>
        <v>8.4778342344691204E-4</v>
      </c>
      <c r="M9" s="331"/>
      <c r="N9" s="331"/>
      <c r="O9" s="330"/>
      <c r="P9" s="331"/>
      <c r="Q9" s="331"/>
      <c r="R9" s="330"/>
      <c r="S9" s="331"/>
      <c r="T9" s="331"/>
      <c r="U9" s="330"/>
      <c r="V9" s="331"/>
      <c r="W9" s="331"/>
      <c r="X9" s="330"/>
      <c r="Y9" s="331"/>
      <c r="Z9" s="332"/>
    </row>
    <row r="10" spans="2:26" x14ac:dyDescent="0.25">
      <c r="B10" s="186" t="s">
        <v>4</v>
      </c>
      <c r="C10" s="330">
        <f>'Matrix Calculations'!HM5</f>
        <v>-1.4737016022583827E-3</v>
      </c>
      <c r="D10" s="331"/>
      <c r="E10" s="331"/>
      <c r="F10" s="330">
        <f>'Matrix Calculations'!HO5</f>
        <v>-2.3043935052018227E-3</v>
      </c>
      <c r="G10" s="331"/>
      <c r="H10" s="331"/>
      <c r="I10" s="330">
        <f>'Matrix Calculations'!HY5</f>
        <v>7.8654483552034022E-4</v>
      </c>
      <c r="J10" s="331"/>
      <c r="K10" s="331"/>
      <c r="L10" s="330">
        <f>'Matrix Calculations'!IA5</f>
        <v>7.1658457768139939E-4</v>
      </c>
      <c r="M10" s="331"/>
      <c r="N10" s="331"/>
      <c r="O10" s="330"/>
      <c r="P10" s="331"/>
      <c r="Q10" s="331"/>
      <c r="R10" s="330"/>
      <c r="S10" s="331"/>
      <c r="T10" s="331"/>
      <c r="U10" s="330"/>
      <c r="V10" s="331"/>
      <c r="W10" s="331"/>
      <c r="X10" s="330"/>
      <c r="Y10" s="331"/>
      <c r="Z10" s="332"/>
    </row>
    <row r="11" spans="2:26" x14ac:dyDescent="0.25">
      <c r="B11" s="186" t="s">
        <v>5</v>
      </c>
      <c r="C11" s="330">
        <f>'Matrix Calculations'!HM6</f>
        <v>-2.6456933228543832E-2</v>
      </c>
      <c r="D11" s="331"/>
      <c r="E11" s="331"/>
      <c r="F11" s="330">
        <f>'Matrix Calculations'!HO6</f>
        <v>-3.7581755287473373E-2</v>
      </c>
      <c r="G11" s="331"/>
      <c r="H11" s="331"/>
      <c r="I11" s="330">
        <f>'Matrix Calculations'!HY6</f>
        <v>6.2749145974833149E-3</v>
      </c>
      <c r="J11" s="331"/>
      <c r="K11" s="331"/>
      <c r="L11" s="330">
        <f>'Matrix Calculations'!IA6</f>
        <v>5.3379903095526725E-3</v>
      </c>
      <c r="M11" s="331"/>
      <c r="N11" s="331"/>
      <c r="O11" s="330"/>
      <c r="P11" s="331"/>
      <c r="Q11" s="331"/>
      <c r="R11" s="330"/>
      <c r="S11" s="331"/>
      <c r="T11" s="331"/>
      <c r="U11" s="330"/>
      <c r="V11" s="331"/>
      <c r="W11" s="331"/>
      <c r="X11" s="330"/>
      <c r="Y11" s="331"/>
      <c r="Z11" s="332"/>
    </row>
    <row r="12" spans="2:26" x14ac:dyDescent="0.25">
      <c r="B12" s="186" t="s">
        <v>6</v>
      </c>
      <c r="C12" s="330">
        <f>'Matrix Calculations'!HM7</f>
        <v>-1.1049866786749297E-3</v>
      </c>
      <c r="D12" s="331"/>
      <c r="E12" s="331"/>
      <c r="F12" s="330">
        <f>'Matrix Calculations'!HO7</f>
        <v>-1.8138932408992524E-3</v>
      </c>
      <c r="G12" s="331"/>
      <c r="H12" s="331"/>
      <c r="I12" s="330">
        <f>'Matrix Calculations'!HY7</f>
        <v>7.1637668360221847E-4</v>
      </c>
      <c r="J12" s="331"/>
      <c r="K12" s="331"/>
      <c r="L12" s="330">
        <f>'Matrix Calculations'!IA7</f>
        <v>6.5667309710860195E-4</v>
      </c>
      <c r="M12" s="331"/>
      <c r="N12" s="331"/>
      <c r="O12" s="330"/>
      <c r="P12" s="331"/>
      <c r="Q12" s="331"/>
      <c r="R12" s="330"/>
      <c r="S12" s="331"/>
      <c r="T12" s="331"/>
      <c r="U12" s="330"/>
      <c r="V12" s="331"/>
      <c r="W12" s="331"/>
      <c r="X12" s="330"/>
      <c r="Y12" s="331"/>
      <c r="Z12" s="332"/>
    </row>
    <row r="13" spans="2:26" x14ac:dyDescent="0.25">
      <c r="B13" s="186" t="s">
        <v>7</v>
      </c>
      <c r="C13" s="330">
        <f>'Matrix Calculations'!HM8</f>
        <v>-2.7494516123344713E-3</v>
      </c>
      <c r="D13" s="331"/>
      <c r="E13" s="331"/>
      <c r="F13" s="330">
        <f>'Matrix Calculations'!HO8</f>
        <v>-4.1431703450414952E-3</v>
      </c>
      <c r="G13" s="331"/>
      <c r="H13" s="331"/>
      <c r="I13" s="330">
        <f>'Matrix Calculations'!HY8</f>
        <v>1.4112859308814095E-3</v>
      </c>
      <c r="J13" s="331"/>
      <c r="K13" s="331"/>
      <c r="L13" s="330">
        <f>'Matrix Calculations'!IA8</f>
        <v>1.2939079697508733E-3</v>
      </c>
      <c r="M13" s="331"/>
      <c r="N13" s="331"/>
      <c r="O13" s="330"/>
      <c r="P13" s="331"/>
      <c r="Q13" s="331"/>
      <c r="R13" s="330"/>
      <c r="S13" s="331"/>
      <c r="T13" s="331"/>
      <c r="U13" s="330"/>
      <c r="V13" s="331"/>
      <c r="W13" s="331"/>
      <c r="X13" s="330"/>
      <c r="Y13" s="331"/>
      <c r="Z13" s="332"/>
    </row>
    <row r="14" spans="2:26" x14ac:dyDescent="0.25">
      <c r="B14" s="186" t="s">
        <v>8</v>
      </c>
      <c r="C14" s="330">
        <f>'Matrix Calculations'!HM9</f>
        <v>-2.5968146497853083E-3</v>
      </c>
      <c r="D14" s="331"/>
      <c r="E14" s="331"/>
      <c r="F14" s="330">
        <f>'Matrix Calculations'!HO9</f>
        <v>-1.0713681293766732E-2</v>
      </c>
      <c r="G14" s="331"/>
      <c r="H14" s="331"/>
      <c r="I14" s="330">
        <f>'Matrix Calculations'!HY9</f>
        <v>2.2970009587773642E-2</v>
      </c>
      <c r="J14" s="331"/>
      <c r="K14" s="331"/>
      <c r="L14" s="330">
        <f>'Matrix Calculations'!IA9</f>
        <v>2.2286413080759272E-2</v>
      </c>
      <c r="M14" s="331"/>
      <c r="N14" s="331"/>
      <c r="O14" s="330"/>
      <c r="P14" s="331"/>
      <c r="Q14" s="331"/>
      <c r="R14" s="330"/>
      <c r="S14" s="331"/>
      <c r="T14" s="331"/>
      <c r="U14" s="330"/>
      <c r="V14" s="331"/>
      <c r="W14" s="331"/>
      <c r="X14" s="330"/>
      <c r="Y14" s="331"/>
      <c r="Z14" s="332"/>
    </row>
    <row r="15" spans="2:26" x14ac:dyDescent="0.25">
      <c r="B15" s="186" t="s">
        <v>9</v>
      </c>
      <c r="C15" s="330">
        <f>'Matrix Calculations'!HM10</f>
        <v>-1.0084735013563439E-2</v>
      </c>
      <c r="D15" s="331"/>
      <c r="E15" s="331"/>
      <c r="F15" s="330">
        <f>'Matrix Calculations'!HO10</f>
        <v>-1.3585461128089154E-2</v>
      </c>
      <c r="G15" s="331"/>
      <c r="H15" s="331"/>
      <c r="I15" s="330">
        <f>'Matrix Calculations'!HY10</f>
        <v>8.1109600941819038E-4</v>
      </c>
      <c r="J15" s="331"/>
      <c r="K15" s="331"/>
      <c r="L15" s="330">
        <f>'Matrix Calculations'!IA10</f>
        <v>5.162674445460438E-4</v>
      </c>
      <c r="M15" s="331"/>
      <c r="N15" s="331"/>
      <c r="O15" s="330"/>
      <c r="P15" s="331"/>
      <c r="Q15" s="331"/>
      <c r="R15" s="330"/>
      <c r="S15" s="331"/>
      <c r="T15" s="331"/>
      <c r="U15" s="330"/>
      <c r="V15" s="331"/>
      <c r="W15" s="331"/>
      <c r="X15" s="330"/>
      <c r="Y15" s="331"/>
      <c r="Z15" s="332"/>
    </row>
    <row r="16" spans="2:26" x14ac:dyDescent="0.25">
      <c r="B16" s="186" t="s">
        <v>10</v>
      </c>
      <c r="C16" s="330">
        <f>'Matrix Calculations'!HM11</f>
        <v>-3.3663597511561944E-4</v>
      </c>
      <c r="D16" s="331"/>
      <c r="E16" s="331"/>
      <c r="F16" s="330">
        <f>'Matrix Calculations'!HO11</f>
        <v>-5.9966893285924095E-4</v>
      </c>
      <c r="G16" s="331"/>
      <c r="H16" s="331"/>
      <c r="I16" s="330">
        <f>'Matrix Calculations'!HY11</f>
        <v>4.8190891922542047E-4</v>
      </c>
      <c r="J16" s="331"/>
      <c r="K16" s="331"/>
      <c r="L16" s="330">
        <f>'Matrix Calculations'!IA11</f>
        <v>4.5975647801505285E-4</v>
      </c>
      <c r="M16" s="331"/>
      <c r="N16" s="331"/>
      <c r="O16" s="330"/>
      <c r="P16" s="331"/>
      <c r="Q16" s="331"/>
      <c r="R16" s="330"/>
      <c r="S16" s="331"/>
      <c r="T16" s="331"/>
      <c r="U16" s="330"/>
      <c r="V16" s="331"/>
      <c r="W16" s="331"/>
      <c r="X16" s="330"/>
      <c r="Y16" s="331"/>
      <c r="Z16" s="332"/>
    </row>
    <row r="17" spans="2:26" x14ac:dyDescent="0.25">
      <c r="B17" s="186" t="s">
        <v>11</v>
      </c>
      <c r="C17" s="330">
        <f>'Matrix Calculations'!HM12</f>
        <v>-1.6772244598322215E-3</v>
      </c>
      <c r="D17" s="331"/>
      <c r="E17" s="331"/>
      <c r="F17" s="330">
        <f>'Matrix Calculations'!HO12</f>
        <v>-5.7252341009875101E-3</v>
      </c>
      <c r="G17" s="331"/>
      <c r="H17" s="331"/>
      <c r="I17" s="330">
        <f>'Matrix Calculations'!HY12</f>
        <v>1.105421929970616E-2</v>
      </c>
      <c r="J17" s="331"/>
      <c r="K17" s="331"/>
      <c r="L17" s="330">
        <f>'Matrix Calculations'!IA12</f>
        <v>1.0713298920891507E-2</v>
      </c>
      <c r="M17" s="331"/>
      <c r="N17" s="331"/>
      <c r="O17" s="330"/>
      <c r="P17" s="331"/>
      <c r="Q17" s="331"/>
      <c r="R17" s="330"/>
      <c r="S17" s="331"/>
      <c r="T17" s="331"/>
      <c r="U17" s="330"/>
      <c r="V17" s="331"/>
      <c r="W17" s="331"/>
      <c r="X17" s="330"/>
      <c r="Y17" s="331"/>
      <c r="Z17" s="332"/>
    </row>
    <row r="18" spans="2:26" x14ac:dyDescent="0.25">
      <c r="B18" s="186" t="s">
        <v>12</v>
      </c>
      <c r="C18" s="330">
        <f>'Matrix Calculations'!HM13</f>
        <v>-4.3393150903876632E-2</v>
      </c>
      <c r="D18" s="331"/>
      <c r="E18" s="331"/>
      <c r="F18" s="330">
        <f>'Matrix Calculations'!HO13</f>
        <v>-4.6247030036352818E-2</v>
      </c>
      <c r="G18" s="331"/>
      <c r="H18" s="331"/>
      <c r="I18" s="330">
        <f>'Matrix Calculations'!HY13</f>
        <v>-3.5034262327932185E-2</v>
      </c>
      <c r="J18" s="331"/>
      <c r="K18" s="331"/>
      <c r="L18" s="330">
        <f>'Matrix Calculations'!IA13</f>
        <v>-3.5274613918265231E-2</v>
      </c>
      <c r="M18" s="331"/>
      <c r="N18" s="331"/>
      <c r="O18" s="330"/>
      <c r="P18" s="331"/>
      <c r="Q18" s="331"/>
      <c r="R18" s="330"/>
      <c r="S18" s="331"/>
      <c r="T18" s="331"/>
      <c r="U18" s="330"/>
      <c r="V18" s="331"/>
      <c r="W18" s="331"/>
      <c r="X18" s="330"/>
      <c r="Y18" s="331"/>
      <c r="Z18" s="332"/>
    </row>
    <row r="19" spans="2:26" x14ac:dyDescent="0.25">
      <c r="B19" s="186" t="s">
        <v>13</v>
      </c>
      <c r="C19" s="330">
        <f>'Matrix Calculations'!HM14</f>
        <v>-1.4175724079672155E-3</v>
      </c>
      <c r="D19" s="331"/>
      <c r="E19" s="331"/>
      <c r="F19" s="330">
        <f>'Matrix Calculations'!HO14</f>
        <v>-6.9017589392966552E-3</v>
      </c>
      <c r="G19" s="331"/>
      <c r="H19" s="331"/>
      <c r="I19" s="330">
        <f>'Matrix Calculations'!HY14</f>
        <v>1.5874963757933024E-2</v>
      </c>
      <c r="J19" s="331"/>
      <c r="K19" s="331"/>
      <c r="L19" s="330">
        <f>'Matrix Calculations'!IA14</f>
        <v>1.5413089623360219E-2</v>
      </c>
      <c r="M19" s="331"/>
      <c r="N19" s="331"/>
      <c r="O19" s="330"/>
      <c r="P19" s="331"/>
      <c r="Q19" s="331"/>
      <c r="R19" s="330"/>
      <c r="S19" s="331"/>
      <c r="T19" s="331"/>
      <c r="U19" s="330"/>
      <c r="V19" s="331"/>
      <c r="W19" s="331"/>
      <c r="X19" s="330"/>
      <c r="Y19" s="331"/>
      <c r="Z19" s="332"/>
    </row>
    <row r="20" spans="2:26" x14ac:dyDescent="0.25">
      <c r="B20" s="186" t="s">
        <v>14</v>
      </c>
      <c r="C20" s="330">
        <f>'Matrix Calculations'!HM15</f>
        <v>-1.9481590122158228E-2</v>
      </c>
      <c r="D20" s="331"/>
      <c r="E20" s="331"/>
      <c r="F20" s="330">
        <f>'Matrix Calculations'!HO15</f>
        <v>-2.6727241421536325E-2</v>
      </c>
      <c r="G20" s="331"/>
      <c r="H20" s="331"/>
      <c r="I20" s="330">
        <f>'Matrix Calculations'!HY15</f>
        <v>3.0377358289714702E-3</v>
      </c>
      <c r="J20" s="331"/>
      <c r="K20" s="331"/>
      <c r="L20" s="330">
        <f>'Matrix Calculations'!IA15</f>
        <v>2.4275124340889707E-3</v>
      </c>
      <c r="M20" s="331"/>
      <c r="N20" s="331"/>
      <c r="O20" s="330"/>
      <c r="P20" s="331"/>
      <c r="Q20" s="331"/>
      <c r="R20" s="330"/>
      <c r="S20" s="331"/>
      <c r="T20" s="331"/>
      <c r="U20" s="330"/>
      <c r="V20" s="331"/>
      <c r="W20" s="331"/>
      <c r="X20" s="330"/>
      <c r="Y20" s="331"/>
      <c r="Z20" s="332"/>
    </row>
    <row r="21" spans="2:26" x14ac:dyDescent="0.25">
      <c r="B21" s="186" t="s">
        <v>15</v>
      </c>
      <c r="C21" s="330">
        <f>'Matrix Calculations'!HM16</f>
        <v>-2.208869276072336E-3</v>
      </c>
      <c r="D21" s="331"/>
      <c r="E21" s="331"/>
      <c r="F21" s="330">
        <f>'Matrix Calculations'!HO16</f>
        <v>-4.7902836086436539E-3</v>
      </c>
      <c r="G21" s="331"/>
      <c r="H21" s="331"/>
      <c r="I21" s="330">
        <f>'Matrix Calculations'!HY16</f>
        <v>5.0937325552133077E-3</v>
      </c>
      <c r="J21" s="331"/>
      <c r="K21" s="331"/>
      <c r="L21" s="330">
        <f>'Matrix Calculations'!IA16</f>
        <v>4.8763277488634285E-3</v>
      </c>
      <c r="M21" s="331"/>
      <c r="N21" s="331"/>
      <c r="O21" s="330"/>
      <c r="P21" s="331"/>
      <c r="Q21" s="331"/>
      <c r="R21" s="330"/>
      <c r="S21" s="331"/>
      <c r="T21" s="331"/>
      <c r="U21" s="330"/>
      <c r="V21" s="331"/>
      <c r="W21" s="331"/>
      <c r="X21" s="330"/>
      <c r="Y21" s="331"/>
      <c r="Z21" s="332"/>
    </row>
    <row r="22" spans="2:26" x14ac:dyDescent="0.25">
      <c r="B22" s="186" t="s">
        <v>16</v>
      </c>
      <c r="C22" s="330">
        <f>'Matrix Calculations'!HM17</f>
        <v>-0.84649657781922305</v>
      </c>
      <c r="D22" s="331"/>
      <c r="E22" s="331"/>
      <c r="F22" s="330">
        <f>'Matrix Calculations'!HO17</f>
        <v>-0.85021653515709339</v>
      </c>
      <c r="G22" s="331"/>
      <c r="H22" s="331"/>
      <c r="I22" s="330">
        <f>'Matrix Calculations'!HY17</f>
        <v>-0.84461367849135527</v>
      </c>
      <c r="J22" s="331"/>
      <c r="K22" s="331"/>
      <c r="L22" s="330">
        <f>'Matrix Calculations'!IA17</f>
        <v>-0.84492697054775456</v>
      </c>
      <c r="M22" s="331"/>
      <c r="N22" s="331"/>
      <c r="O22" s="330"/>
      <c r="P22" s="331"/>
      <c r="Q22" s="331"/>
      <c r="R22" s="330"/>
      <c r="S22" s="331"/>
      <c r="T22" s="331"/>
      <c r="U22" s="330"/>
      <c r="V22" s="331"/>
      <c r="W22" s="331"/>
      <c r="X22" s="330"/>
      <c r="Y22" s="331"/>
      <c r="Z22" s="332"/>
    </row>
    <row r="23" spans="2:26" x14ac:dyDescent="0.25">
      <c r="B23" s="186" t="s">
        <v>17</v>
      </c>
      <c r="C23" s="330">
        <f>'Matrix Calculations'!HM18</f>
        <v>-9.5421918214970783E-4</v>
      </c>
      <c r="D23" s="331"/>
      <c r="E23" s="331"/>
      <c r="F23" s="330">
        <f>'Matrix Calculations'!HO18</f>
        <v>-3.2817884959443931E-3</v>
      </c>
      <c r="G23" s="331"/>
      <c r="H23" s="331"/>
      <c r="I23" s="330">
        <f>'Matrix Calculations'!HY18</f>
        <v>6.374212435623439E-3</v>
      </c>
      <c r="J23" s="331"/>
      <c r="K23" s="331"/>
      <c r="L23" s="330">
        <f>'Matrix Calculations'!IA18</f>
        <v>6.1781862690578424E-3</v>
      </c>
      <c r="M23" s="331"/>
      <c r="N23" s="331"/>
      <c r="O23" s="330"/>
      <c r="P23" s="331"/>
      <c r="Q23" s="331"/>
      <c r="R23" s="330"/>
      <c r="S23" s="331"/>
      <c r="T23" s="331"/>
      <c r="U23" s="330"/>
      <c r="V23" s="331"/>
      <c r="W23" s="331"/>
      <c r="X23" s="330"/>
      <c r="Y23" s="331"/>
      <c r="Z23" s="332"/>
    </row>
    <row r="24" spans="2:26" x14ac:dyDescent="0.25">
      <c r="B24" s="186" t="s">
        <v>18</v>
      </c>
      <c r="C24" s="330">
        <f>'Matrix Calculations'!HM19</f>
        <v>-7.7755572728731279E-5</v>
      </c>
      <c r="D24" s="331"/>
      <c r="E24" s="331"/>
      <c r="F24" s="330">
        <f>'Matrix Calculations'!HO19</f>
        <v>-1.3831634530013792E-3</v>
      </c>
      <c r="G24" s="331"/>
      <c r="H24" s="331"/>
      <c r="I24" s="330">
        <f>'Matrix Calculations'!HY19</f>
        <v>4.0446534935187845E-3</v>
      </c>
      <c r="J24" s="331"/>
      <c r="K24" s="331"/>
      <c r="L24" s="330">
        <f>'Matrix Calculations'!IA19</f>
        <v>3.9347130070818059E-3</v>
      </c>
      <c r="M24" s="331"/>
      <c r="N24" s="331"/>
      <c r="O24" s="330"/>
      <c r="P24" s="331"/>
      <c r="Q24" s="331"/>
      <c r="R24" s="330"/>
      <c r="S24" s="331"/>
      <c r="T24" s="331"/>
      <c r="U24" s="330"/>
      <c r="V24" s="331"/>
      <c r="W24" s="331"/>
      <c r="X24" s="330"/>
      <c r="Y24" s="331"/>
      <c r="Z24" s="332"/>
    </row>
    <row r="25" spans="2:26" x14ac:dyDescent="0.25">
      <c r="B25" s="186" t="s">
        <v>19</v>
      </c>
      <c r="C25" s="330">
        <f>'Matrix Calculations'!HM20</f>
        <v>-1.4159368447523261E-3</v>
      </c>
      <c r="D25" s="331"/>
      <c r="E25" s="331"/>
      <c r="F25" s="330">
        <f>'Matrix Calculations'!HO20</f>
        <v>-2.7665045879058311E-3</v>
      </c>
      <c r="G25" s="331"/>
      <c r="H25" s="331"/>
      <c r="I25" s="330">
        <f>'Matrix Calculations'!HY20</f>
        <v>2.7909005215275263E-3</v>
      </c>
      <c r="J25" s="331"/>
      <c r="K25" s="331"/>
      <c r="L25" s="330">
        <f>'Matrix Calculations'!IA20</f>
        <v>2.6771567048306543E-3</v>
      </c>
      <c r="M25" s="331"/>
      <c r="N25" s="331"/>
      <c r="O25" s="330"/>
      <c r="P25" s="331"/>
      <c r="Q25" s="331"/>
      <c r="R25" s="330"/>
      <c r="S25" s="331"/>
      <c r="T25" s="331"/>
      <c r="U25" s="330"/>
      <c r="V25" s="331"/>
      <c r="W25" s="331"/>
      <c r="X25" s="330"/>
      <c r="Y25" s="331"/>
      <c r="Z25" s="332"/>
    </row>
    <row r="26" spans="2:26" x14ac:dyDescent="0.25">
      <c r="B26" s="186" t="s">
        <v>20</v>
      </c>
      <c r="C26" s="330">
        <f>'Matrix Calculations'!HM21</f>
        <v>-5.4425115141484501E-4</v>
      </c>
      <c r="D26" s="331"/>
      <c r="E26" s="331"/>
      <c r="F26" s="330">
        <f>'Matrix Calculations'!HO21</f>
        <v>-1.4187289719563086E-3</v>
      </c>
      <c r="G26" s="331"/>
      <c r="H26" s="331"/>
      <c r="I26" s="330">
        <f>'Matrix Calculations'!HY21</f>
        <v>2.2071496172511649E-3</v>
      </c>
      <c r="J26" s="331"/>
      <c r="K26" s="331"/>
      <c r="L26" s="330">
        <f>'Matrix Calculations'!IA21</f>
        <v>2.1335017418081335E-3</v>
      </c>
      <c r="M26" s="331"/>
      <c r="N26" s="331"/>
      <c r="O26" s="330"/>
      <c r="P26" s="331"/>
      <c r="Q26" s="331"/>
      <c r="R26" s="330"/>
      <c r="S26" s="331"/>
      <c r="T26" s="331"/>
      <c r="U26" s="330"/>
      <c r="V26" s="331"/>
      <c r="W26" s="331"/>
      <c r="X26" s="330"/>
      <c r="Y26" s="331"/>
      <c r="Z26" s="332"/>
    </row>
    <row r="27" spans="2:26" x14ac:dyDescent="0.25">
      <c r="B27" s="186" t="s">
        <v>21</v>
      </c>
      <c r="C27" s="330">
        <f>'Matrix Calculations'!HM22</f>
        <v>-2.04674600149148E-4</v>
      </c>
      <c r="D27" s="331"/>
      <c r="E27" s="331"/>
      <c r="F27" s="330">
        <f>'Matrix Calculations'!HO22</f>
        <v>-4.7292899769033568E-4</v>
      </c>
      <c r="G27" s="331"/>
      <c r="H27" s="331"/>
      <c r="I27" s="330">
        <f>'Matrix Calculations'!HY22</f>
        <v>6.3638280364147488E-4</v>
      </c>
      <c r="J27" s="331"/>
      <c r="K27" s="331"/>
      <c r="L27" s="330">
        <f>'Matrix Calculations'!IA22</f>
        <v>6.1379061663217329E-4</v>
      </c>
      <c r="M27" s="331"/>
      <c r="N27" s="331"/>
      <c r="O27" s="330"/>
      <c r="P27" s="331"/>
      <c r="Q27" s="331"/>
      <c r="R27" s="330"/>
      <c r="S27" s="331"/>
      <c r="T27" s="331"/>
      <c r="U27" s="330"/>
      <c r="V27" s="331"/>
      <c r="W27" s="331"/>
      <c r="X27" s="330"/>
      <c r="Y27" s="331"/>
      <c r="Z27" s="332"/>
    </row>
    <row r="28" spans="2:26" x14ac:dyDescent="0.25">
      <c r="B28" s="186" t="s">
        <v>22</v>
      </c>
      <c r="C28" s="330">
        <f>'Matrix Calculations'!HM23</f>
        <v>-4.7103847695180619E-3</v>
      </c>
      <c r="D28" s="331"/>
      <c r="E28" s="331"/>
      <c r="F28" s="330">
        <f>'Matrix Calculations'!HO23</f>
        <v>-6.3511105530618551E-3</v>
      </c>
      <c r="G28" s="331"/>
      <c r="H28" s="331"/>
      <c r="I28" s="330">
        <f>'Matrix Calculations'!HY23</f>
        <v>3.7063524538846792E-4</v>
      </c>
      <c r="J28" s="331"/>
      <c r="K28" s="331"/>
      <c r="L28" s="330">
        <f>'Matrix Calculations'!IA23</f>
        <v>2.3245453307744755E-4</v>
      </c>
      <c r="M28" s="331"/>
      <c r="N28" s="331"/>
      <c r="O28" s="330"/>
      <c r="P28" s="331"/>
      <c r="Q28" s="331"/>
      <c r="R28" s="330"/>
      <c r="S28" s="331"/>
      <c r="T28" s="331"/>
      <c r="U28" s="330"/>
      <c r="V28" s="331"/>
      <c r="W28" s="331"/>
      <c r="X28" s="330"/>
      <c r="Y28" s="331"/>
      <c r="Z28" s="332"/>
    </row>
    <row r="29" spans="2:26" x14ac:dyDescent="0.25">
      <c r="B29" s="186" t="s">
        <v>23</v>
      </c>
      <c r="C29" s="330">
        <f>'Matrix Calculations'!HM24</f>
        <v>-1.9012246964930295E-2</v>
      </c>
      <c r="D29" s="331"/>
      <c r="E29" s="331"/>
      <c r="F29" s="330">
        <f>'Matrix Calculations'!HO24</f>
        <v>-2.3225486669347793E-2</v>
      </c>
      <c r="G29" s="331"/>
      <c r="H29" s="331"/>
      <c r="I29" s="330">
        <f>'Matrix Calculations'!HY24</f>
        <v>-6.0640328893452819E-3</v>
      </c>
      <c r="J29" s="331"/>
      <c r="K29" s="331"/>
      <c r="L29" s="330">
        <f>'Matrix Calculations'!IA24</f>
        <v>-6.4188688219141117E-3</v>
      </c>
      <c r="M29" s="331"/>
      <c r="N29" s="331"/>
      <c r="O29" s="330"/>
      <c r="P29" s="331"/>
      <c r="Q29" s="331"/>
      <c r="R29" s="330"/>
      <c r="S29" s="331"/>
      <c r="T29" s="331"/>
      <c r="U29" s="330"/>
      <c r="V29" s="331"/>
      <c r="W29" s="331"/>
      <c r="X29" s="330"/>
      <c r="Y29" s="331"/>
      <c r="Z29" s="332"/>
    </row>
    <row r="30" spans="2:26" x14ac:dyDescent="0.25">
      <c r="B30" s="186" t="s">
        <v>24</v>
      </c>
      <c r="C30" s="330">
        <f>'Matrix Calculations'!HM25</f>
        <v>-4.6261321304231218E-3</v>
      </c>
      <c r="D30" s="331"/>
      <c r="E30" s="331"/>
      <c r="F30" s="330">
        <f>'Matrix Calculations'!HO25</f>
        <v>-8.7614370286993246E-3</v>
      </c>
      <c r="G30" s="331"/>
      <c r="H30" s="331"/>
      <c r="I30" s="330">
        <f>'Matrix Calculations'!HY25</f>
        <v>8.3220650133083718E-3</v>
      </c>
      <c r="J30" s="331"/>
      <c r="K30" s="331"/>
      <c r="L30" s="330">
        <f>'Matrix Calculations'!IA25</f>
        <v>7.9737926924865234E-3</v>
      </c>
      <c r="M30" s="331"/>
      <c r="N30" s="331"/>
      <c r="O30" s="330"/>
      <c r="P30" s="331"/>
      <c r="Q30" s="331"/>
      <c r="R30" s="330"/>
      <c r="S30" s="331"/>
      <c r="T30" s="331"/>
      <c r="U30" s="330"/>
      <c r="V30" s="331"/>
      <c r="W30" s="331"/>
      <c r="X30" s="330"/>
      <c r="Y30" s="331"/>
      <c r="Z30" s="332"/>
    </row>
    <row r="31" spans="2:26" x14ac:dyDescent="0.25">
      <c r="B31" s="186" t="s">
        <v>25</v>
      </c>
      <c r="C31" s="330">
        <f>'Matrix Calculations'!HM26</f>
        <v>-9.1499773791065692E-3</v>
      </c>
      <c r="D31" s="331"/>
      <c r="E31" s="331"/>
      <c r="F31" s="330">
        <f>'Matrix Calculations'!HO26</f>
        <v>-1.85966744219891E-2</v>
      </c>
      <c r="G31" s="331"/>
      <c r="H31" s="331"/>
      <c r="I31" s="330">
        <f>'Matrix Calculations'!HY26</f>
        <v>2.0288273060616986E-2</v>
      </c>
      <c r="J31" s="331"/>
      <c r="K31" s="331"/>
      <c r="L31" s="330">
        <f>'Matrix Calculations'!IA26</f>
        <v>1.9492679220705206E-2</v>
      </c>
      <c r="M31" s="331"/>
      <c r="N31" s="331"/>
      <c r="O31" s="330"/>
      <c r="P31" s="331"/>
      <c r="Q31" s="331"/>
      <c r="R31" s="330"/>
      <c r="S31" s="331"/>
      <c r="T31" s="331"/>
      <c r="U31" s="330"/>
      <c r="V31" s="331"/>
      <c r="W31" s="331"/>
      <c r="X31" s="330"/>
      <c r="Y31" s="331"/>
      <c r="Z31" s="332"/>
    </row>
    <row r="32" spans="2:26" x14ac:dyDescent="0.25">
      <c r="B32" s="186" t="s">
        <v>26</v>
      </c>
      <c r="C32" s="330">
        <f>'Matrix Calculations'!HM27</f>
        <v>-2.5465225234277116E-3</v>
      </c>
      <c r="D32" s="331"/>
      <c r="E32" s="331"/>
      <c r="F32" s="330">
        <f>'Matrix Calculations'!HO27</f>
        <v>-3.3612442255932934E-3</v>
      </c>
      <c r="G32" s="331"/>
      <c r="H32" s="331"/>
      <c r="I32" s="330">
        <f>'Matrix Calculations'!HY27</f>
        <v>-4.0345630083388921E-5</v>
      </c>
      <c r="J32" s="331"/>
      <c r="K32" s="331"/>
      <c r="L32" s="330">
        <f>'Matrix Calculations'!IA27</f>
        <v>-1.0896088942144344E-4</v>
      </c>
      <c r="M32" s="331"/>
      <c r="N32" s="331"/>
      <c r="O32" s="330"/>
      <c r="P32" s="331"/>
      <c r="Q32" s="331"/>
      <c r="R32" s="330"/>
      <c r="S32" s="331"/>
      <c r="T32" s="331"/>
      <c r="U32" s="330"/>
      <c r="V32" s="331"/>
      <c r="W32" s="331"/>
      <c r="X32" s="330"/>
      <c r="Y32" s="331"/>
      <c r="Z32" s="332"/>
    </row>
    <row r="33" spans="2:26" x14ac:dyDescent="0.25">
      <c r="B33" s="186" t="s">
        <v>27</v>
      </c>
      <c r="C33" s="330">
        <f>'Matrix Calculations'!HM28</f>
        <v>-3.5030903717601942E-3</v>
      </c>
      <c r="D33" s="331"/>
      <c r="E33" s="331"/>
      <c r="F33" s="330">
        <f>'Matrix Calculations'!HO28</f>
        <v>-4.6197716742503699E-3</v>
      </c>
      <c r="G33" s="331"/>
      <c r="H33" s="331"/>
      <c r="I33" s="330">
        <f>'Matrix Calculations'!HY28</f>
        <v>-5.7073744266838874E-5</v>
      </c>
      <c r="J33" s="331"/>
      <c r="K33" s="331"/>
      <c r="L33" s="330">
        <f>'Matrix Calculations'!IA28</f>
        <v>-1.5111981787044535E-4</v>
      </c>
      <c r="M33" s="331"/>
      <c r="N33" s="331"/>
      <c r="O33" s="330"/>
      <c r="P33" s="331"/>
      <c r="Q33" s="331"/>
      <c r="R33" s="330"/>
      <c r="S33" s="331"/>
      <c r="T33" s="331"/>
      <c r="U33" s="330"/>
      <c r="V33" s="331"/>
      <c r="W33" s="331"/>
      <c r="X33" s="330"/>
      <c r="Y33" s="331"/>
      <c r="Z33" s="332"/>
    </row>
    <row r="34" spans="2:26" x14ac:dyDescent="0.25">
      <c r="B34" s="186" t="s">
        <v>28</v>
      </c>
      <c r="C34" s="330">
        <f>'Matrix Calculations'!HM29</f>
        <v>-1.5433084833309774E-3</v>
      </c>
      <c r="D34" s="331"/>
      <c r="E34" s="331"/>
      <c r="F34" s="330">
        <f>'Matrix Calculations'!HO29</f>
        <v>-2.0859871071671147E-3</v>
      </c>
      <c r="G34" s="331"/>
      <c r="H34" s="331"/>
      <c r="I34" s="330">
        <f>'Matrix Calculations'!HY29</f>
        <v>1.2752661677641153E-4</v>
      </c>
      <c r="J34" s="331"/>
      <c r="K34" s="331"/>
      <c r="L34" s="330">
        <f>'Matrix Calculations'!IA29</f>
        <v>8.1822624342236497E-5</v>
      </c>
      <c r="M34" s="331"/>
      <c r="N34" s="331"/>
      <c r="O34" s="330"/>
      <c r="P34" s="331"/>
      <c r="Q34" s="331"/>
      <c r="R34" s="330"/>
      <c r="S34" s="331"/>
      <c r="T34" s="331"/>
      <c r="U34" s="330"/>
      <c r="V34" s="331"/>
      <c r="W34" s="331"/>
      <c r="X34" s="330"/>
      <c r="Y34" s="331"/>
      <c r="Z34" s="332"/>
    </row>
    <row r="35" spans="2:26" x14ac:dyDescent="0.25">
      <c r="B35" s="186" t="s">
        <v>29</v>
      </c>
      <c r="C35" s="330">
        <f>'Matrix Calculations'!HM30</f>
        <v>-1.1101221981204665E-3</v>
      </c>
      <c r="D35" s="331"/>
      <c r="E35" s="331"/>
      <c r="F35" s="330">
        <f>'Matrix Calculations'!HO30</f>
        <v>-1.5317494513138134E-3</v>
      </c>
      <c r="G35" s="331"/>
      <c r="H35" s="331"/>
      <c r="I35" s="330">
        <f>'Matrix Calculations'!HY30</f>
        <v>1.7144197680225075E-4</v>
      </c>
      <c r="J35" s="331"/>
      <c r="K35" s="331"/>
      <c r="L35" s="330">
        <f>'Matrix Calculations'!IA30</f>
        <v>1.3593284129628075E-4</v>
      </c>
      <c r="M35" s="331"/>
      <c r="N35" s="331"/>
      <c r="O35" s="330"/>
      <c r="P35" s="331"/>
      <c r="Q35" s="331"/>
      <c r="R35" s="330"/>
      <c r="S35" s="331"/>
      <c r="T35" s="331"/>
      <c r="U35" s="330"/>
      <c r="V35" s="331"/>
      <c r="W35" s="331"/>
      <c r="X35" s="330"/>
      <c r="Y35" s="331"/>
      <c r="Z35" s="332"/>
    </row>
    <row r="36" spans="2:26" x14ac:dyDescent="0.25">
      <c r="B36" s="186" t="s">
        <v>30</v>
      </c>
      <c r="C36" s="330">
        <f>'Matrix Calculations'!HM31</f>
        <v>-5.7961077896787902E-3</v>
      </c>
      <c r="D36" s="331"/>
      <c r="E36" s="331"/>
      <c r="F36" s="330">
        <f>'Matrix Calculations'!HO31</f>
        <v>-7.106789338764137E-3</v>
      </c>
      <c r="G36" s="331"/>
      <c r="H36" s="331"/>
      <c r="I36" s="330">
        <f>'Matrix Calculations'!HY31</f>
        <v>-1.7928775339405667E-3</v>
      </c>
      <c r="J36" s="331"/>
      <c r="K36" s="331"/>
      <c r="L36" s="330">
        <f>'Matrix Calculations'!IA31</f>
        <v>-1.9032621648655155E-3</v>
      </c>
      <c r="M36" s="331"/>
      <c r="N36" s="331"/>
      <c r="O36" s="330"/>
      <c r="P36" s="331"/>
      <c r="Q36" s="331"/>
      <c r="R36" s="330"/>
      <c r="S36" s="331"/>
      <c r="T36" s="331"/>
      <c r="U36" s="330"/>
      <c r="V36" s="331"/>
      <c r="W36" s="331"/>
      <c r="X36" s="330"/>
      <c r="Y36" s="331"/>
      <c r="Z36" s="332"/>
    </row>
    <row r="37" spans="2:26" x14ac:dyDescent="0.25">
      <c r="B37" s="186" t="s">
        <v>31</v>
      </c>
      <c r="C37" s="330">
        <f>'Matrix Calculations'!HM32</f>
        <v>-6.4788954052383426E-4</v>
      </c>
      <c r="D37" s="331"/>
      <c r="E37" s="331"/>
      <c r="F37" s="330">
        <f>'Matrix Calculations'!HO32</f>
        <v>-1.0040735258553951E-3</v>
      </c>
      <c r="G37" s="331"/>
      <c r="H37" s="331"/>
      <c r="I37" s="330">
        <f>'Matrix Calculations'!HY32</f>
        <v>4.2081169987365669E-4</v>
      </c>
      <c r="J37" s="331"/>
      <c r="K37" s="331"/>
      <c r="L37" s="330">
        <f>'Matrix Calculations'!IA32</f>
        <v>3.9081414799720072E-4</v>
      </c>
      <c r="M37" s="331"/>
      <c r="N37" s="331"/>
      <c r="O37" s="330"/>
      <c r="P37" s="331"/>
      <c r="Q37" s="331"/>
      <c r="R37" s="330"/>
      <c r="S37" s="331"/>
      <c r="T37" s="331"/>
      <c r="U37" s="330"/>
      <c r="V37" s="331"/>
      <c r="W37" s="331"/>
      <c r="X37" s="330"/>
      <c r="Y37" s="331"/>
      <c r="Z37" s="332"/>
    </row>
    <row r="38" spans="2:26" x14ac:dyDescent="0.25">
      <c r="B38" s="186" t="s">
        <v>32</v>
      </c>
      <c r="C38" s="330">
        <f>'Matrix Calculations'!HM33</f>
        <v>-1.5498748053190841E-3</v>
      </c>
      <c r="D38" s="331"/>
      <c r="E38" s="331"/>
      <c r="F38" s="330">
        <f>'Matrix Calculations'!HO33</f>
        <v>-2.3587097805481336E-3</v>
      </c>
      <c r="G38" s="331"/>
      <c r="H38" s="331"/>
      <c r="I38" s="330">
        <f>'Matrix Calculations'!HY33</f>
        <v>9.341727632299966E-4</v>
      </c>
      <c r="J38" s="331"/>
      <c r="K38" s="331"/>
      <c r="L38" s="330">
        <f>'Matrix Calculations'!IA33</f>
        <v>8.6605327968179995E-4</v>
      </c>
      <c r="M38" s="331"/>
      <c r="N38" s="331"/>
      <c r="O38" s="330"/>
      <c r="P38" s="331"/>
      <c r="Q38" s="331"/>
      <c r="R38" s="330"/>
      <c r="S38" s="331"/>
      <c r="T38" s="331"/>
      <c r="U38" s="330"/>
      <c r="V38" s="331"/>
      <c r="W38" s="331"/>
      <c r="X38" s="330"/>
      <c r="Y38" s="331"/>
      <c r="Z38" s="332"/>
    </row>
    <row r="39" spans="2:26" x14ac:dyDescent="0.25">
      <c r="B39" s="186" t="s">
        <v>33</v>
      </c>
      <c r="C39" s="330">
        <f>'Matrix Calculations'!HM34</f>
        <v>-7.1332149074018886E-3</v>
      </c>
      <c r="D39" s="331"/>
      <c r="E39" s="331"/>
      <c r="F39" s="330">
        <f>'Matrix Calculations'!HO34</f>
        <v>-1.1149959961331769E-2</v>
      </c>
      <c r="G39" s="331"/>
      <c r="H39" s="331"/>
      <c r="I39" s="330">
        <f>'Matrix Calculations'!HY34</f>
        <v>5.2952019239782752E-3</v>
      </c>
      <c r="J39" s="331"/>
      <c r="K39" s="331"/>
      <c r="L39" s="330">
        <f>'Matrix Calculations'!IA34</f>
        <v>4.9569146255822134E-3</v>
      </c>
      <c r="M39" s="331"/>
      <c r="N39" s="331"/>
      <c r="O39" s="330"/>
      <c r="P39" s="331"/>
      <c r="Q39" s="331"/>
      <c r="R39" s="330"/>
      <c r="S39" s="331"/>
      <c r="T39" s="331"/>
      <c r="U39" s="330"/>
      <c r="V39" s="331"/>
      <c r="W39" s="331"/>
      <c r="X39" s="330"/>
      <c r="Y39" s="331"/>
      <c r="Z39" s="332"/>
    </row>
    <row r="40" spans="2:26" x14ac:dyDescent="0.25">
      <c r="B40" s="186" t="s">
        <v>34</v>
      </c>
      <c r="C40" s="330">
        <f>'Matrix Calculations'!HM35</f>
        <v>-2.6197625004423216E-3</v>
      </c>
      <c r="D40" s="331"/>
      <c r="E40" s="331"/>
      <c r="F40" s="330">
        <f>'Matrix Calculations'!HO35</f>
        <v>-4.1664566040610978E-3</v>
      </c>
      <c r="G40" s="331"/>
      <c r="H40" s="331"/>
      <c r="I40" s="330">
        <f>'Matrix Calculations'!HY35</f>
        <v>2.1429867952115892E-3</v>
      </c>
      <c r="J40" s="331"/>
      <c r="K40" s="331"/>
      <c r="L40" s="330">
        <f>'Matrix Calculations'!IA35</f>
        <v>2.0127253614553183E-3</v>
      </c>
      <c r="M40" s="331"/>
      <c r="N40" s="331"/>
      <c r="O40" s="330"/>
      <c r="P40" s="331"/>
      <c r="Q40" s="331"/>
      <c r="R40" s="330"/>
      <c r="S40" s="331"/>
      <c r="T40" s="331"/>
      <c r="U40" s="330"/>
      <c r="V40" s="331"/>
      <c r="W40" s="331"/>
      <c r="X40" s="330"/>
      <c r="Y40" s="331"/>
      <c r="Z40" s="332"/>
    </row>
    <row r="41" spans="2:26" x14ac:dyDescent="0.25">
      <c r="B41" s="186" t="s">
        <v>35</v>
      </c>
      <c r="C41" s="330">
        <f>'Matrix Calculations'!HM36</f>
        <v>-2.8235492769845341E-2</v>
      </c>
      <c r="D41" s="331"/>
      <c r="E41" s="331"/>
      <c r="F41" s="330">
        <f>'Matrix Calculations'!HO36</f>
        <v>-2.9584936559377148E-2</v>
      </c>
      <c r="G41" s="331"/>
      <c r="H41" s="331"/>
      <c r="I41" s="330">
        <f>'Matrix Calculations'!HY36</f>
        <v>-2.4371299275549707E-2</v>
      </c>
      <c r="J41" s="331"/>
      <c r="K41" s="331"/>
      <c r="L41" s="330">
        <f>'Matrix Calculations'!IA36</f>
        <v>-2.4484948433703614E-2</v>
      </c>
      <c r="M41" s="331"/>
      <c r="N41" s="331"/>
      <c r="O41" s="330"/>
      <c r="P41" s="331"/>
      <c r="Q41" s="331"/>
      <c r="R41" s="330"/>
      <c r="S41" s="331"/>
      <c r="T41" s="331"/>
      <c r="U41" s="330"/>
      <c r="V41" s="331"/>
      <c r="W41" s="331"/>
      <c r="X41" s="330"/>
      <c r="Y41" s="331"/>
      <c r="Z41" s="332"/>
    </row>
    <row r="42" spans="2:26" x14ac:dyDescent="0.25">
      <c r="B42" s="186" t="s">
        <v>36</v>
      </c>
      <c r="C42" s="330">
        <f>'Matrix Calculations'!HM37</f>
        <v>-5.5006467075889628E-3</v>
      </c>
      <c r="D42" s="331"/>
      <c r="E42" s="331"/>
      <c r="F42" s="330">
        <f>'Matrix Calculations'!HO37</f>
        <v>-6.5945308688071819E-3</v>
      </c>
      <c r="G42" s="331"/>
      <c r="H42" s="331"/>
      <c r="I42" s="330">
        <f>'Matrix Calculations'!HY37</f>
        <v>-2.150670456143262E-3</v>
      </c>
      <c r="J42" s="331"/>
      <c r="K42" s="331"/>
      <c r="L42" s="330">
        <f>'Matrix Calculations'!IA37</f>
        <v>-2.242796571365517E-3</v>
      </c>
      <c r="M42" s="331"/>
      <c r="N42" s="331"/>
      <c r="O42" s="330"/>
      <c r="P42" s="331"/>
      <c r="Q42" s="331"/>
      <c r="R42" s="330"/>
      <c r="S42" s="331"/>
      <c r="T42" s="331"/>
      <c r="U42" s="330"/>
      <c r="V42" s="331"/>
      <c r="W42" s="331"/>
      <c r="X42" s="330"/>
      <c r="Y42" s="331"/>
      <c r="Z42" s="332"/>
    </row>
    <row r="43" spans="2:26" x14ac:dyDescent="0.25">
      <c r="B43" s="186" t="s">
        <v>37</v>
      </c>
      <c r="C43" s="330">
        <f>'Matrix Calculations'!HM38</f>
        <v>-2.3878928614302951E-3</v>
      </c>
      <c r="D43" s="331"/>
      <c r="E43" s="331"/>
      <c r="F43" s="330">
        <f>'Matrix Calculations'!HO38</f>
        <v>-3.3242917193974583E-3</v>
      </c>
      <c r="G43" s="331"/>
      <c r="H43" s="331"/>
      <c r="I43" s="330">
        <f>'Matrix Calculations'!HY38</f>
        <v>4.8731939366901899E-4</v>
      </c>
      <c r="J43" s="331"/>
      <c r="K43" s="331"/>
      <c r="L43" s="330">
        <f>'Matrix Calculations'!IA38</f>
        <v>4.084565742394029E-4</v>
      </c>
      <c r="M43" s="331"/>
      <c r="N43" s="331"/>
      <c r="O43" s="330"/>
      <c r="P43" s="331"/>
      <c r="Q43" s="331"/>
      <c r="R43" s="330"/>
      <c r="S43" s="331"/>
      <c r="T43" s="331"/>
      <c r="U43" s="330"/>
      <c r="V43" s="331"/>
      <c r="W43" s="331"/>
      <c r="X43" s="330"/>
      <c r="Y43" s="331"/>
      <c r="Z43" s="332"/>
    </row>
    <row r="44" spans="2:26" x14ac:dyDescent="0.25">
      <c r="B44" s="186" t="s">
        <v>38</v>
      </c>
      <c r="C44" s="330">
        <f>'Matrix Calculations'!HM39</f>
        <v>-4.7250107879917336E-4</v>
      </c>
      <c r="D44" s="331"/>
      <c r="E44" s="331"/>
      <c r="F44" s="330">
        <f>'Matrix Calculations'!HO39</f>
        <v>-7.6809101124303216E-4</v>
      </c>
      <c r="G44" s="331"/>
      <c r="H44" s="331"/>
      <c r="I44" s="330">
        <f>'Matrix Calculations'!HY39</f>
        <v>4.4880061648838791E-4</v>
      </c>
      <c r="J44" s="331"/>
      <c r="K44" s="331"/>
      <c r="L44" s="330">
        <f>'Matrix Calculations'!IA39</f>
        <v>4.239062509419173E-4</v>
      </c>
      <c r="M44" s="331"/>
      <c r="N44" s="331"/>
      <c r="O44" s="330"/>
      <c r="P44" s="331"/>
      <c r="Q44" s="331"/>
      <c r="R44" s="330"/>
      <c r="S44" s="331"/>
      <c r="T44" s="331"/>
      <c r="U44" s="330"/>
      <c r="V44" s="331"/>
      <c r="W44" s="331"/>
      <c r="X44" s="330"/>
      <c r="Y44" s="331"/>
      <c r="Z44" s="332"/>
    </row>
    <row r="45" spans="2:26" x14ac:dyDescent="0.25">
      <c r="B45" s="186" t="s">
        <v>39</v>
      </c>
      <c r="C45" s="330">
        <f>'Matrix Calculations'!HM40</f>
        <v>-4.7386299459101403E-2</v>
      </c>
      <c r="D45" s="331"/>
      <c r="E45" s="331"/>
      <c r="F45" s="330">
        <f>'Matrix Calculations'!HO40</f>
        <v>-5.237528135226785E-2</v>
      </c>
      <c r="G45" s="331"/>
      <c r="H45" s="331"/>
      <c r="I45" s="330">
        <f>'Matrix Calculations'!HY40</f>
        <v>-3.2451585136173647E-2</v>
      </c>
      <c r="J45" s="331"/>
      <c r="K45" s="331"/>
      <c r="L45" s="330">
        <f>'Matrix Calculations'!IA40</f>
        <v>-3.2871753502282636E-2</v>
      </c>
      <c r="M45" s="331"/>
      <c r="N45" s="331"/>
      <c r="O45" s="330"/>
      <c r="P45" s="331"/>
      <c r="Q45" s="331"/>
      <c r="R45" s="330"/>
      <c r="S45" s="331"/>
      <c r="T45" s="331"/>
      <c r="U45" s="330"/>
      <c r="V45" s="331"/>
      <c r="W45" s="331"/>
      <c r="X45" s="330"/>
      <c r="Y45" s="331"/>
      <c r="Z45" s="332"/>
    </row>
    <row r="46" spans="2:26" x14ac:dyDescent="0.25">
      <c r="B46" s="186" t="s">
        <v>40</v>
      </c>
      <c r="C46" s="330">
        <f>'Matrix Calculations'!HM41</f>
        <v>-7.2111782430923938E-3</v>
      </c>
      <c r="D46" s="331"/>
      <c r="E46" s="331"/>
      <c r="F46" s="330">
        <f>'Matrix Calculations'!HO41</f>
        <v>-1.0548562587886808E-2</v>
      </c>
      <c r="G46" s="331"/>
      <c r="H46" s="331"/>
      <c r="I46" s="330">
        <f>'Matrix Calculations'!HY41</f>
        <v>3.1619634368035827E-3</v>
      </c>
      <c r="J46" s="331"/>
      <c r="K46" s="331"/>
      <c r="L46" s="330">
        <f>'Matrix Calculations'!IA41</f>
        <v>2.8808913950006728E-3</v>
      </c>
      <c r="M46" s="331"/>
      <c r="N46" s="331"/>
      <c r="O46" s="330"/>
      <c r="P46" s="331"/>
      <c r="Q46" s="331"/>
      <c r="R46" s="330"/>
      <c r="S46" s="331"/>
      <c r="T46" s="331"/>
      <c r="U46" s="330"/>
      <c r="V46" s="331"/>
      <c r="W46" s="331"/>
      <c r="X46" s="330"/>
      <c r="Y46" s="331"/>
      <c r="Z46" s="332"/>
    </row>
    <row r="47" spans="2:26" x14ac:dyDescent="0.25">
      <c r="B47" s="186" t="s">
        <v>41</v>
      </c>
      <c r="C47" s="330">
        <f>'Matrix Calculations'!HM42</f>
        <v>-4.8379248653569228E-3</v>
      </c>
      <c r="D47" s="331"/>
      <c r="E47" s="331"/>
      <c r="F47" s="330">
        <f>'Matrix Calculations'!HO42</f>
        <v>-7.2035104364650167E-3</v>
      </c>
      <c r="G47" s="331"/>
      <c r="H47" s="331"/>
      <c r="I47" s="330">
        <f>'Matrix Calculations'!HY42</f>
        <v>2.4992261768699161E-3</v>
      </c>
      <c r="J47" s="331"/>
      <c r="K47" s="331"/>
      <c r="L47" s="330">
        <f>'Matrix Calculations'!IA42</f>
        <v>2.2999983092232136E-3</v>
      </c>
      <c r="M47" s="331"/>
      <c r="N47" s="331"/>
      <c r="O47" s="330"/>
      <c r="P47" s="331"/>
      <c r="Q47" s="331"/>
      <c r="R47" s="330"/>
      <c r="S47" s="331"/>
      <c r="T47" s="331"/>
      <c r="U47" s="330"/>
      <c r="V47" s="331"/>
      <c r="W47" s="331"/>
      <c r="X47" s="330"/>
      <c r="Y47" s="331"/>
      <c r="Z47" s="332"/>
    </row>
    <row r="48" spans="2:26" x14ac:dyDescent="0.25">
      <c r="B48" s="186" t="s">
        <v>42</v>
      </c>
      <c r="C48" s="330">
        <f>'Matrix Calculations'!HM43</f>
        <v>-5.8027175291932506E-3</v>
      </c>
      <c r="D48" s="331"/>
      <c r="E48" s="331"/>
      <c r="F48" s="330">
        <f>'Matrix Calculations'!HO43</f>
        <v>-7.8022360564647796E-3</v>
      </c>
      <c r="G48" s="331"/>
      <c r="H48" s="331"/>
      <c r="I48" s="330">
        <f>'Matrix Calculations'!HY43</f>
        <v>3.9222947955259269E-4</v>
      </c>
      <c r="J48" s="331"/>
      <c r="K48" s="331"/>
      <c r="L48" s="330">
        <f>'Matrix Calculations'!IA43</f>
        <v>2.2383150766194362E-4</v>
      </c>
      <c r="M48" s="331"/>
      <c r="N48" s="331"/>
      <c r="O48" s="330"/>
      <c r="P48" s="331"/>
      <c r="Q48" s="331"/>
      <c r="R48" s="330"/>
      <c r="S48" s="331"/>
      <c r="T48" s="331"/>
      <c r="U48" s="330"/>
      <c r="V48" s="331"/>
      <c r="W48" s="331"/>
      <c r="X48" s="330"/>
      <c r="Y48" s="331"/>
      <c r="Z48" s="332"/>
    </row>
    <row r="49" spans="2:26" x14ac:dyDescent="0.25">
      <c r="B49" s="186" t="s">
        <v>43</v>
      </c>
      <c r="C49" s="330">
        <f>'Matrix Calculations'!HM44</f>
        <v>-2.8395897030922147E-3</v>
      </c>
      <c r="D49" s="331"/>
      <c r="E49" s="331"/>
      <c r="F49" s="330">
        <f>'Matrix Calculations'!HO44</f>
        <v>-9.2374380677005645E-3</v>
      </c>
      <c r="G49" s="331"/>
      <c r="H49" s="331"/>
      <c r="I49" s="330">
        <f>'Matrix Calculations'!HY44</f>
        <v>1.7294016800578425E-2</v>
      </c>
      <c r="J49" s="331"/>
      <c r="K49" s="331"/>
      <c r="L49" s="330">
        <f>'Matrix Calculations'!IA44</f>
        <v>1.6755194741983132E-2</v>
      </c>
      <c r="M49" s="331"/>
      <c r="N49" s="331"/>
      <c r="O49" s="330"/>
      <c r="P49" s="331"/>
      <c r="Q49" s="331"/>
      <c r="R49" s="330"/>
      <c r="S49" s="331"/>
      <c r="T49" s="331"/>
      <c r="U49" s="330"/>
      <c r="V49" s="331"/>
      <c r="W49" s="331"/>
      <c r="X49" s="330"/>
      <c r="Y49" s="331"/>
      <c r="Z49" s="332"/>
    </row>
    <row r="50" spans="2:26" x14ac:dyDescent="0.25">
      <c r="B50" s="186" t="s">
        <v>44</v>
      </c>
      <c r="C50" s="330">
        <f>'Matrix Calculations'!HM45</f>
        <v>-1.1192914209006091E-4</v>
      </c>
      <c r="D50" s="331"/>
      <c r="E50" s="331"/>
      <c r="F50" s="330">
        <f>'Matrix Calculations'!HO45</f>
        <v>-2.8304865102733273E-4</v>
      </c>
      <c r="G50" s="331"/>
      <c r="H50" s="331"/>
      <c r="I50" s="330">
        <f>'Matrix Calculations'!HY45</f>
        <v>4.2432509942273749E-4</v>
      </c>
      <c r="J50" s="331"/>
      <c r="K50" s="331"/>
      <c r="L50" s="330">
        <f>'Matrix Calculations'!IA45</f>
        <v>4.0991354090855799E-4</v>
      </c>
      <c r="M50" s="331"/>
      <c r="N50" s="331"/>
      <c r="O50" s="330"/>
      <c r="P50" s="331"/>
      <c r="Q50" s="331"/>
      <c r="R50" s="330"/>
      <c r="S50" s="331"/>
      <c r="T50" s="331"/>
      <c r="U50" s="330"/>
      <c r="V50" s="331"/>
      <c r="W50" s="331"/>
      <c r="X50" s="330"/>
      <c r="Y50" s="331"/>
      <c r="Z50" s="332"/>
    </row>
    <row r="51" spans="2:26" x14ac:dyDescent="0.25">
      <c r="B51" s="186" t="s">
        <v>45</v>
      </c>
      <c r="C51" s="330">
        <f>'Matrix Calculations'!HM46</f>
        <v>-1.666579865647398E-3</v>
      </c>
      <c r="D51" s="331"/>
      <c r="E51" s="331"/>
      <c r="F51" s="330">
        <f>'Matrix Calculations'!HO46</f>
        <v>-2.4992768927814741E-3</v>
      </c>
      <c r="G51" s="331"/>
      <c r="H51" s="331"/>
      <c r="I51" s="330">
        <f>'Matrix Calculations'!HY46</f>
        <v>9.2907873466430819E-4</v>
      </c>
      <c r="J51" s="331"/>
      <c r="K51" s="331"/>
      <c r="L51" s="330">
        <f>'Matrix Calculations'!IA46</f>
        <v>8.589496067486521E-4</v>
      </c>
      <c r="M51" s="331"/>
      <c r="N51" s="331"/>
      <c r="O51" s="330"/>
      <c r="P51" s="331"/>
      <c r="Q51" s="331"/>
      <c r="R51" s="330"/>
      <c r="S51" s="331"/>
      <c r="T51" s="331"/>
      <c r="U51" s="330"/>
      <c r="V51" s="331"/>
      <c r="W51" s="331"/>
      <c r="X51" s="330"/>
      <c r="Y51" s="331"/>
      <c r="Z51" s="332"/>
    </row>
    <row r="52" spans="2:26" x14ac:dyDescent="0.25">
      <c r="B52" s="186" t="s">
        <v>46</v>
      </c>
      <c r="C52" s="330">
        <f>'Matrix Calculations'!HM47</f>
        <v>-8.0029656847875066E-4</v>
      </c>
      <c r="D52" s="331"/>
      <c r="E52" s="331"/>
      <c r="F52" s="330">
        <f>'Matrix Calculations'!HO47</f>
        <v>-1.8207155716321542E-3</v>
      </c>
      <c r="G52" s="331"/>
      <c r="H52" s="331"/>
      <c r="I52" s="330">
        <f>'Matrix Calculations'!HY47</f>
        <v>2.4041982489788551E-3</v>
      </c>
      <c r="J52" s="331"/>
      <c r="K52" s="331"/>
      <c r="L52" s="330">
        <f>'Matrix Calculations'!IA47</f>
        <v>2.3182593150475055E-3</v>
      </c>
      <c r="M52" s="331"/>
      <c r="N52" s="331"/>
      <c r="O52" s="330"/>
      <c r="P52" s="331"/>
      <c r="Q52" s="331"/>
      <c r="R52" s="330"/>
      <c r="S52" s="331"/>
      <c r="T52" s="331"/>
      <c r="U52" s="330"/>
      <c r="V52" s="331"/>
      <c r="W52" s="331"/>
      <c r="X52" s="330"/>
      <c r="Y52" s="331"/>
      <c r="Z52" s="332"/>
    </row>
    <row r="53" spans="2:26" x14ac:dyDescent="0.25">
      <c r="B53" s="186" t="s">
        <v>47</v>
      </c>
      <c r="C53" s="330">
        <f>'Matrix Calculations'!HM48</f>
        <v>-2.7448695883110969E-3</v>
      </c>
      <c r="D53" s="331"/>
      <c r="E53" s="331"/>
      <c r="F53" s="330">
        <f>'Matrix Calculations'!HO48</f>
        <v>-4.3737043748503963E-3</v>
      </c>
      <c r="G53" s="331"/>
      <c r="H53" s="331"/>
      <c r="I53" s="330">
        <f>'Matrix Calculations'!HY48</f>
        <v>2.3354476938038803E-3</v>
      </c>
      <c r="J53" s="331"/>
      <c r="K53" s="331"/>
      <c r="L53" s="330">
        <f>'Matrix Calculations'!IA48</f>
        <v>2.1982684324681786E-3</v>
      </c>
      <c r="M53" s="331"/>
      <c r="N53" s="331"/>
      <c r="O53" s="330"/>
      <c r="P53" s="331"/>
      <c r="Q53" s="331"/>
      <c r="R53" s="330"/>
      <c r="S53" s="331"/>
      <c r="T53" s="331"/>
      <c r="U53" s="330"/>
      <c r="V53" s="331"/>
      <c r="W53" s="331"/>
      <c r="X53" s="330"/>
      <c r="Y53" s="331"/>
      <c r="Z53" s="332"/>
    </row>
    <row r="54" spans="2:26" x14ac:dyDescent="0.25">
      <c r="B54" s="186" t="s">
        <v>48</v>
      </c>
      <c r="C54" s="330">
        <f>'Matrix Calculations'!HM49</f>
        <v>-5.5098406573027541E-3</v>
      </c>
      <c r="D54" s="331"/>
      <c r="E54" s="331"/>
      <c r="F54" s="330">
        <f>'Matrix Calculations'!HO49</f>
        <v>-6.913149447410229E-3</v>
      </c>
      <c r="G54" s="331"/>
      <c r="H54" s="331"/>
      <c r="I54" s="330">
        <f>'Matrix Calculations'!HY49</f>
        <v>-1.2142551898628368E-3</v>
      </c>
      <c r="J54" s="331"/>
      <c r="K54" s="331"/>
      <c r="L54" s="330">
        <f>'Matrix Calculations'!IA49</f>
        <v>-1.332440818536596E-3</v>
      </c>
      <c r="M54" s="331"/>
      <c r="N54" s="331"/>
      <c r="O54" s="330"/>
      <c r="P54" s="331"/>
      <c r="Q54" s="331"/>
      <c r="R54" s="330"/>
      <c r="S54" s="331"/>
      <c r="T54" s="331"/>
      <c r="U54" s="330"/>
      <c r="V54" s="331"/>
      <c r="W54" s="331"/>
      <c r="X54" s="330"/>
      <c r="Y54" s="331"/>
      <c r="Z54" s="332"/>
    </row>
    <row r="55" spans="2:26" x14ac:dyDescent="0.25">
      <c r="B55" s="186" t="s">
        <v>49</v>
      </c>
      <c r="C55" s="330">
        <f>'Matrix Calculations'!HM50</f>
        <v>-3.754747749433173E-4</v>
      </c>
      <c r="D55" s="331"/>
      <c r="E55" s="331"/>
      <c r="F55" s="330">
        <f>'Matrix Calculations'!HO50</f>
        <v>-6.6901755372193218E-4</v>
      </c>
      <c r="G55" s="331"/>
      <c r="H55" s="331"/>
      <c r="I55" s="330">
        <f>'Matrix Calculations'!HY50</f>
        <v>5.2340046195885088E-4</v>
      </c>
      <c r="J55" s="331"/>
      <c r="K55" s="331"/>
      <c r="L55" s="330">
        <f>'Matrix Calculations'!IA50</f>
        <v>4.9867850618036901E-4</v>
      </c>
      <c r="M55" s="331"/>
      <c r="N55" s="331"/>
      <c r="O55" s="330"/>
      <c r="P55" s="331"/>
      <c r="Q55" s="331"/>
      <c r="R55" s="330"/>
      <c r="S55" s="331"/>
      <c r="T55" s="331"/>
      <c r="U55" s="330"/>
      <c r="V55" s="331"/>
      <c r="W55" s="331"/>
      <c r="X55" s="330"/>
      <c r="Y55" s="331"/>
      <c r="Z55" s="332"/>
    </row>
    <row r="56" spans="2:26" x14ac:dyDescent="0.25">
      <c r="B56" s="186" t="s">
        <v>50</v>
      </c>
      <c r="C56" s="330">
        <f>'Matrix Calculations'!HM51</f>
        <v>-8.0969725273682925E-4</v>
      </c>
      <c r="D56" s="331"/>
      <c r="E56" s="331"/>
      <c r="F56" s="330">
        <f>'Matrix Calculations'!HO51</f>
        <v>-1.4323219202889831E-3</v>
      </c>
      <c r="G56" s="331"/>
      <c r="H56" s="331"/>
      <c r="I56" s="330">
        <f>'Matrix Calculations'!HY51</f>
        <v>1.1318540209774848E-3</v>
      </c>
      <c r="J56" s="331"/>
      <c r="K56" s="331"/>
      <c r="L56" s="330">
        <f>'Matrix Calculations'!IA51</f>
        <v>1.0794170318549387E-3</v>
      </c>
      <c r="M56" s="331"/>
      <c r="N56" s="331"/>
      <c r="O56" s="330"/>
      <c r="P56" s="331"/>
      <c r="Q56" s="331"/>
      <c r="R56" s="330"/>
      <c r="S56" s="331"/>
      <c r="T56" s="331"/>
      <c r="U56" s="330"/>
      <c r="V56" s="331"/>
      <c r="W56" s="331"/>
      <c r="X56" s="330"/>
      <c r="Y56" s="331"/>
      <c r="Z56" s="332"/>
    </row>
    <row r="57" spans="2:26" x14ac:dyDescent="0.25">
      <c r="B57" s="186" t="s">
        <v>51</v>
      </c>
      <c r="C57" s="330">
        <f>'Matrix Calculations'!HM52</f>
        <v>-5.7144017165116504E-3</v>
      </c>
      <c r="D57" s="331"/>
      <c r="E57" s="331"/>
      <c r="F57" s="330">
        <f>'Matrix Calculations'!HO52</f>
        <v>-7.6957506492942567E-3</v>
      </c>
      <c r="G57" s="331"/>
      <c r="H57" s="331"/>
      <c r="I57" s="330">
        <f>'Matrix Calculations'!HY52</f>
        <v>4.1118690346212441E-4</v>
      </c>
      <c r="J57" s="331"/>
      <c r="K57" s="331"/>
      <c r="L57" s="330">
        <f>'Matrix Calculations'!IA52</f>
        <v>2.4431916138444184E-4</v>
      </c>
      <c r="M57" s="331"/>
      <c r="N57" s="331"/>
      <c r="O57" s="330"/>
      <c r="P57" s="331"/>
      <c r="Q57" s="331"/>
      <c r="R57" s="330"/>
      <c r="S57" s="331"/>
      <c r="T57" s="331"/>
      <c r="U57" s="330"/>
      <c r="V57" s="331"/>
      <c r="W57" s="331"/>
      <c r="X57" s="330"/>
      <c r="Y57" s="331"/>
      <c r="Z57" s="332"/>
    </row>
    <row r="58" spans="2:26" x14ac:dyDescent="0.25">
      <c r="B58" s="186" t="s">
        <v>52</v>
      </c>
      <c r="C58" s="330">
        <f>'Matrix Calculations'!HM53</f>
        <v>-0.12025883468609125</v>
      </c>
      <c r="D58" s="331"/>
      <c r="E58" s="331"/>
      <c r="F58" s="330">
        <f>'Matrix Calculations'!HO53</f>
        <v>-0.15945068008727339</v>
      </c>
      <c r="G58" s="331"/>
      <c r="H58" s="331"/>
      <c r="I58" s="330">
        <f>'Matrix Calculations'!HY53</f>
        <v>1.223691068621834E-4</v>
      </c>
      <c r="J58" s="331"/>
      <c r="K58" s="331"/>
      <c r="L58" s="330">
        <f>'Matrix Calculations'!IA53</f>
        <v>-3.1783391337444193E-3</v>
      </c>
      <c r="M58" s="331"/>
      <c r="N58" s="331"/>
      <c r="O58" s="330"/>
      <c r="P58" s="331"/>
      <c r="Q58" s="331"/>
      <c r="R58" s="330"/>
      <c r="S58" s="331"/>
      <c r="T58" s="331"/>
      <c r="U58" s="330"/>
      <c r="V58" s="331"/>
      <c r="W58" s="331"/>
      <c r="X58" s="330"/>
      <c r="Y58" s="331"/>
      <c r="Z58" s="332"/>
    </row>
    <row r="59" spans="2:26" x14ac:dyDescent="0.25">
      <c r="B59" s="186" t="s">
        <v>53</v>
      </c>
      <c r="C59" s="330">
        <f>'Matrix Calculations'!HM54</f>
        <v>-3.7528057052958572E-2</v>
      </c>
      <c r="D59" s="331"/>
      <c r="E59" s="331"/>
      <c r="F59" s="330">
        <f>'Matrix Calculations'!HO54</f>
        <v>-5.0733905749124883E-2</v>
      </c>
      <c r="G59" s="331"/>
      <c r="H59" s="331"/>
      <c r="I59" s="330">
        <f>'Matrix Calculations'!HY54</f>
        <v>3.3815003015928873E-3</v>
      </c>
      <c r="J59" s="331"/>
      <c r="K59" s="331"/>
      <c r="L59" s="330">
        <f>'Matrix Calculations'!IA54</f>
        <v>2.2693134890187723E-3</v>
      </c>
      <c r="M59" s="331"/>
      <c r="N59" s="331"/>
      <c r="O59" s="330"/>
      <c r="P59" s="331"/>
      <c r="Q59" s="331"/>
      <c r="R59" s="330"/>
      <c r="S59" s="331"/>
      <c r="T59" s="331"/>
      <c r="U59" s="330"/>
      <c r="V59" s="331"/>
      <c r="W59" s="331"/>
      <c r="X59" s="330"/>
      <c r="Y59" s="331"/>
      <c r="Z59" s="332"/>
    </row>
    <row r="60" spans="2:26" x14ac:dyDescent="0.25">
      <c r="B60" s="186" t="s">
        <v>54</v>
      </c>
      <c r="C60" s="330">
        <f>'Matrix Calculations'!HM55</f>
        <v>-4.8341385713822627E-3</v>
      </c>
      <c r="D60" s="331"/>
      <c r="E60" s="331"/>
      <c r="F60" s="330">
        <f>'Matrix Calculations'!HO55</f>
        <v>-9.2435922872575148E-3</v>
      </c>
      <c r="G60" s="331"/>
      <c r="H60" s="331"/>
      <c r="I60" s="330">
        <f>'Matrix Calculations'!HY55</f>
        <v>8.9974167270114921E-3</v>
      </c>
      <c r="J60" s="331"/>
      <c r="K60" s="331"/>
      <c r="L60" s="330">
        <f>'Matrix Calculations'!IA55</f>
        <v>8.6260557954814833E-3</v>
      </c>
      <c r="M60" s="331"/>
      <c r="N60" s="331"/>
      <c r="O60" s="330"/>
      <c r="P60" s="331"/>
      <c r="Q60" s="331"/>
      <c r="R60" s="330"/>
      <c r="S60" s="331"/>
      <c r="T60" s="331"/>
      <c r="U60" s="330"/>
      <c r="V60" s="331"/>
      <c r="W60" s="331"/>
      <c r="X60" s="330"/>
      <c r="Y60" s="331"/>
      <c r="Z60" s="332"/>
    </row>
    <row r="61" spans="2:26" x14ac:dyDescent="0.25">
      <c r="B61" s="186" t="s">
        <v>55</v>
      </c>
      <c r="C61" s="330">
        <f>'Matrix Calculations'!HM56</f>
        <v>-3.6893331915189721E-3</v>
      </c>
      <c r="D61" s="331"/>
      <c r="E61" s="331"/>
      <c r="F61" s="330">
        <f>'Matrix Calculations'!HO56</f>
        <v>-8.3547143222265901E-3</v>
      </c>
      <c r="G61" s="331"/>
      <c r="H61" s="331"/>
      <c r="I61" s="330">
        <f>'Matrix Calculations'!HY56</f>
        <v>1.0956161994959039E-2</v>
      </c>
      <c r="J61" s="331"/>
      <c r="K61" s="331"/>
      <c r="L61" s="330">
        <f>'Matrix Calculations'!IA56</f>
        <v>1.0563247045788706E-2</v>
      </c>
      <c r="M61" s="331"/>
      <c r="N61" s="331"/>
      <c r="O61" s="330"/>
      <c r="P61" s="331"/>
      <c r="Q61" s="331"/>
      <c r="R61" s="330"/>
      <c r="S61" s="331"/>
      <c r="T61" s="331"/>
      <c r="U61" s="330"/>
      <c r="V61" s="331"/>
      <c r="W61" s="331"/>
      <c r="X61" s="330"/>
      <c r="Y61" s="331"/>
      <c r="Z61" s="332"/>
    </row>
    <row r="62" spans="2:26" x14ac:dyDescent="0.25">
      <c r="B62" s="186" t="s">
        <v>56</v>
      </c>
      <c r="C62" s="330">
        <f>'Matrix Calculations'!HM57</f>
        <v>-1.409057225936158E-2</v>
      </c>
      <c r="D62" s="331"/>
      <c r="E62" s="331"/>
      <c r="F62" s="330">
        <f>'Matrix Calculations'!HO57</f>
        <v>-1.8321122038408473E-2</v>
      </c>
      <c r="G62" s="331"/>
      <c r="H62" s="331"/>
      <c r="I62" s="330">
        <f>'Matrix Calculations'!HY57</f>
        <v>-1.0988563206417617E-3</v>
      </c>
      <c r="J62" s="331"/>
      <c r="K62" s="331"/>
      <c r="L62" s="330">
        <f>'Matrix Calculations'!IA57</f>
        <v>-1.4551500948965248E-3</v>
      </c>
      <c r="M62" s="331"/>
      <c r="N62" s="331"/>
      <c r="O62" s="330"/>
      <c r="P62" s="331"/>
      <c r="Q62" s="331"/>
      <c r="R62" s="330"/>
      <c r="S62" s="331"/>
      <c r="T62" s="331"/>
      <c r="U62" s="330"/>
      <c r="V62" s="331"/>
      <c r="W62" s="331"/>
      <c r="X62" s="330"/>
      <c r="Y62" s="331"/>
      <c r="Z62" s="332"/>
    </row>
    <row r="63" spans="2:26" x14ac:dyDescent="0.25">
      <c r="B63" s="186" t="s">
        <v>57</v>
      </c>
      <c r="C63" s="330">
        <f>'Matrix Calculations'!HM58</f>
        <v>-1.5523805692925036E-5</v>
      </c>
      <c r="D63" s="331"/>
      <c r="E63" s="331"/>
      <c r="F63" s="330">
        <f>'Matrix Calculations'!HO58</f>
        <v>-4.5523986045851108E-5</v>
      </c>
      <c r="G63" s="331"/>
      <c r="H63" s="331"/>
      <c r="I63" s="330">
        <f>'Matrix Calculations'!HY58</f>
        <v>7.8882974319288059E-5</v>
      </c>
      <c r="J63" s="331"/>
      <c r="K63" s="331"/>
      <c r="L63" s="330">
        <f>'Matrix Calculations'!IA58</f>
        <v>7.6356381312580576E-5</v>
      </c>
      <c r="M63" s="331"/>
      <c r="N63" s="331"/>
      <c r="O63" s="330"/>
      <c r="P63" s="331"/>
      <c r="Q63" s="331"/>
      <c r="R63" s="330"/>
      <c r="S63" s="331"/>
      <c r="T63" s="331"/>
      <c r="U63" s="330"/>
      <c r="V63" s="331"/>
      <c r="W63" s="331"/>
      <c r="X63" s="330"/>
      <c r="Y63" s="331"/>
      <c r="Z63" s="332"/>
    </row>
    <row r="64" spans="2:26" x14ac:dyDescent="0.25">
      <c r="B64" s="186" t="s">
        <v>58</v>
      </c>
      <c r="C64" s="330">
        <f>'Matrix Calculations'!HM59</f>
        <v>-7.154062700223407E-2</v>
      </c>
      <c r="D64" s="331"/>
      <c r="E64" s="331"/>
      <c r="F64" s="330">
        <f>'Matrix Calculations'!HO59</f>
        <v>-0.10865051314651554</v>
      </c>
      <c r="G64" s="331"/>
      <c r="H64" s="331"/>
      <c r="I64" s="330">
        <f>'Matrix Calculations'!HY59</f>
        <v>4.3797624679670223E-2</v>
      </c>
      <c r="J64" s="331"/>
      <c r="K64" s="331"/>
      <c r="L64" s="330">
        <f>'Matrix Calculations'!IA59</f>
        <v>4.0672257508245643E-2</v>
      </c>
      <c r="M64" s="331"/>
      <c r="N64" s="331"/>
      <c r="O64" s="330"/>
      <c r="P64" s="331"/>
      <c r="Q64" s="331"/>
      <c r="R64" s="330"/>
      <c r="S64" s="331"/>
      <c r="T64" s="331"/>
      <c r="U64" s="330"/>
      <c r="V64" s="331"/>
      <c r="W64" s="331"/>
      <c r="X64" s="330"/>
      <c r="Y64" s="331"/>
      <c r="Z64" s="332"/>
    </row>
    <row r="65" spans="2:26" x14ac:dyDescent="0.25">
      <c r="B65" s="186" t="s">
        <v>59</v>
      </c>
      <c r="C65" s="330">
        <f>'Matrix Calculations'!HM60</f>
        <v>-1.6164862822247966E-2</v>
      </c>
      <c r="D65" s="331"/>
      <c r="E65" s="331"/>
      <c r="F65" s="330">
        <f>'Matrix Calculations'!HO60</f>
        <v>-3.7590374392997158E-2</v>
      </c>
      <c r="G65" s="331"/>
      <c r="H65" s="331"/>
      <c r="I65" s="330">
        <f>'Matrix Calculations'!HY60</f>
        <v>5.0683578244800756E-2</v>
      </c>
      <c r="J65" s="331"/>
      <c r="K65" s="331"/>
      <c r="L65" s="330">
        <f>'Matrix Calculations'!IA60</f>
        <v>4.8879137502680171E-2</v>
      </c>
      <c r="M65" s="331"/>
      <c r="N65" s="331"/>
      <c r="O65" s="330"/>
      <c r="P65" s="331"/>
      <c r="Q65" s="331"/>
      <c r="R65" s="330"/>
      <c r="S65" s="331"/>
      <c r="T65" s="331"/>
      <c r="U65" s="330"/>
      <c r="V65" s="331"/>
      <c r="W65" s="331"/>
      <c r="X65" s="330"/>
      <c r="Y65" s="331"/>
      <c r="Z65" s="332"/>
    </row>
    <row r="66" spans="2:26" x14ac:dyDescent="0.25">
      <c r="B66" s="186" t="s">
        <v>120</v>
      </c>
      <c r="C66" s="330">
        <f>'Matrix Calculations'!HM61</f>
        <v>-0.11729645139834563</v>
      </c>
      <c r="D66" s="331"/>
      <c r="E66" s="331"/>
      <c r="F66" s="330">
        <f>'Matrix Calculations'!HO61</f>
        <v>-0.24657382046882867</v>
      </c>
      <c r="G66" s="331"/>
      <c r="H66" s="331"/>
      <c r="I66" s="330">
        <f>'Matrix Calculations'!HY61</f>
        <v>0.28854761249764388</v>
      </c>
      <c r="J66" s="331"/>
      <c r="K66" s="331"/>
      <c r="L66" s="330">
        <f>'Matrix Calculations'!IA61</f>
        <v>0.27765996806429416</v>
      </c>
      <c r="M66" s="331"/>
      <c r="N66" s="331"/>
      <c r="O66" s="330"/>
      <c r="P66" s="331"/>
      <c r="Q66" s="331"/>
      <c r="R66" s="330"/>
      <c r="S66" s="331"/>
      <c r="T66" s="331"/>
      <c r="U66" s="330"/>
      <c r="V66" s="331"/>
      <c r="W66" s="331"/>
      <c r="X66" s="330"/>
      <c r="Y66" s="331"/>
      <c r="Z66" s="332"/>
    </row>
    <row r="67" spans="2:26" x14ac:dyDescent="0.25">
      <c r="B67" s="187" t="s">
        <v>121</v>
      </c>
      <c r="C67" s="330">
        <f>'Matrix Calculations'!HM62</f>
        <v>0</v>
      </c>
      <c r="D67" s="331"/>
      <c r="E67" s="331"/>
      <c r="F67" s="330">
        <f>'Matrix Calculations'!HO62</f>
        <v>-4.4350730956903648E-3</v>
      </c>
      <c r="G67" s="331"/>
      <c r="H67" s="331"/>
      <c r="I67" s="330">
        <f>'Matrix Calculations'!HY62</f>
        <v>0</v>
      </c>
      <c r="J67" s="331"/>
      <c r="K67" s="331"/>
      <c r="L67" s="330">
        <f>'Matrix Calculations'!IA62</f>
        <v>-3.7351857675464853E-4</v>
      </c>
      <c r="M67" s="331"/>
      <c r="N67" s="331"/>
      <c r="O67" s="330"/>
      <c r="P67" s="331"/>
      <c r="Q67" s="331"/>
      <c r="R67" s="330"/>
      <c r="S67" s="331"/>
      <c r="T67" s="331"/>
      <c r="U67" s="330"/>
      <c r="V67" s="331"/>
      <c r="W67" s="331"/>
      <c r="X67" s="330"/>
      <c r="Y67" s="331"/>
      <c r="Z67" s="332"/>
    </row>
    <row r="68" spans="2:26" x14ac:dyDescent="0.25">
      <c r="B68" s="186" t="s">
        <v>62</v>
      </c>
      <c r="C68" s="330">
        <f>'Matrix Calculations'!HM63</f>
        <v>-9.8167600309401583E-4</v>
      </c>
      <c r="D68" s="331"/>
      <c r="E68" s="331"/>
      <c r="F68" s="330">
        <f>'Matrix Calculations'!HO63</f>
        <v>-8.1371159469290286E-3</v>
      </c>
      <c r="G68" s="331"/>
      <c r="H68" s="331"/>
      <c r="I68" s="330">
        <f>'Matrix Calculations'!HY63</f>
        <v>2.1597611042304395E-2</v>
      </c>
      <c r="J68" s="331"/>
      <c r="K68" s="331"/>
      <c r="L68" s="330">
        <f>'Matrix Calculations'!IA63</f>
        <v>2.0994985181082008E-2</v>
      </c>
      <c r="M68" s="331"/>
      <c r="N68" s="331"/>
      <c r="O68" s="330"/>
      <c r="P68" s="331"/>
      <c r="Q68" s="331"/>
      <c r="R68" s="330"/>
      <c r="S68" s="331"/>
      <c r="T68" s="331"/>
      <c r="U68" s="330"/>
      <c r="V68" s="331"/>
      <c r="W68" s="331"/>
      <c r="X68" s="330"/>
      <c r="Y68" s="331"/>
      <c r="Z68" s="332"/>
    </row>
    <row r="69" spans="2:26" x14ac:dyDescent="0.25">
      <c r="B69" s="186" t="s">
        <v>63</v>
      </c>
      <c r="C69" s="330">
        <f>'Matrix Calculations'!HM64</f>
        <v>-4.4007318430732911E-2</v>
      </c>
      <c r="D69" s="331"/>
      <c r="E69" s="331"/>
      <c r="F69" s="330">
        <f>'Matrix Calculations'!HO64</f>
        <v>-6.5509875065045381E-2</v>
      </c>
      <c r="G69" s="331"/>
      <c r="H69" s="331"/>
      <c r="I69" s="330">
        <f>'Matrix Calculations'!HY64</f>
        <v>2.2456104718828446E-2</v>
      </c>
      <c r="J69" s="331"/>
      <c r="K69" s="331"/>
      <c r="L69" s="330">
        <f>'Matrix Calculations'!IA64</f>
        <v>2.0645175298422976E-2</v>
      </c>
      <c r="M69" s="331"/>
      <c r="N69" s="331"/>
      <c r="O69" s="330"/>
      <c r="P69" s="331"/>
      <c r="Q69" s="331"/>
      <c r="R69" s="330"/>
      <c r="S69" s="331"/>
      <c r="T69" s="331"/>
      <c r="U69" s="330"/>
      <c r="V69" s="331"/>
      <c r="W69" s="331"/>
      <c r="X69" s="330"/>
      <c r="Y69" s="331"/>
      <c r="Z69" s="332"/>
    </row>
    <row r="70" spans="2:26" x14ac:dyDescent="0.25">
      <c r="B70" s="186" t="s">
        <v>64</v>
      </c>
      <c r="C70" s="330">
        <f>'Matrix Calculations'!HM65</f>
        <v>-2.2312342047565419E-3</v>
      </c>
      <c r="D70" s="331"/>
      <c r="E70" s="331"/>
      <c r="F70" s="330">
        <f>'Matrix Calculations'!HO65</f>
        <v>-7.1912743628195011E-3</v>
      </c>
      <c r="G70" s="331"/>
      <c r="H70" s="331"/>
      <c r="I70" s="330">
        <f>'Matrix Calculations'!HY65</f>
        <v>1.337154042123948E-2</v>
      </c>
      <c r="J70" s="331"/>
      <c r="K70" s="331"/>
      <c r="L70" s="330">
        <f>'Matrix Calculations'!IA65</f>
        <v>1.2953809506660894E-2</v>
      </c>
      <c r="M70" s="331"/>
      <c r="N70" s="331"/>
      <c r="O70" s="330"/>
      <c r="P70" s="331"/>
      <c r="Q70" s="331"/>
      <c r="R70" s="330"/>
      <c r="S70" s="331"/>
      <c r="T70" s="331"/>
      <c r="U70" s="330"/>
      <c r="V70" s="331"/>
      <c r="W70" s="331"/>
      <c r="X70" s="330"/>
      <c r="Y70" s="331"/>
      <c r="Z70" s="332"/>
    </row>
    <row r="71" spans="2:26" x14ac:dyDescent="0.25">
      <c r="B71" s="186" t="s">
        <v>65</v>
      </c>
      <c r="C71" s="330">
        <f>'Matrix Calculations'!HM66</f>
        <v>-4.3377069274614462E-4</v>
      </c>
      <c r="D71" s="331"/>
      <c r="E71" s="331"/>
      <c r="F71" s="330">
        <f>'Matrix Calculations'!HO66</f>
        <v>-1.0250990948836657E-2</v>
      </c>
      <c r="G71" s="331"/>
      <c r="H71" s="331"/>
      <c r="I71" s="330">
        <f>'Matrix Calculations'!HY66</f>
        <v>3.0572749706559193E-2</v>
      </c>
      <c r="J71" s="331"/>
      <c r="K71" s="331"/>
      <c r="L71" s="330">
        <f>'Matrix Calculations'!IA66</f>
        <v>2.97459506756018E-2</v>
      </c>
      <c r="M71" s="331"/>
      <c r="N71" s="331"/>
      <c r="O71" s="330"/>
      <c r="P71" s="331"/>
      <c r="Q71" s="331"/>
      <c r="R71" s="330"/>
      <c r="S71" s="331"/>
      <c r="T71" s="331"/>
      <c r="U71" s="330"/>
      <c r="V71" s="331"/>
      <c r="W71" s="331"/>
      <c r="X71" s="330"/>
      <c r="Y71" s="331"/>
      <c r="Z71" s="332"/>
    </row>
    <row r="72" spans="2:26" x14ac:dyDescent="0.25">
      <c r="B72" s="186" t="s">
        <v>66</v>
      </c>
      <c r="C72" s="330">
        <f>'Matrix Calculations'!HM67</f>
        <v>-2.8829192053380241E-2</v>
      </c>
      <c r="D72" s="331"/>
      <c r="E72" s="331"/>
      <c r="F72" s="330">
        <f>'Matrix Calculations'!HO67</f>
        <v>-4.5599165938223128E-2</v>
      </c>
      <c r="G72" s="331"/>
      <c r="H72" s="331"/>
      <c r="I72" s="330">
        <f>'Matrix Calculations'!HY67</f>
        <v>2.2710222275194512E-2</v>
      </c>
      <c r="J72" s="331"/>
      <c r="K72" s="331"/>
      <c r="L72" s="330">
        <f>'Matrix Calculations'!IA67</f>
        <v>2.1297867474601533E-2</v>
      </c>
      <c r="M72" s="331"/>
      <c r="N72" s="331"/>
      <c r="O72" s="330"/>
      <c r="P72" s="331"/>
      <c r="Q72" s="331"/>
      <c r="R72" s="330"/>
      <c r="S72" s="331"/>
      <c r="T72" s="331"/>
      <c r="U72" s="330"/>
      <c r="V72" s="331"/>
      <c r="W72" s="331"/>
      <c r="X72" s="330"/>
      <c r="Y72" s="331"/>
      <c r="Z72" s="332"/>
    </row>
    <row r="73" spans="2:26" x14ac:dyDescent="0.25">
      <c r="B73" s="186" t="s">
        <v>67</v>
      </c>
      <c r="C73" s="330">
        <f>'Matrix Calculations'!HM68</f>
        <v>-2.4471896993112426E-2</v>
      </c>
      <c r="D73" s="331"/>
      <c r="E73" s="331"/>
      <c r="F73" s="330">
        <f>'Matrix Calculations'!HO68</f>
        <v>-3.1843863009462584E-2</v>
      </c>
      <c r="G73" s="331"/>
      <c r="H73" s="331"/>
      <c r="I73" s="330">
        <f>'Matrix Calculations'!HY68</f>
        <v>-1.7992212603901579E-3</v>
      </c>
      <c r="J73" s="331"/>
      <c r="K73" s="331"/>
      <c r="L73" s="330">
        <f>'Matrix Calculations'!IA68</f>
        <v>-2.420082787336921E-3</v>
      </c>
      <c r="M73" s="331"/>
      <c r="N73" s="331"/>
      <c r="O73" s="330"/>
      <c r="P73" s="331"/>
      <c r="Q73" s="331"/>
      <c r="R73" s="330"/>
      <c r="S73" s="331"/>
      <c r="T73" s="331"/>
      <c r="U73" s="330"/>
      <c r="V73" s="331"/>
      <c r="W73" s="331"/>
      <c r="X73" s="330"/>
      <c r="Y73" s="331"/>
      <c r="Z73" s="332"/>
    </row>
    <row r="74" spans="2:26" x14ac:dyDescent="0.25">
      <c r="B74" s="186" t="s">
        <v>68</v>
      </c>
      <c r="C74" s="330">
        <f>'Matrix Calculations'!HM69</f>
        <v>-6.9151857652973033E-4</v>
      </c>
      <c r="D74" s="331"/>
      <c r="E74" s="331"/>
      <c r="F74" s="330">
        <f>'Matrix Calculations'!HO69</f>
        <v>-1.2049768610846803E-2</v>
      </c>
      <c r="G74" s="331"/>
      <c r="H74" s="331"/>
      <c r="I74" s="330">
        <f>'Matrix Calculations'!HY69</f>
        <v>3.5177695746084293E-2</v>
      </c>
      <c r="J74" s="331"/>
      <c r="K74" s="331"/>
      <c r="L74" s="330">
        <f>'Matrix Calculations'!IA69</f>
        <v>3.4221112326666948E-2</v>
      </c>
      <c r="M74" s="331"/>
      <c r="N74" s="331"/>
      <c r="O74" s="330"/>
      <c r="P74" s="331"/>
      <c r="Q74" s="331"/>
      <c r="R74" s="330"/>
      <c r="S74" s="331"/>
      <c r="T74" s="331"/>
      <c r="U74" s="330"/>
      <c r="V74" s="331"/>
      <c r="W74" s="331"/>
      <c r="X74" s="330"/>
      <c r="Y74" s="331"/>
      <c r="Z74" s="332"/>
    </row>
    <row r="75" spans="2:26" x14ac:dyDescent="0.25">
      <c r="B75" s="187" t="s">
        <v>122</v>
      </c>
      <c r="C75" s="330">
        <f>'Matrix Calculations'!HM70</f>
        <v>-0.96860003694240027</v>
      </c>
      <c r="D75" s="331"/>
      <c r="E75" s="331"/>
      <c r="F75" s="330">
        <f>'Matrix Calculations'!HO70</f>
        <v>-0.9695727381511835</v>
      </c>
      <c r="G75" s="331"/>
      <c r="H75" s="331"/>
      <c r="I75" s="330">
        <f>'Matrix Calculations'!HY70</f>
        <v>-0.96860003694240027</v>
      </c>
      <c r="J75" s="331"/>
      <c r="K75" s="331"/>
      <c r="L75" s="330">
        <f>'Matrix Calculations'!IA70</f>
        <v>-0.9686819571189732</v>
      </c>
      <c r="M75" s="331"/>
      <c r="N75" s="331"/>
      <c r="O75" s="330"/>
      <c r="P75" s="331"/>
      <c r="Q75" s="331"/>
      <c r="R75" s="330"/>
      <c r="S75" s="331"/>
      <c r="T75" s="331"/>
      <c r="U75" s="330"/>
      <c r="V75" s="331"/>
      <c r="W75" s="331"/>
      <c r="X75" s="330"/>
      <c r="Y75" s="331"/>
      <c r="Z75" s="332"/>
    </row>
    <row r="76" spans="2:26" x14ac:dyDescent="0.25">
      <c r="B76" s="186" t="s">
        <v>70</v>
      </c>
      <c r="C76" s="330">
        <f>'Matrix Calculations'!HM71</f>
        <v>-1.2512504445180515E-2</v>
      </c>
      <c r="D76" s="331"/>
      <c r="E76" s="331"/>
      <c r="F76" s="330">
        <f>'Matrix Calculations'!HO71</f>
        <v>-3.9416786288987399E-2</v>
      </c>
      <c r="G76" s="331"/>
      <c r="H76" s="331"/>
      <c r="I76" s="330">
        <f>'Matrix Calculations'!HY71</f>
        <v>7.2215131498971338E-2</v>
      </c>
      <c r="J76" s="331"/>
      <c r="K76" s="331"/>
      <c r="L76" s="330">
        <f>'Matrix Calculations'!IA71</f>
        <v>6.9949272775544774E-2</v>
      </c>
      <c r="M76" s="331"/>
      <c r="N76" s="331"/>
      <c r="O76" s="330"/>
      <c r="P76" s="331"/>
      <c r="Q76" s="331"/>
      <c r="R76" s="330"/>
      <c r="S76" s="331"/>
      <c r="T76" s="331"/>
      <c r="U76" s="330"/>
      <c r="V76" s="331"/>
      <c r="W76" s="331"/>
      <c r="X76" s="330"/>
      <c r="Y76" s="331"/>
      <c r="Z76" s="332"/>
    </row>
    <row r="77" spans="2:26" x14ac:dyDescent="0.25">
      <c r="B77" s="187" t="s">
        <v>71</v>
      </c>
      <c r="C77" s="330">
        <f>'Matrix Calculations'!HM72</f>
        <v>-0.96860003694240027</v>
      </c>
      <c r="D77" s="331"/>
      <c r="E77" s="331"/>
      <c r="F77" s="330">
        <f>'Matrix Calculations'!HO72</f>
        <v>-0.97906581759088851</v>
      </c>
      <c r="G77" s="331"/>
      <c r="H77" s="331"/>
      <c r="I77" s="330">
        <f>'Matrix Calculations'!HY72</f>
        <v>-0.96860003694240027</v>
      </c>
      <c r="J77" s="331"/>
      <c r="K77" s="331"/>
      <c r="L77" s="330">
        <f>'Matrix Calculations'!IA72</f>
        <v>-0.96948145725004931</v>
      </c>
      <c r="M77" s="331"/>
      <c r="N77" s="331"/>
      <c r="O77" s="330"/>
      <c r="P77" s="331"/>
      <c r="Q77" s="331"/>
      <c r="R77" s="330"/>
      <c r="S77" s="331"/>
      <c r="T77" s="331"/>
      <c r="U77" s="330"/>
      <c r="V77" s="331"/>
      <c r="W77" s="331"/>
      <c r="X77" s="330"/>
      <c r="Y77" s="331"/>
      <c r="Z77" s="332"/>
    </row>
    <row r="78" spans="2:26" x14ac:dyDescent="0.25">
      <c r="B78" s="186" t="s">
        <v>72</v>
      </c>
      <c r="C78" s="330">
        <f>'Matrix Calculations'!HM73</f>
        <v>-1.2579823943918662E-2</v>
      </c>
      <c r="D78" s="331"/>
      <c r="E78" s="331"/>
      <c r="F78" s="330">
        <f>'Matrix Calculations'!HO73</f>
        <v>-2.0981380090521574E-2</v>
      </c>
      <c r="G78" s="331"/>
      <c r="H78" s="331"/>
      <c r="I78" s="330">
        <f>'Matrix Calculations'!HY73</f>
        <v>1.3665714994330608E-2</v>
      </c>
      <c r="J78" s="331"/>
      <c r="K78" s="331"/>
      <c r="L78" s="330">
        <f>'Matrix Calculations'!IA73</f>
        <v>1.2958142147909473E-2</v>
      </c>
      <c r="M78" s="331"/>
      <c r="N78" s="331"/>
      <c r="O78" s="330"/>
      <c r="P78" s="331"/>
      <c r="Q78" s="331"/>
      <c r="R78" s="330"/>
      <c r="S78" s="331"/>
      <c r="T78" s="331"/>
      <c r="U78" s="330"/>
      <c r="V78" s="331"/>
      <c r="W78" s="331"/>
      <c r="X78" s="330"/>
      <c r="Y78" s="331"/>
      <c r="Z78" s="332"/>
    </row>
    <row r="79" spans="2:26" x14ac:dyDescent="0.25">
      <c r="B79" s="186" t="s">
        <v>73</v>
      </c>
      <c r="C79" s="330">
        <f>'Matrix Calculations'!HM74</f>
        <v>-1.2759931971875964E-2</v>
      </c>
      <c r="D79" s="331"/>
      <c r="E79" s="331"/>
      <c r="F79" s="330">
        <f>'Matrix Calculations'!HO74</f>
        <v>-2.2691358554995461E-2</v>
      </c>
      <c r="G79" s="331"/>
      <c r="H79" s="331"/>
      <c r="I79" s="330">
        <f>'Matrix Calculations'!HY74</f>
        <v>1.8331071454057553E-2</v>
      </c>
      <c r="J79" s="331"/>
      <c r="K79" s="331"/>
      <c r="L79" s="330">
        <f>'Matrix Calculations'!IA74</f>
        <v>1.7494654050683792E-2</v>
      </c>
      <c r="M79" s="331"/>
      <c r="N79" s="331"/>
      <c r="O79" s="330"/>
      <c r="P79" s="331"/>
      <c r="Q79" s="331"/>
      <c r="R79" s="330"/>
      <c r="S79" s="331"/>
      <c r="T79" s="331"/>
      <c r="U79" s="330"/>
      <c r="V79" s="331"/>
      <c r="W79" s="331"/>
      <c r="X79" s="330"/>
      <c r="Y79" s="331"/>
      <c r="Z79" s="332"/>
    </row>
    <row r="80" spans="2:26" x14ac:dyDescent="0.25">
      <c r="B80" s="186" t="s">
        <v>74</v>
      </c>
      <c r="C80" s="330">
        <f>'Matrix Calculations'!HM75</f>
        <v>-4.1882127429595004E-2</v>
      </c>
      <c r="D80" s="331"/>
      <c r="E80" s="331"/>
      <c r="F80" s="330">
        <f>'Matrix Calculations'!HO75</f>
        <v>-6.5868081475659895E-2</v>
      </c>
      <c r="G80" s="331"/>
      <c r="H80" s="331"/>
      <c r="I80" s="330">
        <f>'Matrix Calculations'!HY75</f>
        <v>3.2705310664768041E-2</v>
      </c>
      <c r="J80" s="331"/>
      <c r="K80" s="331"/>
      <c r="L80" s="330">
        <f>'Matrix Calculations'!IA75</f>
        <v>3.0685231350608713E-2</v>
      </c>
      <c r="M80" s="331"/>
      <c r="N80" s="331"/>
      <c r="O80" s="330"/>
      <c r="P80" s="331"/>
      <c r="Q80" s="331"/>
      <c r="R80" s="330"/>
      <c r="S80" s="331"/>
      <c r="T80" s="331"/>
      <c r="U80" s="330"/>
      <c r="V80" s="331"/>
      <c r="W80" s="331"/>
      <c r="X80" s="330"/>
      <c r="Y80" s="331"/>
      <c r="Z80" s="332"/>
    </row>
    <row r="81" spans="2:26" x14ac:dyDescent="0.25">
      <c r="B81" s="186" t="s">
        <v>75</v>
      </c>
      <c r="C81" s="330">
        <f>'Matrix Calculations'!HM76</f>
        <v>-3.7114497366585959E-2</v>
      </c>
      <c r="D81" s="331"/>
      <c r="E81" s="331"/>
      <c r="F81" s="330">
        <f>'Matrix Calculations'!HO76</f>
        <v>-5.3060187152505857E-2</v>
      </c>
      <c r="G81" s="331"/>
      <c r="H81" s="331"/>
      <c r="I81" s="330">
        <f>'Matrix Calculations'!HY76</f>
        <v>1.2120025252368204E-2</v>
      </c>
      <c r="J81" s="331"/>
      <c r="K81" s="331"/>
      <c r="L81" s="330">
        <f>'Matrix Calculations'!IA76</f>
        <v>1.0777091049097595E-2</v>
      </c>
      <c r="M81" s="331"/>
      <c r="N81" s="331"/>
      <c r="O81" s="330"/>
      <c r="P81" s="331"/>
      <c r="Q81" s="331"/>
      <c r="R81" s="330"/>
      <c r="S81" s="331"/>
      <c r="T81" s="331"/>
      <c r="U81" s="330"/>
      <c r="V81" s="331"/>
      <c r="W81" s="331"/>
      <c r="X81" s="330"/>
      <c r="Y81" s="331"/>
      <c r="Z81" s="332"/>
    </row>
    <row r="82" spans="2:26" x14ac:dyDescent="0.25">
      <c r="B82" s="186" t="s">
        <v>76</v>
      </c>
      <c r="C82" s="330">
        <f>'Matrix Calculations'!HM77</f>
        <v>-6.8630027938844781E-3</v>
      </c>
      <c r="D82" s="331"/>
      <c r="E82" s="331"/>
      <c r="F82" s="330">
        <f>'Matrix Calculations'!HO77</f>
        <v>-1.0073214620593159E-2</v>
      </c>
      <c r="G82" s="331"/>
      <c r="H82" s="331"/>
      <c r="I82" s="330">
        <f>'Matrix Calculations'!HY77</f>
        <v>3.1606191919491579E-3</v>
      </c>
      <c r="J82" s="331"/>
      <c r="K82" s="331"/>
      <c r="L82" s="330">
        <f>'Matrix Calculations'!IA77</f>
        <v>2.890257525586022E-3</v>
      </c>
      <c r="M82" s="331"/>
      <c r="N82" s="331"/>
      <c r="O82" s="330"/>
      <c r="P82" s="331"/>
      <c r="Q82" s="331"/>
      <c r="R82" s="330"/>
      <c r="S82" s="331"/>
      <c r="T82" s="331"/>
      <c r="U82" s="330"/>
      <c r="V82" s="331"/>
      <c r="W82" s="331"/>
      <c r="X82" s="330"/>
      <c r="Y82" s="331"/>
      <c r="Z82" s="332"/>
    </row>
    <row r="83" spans="2:26" x14ac:dyDescent="0.25">
      <c r="B83" s="186" t="s">
        <v>77</v>
      </c>
      <c r="C83" s="330">
        <f>'Matrix Calculations'!HM78</f>
        <v>-0.13359609460657151</v>
      </c>
      <c r="D83" s="331"/>
      <c r="E83" s="331"/>
      <c r="F83" s="330">
        <f>'Matrix Calculations'!HO78</f>
        <v>-0.21038807690223282</v>
      </c>
      <c r="G83" s="331"/>
      <c r="H83" s="331"/>
      <c r="I83" s="330">
        <f>'Matrix Calculations'!HY78</f>
        <v>0.10529512920162558</v>
      </c>
      <c r="J83" s="331"/>
      <c r="K83" s="331"/>
      <c r="L83" s="330">
        <f>'Matrix Calculations'!IA78</f>
        <v>9.8827765233912054E-2</v>
      </c>
      <c r="M83" s="331"/>
      <c r="N83" s="331"/>
      <c r="O83" s="330"/>
      <c r="P83" s="331"/>
      <c r="Q83" s="331"/>
      <c r="R83" s="330"/>
      <c r="S83" s="331"/>
      <c r="T83" s="331"/>
      <c r="U83" s="330"/>
      <c r="V83" s="331"/>
      <c r="W83" s="331"/>
      <c r="X83" s="330"/>
      <c r="Y83" s="331"/>
      <c r="Z83" s="332"/>
    </row>
    <row r="84" spans="2:26" x14ac:dyDescent="0.25">
      <c r="B84" s="186" t="s">
        <v>78</v>
      </c>
      <c r="C84" s="330">
        <f>'Matrix Calculations'!HM79</f>
        <v>-1.5440819431286855E-2</v>
      </c>
      <c r="D84" s="331"/>
      <c r="E84" s="331"/>
      <c r="F84" s="330">
        <f>'Matrix Calculations'!HO79</f>
        <v>-4.7717566427784193E-2</v>
      </c>
      <c r="G84" s="331"/>
      <c r="H84" s="331"/>
      <c r="I84" s="330">
        <f>'Matrix Calculations'!HY79</f>
        <v>8.6019016136634333E-2</v>
      </c>
      <c r="J84" s="331"/>
      <c r="K84" s="331"/>
      <c r="L84" s="330">
        <f>'Matrix Calculations'!IA79</f>
        <v>8.3300692370535265E-2</v>
      </c>
      <c r="M84" s="331"/>
      <c r="N84" s="331"/>
      <c r="O84" s="330"/>
      <c r="P84" s="331"/>
      <c r="Q84" s="331"/>
      <c r="R84" s="330"/>
      <c r="S84" s="331"/>
      <c r="T84" s="331"/>
      <c r="U84" s="330"/>
      <c r="V84" s="331"/>
      <c r="W84" s="331"/>
      <c r="X84" s="330"/>
      <c r="Y84" s="331"/>
      <c r="Z84" s="332"/>
    </row>
    <row r="85" spans="2:26" x14ac:dyDescent="0.25">
      <c r="B85" s="186" t="s">
        <v>79</v>
      </c>
      <c r="C85" s="330">
        <f>'Matrix Calculations'!HM80</f>
        <v>-7.5786061504934162E-3</v>
      </c>
      <c r="D85" s="331"/>
      <c r="E85" s="331"/>
      <c r="F85" s="330">
        <f>'Matrix Calculations'!HO80</f>
        <v>-1.400535401004028E-2</v>
      </c>
      <c r="G85" s="331"/>
      <c r="H85" s="331"/>
      <c r="I85" s="330">
        <f>'Matrix Calculations'!HY80</f>
        <v>1.2522439233346979E-2</v>
      </c>
      <c r="J85" s="331"/>
      <c r="K85" s="331"/>
      <c r="L85" s="330">
        <f>'Matrix Calculations'!IA80</f>
        <v>1.1981183280656704E-2</v>
      </c>
      <c r="M85" s="331"/>
      <c r="N85" s="331"/>
      <c r="O85" s="330"/>
      <c r="P85" s="331"/>
      <c r="Q85" s="331"/>
      <c r="R85" s="330"/>
      <c r="S85" s="331"/>
      <c r="T85" s="331"/>
      <c r="U85" s="330"/>
      <c r="V85" s="331"/>
      <c r="W85" s="331"/>
      <c r="X85" s="330"/>
      <c r="Y85" s="331"/>
      <c r="Z85" s="332"/>
    </row>
    <row r="86" spans="2:26" x14ac:dyDescent="0.25">
      <c r="B86" s="186" t="s">
        <v>80</v>
      </c>
      <c r="C86" s="330">
        <f>'Matrix Calculations'!HM81</f>
        <v>-2.1850735424883382E-2</v>
      </c>
      <c r="D86" s="331"/>
      <c r="E86" s="331"/>
      <c r="F86" s="330">
        <f>'Matrix Calculations'!HO81</f>
        <v>-6.2566504283859084E-2</v>
      </c>
      <c r="G86" s="331"/>
      <c r="H86" s="331"/>
      <c r="I86" s="330">
        <f>'Matrix Calculations'!HY81</f>
        <v>0.10587027452605734</v>
      </c>
      <c r="J86" s="331"/>
      <c r="K86" s="331"/>
      <c r="L86" s="330">
        <f>'Matrix Calculations'!IA81</f>
        <v>0.10244122257864896</v>
      </c>
      <c r="M86" s="331"/>
      <c r="N86" s="331"/>
      <c r="O86" s="330"/>
      <c r="P86" s="331"/>
      <c r="Q86" s="331"/>
      <c r="R86" s="330"/>
      <c r="S86" s="331"/>
      <c r="T86" s="331"/>
      <c r="U86" s="330"/>
      <c r="V86" s="331"/>
      <c r="W86" s="331"/>
      <c r="X86" s="330"/>
      <c r="Y86" s="331"/>
      <c r="Z86" s="332"/>
    </row>
    <row r="87" spans="2:26" x14ac:dyDescent="0.25">
      <c r="B87" s="186" t="s">
        <v>81</v>
      </c>
      <c r="C87" s="330">
        <f>'Matrix Calculations'!HM82</f>
        <v>-6.5169326136489004E-3</v>
      </c>
      <c r="D87" s="331"/>
      <c r="E87" s="331"/>
      <c r="F87" s="330">
        <f>'Matrix Calculations'!HO82</f>
        <v>-0.11989365872956587</v>
      </c>
      <c r="G87" s="331"/>
      <c r="H87" s="331"/>
      <c r="I87" s="330">
        <f>'Matrix Calculations'!HY82</f>
        <v>0.35152212981809494</v>
      </c>
      <c r="J87" s="331"/>
      <c r="K87" s="331"/>
      <c r="L87" s="330">
        <f>'Matrix Calculations'!IA82</f>
        <v>0.34197362577718776</v>
      </c>
      <c r="M87" s="331"/>
      <c r="N87" s="331"/>
      <c r="O87" s="330"/>
      <c r="P87" s="331"/>
      <c r="Q87" s="331"/>
      <c r="R87" s="330"/>
      <c r="S87" s="331"/>
      <c r="T87" s="331"/>
      <c r="U87" s="330"/>
      <c r="V87" s="331"/>
      <c r="W87" s="331"/>
      <c r="X87" s="330"/>
      <c r="Y87" s="331"/>
      <c r="Z87" s="332"/>
    </row>
    <row r="88" spans="2:26" x14ac:dyDescent="0.25">
      <c r="B88" s="186" t="s">
        <v>82</v>
      </c>
      <c r="C88" s="330">
        <f>'Matrix Calculations'!HM83</f>
        <v>-2.0654714552227543E-2</v>
      </c>
      <c r="D88" s="331"/>
      <c r="E88" s="331"/>
      <c r="F88" s="330">
        <f>'Matrix Calculations'!HO83</f>
        <v>-2.7895725177777823E-2</v>
      </c>
      <c r="G88" s="331"/>
      <c r="H88" s="331"/>
      <c r="I88" s="330">
        <f>'Matrix Calculations'!HY83</f>
        <v>1.6741544130615387E-3</v>
      </c>
      <c r="J88" s="331"/>
      <c r="K88" s="331"/>
      <c r="L88" s="330">
        <f>'Matrix Calculations'!IA83</f>
        <v>1.0643218522974427E-3</v>
      </c>
      <c r="M88" s="331"/>
      <c r="N88" s="331"/>
      <c r="O88" s="330"/>
      <c r="P88" s="331"/>
      <c r="Q88" s="331"/>
      <c r="R88" s="330"/>
      <c r="S88" s="331"/>
      <c r="T88" s="331"/>
      <c r="U88" s="330"/>
      <c r="V88" s="331"/>
      <c r="W88" s="331"/>
      <c r="X88" s="330"/>
      <c r="Y88" s="331"/>
      <c r="Z88" s="332"/>
    </row>
    <row r="89" spans="2:26" x14ac:dyDescent="0.25">
      <c r="B89" s="186" t="s">
        <v>83</v>
      </c>
      <c r="C89" s="330">
        <f>'Matrix Calculations'!HM84</f>
        <v>-2.190835458168711E-2</v>
      </c>
      <c r="D89" s="331"/>
      <c r="E89" s="331"/>
      <c r="F89" s="330">
        <f>'Matrix Calculations'!HO84</f>
        <v>-2.9123901820960481E-2</v>
      </c>
      <c r="G89" s="331"/>
      <c r="H89" s="331"/>
      <c r="I89" s="330">
        <f>'Matrix Calculations'!HY84</f>
        <v>3.3227124399803329E-4</v>
      </c>
      <c r="J89" s="331"/>
      <c r="K89" s="331"/>
      <c r="L89" s="330">
        <f>'Matrix Calculations'!IA84</f>
        <v>-2.7541680920185847E-4</v>
      </c>
      <c r="M89" s="331"/>
      <c r="N89" s="331"/>
      <c r="O89" s="330"/>
      <c r="P89" s="331"/>
      <c r="Q89" s="331"/>
      <c r="R89" s="330"/>
      <c r="S89" s="331"/>
      <c r="T89" s="331"/>
      <c r="U89" s="330"/>
      <c r="V89" s="331"/>
      <c r="W89" s="331"/>
      <c r="X89" s="330"/>
      <c r="Y89" s="331"/>
      <c r="Z89" s="332"/>
    </row>
    <row r="90" spans="2:26" x14ac:dyDescent="0.25">
      <c r="B90" s="186" t="s">
        <v>84</v>
      </c>
      <c r="C90" s="330">
        <f>'Matrix Calculations'!HM85</f>
        <v>-6.6565144246165289E-2</v>
      </c>
      <c r="D90" s="331"/>
      <c r="E90" s="331"/>
      <c r="F90" s="330">
        <f>'Matrix Calculations'!HO85</f>
        <v>-7.8125104866711884E-2</v>
      </c>
      <c r="G90" s="331"/>
      <c r="H90" s="331"/>
      <c r="I90" s="330">
        <f>'Matrix Calculations'!HY85</f>
        <v>-3.1459975155623009E-2</v>
      </c>
      <c r="J90" s="331"/>
      <c r="K90" s="331"/>
      <c r="L90" s="330">
        <f>'Matrix Calculations'!IA85</f>
        <v>-3.2433546491464578E-2</v>
      </c>
      <c r="M90" s="331"/>
      <c r="N90" s="331"/>
      <c r="O90" s="330"/>
      <c r="P90" s="331"/>
      <c r="Q90" s="331"/>
      <c r="R90" s="330"/>
      <c r="S90" s="331"/>
      <c r="T90" s="331"/>
      <c r="U90" s="330"/>
      <c r="V90" s="331"/>
      <c r="W90" s="331"/>
      <c r="X90" s="330"/>
      <c r="Y90" s="331"/>
      <c r="Z90" s="332"/>
    </row>
    <row r="91" spans="2:26" x14ac:dyDescent="0.25">
      <c r="B91" s="186" t="s">
        <v>85</v>
      </c>
      <c r="C91" s="330">
        <f>'Matrix Calculations'!HM86</f>
        <v>-4.1930489944591878E-2</v>
      </c>
      <c r="D91" s="331"/>
      <c r="E91" s="331"/>
      <c r="F91" s="330">
        <f>'Matrix Calculations'!HO86</f>
        <v>-5.4240978043614094E-2</v>
      </c>
      <c r="G91" s="331"/>
      <c r="H91" s="331"/>
      <c r="I91" s="330">
        <f>'Matrix Calculations'!HY86</f>
        <v>-4.1372625884456551E-3</v>
      </c>
      <c r="J91" s="331"/>
      <c r="K91" s="331"/>
      <c r="L91" s="330">
        <f>'Matrix Calculations'!IA86</f>
        <v>-5.1740427935723678E-3</v>
      </c>
      <c r="M91" s="331"/>
      <c r="N91" s="331"/>
      <c r="O91" s="330"/>
      <c r="P91" s="331"/>
      <c r="Q91" s="331"/>
      <c r="R91" s="330"/>
      <c r="S91" s="331"/>
      <c r="T91" s="331"/>
      <c r="U91" s="330"/>
      <c r="V91" s="331"/>
      <c r="W91" s="331"/>
      <c r="X91" s="330"/>
      <c r="Y91" s="331"/>
      <c r="Z91" s="332"/>
    </row>
    <row r="92" spans="2:26" x14ac:dyDescent="0.25">
      <c r="B92" s="186" t="s">
        <v>86</v>
      </c>
      <c r="C92" s="330">
        <f>'Matrix Calculations'!HM87</f>
        <v>-2.8669202522669324E-3</v>
      </c>
      <c r="D92" s="331"/>
      <c r="E92" s="331"/>
      <c r="F92" s="330">
        <f>'Matrix Calculations'!HO87</f>
        <v>-4.051376863196501E-3</v>
      </c>
      <c r="G92" s="331"/>
      <c r="H92" s="331"/>
      <c r="I92" s="330">
        <f>'Matrix Calculations'!HY87</f>
        <v>8.0699088605450824E-4</v>
      </c>
      <c r="J92" s="331"/>
      <c r="K92" s="331"/>
      <c r="L92" s="330">
        <f>'Matrix Calculations'!IA87</f>
        <v>7.0723682608829237E-4</v>
      </c>
      <c r="M92" s="331"/>
      <c r="N92" s="331"/>
      <c r="O92" s="330"/>
      <c r="P92" s="331"/>
      <c r="Q92" s="331"/>
      <c r="R92" s="330"/>
      <c r="S92" s="331"/>
      <c r="T92" s="331"/>
      <c r="U92" s="330"/>
      <c r="V92" s="331"/>
      <c r="W92" s="331"/>
      <c r="X92" s="330"/>
      <c r="Y92" s="331"/>
      <c r="Z92" s="332"/>
    </row>
    <row r="93" spans="2:26" x14ac:dyDescent="0.25">
      <c r="B93" s="186" t="s">
        <v>87</v>
      </c>
      <c r="C93" s="330">
        <f>'Matrix Calculations'!HM88</f>
        <v>-1.6250016657960761E-2</v>
      </c>
      <c r="D93" s="331"/>
      <c r="E93" s="331"/>
      <c r="F93" s="330">
        <f>'Matrix Calculations'!HO88</f>
        <v>-2.3534509948537972E-2</v>
      </c>
      <c r="G93" s="331"/>
      <c r="H93" s="331"/>
      <c r="I93" s="330">
        <f>'Matrix Calculations'!HY88</f>
        <v>6.3792501669525849E-3</v>
      </c>
      <c r="J93" s="331"/>
      <c r="K93" s="331"/>
      <c r="L93" s="330">
        <f>'Matrix Calculations'!IA88</f>
        <v>5.7657555282916977E-3</v>
      </c>
      <c r="M93" s="331"/>
      <c r="N93" s="331"/>
      <c r="O93" s="330"/>
      <c r="P93" s="331"/>
      <c r="Q93" s="331"/>
      <c r="R93" s="330"/>
      <c r="S93" s="331"/>
      <c r="T93" s="331"/>
      <c r="U93" s="330"/>
      <c r="V93" s="331"/>
      <c r="W93" s="331"/>
      <c r="X93" s="330"/>
      <c r="Y93" s="331"/>
      <c r="Z93" s="332"/>
    </row>
    <row r="94" spans="2:26" x14ac:dyDescent="0.25">
      <c r="B94" s="186" t="s">
        <v>88</v>
      </c>
      <c r="C94" s="330">
        <f>'Matrix Calculations'!HM89</f>
        <v>-1.0196153056409696E-2</v>
      </c>
      <c r="D94" s="331"/>
      <c r="E94" s="331"/>
      <c r="F94" s="330">
        <f>'Matrix Calculations'!HO89</f>
        <v>-1.2828672128717999E-2</v>
      </c>
      <c r="G94" s="331"/>
      <c r="H94" s="331"/>
      <c r="I94" s="330">
        <f>'Matrix Calculations'!HY89</f>
        <v>-2.1400143917100845E-3</v>
      </c>
      <c r="J94" s="331"/>
      <c r="K94" s="331"/>
      <c r="L94" s="330">
        <f>'Matrix Calculations'!IA89</f>
        <v>-2.3617232014529407E-3</v>
      </c>
      <c r="M94" s="331"/>
      <c r="N94" s="331"/>
      <c r="O94" s="330"/>
      <c r="P94" s="331"/>
      <c r="Q94" s="331"/>
      <c r="R94" s="330"/>
      <c r="S94" s="331"/>
      <c r="T94" s="331"/>
      <c r="U94" s="330"/>
      <c r="V94" s="331"/>
      <c r="W94" s="331"/>
      <c r="X94" s="330"/>
      <c r="Y94" s="331"/>
      <c r="Z94" s="332"/>
    </row>
    <row r="95" spans="2:26" x14ac:dyDescent="0.25">
      <c r="B95" s="186" t="s">
        <v>89</v>
      </c>
      <c r="C95" s="330">
        <f>'Matrix Calculations'!HM90</f>
        <v>-2.8632208315123437E-4</v>
      </c>
      <c r="D95" s="331"/>
      <c r="E95" s="331"/>
      <c r="F95" s="330">
        <f>'Matrix Calculations'!HO90</f>
        <v>-2.3709473945123316E-3</v>
      </c>
      <c r="G95" s="331"/>
      <c r="H95" s="331"/>
      <c r="I95" s="330">
        <f>'Matrix Calculations'!HY90</f>
        <v>6.2343909739252636E-3</v>
      </c>
      <c r="J95" s="331"/>
      <c r="K95" s="331"/>
      <c r="L95" s="330">
        <f>'Matrix Calculations'!IA90</f>
        <v>6.0588253716079253E-3</v>
      </c>
      <c r="M95" s="331"/>
      <c r="N95" s="331"/>
      <c r="O95" s="330"/>
      <c r="P95" s="331"/>
      <c r="Q95" s="331"/>
      <c r="R95" s="330"/>
      <c r="S95" s="331"/>
      <c r="T95" s="331"/>
      <c r="U95" s="330"/>
      <c r="V95" s="331"/>
      <c r="W95" s="331"/>
      <c r="X95" s="330"/>
      <c r="Y95" s="331"/>
      <c r="Z95" s="332"/>
    </row>
    <row r="96" spans="2:26" x14ac:dyDescent="0.25">
      <c r="B96" s="186" t="s">
        <v>90</v>
      </c>
      <c r="C96" s="330">
        <f>'Matrix Calculations'!HM91</f>
        <v>-1.6296089612727317E-2</v>
      </c>
      <c r="D96" s="331"/>
      <c r="E96" s="331"/>
      <c r="F96" s="330">
        <f>'Matrix Calculations'!HO91</f>
        <v>-2.5399532797262665E-2</v>
      </c>
      <c r="G96" s="331"/>
      <c r="H96" s="331"/>
      <c r="I96" s="330">
        <f>'Matrix Calculations'!HY91</f>
        <v>1.2042040393951625E-2</v>
      </c>
      <c r="J96" s="331"/>
      <c r="K96" s="331"/>
      <c r="L96" s="330">
        <f>'Matrix Calculations'!IA91</f>
        <v>1.1275355140182403E-2</v>
      </c>
      <c r="M96" s="331"/>
      <c r="N96" s="331"/>
      <c r="O96" s="330"/>
      <c r="P96" s="331"/>
      <c r="Q96" s="331"/>
      <c r="R96" s="330"/>
      <c r="S96" s="331"/>
      <c r="T96" s="331"/>
      <c r="U96" s="330"/>
      <c r="V96" s="331"/>
      <c r="W96" s="331"/>
      <c r="X96" s="330"/>
      <c r="Y96" s="331"/>
      <c r="Z96" s="332"/>
    </row>
    <row r="97" spans="2:26" x14ac:dyDescent="0.25">
      <c r="B97" s="186" t="s">
        <v>91</v>
      </c>
      <c r="C97" s="330">
        <f>'Matrix Calculations'!HM92</f>
        <v>-2.6418397463430027E-2</v>
      </c>
      <c r="D97" s="331"/>
      <c r="E97" s="331"/>
      <c r="F97" s="330">
        <f>'Matrix Calculations'!HO92</f>
        <v>-3.4896309507157067E-2</v>
      </c>
      <c r="G97" s="331"/>
      <c r="H97" s="331"/>
      <c r="I97" s="330">
        <f>'Matrix Calculations'!HY92</f>
        <v>-2.7519636476997693E-4</v>
      </c>
      <c r="J97" s="331"/>
      <c r="K97" s="331"/>
      <c r="L97" s="330">
        <f>'Matrix Calculations'!IA92</f>
        <v>-9.8919984838811157E-4</v>
      </c>
      <c r="M97" s="331"/>
      <c r="N97" s="331"/>
      <c r="O97" s="330"/>
      <c r="P97" s="331"/>
      <c r="Q97" s="331"/>
      <c r="R97" s="330"/>
      <c r="S97" s="331"/>
      <c r="T97" s="331"/>
      <c r="U97" s="330"/>
      <c r="V97" s="331"/>
      <c r="W97" s="331"/>
      <c r="X97" s="330"/>
      <c r="Y97" s="331"/>
      <c r="Z97" s="332"/>
    </row>
    <row r="98" spans="2:26" x14ac:dyDescent="0.25">
      <c r="B98" s="186" t="s">
        <v>92</v>
      </c>
      <c r="C98" s="330">
        <f>'Matrix Calculations'!HM93</f>
        <v>-1.625088767207826E-2</v>
      </c>
      <c r="D98" s="331"/>
      <c r="E98" s="331"/>
      <c r="F98" s="330">
        <f>'Matrix Calculations'!HO93</f>
        <v>-2.3642565177527112E-2</v>
      </c>
      <c r="G98" s="331"/>
      <c r="H98" s="331"/>
      <c r="I98" s="330">
        <f>'Matrix Calculations'!HY93</f>
        <v>6.5341057303973816E-3</v>
      </c>
      <c r="J98" s="331"/>
      <c r="K98" s="331"/>
      <c r="L98" s="330">
        <f>'Matrix Calculations'!IA93</f>
        <v>5.9115841164137416E-3</v>
      </c>
      <c r="M98" s="331"/>
      <c r="N98" s="331"/>
      <c r="O98" s="330"/>
      <c r="P98" s="331"/>
      <c r="Q98" s="331"/>
      <c r="R98" s="330"/>
      <c r="S98" s="331"/>
      <c r="T98" s="331"/>
      <c r="U98" s="330"/>
      <c r="V98" s="331"/>
      <c r="W98" s="331"/>
      <c r="X98" s="330"/>
      <c r="Y98" s="331"/>
      <c r="Z98" s="332"/>
    </row>
    <row r="99" spans="2:26" x14ac:dyDescent="0.25">
      <c r="B99" s="186" t="s">
        <v>93</v>
      </c>
      <c r="C99" s="330">
        <f>'Matrix Calculations'!HM94</f>
        <v>-3.8890134996083237E-3</v>
      </c>
      <c r="D99" s="331"/>
      <c r="E99" s="331"/>
      <c r="F99" s="330">
        <f>'Matrix Calculations'!HO94</f>
        <v>-5.5266357894923363E-3</v>
      </c>
      <c r="G99" s="331"/>
      <c r="H99" s="331"/>
      <c r="I99" s="330">
        <f>'Matrix Calculations'!HY94</f>
        <v>1.1873947291460552E-3</v>
      </c>
      <c r="J99" s="331"/>
      <c r="K99" s="331"/>
      <c r="L99" s="330">
        <f>'Matrix Calculations'!IA94</f>
        <v>1.0494753907762872E-3</v>
      </c>
      <c r="M99" s="331"/>
      <c r="N99" s="331"/>
      <c r="O99" s="330"/>
      <c r="P99" s="331"/>
      <c r="Q99" s="331"/>
      <c r="R99" s="330"/>
      <c r="S99" s="331"/>
      <c r="T99" s="331"/>
      <c r="U99" s="330"/>
      <c r="V99" s="331"/>
      <c r="W99" s="331"/>
      <c r="X99" s="330"/>
      <c r="Y99" s="331"/>
      <c r="Z99" s="332"/>
    </row>
    <row r="100" spans="2:26" x14ac:dyDescent="0.25">
      <c r="B100" s="186" t="s">
        <v>94</v>
      </c>
      <c r="C100" s="330">
        <f>'Matrix Calculations'!HM95</f>
        <v>-1.6161385206872644E-2</v>
      </c>
      <c r="D100" s="331"/>
      <c r="E100" s="331"/>
      <c r="F100" s="330">
        <f>'Matrix Calculations'!HO95</f>
        <v>-2.1721332798533829E-2</v>
      </c>
      <c r="G100" s="331"/>
      <c r="H100" s="331"/>
      <c r="I100" s="330">
        <f>'Matrix Calculations'!HY95</f>
        <v>1.0621678181363869E-3</v>
      </c>
      <c r="J100" s="331"/>
      <c r="K100" s="331"/>
      <c r="L100" s="330">
        <f>'Matrix Calculations'!IA95</f>
        <v>5.9391314308137114E-4</v>
      </c>
      <c r="M100" s="331"/>
      <c r="N100" s="331"/>
      <c r="O100" s="330"/>
      <c r="P100" s="331"/>
      <c r="Q100" s="331"/>
      <c r="R100" s="330"/>
      <c r="S100" s="331"/>
      <c r="T100" s="331"/>
      <c r="U100" s="330"/>
      <c r="V100" s="331"/>
      <c r="W100" s="331"/>
      <c r="X100" s="330"/>
      <c r="Y100" s="331"/>
      <c r="Z100" s="332"/>
    </row>
    <row r="101" spans="2:26" x14ac:dyDescent="0.25">
      <c r="B101" s="186" t="s">
        <v>95</v>
      </c>
      <c r="C101" s="330">
        <f>'Matrix Calculations'!HM96</f>
        <v>-1.3185409312149343E-2</v>
      </c>
      <c r="D101" s="331"/>
      <c r="E101" s="331"/>
      <c r="F101" s="330">
        <f>'Matrix Calculations'!HO96</f>
        <v>-1.7261548180399839E-2</v>
      </c>
      <c r="G101" s="331"/>
      <c r="H101" s="331"/>
      <c r="I101" s="330">
        <f>'Matrix Calculations'!HY96</f>
        <v>-6.245237011622089E-4</v>
      </c>
      <c r="J101" s="331"/>
      <c r="K101" s="331"/>
      <c r="L101" s="330">
        <f>'Matrix Calculations'!IA96</f>
        <v>-9.678131026836155E-4</v>
      </c>
      <c r="M101" s="331"/>
      <c r="N101" s="331"/>
      <c r="O101" s="330"/>
      <c r="P101" s="331"/>
      <c r="Q101" s="331"/>
      <c r="R101" s="330"/>
      <c r="S101" s="331"/>
      <c r="T101" s="331"/>
      <c r="U101" s="330"/>
      <c r="V101" s="331"/>
      <c r="W101" s="331"/>
      <c r="X101" s="330"/>
      <c r="Y101" s="331"/>
      <c r="Z101" s="332"/>
    </row>
    <row r="102" spans="2:26" x14ac:dyDescent="0.25">
      <c r="B102" s="186" t="s">
        <v>96</v>
      </c>
      <c r="C102" s="330">
        <f>'Matrix Calculations'!HM97</f>
        <v>-1.4556523976908828E-2</v>
      </c>
      <c r="D102" s="331"/>
      <c r="E102" s="331"/>
      <c r="F102" s="330">
        <f>'Matrix Calculations'!HO97</f>
        <v>-2.4600528062394267E-2</v>
      </c>
      <c r="G102" s="331"/>
      <c r="H102" s="331"/>
      <c r="I102" s="330">
        <f>'Matrix Calculations'!HY97</f>
        <v>1.6809381192989904E-2</v>
      </c>
      <c r="J102" s="331"/>
      <c r="K102" s="331"/>
      <c r="L102" s="330">
        <f>'Matrix Calculations'!IA97</f>
        <v>1.5963482595608518E-2</v>
      </c>
      <c r="M102" s="331"/>
      <c r="N102" s="331"/>
      <c r="O102" s="330"/>
      <c r="P102" s="331"/>
      <c r="Q102" s="331"/>
      <c r="R102" s="330"/>
      <c r="S102" s="331"/>
      <c r="T102" s="331"/>
      <c r="U102" s="330"/>
      <c r="V102" s="331"/>
      <c r="W102" s="331"/>
      <c r="X102" s="330"/>
      <c r="Y102" s="331"/>
      <c r="Z102" s="332"/>
    </row>
    <row r="103" spans="2:26" x14ac:dyDescent="0.25">
      <c r="B103" s="186" t="s">
        <v>97</v>
      </c>
      <c r="C103" s="330">
        <f>'Matrix Calculations'!HM98</f>
        <v>-1.7456041055783144E-2</v>
      </c>
      <c r="D103" s="331"/>
      <c r="E103" s="331"/>
      <c r="F103" s="330">
        <f>'Matrix Calculations'!HO98</f>
        <v>-3.5328570710757859E-2</v>
      </c>
      <c r="G103" s="331"/>
      <c r="H103" s="331"/>
      <c r="I103" s="330">
        <f>'Matrix Calculations'!HY98</f>
        <v>3.858452639967741E-2</v>
      </c>
      <c r="J103" s="331"/>
      <c r="K103" s="331"/>
      <c r="L103" s="330">
        <f>'Matrix Calculations'!IA98</f>
        <v>3.7079315167371382E-2</v>
      </c>
      <c r="M103" s="331"/>
      <c r="N103" s="331"/>
      <c r="O103" s="330"/>
      <c r="P103" s="331"/>
      <c r="Q103" s="331"/>
      <c r="R103" s="330"/>
      <c r="S103" s="331"/>
      <c r="T103" s="331"/>
      <c r="U103" s="330"/>
      <c r="V103" s="331"/>
      <c r="W103" s="331"/>
      <c r="X103" s="330"/>
      <c r="Y103" s="331"/>
      <c r="Z103" s="332"/>
    </row>
    <row r="104" spans="2:26" x14ac:dyDescent="0.25">
      <c r="B104" s="186" t="s">
        <v>98</v>
      </c>
      <c r="C104" s="330">
        <f>'Matrix Calculations'!HM99</f>
        <v>-9.0980875441085281E-4</v>
      </c>
      <c r="D104" s="331"/>
      <c r="E104" s="331"/>
      <c r="F104" s="330">
        <f>'Matrix Calculations'!HO99</f>
        <v>-1.0792301598871377E-2</v>
      </c>
      <c r="G104" s="331"/>
      <c r="H104" s="331"/>
      <c r="I104" s="330">
        <f>'Matrix Calculations'!HY99</f>
        <v>3.0290354218077558E-2</v>
      </c>
      <c r="J104" s="331"/>
      <c r="K104" s="331"/>
      <c r="L104" s="330">
        <f>'Matrix Calculations'!IA99</f>
        <v>2.9458057977991274E-2</v>
      </c>
      <c r="M104" s="331"/>
      <c r="N104" s="331"/>
      <c r="O104" s="330"/>
      <c r="P104" s="331"/>
      <c r="Q104" s="331"/>
      <c r="R104" s="330"/>
      <c r="S104" s="331"/>
      <c r="T104" s="331"/>
      <c r="U104" s="330"/>
      <c r="V104" s="331"/>
      <c r="W104" s="331"/>
      <c r="X104" s="330"/>
      <c r="Y104" s="331"/>
      <c r="Z104" s="332"/>
    </row>
    <row r="105" spans="2:26" x14ac:dyDescent="0.25">
      <c r="B105" s="186" t="s">
        <v>99</v>
      </c>
      <c r="C105" s="330">
        <f>'Matrix Calculations'!HM100</f>
        <v>-5.1190541667050903E-3</v>
      </c>
      <c r="D105" s="331"/>
      <c r="E105" s="331"/>
      <c r="F105" s="330">
        <f>'Matrix Calculations'!HO100</f>
        <v>-1.8547729334654844E-2</v>
      </c>
      <c r="G105" s="331"/>
      <c r="H105" s="331"/>
      <c r="I105" s="330">
        <f>'Matrix Calculations'!HY100</f>
        <v>3.721519050354051E-2</v>
      </c>
      <c r="J105" s="331"/>
      <c r="K105" s="331"/>
      <c r="L105" s="330">
        <f>'Matrix Calculations'!IA100</f>
        <v>3.6084237410274243E-2</v>
      </c>
      <c r="M105" s="331"/>
      <c r="N105" s="331"/>
      <c r="O105" s="330"/>
      <c r="P105" s="331"/>
      <c r="Q105" s="331"/>
      <c r="R105" s="330"/>
      <c r="S105" s="331"/>
      <c r="T105" s="331"/>
      <c r="U105" s="330"/>
      <c r="V105" s="331"/>
      <c r="W105" s="331"/>
      <c r="X105" s="330"/>
      <c r="Y105" s="331"/>
      <c r="Z105" s="332"/>
    </row>
    <row r="106" spans="2:26" x14ac:dyDescent="0.25">
      <c r="B106" s="186" t="s">
        <v>100</v>
      </c>
      <c r="C106" s="330">
        <f>'Matrix Calculations'!HM101</f>
        <v>-3.7171335677910027E-4</v>
      </c>
      <c r="D106" s="331"/>
      <c r="E106" s="331"/>
      <c r="F106" s="330">
        <f>'Matrix Calculations'!HO101</f>
        <v>-2.1174480347290804E-3</v>
      </c>
      <c r="G106" s="331"/>
      <c r="H106" s="331"/>
      <c r="I106" s="330">
        <f>'Matrix Calculations'!HY101</f>
        <v>5.1359066002935752E-3</v>
      </c>
      <c r="J106" s="331"/>
      <c r="K106" s="331"/>
      <c r="L106" s="330">
        <f>'Matrix Calculations'!IA101</f>
        <v>4.9888821165409332E-3</v>
      </c>
      <c r="M106" s="331"/>
      <c r="N106" s="331"/>
      <c r="O106" s="330"/>
      <c r="P106" s="331"/>
      <c r="Q106" s="331"/>
      <c r="R106" s="330"/>
      <c r="S106" s="331"/>
      <c r="T106" s="331"/>
      <c r="U106" s="330"/>
      <c r="V106" s="331"/>
      <c r="W106" s="331"/>
      <c r="X106" s="330"/>
      <c r="Y106" s="331"/>
      <c r="Z106" s="332"/>
    </row>
    <row r="107" spans="2:26" x14ac:dyDescent="0.25">
      <c r="B107" s="186" t="s">
        <v>101</v>
      </c>
      <c r="C107" s="330">
        <f>'Matrix Calculations'!HM102</f>
        <v>-2.3392904028470916E-3</v>
      </c>
      <c r="D107" s="331"/>
      <c r="E107" s="331"/>
      <c r="F107" s="330">
        <f>'Matrix Calculations'!HO102</f>
        <v>-4.0154352635462564E-3</v>
      </c>
      <c r="G107" s="331"/>
      <c r="H107" s="331"/>
      <c r="I107" s="330">
        <f>'Matrix Calculations'!HY102</f>
        <v>2.9082389002621487E-3</v>
      </c>
      <c r="J107" s="331"/>
      <c r="K107" s="331"/>
      <c r="L107" s="330">
        <f>'Matrix Calculations'!IA102</f>
        <v>2.7670752194625401E-3</v>
      </c>
      <c r="M107" s="331"/>
      <c r="N107" s="331"/>
      <c r="O107" s="330"/>
      <c r="P107" s="331"/>
      <c r="Q107" s="331"/>
      <c r="R107" s="330"/>
      <c r="S107" s="331"/>
      <c r="T107" s="331"/>
      <c r="U107" s="330"/>
      <c r="V107" s="331"/>
      <c r="W107" s="331"/>
      <c r="X107" s="330"/>
      <c r="Y107" s="331"/>
      <c r="Z107" s="332"/>
    </row>
    <row r="108" spans="2:26" x14ac:dyDescent="0.25">
      <c r="B108" s="186" t="s">
        <v>102</v>
      </c>
      <c r="C108" s="330">
        <f>'Matrix Calculations'!HM103</f>
        <v>-8.7398545858334235E-3</v>
      </c>
      <c r="D108" s="331"/>
      <c r="E108" s="331"/>
      <c r="F108" s="330">
        <f>'Matrix Calculations'!HO103</f>
        <v>-1.712416546497891E-2</v>
      </c>
      <c r="G108" s="331"/>
      <c r="H108" s="331"/>
      <c r="I108" s="330">
        <f>'Matrix Calculations'!HY103</f>
        <v>1.763033695778583E-2</v>
      </c>
      <c r="J108" s="331"/>
      <c r="K108" s="331"/>
      <c r="L108" s="330">
        <f>'Matrix Calculations'!IA103</f>
        <v>1.6924216495038537E-2</v>
      </c>
      <c r="M108" s="331"/>
      <c r="N108" s="331"/>
      <c r="O108" s="330"/>
      <c r="P108" s="331"/>
      <c r="Q108" s="331"/>
      <c r="R108" s="330"/>
      <c r="S108" s="331"/>
      <c r="T108" s="331"/>
      <c r="U108" s="330"/>
      <c r="V108" s="331"/>
      <c r="W108" s="331"/>
      <c r="X108" s="330"/>
      <c r="Y108" s="331"/>
      <c r="Z108" s="332"/>
    </row>
    <row r="109" spans="2:26" x14ac:dyDescent="0.25">
      <c r="B109" s="186" t="s">
        <v>103</v>
      </c>
      <c r="C109" s="330">
        <f>'Matrix Calculations'!HM104</f>
        <v>-5.2110694655152136E-3</v>
      </c>
      <c r="D109" s="331"/>
      <c r="E109" s="331"/>
      <c r="F109" s="330">
        <f>'Matrix Calculations'!HO104</f>
        <v>-1.1470439569862444E-2</v>
      </c>
      <c r="G109" s="331"/>
      <c r="H109" s="331"/>
      <c r="I109" s="330">
        <f>'Matrix Calculations'!HY104</f>
        <v>1.4454056804650494E-2</v>
      </c>
      <c r="J109" s="331"/>
      <c r="K109" s="331"/>
      <c r="L109" s="330">
        <f>'Matrix Calculations'!IA104</f>
        <v>1.3926897282741321E-2</v>
      </c>
      <c r="M109" s="331"/>
      <c r="N109" s="331"/>
      <c r="O109" s="330"/>
      <c r="P109" s="331"/>
      <c r="Q109" s="331"/>
      <c r="R109" s="330"/>
      <c r="S109" s="331"/>
      <c r="T109" s="331"/>
      <c r="U109" s="330"/>
      <c r="V109" s="331"/>
      <c r="W109" s="331"/>
      <c r="X109" s="330"/>
      <c r="Y109" s="331"/>
      <c r="Z109" s="332"/>
    </row>
    <row r="110" spans="2:26" x14ac:dyDescent="0.25">
      <c r="B110" s="186" t="s">
        <v>104</v>
      </c>
      <c r="C110" s="330">
        <f>'Matrix Calculations'!HM105</f>
        <v>-4.6033458292546337E-3</v>
      </c>
      <c r="D110" s="331"/>
      <c r="E110" s="331"/>
      <c r="F110" s="330">
        <f>'Matrix Calculations'!HO105</f>
        <v>-8.3630240785266333E-3</v>
      </c>
      <c r="G110" s="331"/>
      <c r="H110" s="331"/>
      <c r="I110" s="330">
        <f>'Matrix Calculations'!HY105</f>
        <v>7.1863064031865353E-3</v>
      </c>
      <c r="J110" s="331"/>
      <c r="K110" s="331"/>
      <c r="L110" s="330">
        <f>'Matrix Calculations'!IA105</f>
        <v>6.8696690809994278E-3</v>
      </c>
      <c r="M110" s="331"/>
      <c r="N110" s="331"/>
      <c r="O110" s="330"/>
      <c r="P110" s="331"/>
      <c r="Q110" s="331"/>
      <c r="R110" s="330"/>
      <c r="S110" s="331"/>
      <c r="T110" s="331"/>
      <c r="U110" s="330"/>
      <c r="V110" s="331"/>
      <c r="W110" s="331"/>
      <c r="X110" s="330"/>
      <c r="Y110" s="331"/>
      <c r="Z110" s="332"/>
    </row>
    <row r="111" spans="2:26" x14ac:dyDescent="0.25">
      <c r="B111" s="186" t="s">
        <v>105</v>
      </c>
      <c r="C111" s="330">
        <f>'Matrix Calculations'!HM106</f>
        <v>-1.5248250056137892E-3</v>
      </c>
      <c r="D111" s="331"/>
      <c r="E111" s="331"/>
      <c r="F111" s="330">
        <f>'Matrix Calculations'!HO106</f>
        <v>-2.6943479221112976E-3</v>
      </c>
      <c r="G111" s="331"/>
      <c r="H111" s="331"/>
      <c r="I111" s="330">
        <f>'Matrix Calculations'!HY106</f>
        <v>2.139636747634819E-3</v>
      </c>
      <c r="J111" s="331"/>
      <c r="K111" s="331"/>
      <c r="L111" s="330">
        <f>'Matrix Calculations'!IA106</f>
        <v>2.0411403923714573E-3</v>
      </c>
      <c r="M111" s="331"/>
      <c r="N111" s="331"/>
      <c r="O111" s="330"/>
      <c r="P111" s="331"/>
      <c r="Q111" s="331"/>
      <c r="R111" s="330"/>
      <c r="S111" s="331"/>
      <c r="T111" s="331"/>
      <c r="U111" s="330"/>
      <c r="V111" s="331"/>
      <c r="W111" s="331"/>
      <c r="X111" s="330"/>
      <c r="Y111" s="331"/>
      <c r="Z111" s="332"/>
    </row>
    <row r="112" spans="2:26" ht="15.75" thickBot="1" x14ac:dyDescent="0.3">
      <c r="B112" s="188" t="s">
        <v>106</v>
      </c>
      <c r="C112" s="330">
        <f>'Matrix Calculations'!HM107</f>
        <v>-1.080664175580652E-2</v>
      </c>
      <c r="D112" s="331"/>
      <c r="E112" s="331"/>
      <c r="F112" s="330">
        <f>'Matrix Calculations'!HO107</f>
        <v>-2.0314610640402748E-2</v>
      </c>
      <c r="G112" s="331"/>
      <c r="H112" s="331"/>
      <c r="I112" s="330">
        <f>'Matrix Calculations'!HY107</f>
        <v>1.8992415549666162E-2</v>
      </c>
      <c r="J112" s="331"/>
      <c r="K112" s="331"/>
      <c r="L112" s="330">
        <f>'Matrix Calculations'!IA107</f>
        <v>1.8191661440550622E-2</v>
      </c>
      <c r="M112" s="331"/>
      <c r="N112" s="331"/>
      <c r="O112" s="330"/>
      <c r="P112" s="331"/>
      <c r="Q112" s="331"/>
      <c r="R112" s="330"/>
      <c r="S112" s="331"/>
      <c r="T112" s="331"/>
      <c r="U112" s="330"/>
      <c r="V112" s="331"/>
      <c r="W112" s="331"/>
      <c r="X112" s="330"/>
      <c r="Y112" s="331"/>
      <c r="Z112" s="332"/>
    </row>
    <row r="113" spans="2:26" ht="16.5" thickTop="1" thickBot="1" x14ac:dyDescent="0.3">
      <c r="B113" s="188" t="s">
        <v>258</v>
      </c>
      <c r="C113" s="333"/>
      <c r="D113" s="334"/>
      <c r="E113" s="334"/>
      <c r="F113" s="333">
        <f>'Matrix Calculations'!HO108</f>
        <v>-1.1119741789547417</v>
      </c>
      <c r="G113" s="334"/>
      <c r="H113" s="335"/>
      <c r="I113" s="333"/>
      <c r="J113" s="334"/>
      <c r="K113" s="334"/>
      <c r="L113" s="333">
        <f>'Matrix Calculations'!IA108</f>
        <v>-9.3649643139972039E-2</v>
      </c>
      <c r="M113" s="334"/>
      <c r="N113" s="335"/>
      <c r="O113" s="333"/>
      <c r="P113" s="334"/>
      <c r="Q113" s="334"/>
      <c r="R113" s="333"/>
      <c r="S113" s="334"/>
      <c r="T113" s="334"/>
      <c r="U113" s="333"/>
      <c r="V113" s="334"/>
      <c r="W113" s="334"/>
      <c r="X113" s="333"/>
      <c r="Y113" s="334"/>
      <c r="Z113" s="335"/>
    </row>
    <row r="114" spans="2:26" ht="16.5" thickTop="1" thickBot="1" x14ac:dyDescent="0.3"/>
    <row r="115" spans="2:26" ht="15.75" thickTop="1" x14ac:dyDescent="0.25">
      <c r="B115" s="323" t="s">
        <v>276</v>
      </c>
      <c r="C115" s="325">
        <f>SUM(C7:C113)</f>
        <v>-4.2478200000128812</v>
      </c>
      <c r="D115" s="325"/>
      <c r="E115" s="325"/>
      <c r="F115" s="325">
        <f>SUM(F7:F113)</f>
        <v>-6.3735971207463464</v>
      </c>
      <c r="G115" s="325"/>
      <c r="H115" s="325"/>
      <c r="I115" s="325">
        <f>SUM(I7:I113)</f>
        <v>-1.1560924445939424</v>
      </c>
      <c r="J115" s="325"/>
      <c r="K115" s="325"/>
      <c r="L115" s="325">
        <f>SUM(L7:L113)</f>
        <v>-1.335123821868313</v>
      </c>
      <c r="M115" s="325"/>
      <c r="N115" s="325"/>
      <c r="O115" s="286"/>
      <c r="P115" s="286"/>
      <c r="Q115" s="286"/>
      <c r="R115" s="286"/>
      <c r="S115" s="286"/>
      <c r="T115" s="286"/>
      <c r="U115" s="286"/>
      <c r="V115" s="286"/>
      <c r="W115" s="286"/>
      <c r="X115" s="286"/>
      <c r="Y115" s="286"/>
      <c r="Z115" s="286"/>
    </row>
    <row r="116" spans="2:26" ht="15.75" thickBot="1" x14ac:dyDescent="0.3">
      <c r="B116" s="324"/>
      <c r="C116" s="326"/>
      <c r="D116" s="326"/>
      <c r="E116" s="326"/>
      <c r="F116" s="326"/>
      <c r="G116" s="326"/>
      <c r="H116" s="326"/>
      <c r="I116" s="326"/>
      <c r="J116" s="326"/>
      <c r="K116" s="326"/>
      <c r="L116" s="326"/>
      <c r="M116" s="326"/>
      <c r="N116" s="326"/>
      <c r="O116" s="288"/>
      <c r="P116" s="288"/>
      <c r="Q116" s="288"/>
      <c r="R116" s="288"/>
      <c r="S116" s="288"/>
      <c r="T116" s="288"/>
      <c r="U116" s="288"/>
      <c r="V116" s="288"/>
      <c r="W116" s="288"/>
      <c r="X116" s="288"/>
      <c r="Y116" s="288"/>
      <c r="Z116" s="288"/>
    </row>
    <row r="117" spans="2:26" ht="15.75" thickTop="1" x14ac:dyDescent="0.25"/>
  </sheetData>
  <mergeCells count="880">
    <mergeCell ref="U4:Z5"/>
    <mergeCell ref="C10:E10"/>
    <mergeCell ref="C11:E11"/>
    <mergeCell ref="C6:E6"/>
    <mergeCell ref="F6:H6"/>
    <mergeCell ref="I4:N5"/>
    <mergeCell ref="C4:H5"/>
    <mergeCell ref="C2:N3"/>
    <mergeCell ref="O2:Z3"/>
    <mergeCell ref="O4:T5"/>
    <mergeCell ref="F32:H32"/>
    <mergeCell ref="F33:H33"/>
    <mergeCell ref="C24:E24"/>
    <mergeCell ref="C25:E25"/>
    <mergeCell ref="C26:E26"/>
    <mergeCell ref="C27:E27"/>
    <mergeCell ref="C22:E22"/>
    <mergeCell ref="C23:E23"/>
    <mergeCell ref="F18:H18"/>
    <mergeCell ref="F19:H19"/>
    <mergeCell ref="C48:E48"/>
    <mergeCell ref="C49:E49"/>
    <mergeCell ref="C50:E50"/>
    <mergeCell ref="C51:E51"/>
    <mergeCell ref="C46:E46"/>
    <mergeCell ref="C47:E47"/>
    <mergeCell ref="F46:H46"/>
    <mergeCell ref="F47:H47"/>
    <mergeCell ref="C36:E36"/>
    <mergeCell ref="C37:E37"/>
    <mergeCell ref="C38:E38"/>
    <mergeCell ref="C39:E39"/>
    <mergeCell ref="C71:E71"/>
    <mergeCell ref="F68:H68"/>
    <mergeCell ref="F69:H69"/>
    <mergeCell ref="C60:E60"/>
    <mergeCell ref="C61:E61"/>
    <mergeCell ref="C62:E62"/>
    <mergeCell ref="C63:E63"/>
    <mergeCell ref="C58:E58"/>
    <mergeCell ref="C59:E59"/>
    <mergeCell ref="C107:E107"/>
    <mergeCell ref="F104:H104"/>
    <mergeCell ref="F105:H105"/>
    <mergeCell ref="C96:E96"/>
    <mergeCell ref="C97:E97"/>
    <mergeCell ref="C98:E98"/>
    <mergeCell ref="C99:E99"/>
    <mergeCell ref="C94:E94"/>
    <mergeCell ref="C95:E95"/>
    <mergeCell ref="I18:K18"/>
    <mergeCell ref="I19:K19"/>
    <mergeCell ref="I20:K20"/>
    <mergeCell ref="I21:K21"/>
    <mergeCell ref="I16:K16"/>
    <mergeCell ref="I17:K17"/>
    <mergeCell ref="L16:N16"/>
    <mergeCell ref="L17:N17"/>
    <mergeCell ref="C106:E106"/>
    <mergeCell ref="F90:H90"/>
    <mergeCell ref="F91:H91"/>
    <mergeCell ref="C84:E84"/>
    <mergeCell ref="C85:E85"/>
    <mergeCell ref="C86:E86"/>
    <mergeCell ref="C87:E87"/>
    <mergeCell ref="C82:E82"/>
    <mergeCell ref="C83:E83"/>
    <mergeCell ref="F82:H82"/>
    <mergeCell ref="F83:H83"/>
    <mergeCell ref="C72:E72"/>
    <mergeCell ref="C73:E73"/>
    <mergeCell ref="C74:E74"/>
    <mergeCell ref="C75:E75"/>
    <mergeCell ref="C70:E70"/>
    <mergeCell ref="L38:N38"/>
    <mergeCell ref="L39:N39"/>
    <mergeCell ref="I30:K30"/>
    <mergeCell ref="I31:K31"/>
    <mergeCell ref="I32:K32"/>
    <mergeCell ref="I33:K33"/>
    <mergeCell ref="I28:K28"/>
    <mergeCell ref="I29:K29"/>
    <mergeCell ref="L24:N24"/>
    <mergeCell ref="L25:N25"/>
    <mergeCell ref="I54:K54"/>
    <mergeCell ref="I55:K55"/>
    <mergeCell ref="I56:K56"/>
    <mergeCell ref="I57:K57"/>
    <mergeCell ref="I52:K52"/>
    <mergeCell ref="I53:K53"/>
    <mergeCell ref="L52:N52"/>
    <mergeCell ref="L53:N53"/>
    <mergeCell ref="I42:K42"/>
    <mergeCell ref="I43:K43"/>
    <mergeCell ref="I44:K44"/>
    <mergeCell ref="I45:K45"/>
    <mergeCell ref="I78:K78"/>
    <mergeCell ref="I79:K79"/>
    <mergeCell ref="I80:K80"/>
    <mergeCell ref="I81:K81"/>
    <mergeCell ref="I76:K76"/>
    <mergeCell ref="I77:K77"/>
    <mergeCell ref="L74:N74"/>
    <mergeCell ref="L75:N75"/>
    <mergeCell ref="I66:K66"/>
    <mergeCell ref="I67:K67"/>
    <mergeCell ref="I68:K68"/>
    <mergeCell ref="I69:K69"/>
    <mergeCell ref="I102:K102"/>
    <mergeCell ref="I103:K103"/>
    <mergeCell ref="I104:K104"/>
    <mergeCell ref="I105:K105"/>
    <mergeCell ref="I100:K100"/>
    <mergeCell ref="I101:K101"/>
    <mergeCell ref="L96:N96"/>
    <mergeCell ref="L97:N97"/>
    <mergeCell ref="I90:K90"/>
    <mergeCell ref="I91:K91"/>
    <mergeCell ref="I92:K92"/>
    <mergeCell ref="I93:K93"/>
    <mergeCell ref="R28:T28"/>
    <mergeCell ref="R29:T29"/>
    <mergeCell ref="O18:Q18"/>
    <mergeCell ref="O19:Q19"/>
    <mergeCell ref="O20:Q20"/>
    <mergeCell ref="O21:Q21"/>
    <mergeCell ref="O14:Q14"/>
    <mergeCell ref="O15:Q15"/>
    <mergeCell ref="O16:Q16"/>
    <mergeCell ref="O17:Q17"/>
    <mergeCell ref="O42:Q42"/>
    <mergeCell ref="O43:Q43"/>
    <mergeCell ref="O44:Q44"/>
    <mergeCell ref="O45:Q45"/>
    <mergeCell ref="O40:Q40"/>
    <mergeCell ref="O41:Q41"/>
    <mergeCell ref="R36:T36"/>
    <mergeCell ref="R37:T37"/>
    <mergeCell ref="O30:Q30"/>
    <mergeCell ref="O31:Q31"/>
    <mergeCell ref="O32:Q32"/>
    <mergeCell ref="O33:Q33"/>
    <mergeCell ref="R72:T72"/>
    <mergeCell ref="R73:T73"/>
    <mergeCell ref="O66:Q66"/>
    <mergeCell ref="O67:Q67"/>
    <mergeCell ref="O68:Q68"/>
    <mergeCell ref="O69:Q69"/>
    <mergeCell ref="O64:Q64"/>
    <mergeCell ref="O65:Q65"/>
    <mergeCell ref="R64:T64"/>
    <mergeCell ref="R65:T65"/>
    <mergeCell ref="U12:W12"/>
    <mergeCell ref="U13:W13"/>
    <mergeCell ref="U14:W14"/>
    <mergeCell ref="U15:W15"/>
    <mergeCell ref="O102:Q102"/>
    <mergeCell ref="O103:Q103"/>
    <mergeCell ref="O104:Q104"/>
    <mergeCell ref="O105:Q105"/>
    <mergeCell ref="O100:Q100"/>
    <mergeCell ref="O101:Q101"/>
    <mergeCell ref="R100:T100"/>
    <mergeCell ref="R101:T101"/>
    <mergeCell ref="O90:Q90"/>
    <mergeCell ref="O91:Q91"/>
    <mergeCell ref="O92:Q92"/>
    <mergeCell ref="O93:Q93"/>
    <mergeCell ref="O88:Q88"/>
    <mergeCell ref="O89:Q89"/>
    <mergeCell ref="R86:T86"/>
    <mergeCell ref="R87:T87"/>
    <mergeCell ref="O78:Q78"/>
    <mergeCell ref="O79:Q79"/>
    <mergeCell ref="O80:Q80"/>
    <mergeCell ref="O81:Q81"/>
    <mergeCell ref="X32:Z32"/>
    <mergeCell ref="X33:Z33"/>
    <mergeCell ref="U24:W24"/>
    <mergeCell ref="U25:W25"/>
    <mergeCell ref="U26:W26"/>
    <mergeCell ref="U27:W27"/>
    <mergeCell ref="U22:W22"/>
    <mergeCell ref="U23:W23"/>
    <mergeCell ref="X18:Z18"/>
    <mergeCell ref="X19:Z19"/>
    <mergeCell ref="U58:W58"/>
    <mergeCell ref="U59:W59"/>
    <mergeCell ref="X54:Z54"/>
    <mergeCell ref="X55:Z55"/>
    <mergeCell ref="U48:W48"/>
    <mergeCell ref="U49:W49"/>
    <mergeCell ref="U50:W50"/>
    <mergeCell ref="U51:W51"/>
    <mergeCell ref="U46:W46"/>
    <mergeCell ref="U47:W47"/>
    <mergeCell ref="X46:Z46"/>
    <mergeCell ref="X47:Z47"/>
    <mergeCell ref="U72:W72"/>
    <mergeCell ref="U73:W73"/>
    <mergeCell ref="U74:W74"/>
    <mergeCell ref="U75:W75"/>
    <mergeCell ref="U70:W70"/>
    <mergeCell ref="U71:W71"/>
    <mergeCell ref="X68:Z68"/>
    <mergeCell ref="X69:Z69"/>
    <mergeCell ref="U60:W60"/>
    <mergeCell ref="U61:W61"/>
    <mergeCell ref="U62:W62"/>
    <mergeCell ref="U63:W63"/>
    <mergeCell ref="X90:Z90"/>
    <mergeCell ref="X91:Z91"/>
    <mergeCell ref="U84:W84"/>
    <mergeCell ref="U85:W85"/>
    <mergeCell ref="U86:W86"/>
    <mergeCell ref="U87:W87"/>
    <mergeCell ref="U82:W82"/>
    <mergeCell ref="U83:W83"/>
    <mergeCell ref="X82:Z82"/>
    <mergeCell ref="X83:Z83"/>
    <mergeCell ref="U106:W106"/>
    <mergeCell ref="U107:W107"/>
    <mergeCell ref="X104:Z104"/>
    <mergeCell ref="X105:Z105"/>
    <mergeCell ref="U96:W96"/>
    <mergeCell ref="U97:W97"/>
    <mergeCell ref="U98:W98"/>
    <mergeCell ref="U99:W99"/>
    <mergeCell ref="U94:W94"/>
    <mergeCell ref="U95:W95"/>
    <mergeCell ref="C16:E16"/>
    <mergeCell ref="C17:E17"/>
    <mergeCell ref="C18:E18"/>
    <mergeCell ref="C19:E19"/>
    <mergeCell ref="C20:E20"/>
    <mergeCell ref="C21:E21"/>
    <mergeCell ref="B4:B6"/>
    <mergeCell ref="C7:E7"/>
    <mergeCell ref="C8:E8"/>
    <mergeCell ref="C9:E9"/>
    <mergeCell ref="C12:E12"/>
    <mergeCell ref="C13:E13"/>
    <mergeCell ref="C14:E14"/>
    <mergeCell ref="C15:E15"/>
    <mergeCell ref="C42:E42"/>
    <mergeCell ref="C43:E43"/>
    <mergeCell ref="C44:E44"/>
    <mergeCell ref="C45:E45"/>
    <mergeCell ref="C28:E28"/>
    <mergeCell ref="C29:E29"/>
    <mergeCell ref="C30:E30"/>
    <mergeCell ref="C31:E31"/>
    <mergeCell ref="C32:E32"/>
    <mergeCell ref="C33:E33"/>
    <mergeCell ref="C34:E34"/>
    <mergeCell ref="C35:E35"/>
    <mergeCell ref="C111:E111"/>
    <mergeCell ref="C112:E112"/>
    <mergeCell ref="F7:H7"/>
    <mergeCell ref="F8:H8"/>
    <mergeCell ref="F9:H9"/>
    <mergeCell ref="F10:H10"/>
    <mergeCell ref="F11:H11"/>
    <mergeCell ref="C100:E100"/>
    <mergeCell ref="C101:E101"/>
    <mergeCell ref="C102:E102"/>
    <mergeCell ref="C103:E103"/>
    <mergeCell ref="C104:E104"/>
    <mergeCell ref="C105:E105"/>
    <mergeCell ref="C88:E88"/>
    <mergeCell ref="C89:E89"/>
    <mergeCell ref="C90:E90"/>
    <mergeCell ref="C91:E91"/>
    <mergeCell ref="C92:E92"/>
    <mergeCell ref="C93:E93"/>
    <mergeCell ref="C76:E76"/>
    <mergeCell ref="C77:E77"/>
    <mergeCell ref="C78:E78"/>
    <mergeCell ref="C79:E79"/>
    <mergeCell ref="C80:E80"/>
    <mergeCell ref="F12:H12"/>
    <mergeCell ref="F13:H13"/>
    <mergeCell ref="F14:H14"/>
    <mergeCell ref="F15:H15"/>
    <mergeCell ref="F16:H16"/>
    <mergeCell ref="F17:H17"/>
    <mergeCell ref="C108:E108"/>
    <mergeCell ref="C109:E109"/>
    <mergeCell ref="C110:E110"/>
    <mergeCell ref="C81:E81"/>
    <mergeCell ref="C64:E64"/>
    <mergeCell ref="C65:E65"/>
    <mergeCell ref="C66:E66"/>
    <mergeCell ref="C67:E67"/>
    <mergeCell ref="C68:E68"/>
    <mergeCell ref="C69:E69"/>
    <mergeCell ref="C52:E52"/>
    <mergeCell ref="C53:E53"/>
    <mergeCell ref="C54:E54"/>
    <mergeCell ref="C55:E55"/>
    <mergeCell ref="C56:E56"/>
    <mergeCell ref="C57:E57"/>
    <mergeCell ref="C40:E40"/>
    <mergeCell ref="C41:E41"/>
    <mergeCell ref="F26:H26"/>
    <mergeCell ref="F27:H27"/>
    <mergeCell ref="F28:H28"/>
    <mergeCell ref="F29:H29"/>
    <mergeCell ref="F30:H30"/>
    <mergeCell ref="F31:H31"/>
    <mergeCell ref="F20:H20"/>
    <mergeCell ref="F21:H21"/>
    <mergeCell ref="F22:H22"/>
    <mergeCell ref="F23:H23"/>
    <mergeCell ref="F24:H24"/>
    <mergeCell ref="F25:H25"/>
    <mergeCell ref="F40:H40"/>
    <mergeCell ref="F41:H41"/>
    <mergeCell ref="F42:H42"/>
    <mergeCell ref="F43:H43"/>
    <mergeCell ref="F44:H44"/>
    <mergeCell ref="F45:H45"/>
    <mergeCell ref="F34:H34"/>
    <mergeCell ref="F35:H35"/>
    <mergeCell ref="F36:H36"/>
    <mergeCell ref="F37:H37"/>
    <mergeCell ref="F38:H38"/>
    <mergeCell ref="F39:H39"/>
    <mergeCell ref="F56:H56"/>
    <mergeCell ref="F57:H57"/>
    <mergeCell ref="F58:H58"/>
    <mergeCell ref="F59:H59"/>
    <mergeCell ref="F60:H60"/>
    <mergeCell ref="F61:H61"/>
    <mergeCell ref="F48:H48"/>
    <mergeCell ref="F49:H49"/>
    <mergeCell ref="F50:H50"/>
    <mergeCell ref="F51:H51"/>
    <mergeCell ref="F52:H52"/>
    <mergeCell ref="F53:H53"/>
    <mergeCell ref="F54:H54"/>
    <mergeCell ref="F55:H55"/>
    <mergeCell ref="F70:H70"/>
    <mergeCell ref="F71:H71"/>
    <mergeCell ref="F72:H72"/>
    <mergeCell ref="F73:H73"/>
    <mergeCell ref="F74:H74"/>
    <mergeCell ref="F75:H75"/>
    <mergeCell ref="F62:H62"/>
    <mergeCell ref="F63:H63"/>
    <mergeCell ref="F64:H64"/>
    <mergeCell ref="F65:H65"/>
    <mergeCell ref="F66:H66"/>
    <mergeCell ref="F67:H67"/>
    <mergeCell ref="F84:H84"/>
    <mergeCell ref="F85:H85"/>
    <mergeCell ref="F86:H86"/>
    <mergeCell ref="F87:H87"/>
    <mergeCell ref="F88:H88"/>
    <mergeCell ref="F89:H89"/>
    <mergeCell ref="F76:H76"/>
    <mergeCell ref="F77:H77"/>
    <mergeCell ref="F78:H78"/>
    <mergeCell ref="F79:H79"/>
    <mergeCell ref="F80:H80"/>
    <mergeCell ref="F81:H81"/>
    <mergeCell ref="F100:H100"/>
    <mergeCell ref="F101:H101"/>
    <mergeCell ref="F102:H102"/>
    <mergeCell ref="F103:H103"/>
    <mergeCell ref="F92:H92"/>
    <mergeCell ref="F93:H93"/>
    <mergeCell ref="F94:H94"/>
    <mergeCell ref="F95:H95"/>
    <mergeCell ref="F96:H96"/>
    <mergeCell ref="F97:H97"/>
    <mergeCell ref="I22:K22"/>
    <mergeCell ref="I23:K23"/>
    <mergeCell ref="I24:K24"/>
    <mergeCell ref="I25:K25"/>
    <mergeCell ref="I26:K26"/>
    <mergeCell ref="I27:K27"/>
    <mergeCell ref="F112:H112"/>
    <mergeCell ref="I7:K7"/>
    <mergeCell ref="I8:K8"/>
    <mergeCell ref="I9:K9"/>
    <mergeCell ref="I10:K10"/>
    <mergeCell ref="I11:K11"/>
    <mergeCell ref="I12:K12"/>
    <mergeCell ref="I13:K13"/>
    <mergeCell ref="I14:K14"/>
    <mergeCell ref="I15:K15"/>
    <mergeCell ref="F106:H106"/>
    <mergeCell ref="F107:H107"/>
    <mergeCell ref="F108:H108"/>
    <mergeCell ref="F109:H109"/>
    <mergeCell ref="F110:H110"/>
    <mergeCell ref="F111:H111"/>
    <mergeCell ref="F98:H98"/>
    <mergeCell ref="F99:H99"/>
    <mergeCell ref="I46:K46"/>
    <mergeCell ref="I47:K47"/>
    <mergeCell ref="I48:K48"/>
    <mergeCell ref="I49:K49"/>
    <mergeCell ref="I50:K50"/>
    <mergeCell ref="I51:K51"/>
    <mergeCell ref="I34:K34"/>
    <mergeCell ref="I35:K35"/>
    <mergeCell ref="I36:K36"/>
    <mergeCell ref="I37:K37"/>
    <mergeCell ref="I38:K38"/>
    <mergeCell ref="I39:K39"/>
    <mergeCell ref="I40:K40"/>
    <mergeCell ref="I41:K41"/>
    <mergeCell ref="I70:K70"/>
    <mergeCell ref="I71:K71"/>
    <mergeCell ref="I72:K72"/>
    <mergeCell ref="I73:K73"/>
    <mergeCell ref="I74:K74"/>
    <mergeCell ref="I75:K75"/>
    <mergeCell ref="I58:K58"/>
    <mergeCell ref="I59:K59"/>
    <mergeCell ref="I60:K60"/>
    <mergeCell ref="I61:K61"/>
    <mergeCell ref="I62:K62"/>
    <mergeCell ref="I63:K63"/>
    <mergeCell ref="I64:K64"/>
    <mergeCell ref="I65:K65"/>
    <mergeCell ref="I96:K96"/>
    <mergeCell ref="I97:K97"/>
    <mergeCell ref="I98:K98"/>
    <mergeCell ref="I99:K99"/>
    <mergeCell ref="I82:K82"/>
    <mergeCell ref="I83:K83"/>
    <mergeCell ref="I84:K84"/>
    <mergeCell ref="I85:K85"/>
    <mergeCell ref="I86:K86"/>
    <mergeCell ref="I87:K87"/>
    <mergeCell ref="I88:K88"/>
    <mergeCell ref="I89:K89"/>
    <mergeCell ref="L18:N18"/>
    <mergeCell ref="L19:N19"/>
    <mergeCell ref="L20:N20"/>
    <mergeCell ref="L21:N21"/>
    <mergeCell ref="L22:N22"/>
    <mergeCell ref="L23:N23"/>
    <mergeCell ref="I112:K112"/>
    <mergeCell ref="L7:N7"/>
    <mergeCell ref="L8:N8"/>
    <mergeCell ref="L9:N9"/>
    <mergeCell ref="L10:N10"/>
    <mergeCell ref="L11:N11"/>
    <mergeCell ref="L12:N12"/>
    <mergeCell ref="L13:N13"/>
    <mergeCell ref="L14:N14"/>
    <mergeCell ref="L15:N15"/>
    <mergeCell ref="I106:K106"/>
    <mergeCell ref="I107:K107"/>
    <mergeCell ref="I108:K108"/>
    <mergeCell ref="I109:K109"/>
    <mergeCell ref="I110:K110"/>
    <mergeCell ref="I111:K111"/>
    <mergeCell ref="I94:K94"/>
    <mergeCell ref="I95:K95"/>
    <mergeCell ref="L32:N32"/>
    <mergeCell ref="L33:N33"/>
    <mergeCell ref="L34:N34"/>
    <mergeCell ref="L35:N35"/>
    <mergeCell ref="L36:N36"/>
    <mergeCell ref="L37:N37"/>
    <mergeCell ref="L26:N26"/>
    <mergeCell ref="L27:N27"/>
    <mergeCell ref="L28:N28"/>
    <mergeCell ref="L29:N29"/>
    <mergeCell ref="L30:N30"/>
    <mergeCell ref="L31:N31"/>
    <mergeCell ref="L46:N46"/>
    <mergeCell ref="L47:N47"/>
    <mergeCell ref="L48:N48"/>
    <mergeCell ref="L49:N49"/>
    <mergeCell ref="L50:N50"/>
    <mergeCell ref="L51:N51"/>
    <mergeCell ref="L40:N40"/>
    <mergeCell ref="L41:N41"/>
    <mergeCell ref="L42:N42"/>
    <mergeCell ref="L43:N43"/>
    <mergeCell ref="L44:N44"/>
    <mergeCell ref="L45:N45"/>
    <mergeCell ref="L62:N62"/>
    <mergeCell ref="L63:N63"/>
    <mergeCell ref="L64:N64"/>
    <mergeCell ref="L65:N65"/>
    <mergeCell ref="L66:N66"/>
    <mergeCell ref="L67:N67"/>
    <mergeCell ref="L54:N54"/>
    <mergeCell ref="L55:N55"/>
    <mergeCell ref="L56:N56"/>
    <mergeCell ref="L57:N57"/>
    <mergeCell ref="L58:N58"/>
    <mergeCell ref="L59:N59"/>
    <mergeCell ref="L60:N60"/>
    <mergeCell ref="L61:N61"/>
    <mergeCell ref="L76:N76"/>
    <mergeCell ref="L77:N77"/>
    <mergeCell ref="L78:N78"/>
    <mergeCell ref="L79:N79"/>
    <mergeCell ref="L80:N80"/>
    <mergeCell ref="L81:N81"/>
    <mergeCell ref="L68:N68"/>
    <mergeCell ref="L69:N69"/>
    <mergeCell ref="L70:N70"/>
    <mergeCell ref="L71:N71"/>
    <mergeCell ref="L72:N72"/>
    <mergeCell ref="L73:N73"/>
    <mergeCell ref="L92:N92"/>
    <mergeCell ref="L93:N93"/>
    <mergeCell ref="L94:N94"/>
    <mergeCell ref="L95:N95"/>
    <mergeCell ref="L82:N82"/>
    <mergeCell ref="L83:N83"/>
    <mergeCell ref="L84:N84"/>
    <mergeCell ref="L85:N85"/>
    <mergeCell ref="L86:N86"/>
    <mergeCell ref="L87:N87"/>
    <mergeCell ref="L88:N88"/>
    <mergeCell ref="L89:N89"/>
    <mergeCell ref="L110:N110"/>
    <mergeCell ref="L111:N111"/>
    <mergeCell ref="L112:N112"/>
    <mergeCell ref="O7:Q7"/>
    <mergeCell ref="O8:Q8"/>
    <mergeCell ref="O9:Q9"/>
    <mergeCell ref="O10:Q10"/>
    <mergeCell ref="O11:Q11"/>
    <mergeCell ref="O12:Q12"/>
    <mergeCell ref="O13:Q13"/>
    <mergeCell ref="L104:N104"/>
    <mergeCell ref="L105:N105"/>
    <mergeCell ref="L106:N106"/>
    <mergeCell ref="L107:N107"/>
    <mergeCell ref="L108:N108"/>
    <mergeCell ref="L109:N109"/>
    <mergeCell ref="L98:N98"/>
    <mergeCell ref="L99:N99"/>
    <mergeCell ref="L100:N100"/>
    <mergeCell ref="L101:N101"/>
    <mergeCell ref="L102:N102"/>
    <mergeCell ref="L103:N103"/>
    <mergeCell ref="L90:N90"/>
    <mergeCell ref="L91:N91"/>
    <mergeCell ref="O34:Q34"/>
    <mergeCell ref="O35:Q35"/>
    <mergeCell ref="O36:Q36"/>
    <mergeCell ref="O37:Q37"/>
    <mergeCell ref="O38:Q38"/>
    <mergeCell ref="O39:Q39"/>
    <mergeCell ref="O22:Q22"/>
    <mergeCell ref="O23:Q23"/>
    <mergeCell ref="O24:Q24"/>
    <mergeCell ref="O25:Q25"/>
    <mergeCell ref="O26:Q26"/>
    <mergeCell ref="O27:Q27"/>
    <mergeCell ref="O28:Q28"/>
    <mergeCell ref="O29:Q29"/>
    <mergeCell ref="O58:Q58"/>
    <mergeCell ref="O59:Q59"/>
    <mergeCell ref="O60:Q60"/>
    <mergeCell ref="O61:Q61"/>
    <mergeCell ref="O62:Q62"/>
    <mergeCell ref="O63:Q63"/>
    <mergeCell ref="O46:Q46"/>
    <mergeCell ref="O47:Q47"/>
    <mergeCell ref="O48:Q48"/>
    <mergeCell ref="O49:Q49"/>
    <mergeCell ref="O50:Q50"/>
    <mergeCell ref="O51:Q51"/>
    <mergeCell ref="O54:Q54"/>
    <mergeCell ref="O55:Q55"/>
    <mergeCell ref="O56:Q56"/>
    <mergeCell ref="O57:Q57"/>
    <mergeCell ref="O52:Q52"/>
    <mergeCell ref="O53:Q53"/>
    <mergeCell ref="O84:Q84"/>
    <mergeCell ref="O85:Q85"/>
    <mergeCell ref="O86:Q86"/>
    <mergeCell ref="O87:Q87"/>
    <mergeCell ref="O70:Q70"/>
    <mergeCell ref="O71:Q71"/>
    <mergeCell ref="O72:Q72"/>
    <mergeCell ref="O73:Q73"/>
    <mergeCell ref="O74:Q74"/>
    <mergeCell ref="O75:Q75"/>
    <mergeCell ref="O76:Q76"/>
    <mergeCell ref="O77:Q77"/>
    <mergeCell ref="O112:Q112"/>
    <mergeCell ref="R7:T7"/>
    <mergeCell ref="R8:T8"/>
    <mergeCell ref="R9:T9"/>
    <mergeCell ref="R10:T10"/>
    <mergeCell ref="R11:T11"/>
    <mergeCell ref="R12:T12"/>
    <mergeCell ref="R13:T13"/>
    <mergeCell ref="R14:T14"/>
    <mergeCell ref="R15:T15"/>
    <mergeCell ref="O106:Q106"/>
    <mergeCell ref="O107:Q107"/>
    <mergeCell ref="O108:Q108"/>
    <mergeCell ref="O109:Q109"/>
    <mergeCell ref="O110:Q110"/>
    <mergeCell ref="O111:Q111"/>
    <mergeCell ref="O94:Q94"/>
    <mergeCell ref="O95:Q95"/>
    <mergeCell ref="O96:Q96"/>
    <mergeCell ref="O97:Q97"/>
    <mergeCell ref="O98:Q98"/>
    <mergeCell ref="O99:Q99"/>
    <mergeCell ref="O82:Q82"/>
    <mergeCell ref="O83:Q83"/>
    <mergeCell ref="R22:T22"/>
    <mergeCell ref="R23:T23"/>
    <mergeCell ref="R24:T24"/>
    <mergeCell ref="R25:T25"/>
    <mergeCell ref="R26:T26"/>
    <mergeCell ref="R27:T27"/>
    <mergeCell ref="R16:T16"/>
    <mergeCell ref="R17:T17"/>
    <mergeCell ref="R18:T18"/>
    <mergeCell ref="R19:T19"/>
    <mergeCell ref="R20:T20"/>
    <mergeCell ref="R21:T21"/>
    <mergeCell ref="R38:T38"/>
    <mergeCell ref="R39:T39"/>
    <mergeCell ref="R40:T40"/>
    <mergeCell ref="R41:T41"/>
    <mergeCell ref="R42:T42"/>
    <mergeCell ref="R43:T43"/>
    <mergeCell ref="R30:T30"/>
    <mergeCell ref="R31:T31"/>
    <mergeCell ref="R32:T32"/>
    <mergeCell ref="R33:T33"/>
    <mergeCell ref="R34:T34"/>
    <mergeCell ref="R35:T35"/>
    <mergeCell ref="R52:T52"/>
    <mergeCell ref="R53:T53"/>
    <mergeCell ref="R54:T54"/>
    <mergeCell ref="R55:T55"/>
    <mergeCell ref="R56:T56"/>
    <mergeCell ref="R57:T57"/>
    <mergeCell ref="R44:T44"/>
    <mergeCell ref="R45:T45"/>
    <mergeCell ref="R46:T46"/>
    <mergeCell ref="R47:T47"/>
    <mergeCell ref="R48:T48"/>
    <mergeCell ref="R49:T49"/>
    <mergeCell ref="R50:T50"/>
    <mergeCell ref="R51:T51"/>
    <mergeCell ref="R68:T68"/>
    <mergeCell ref="R69:T69"/>
    <mergeCell ref="R70:T70"/>
    <mergeCell ref="R71:T71"/>
    <mergeCell ref="R58:T58"/>
    <mergeCell ref="R59:T59"/>
    <mergeCell ref="R60:T60"/>
    <mergeCell ref="R61:T61"/>
    <mergeCell ref="R62:T62"/>
    <mergeCell ref="R63:T63"/>
    <mergeCell ref="R111:T111"/>
    <mergeCell ref="R112:T112"/>
    <mergeCell ref="U7:W7"/>
    <mergeCell ref="U8:W8"/>
    <mergeCell ref="U9:W9"/>
    <mergeCell ref="U10:W10"/>
    <mergeCell ref="U11:W11"/>
    <mergeCell ref="R102:T102"/>
    <mergeCell ref="R103:T103"/>
    <mergeCell ref="R104:T104"/>
    <mergeCell ref="R105:T105"/>
    <mergeCell ref="R106:T106"/>
    <mergeCell ref="R107:T107"/>
    <mergeCell ref="R94:T94"/>
    <mergeCell ref="R95:T95"/>
    <mergeCell ref="R96:T96"/>
    <mergeCell ref="R97:T97"/>
    <mergeCell ref="R98:T98"/>
    <mergeCell ref="R99:T99"/>
    <mergeCell ref="R88:T88"/>
    <mergeCell ref="R89:T89"/>
    <mergeCell ref="R90:T90"/>
    <mergeCell ref="R91:T91"/>
    <mergeCell ref="R92:T92"/>
    <mergeCell ref="U16:W16"/>
    <mergeCell ref="U17:W17"/>
    <mergeCell ref="U18:W18"/>
    <mergeCell ref="U19:W19"/>
    <mergeCell ref="U20:W20"/>
    <mergeCell ref="U21:W21"/>
    <mergeCell ref="R108:T108"/>
    <mergeCell ref="R109:T109"/>
    <mergeCell ref="R110:T110"/>
    <mergeCell ref="R93:T93"/>
    <mergeCell ref="R80:T80"/>
    <mergeCell ref="R81:T81"/>
    <mergeCell ref="R82:T82"/>
    <mergeCell ref="R83:T83"/>
    <mergeCell ref="R84:T84"/>
    <mergeCell ref="R85:T85"/>
    <mergeCell ref="R74:T74"/>
    <mergeCell ref="R75:T75"/>
    <mergeCell ref="R76:T76"/>
    <mergeCell ref="R77:T77"/>
    <mergeCell ref="R78:T78"/>
    <mergeCell ref="R79:T79"/>
    <mergeCell ref="R66:T66"/>
    <mergeCell ref="R67:T67"/>
    <mergeCell ref="U42:W42"/>
    <mergeCell ref="U43:W43"/>
    <mergeCell ref="U44:W44"/>
    <mergeCell ref="U45:W45"/>
    <mergeCell ref="U28:W28"/>
    <mergeCell ref="U29:W29"/>
    <mergeCell ref="U30:W30"/>
    <mergeCell ref="U31:W31"/>
    <mergeCell ref="U32:W32"/>
    <mergeCell ref="U33:W33"/>
    <mergeCell ref="U36:W36"/>
    <mergeCell ref="U37:W37"/>
    <mergeCell ref="U38:W38"/>
    <mergeCell ref="U39:W39"/>
    <mergeCell ref="U34:W34"/>
    <mergeCell ref="U35:W35"/>
    <mergeCell ref="U111:W111"/>
    <mergeCell ref="U112:W112"/>
    <mergeCell ref="X7:Z7"/>
    <mergeCell ref="X8:Z8"/>
    <mergeCell ref="X9:Z9"/>
    <mergeCell ref="X10:Z10"/>
    <mergeCell ref="X11:Z11"/>
    <mergeCell ref="U100:W100"/>
    <mergeCell ref="U101:W101"/>
    <mergeCell ref="U102:W102"/>
    <mergeCell ref="U103:W103"/>
    <mergeCell ref="U104:W104"/>
    <mergeCell ref="U105:W105"/>
    <mergeCell ref="U88:W88"/>
    <mergeCell ref="U89:W89"/>
    <mergeCell ref="U90:W90"/>
    <mergeCell ref="U91:W91"/>
    <mergeCell ref="U92:W92"/>
    <mergeCell ref="U93:W93"/>
    <mergeCell ref="U76:W76"/>
    <mergeCell ref="U77:W77"/>
    <mergeCell ref="U78:W78"/>
    <mergeCell ref="U79:W79"/>
    <mergeCell ref="U80:W80"/>
    <mergeCell ref="X12:Z12"/>
    <mergeCell ref="X13:Z13"/>
    <mergeCell ref="X14:Z14"/>
    <mergeCell ref="X15:Z15"/>
    <mergeCell ref="X16:Z16"/>
    <mergeCell ref="X17:Z17"/>
    <mergeCell ref="U108:W108"/>
    <mergeCell ref="U109:W109"/>
    <mergeCell ref="U110:W110"/>
    <mergeCell ref="U81:W81"/>
    <mergeCell ref="U64:W64"/>
    <mergeCell ref="U65:W65"/>
    <mergeCell ref="U66:W66"/>
    <mergeCell ref="U67:W67"/>
    <mergeCell ref="U68:W68"/>
    <mergeCell ref="U69:W69"/>
    <mergeCell ref="U52:W52"/>
    <mergeCell ref="U53:W53"/>
    <mergeCell ref="U54:W54"/>
    <mergeCell ref="U55:W55"/>
    <mergeCell ref="U56:W56"/>
    <mergeCell ref="U57:W57"/>
    <mergeCell ref="U40:W40"/>
    <mergeCell ref="U41:W41"/>
    <mergeCell ref="X26:Z26"/>
    <mergeCell ref="X27:Z27"/>
    <mergeCell ref="X28:Z28"/>
    <mergeCell ref="X29:Z29"/>
    <mergeCell ref="X30:Z30"/>
    <mergeCell ref="X31:Z31"/>
    <mergeCell ref="X20:Z20"/>
    <mergeCell ref="X21:Z21"/>
    <mergeCell ref="X22:Z22"/>
    <mergeCell ref="X23:Z23"/>
    <mergeCell ref="X24:Z24"/>
    <mergeCell ref="X25:Z25"/>
    <mergeCell ref="X40:Z40"/>
    <mergeCell ref="X41:Z41"/>
    <mergeCell ref="X42:Z42"/>
    <mergeCell ref="X43:Z43"/>
    <mergeCell ref="X44:Z44"/>
    <mergeCell ref="X45:Z45"/>
    <mergeCell ref="X34:Z34"/>
    <mergeCell ref="X35:Z35"/>
    <mergeCell ref="X36:Z36"/>
    <mergeCell ref="X37:Z37"/>
    <mergeCell ref="X38:Z38"/>
    <mergeCell ref="X39:Z39"/>
    <mergeCell ref="X56:Z56"/>
    <mergeCell ref="X57:Z57"/>
    <mergeCell ref="X58:Z58"/>
    <mergeCell ref="X59:Z59"/>
    <mergeCell ref="X60:Z60"/>
    <mergeCell ref="X61:Z61"/>
    <mergeCell ref="X48:Z48"/>
    <mergeCell ref="X49:Z49"/>
    <mergeCell ref="X50:Z50"/>
    <mergeCell ref="X51:Z51"/>
    <mergeCell ref="X52:Z52"/>
    <mergeCell ref="X53:Z53"/>
    <mergeCell ref="X70:Z70"/>
    <mergeCell ref="X71:Z71"/>
    <mergeCell ref="X72:Z72"/>
    <mergeCell ref="X73:Z73"/>
    <mergeCell ref="X74:Z74"/>
    <mergeCell ref="X75:Z75"/>
    <mergeCell ref="X62:Z62"/>
    <mergeCell ref="X63:Z63"/>
    <mergeCell ref="X64:Z64"/>
    <mergeCell ref="X65:Z65"/>
    <mergeCell ref="X66:Z66"/>
    <mergeCell ref="X67:Z67"/>
    <mergeCell ref="X84:Z84"/>
    <mergeCell ref="X85:Z85"/>
    <mergeCell ref="X86:Z86"/>
    <mergeCell ref="X87:Z87"/>
    <mergeCell ref="X88:Z88"/>
    <mergeCell ref="X89:Z89"/>
    <mergeCell ref="X76:Z76"/>
    <mergeCell ref="X77:Z77"/>
    <mergeCell ref="X78:Z78"/>
    <mergeCell ref="X79:Z79"/>
    <mergeCell ref="X80:Z80"/>
    <mergeCell ref="X81:Z81"/>
    <mergeCell ref="X101:Z101"/>
    <mergeCell ref="X102:Z102"/>
    <mergeCell ref="X103:Z103"/>
    <mergeCell ref="X92:Z92"/>
    <mergeCell ref="X93:Z93"/>
    <mergeCell ref="X94:Z94"/>
    <mergeCell ref="X95:Z95"/>
    <mergeCell ref="X96:Z96"/>
    <mergeCell ref="X97:Z97"/>
    <mergeCell ref="I6:K6"/>
    <mergeCell ref="L6:N6"/>
    <mergeCell ref="U6:W6"/>
    <mergeCell ref="X6:Z6"/>
    <mergeCell ref="O6:Q6"/>
    <mergeCell ref="R6:T6"/>
    <mergeCell ref="X112:Z112"/>
    <mergeCell ref="C113:E113"/>
    <mergeCell ref="F113:H113"/>
    <mergeCell ref="I113:K113"/>
    <mergeCell ref="L113:N113"/>
    <mergeCell ref="O113:Q113"/>
    <mergeCell ref="R113:T113"/>
    <mergeCell ref="U113:W113"/>
    <mergeCell ref="X113:Z113"/>
    <mergeCell ref="X106:Z106"/>
    <mergeCell ref="X107:Z107"/>
    <mergeCell ref="X108:Z108"/>
    <mergeCell ref="X109:Z109"/>
    <mergeCell ref="X110:Z110"/>
    <mergeCell ref="X111:Z111"/>
    <mergeCell ref="X98:Z98"/>
    <mergeCell ref="X99:Z99"/>
    <mergeCell ref="X100:Z100"/>
    <mergeCell ref="R115:T116"/>
    <mergeCell ref="U115:W116"/>
    <mergeCell ref="X115:Z116"/>
    <mergeCell ref="B115:B116"/>
    <mergeCell ref="C115:E116"/>
    <mergeCell ref="F115:H116"/>
    <mergeCell ref="I115:K116"/>
    <mergeCell ref="L115:N116"/>
    <mergeCell ref="O115:Q11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DR118"/>
  <sheetViews>
    <sheetView workbookViewId="0">
      <pane xSplit="1" ySplit="1" topLeftCell="CU89" activePane="bottomRight" state="frozen"/>
      <selection pane="topRight" activeCell="B1" sqref="B1"/>
      <selection pane="bottomLeft" activeCell="A2" sqref="A2"/>
      <selection pane="bottomRight" activeCell="A114" sqref="A114:DD114"/>
    </sheetView>
  </sheetViews>
  <sheetFormatPr defaultRowHeight="15" x14ac:dyDescent="0.25"/>
  <cols>
    <col min="1" max="1" width="86.28515625" customWidth="1"/>
    <col min="108" max="108" width="16.42578125" customWidth="1"/>
    <col min="122" max="122" width="10.5703125" customWidth="1"/>
  </cols>
  <sheetData>
    <row r="1" spans="1:122" ht="127.5" customHeight="1" thickBot="1" x14ac:dyDescent="0.3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3" t="s">
        <v>110</v>
      </c>
      <c r="DH1" s="3" t="s">
        <v>111</v>
      </c>
      <c r="DI1" s="3" t="s">
        <v>112</v>
      </c>
      <c r="DJ1" s="3" t="s">
        <v>113</v>
      </c>
      <c r="DK1" s="3" t="s">
        <v>114</v>
      </c>
      <c r="DL1" s="3" t="s">
        <v>115</v>
      </c>
      <c r="DM1" s="3" t="s">
        <v>112</v>
      </c>
      <c r="DN1" s="3" t="s">
        <v>116</v>
      </c>
      <c r="DO1" s="3" t="s">
        <v>117</v>
      </c>
      <c r="DP1" s="3" t="s">
        <v>112</v>
      </c>
      <c r="DQ1" s="3" t="s">
        <v>118</v>
      </c>
      <c r="DR1" s="3" t="s">
        <v>119</v>
      </c>
    </row>
    <row r="2" spans="1:122" ht="15.75" thickTop="1" x14ac:dyDescent="0.25">
      <c r="A2" s="4" t="s">
        <v>1</v>
      </c>
      <c r="B2" s="5">
        <v>2195</v>
      </c>
      <c r="C2" s="5">
        <v>55.750851994573452</v>
      </c>
      <c r="D2" s="5">
        <v>0.77545574163837627</v>
      </c>
      <c r="E2" s="5">
        <v>1.3892715408805021E-2</v>
      </c>
      <c r="F2" s="5">
        <v>0.33233817498787555</v>
      </c>
      <c r="G2" s="5">
        <v>0</v>
      </c>
      <c r="H2" s="5">
        <v>0.11077939166262518</v>
      </c>
      <c r="I2" s="5">
        <v>3012</v>
      </c>
      <c r="J2" s="5">
        <v>646</v>
      </c>
      <c r="K2" s="5">
        <v>0</v>
      </c>
      <c r="L2" s="5">
        <v>2663</v>
      </c>
      <c r="M2" s="5">
        <v>818</v>
      </c>
      <c r="N2" s="5">
        <v>12</v>
      </c>
      <c r="O2" s="5">
        <v>719.27694847915654</v>
      </c>
      <c r="P2" s="5">
        <v>443</v>
      </c>
      <c r="Q2" s="5">
        <v>79.276948479156559</v>
      </c>
      <c r="R2" s="5">
        <v>0</v>
      </c>
      <c r="S2" s="5">
        <v>192</v>
      </c>
      <c r="T2" s="5">
        <v>3</v>
      </c>
      <c r="U2" s="5">
        <v>0</v>
      </c>
      <c r="V2" s="5">
        <v>0</v>
      </c>
      <c r="W2" s="5">
        <v>1.6671258490566025</v>
      </c>
      <c r="X2" s="5">
        <v>0</v>
      </c>
      <c r="Y2" s="5">
        <v>0.22155878332525036</v>
      </c>
      <c r="Z2" s="5">
        <v>5.5389695831312591E-2</v>
      </c>
      <c r="AA2" s="5">
        <v>5.5389695831312591E-2</v>
      </c>
      <c r="AB2" s="5">
        <v>0</v>
      </c>
      <c r="AC2" s="5">
        <v>2.05557086163522</v>
      </c>
      <c r="AD2" s="5">
        <v>1.0553896958313125</v>
      </c>
      <c r="AE2" s="5">
        <v>8.1661690874939374</v>
      </c>
      <c r="AF2" s="5">
        <v>5.5389695831312591E-2</v>
      </c>
      <c r="AG2" s="5">
        <v>21.22155878332525</v>
      </c>
      <c r="AH2" s="5">
        <v>28.110779391662625</v>
      </c>
      <c r="AI2" s="5">
        <v>0.16616908749393777</v>
      </c>
      <c r="AJ2" s="5">
        <v>0.22155878332525036</v>
      </c>
      <c r="AK2" s="5">
        <v>0</v>
      </c>
      <c r="AL2" s="5">
        <v>0.27694847915656295</v>
      </c>
      <c r="AM2" s="5">
        <v>0</v>
      </c>
      <c r="AN2" s="5">
        <v>0.33233817498787555</v>
      </c>
      <c r="AO2" s="5">
        <v>0.44311756665050073</v>
      </c>
      <c r="AP2" s="5">
        <v>0</v>
      </c>
      <c r="AQ2" s="5">
        <v>0.16616908749393777</v>
      </c>
      <c r="AR2" s="5">
        <v>0</v>
      </c>
      <c r="AS2" s="5">
        <v>0</v>
      </c>
      <c r="AT2" s="5">
        <v>0.72006604580706368</v>
      </c>
      <c r="AU2" s="5">
        <v>0.11077939166262518</v>
      </c>
      <c r="AV2" s="5">
        <v>0.11077939166262518</v>
      </c>
      <c r="AW2" s="5">
        <v>0.22155878332525036</v>
      </c>
      <c r="AX2" s="5">
        <v>0</v>
      </c>
      <c r="AY2" s="5">
        <v>5.5389695831312591E-2</v>
      </c>
      <c r="AZ2" s="5">
        <v>0.16616908749393777</v>
      </c>
      <c r="BA2" s="5">
        <v>8.9970145249636264</v>
      </c>
      <c r="BB2" s="5">
        <v>0.16616908749393777</v>
      </c>
      <c r="BC2" s="5">
        <v>0</v>
      </c>
      <c r="BD2" s="5">
        <v>0</v>
      </c>
      <c r="BE2" s="5">
        <v>1.3293526999515022</v>
      </c>
      <c r="BF2" s="5">
        <v>0.27694847915656295</v>
      </c>
      <c r="BG2" s="5">
        <v>92.679750403838057</v>
      </c>
      <c r="BH2" s="5">
        <v>14</v>
      </c>
      <c r="BI2" s="5">
        <v>285.75455741638376</v>
      </c>
      <c r="BJ2" s="5">
        <v>0</v>
      </c>
      <c r="BK2" s="5">
        <v>0.44311756665050073</v>
      </c>
      <c r="BL2" s="5">
        <v>0.77545574163837627</v>
      </c>
      <c r="BM2" s="5">
        <v>37.827859962433315</v>
      </c>
      <c r="BN2" s="5">
        <v>5.0958520164807588</v>
      </c>
      <c r="BO2" s="5">
        <v>2.8248744873969422</v>
      </c>
      <c r="BP2" s="5">
        <v>7.3114398497332616</v>
      </c>
      <c r="BQ2" s="5">
        <v>197.49552178744543</v>
      </c>
      <c r="BR2" s="5">
        <v>0</v>
      </c>
      <c r="BS2" s="5">
        <v>516.01956399539483</v>
      </c>
      <c r="BT2" s="5">
        <v>0</v>
      </c>
      <c r="BU2" s="5">
        <v>0.94162482913231405</v>
      </c>
      <c r="BV2" s="5">
        <v>17.483579887299946</v>
      </c>
      <c r="BW2" s="5">
        <v>5.154227187348444</v>
      </c>
      <c r="BX2" s="5">
        <v>1.9940290499272533</v>
      </c>
      <c r="BY2" s="5">
        <v>0.33233817498787555</v>
      </c>
      <c r="BZ2" s="5">
        <v>17.558533578526092</v>
      </c>
      <c r="CA2" s="5">
        <v>1.0524042207949393</v>
      </c>
      <c r="CB2" s="5">
        <v>0.55389695831312591</v>
      </c>
      <c r="CC2" s="5">
        <v>0</v>
      </c>
      <c r="CD2" s="5">
        <v>0.22155878332525036</v>
      </c>
      <c r="CE2" s="5">
        <v>0.66467634997575109</v>
      </c>
      <c r="CF2" s="5">
        <v>2.0494187457585658</v>
      </c>
      <c r="CG2" s="5">
        <v>1.1077939166262518</v>
      </c>
      <c r="CH2" s="5">
        <v>3.9880580998545065</v>
      </c>
      <c r="CI2" s="5">
        <v>8.4431175666504998</v>
      </c>
      <c r="CJ2" s="5">
        <v>5.3728004956373212</v>
      </c>
      <c r="CK2" s="5">
        <v>1.2739630041201897</v>
      </c>
      <c r="CL2" s="5">
        <v>0.33233817498787555</v>
      </c>
      <c r="CM2" s="5">
        <v>7.3114398497332616</v>
      </c>
      <c r="CN2" s="5">
        <v>4.8218890123605682</v>
      </c>
      <c r="CO2" s="5">
        <v>0.22155878332525036</v>
      </c>
      <c r="CP2" s="5">
        <v>0.66467634997575109</v>
      </c>
      <c r="CQ2" s="5">
        <v>0.55389695831312591</v>
      </c>
      <c r="CR2" s="5">
        <v>0</v>
      </c>
      <c r="CS2" s="5">
        <v>20.161849282597782</v>
      </c>
      <c r="CT2" s="5">
        <v>33.597344753998946</v>
      </c>
      <c r="CU2" s="5">
        <v>41.275614149296786</v>
      </c>
      <c r="CV2" s="5">
        <v>45.742615516238267</v>
      </c>
      <c r="CW2" s="5">
        <v>2.1077939166262518</v>
      </c>
      <c r="CX2" s="5">
        <v>0.33233817498787555</v>
      </c>
      <c r="CY2" s="5">
        <v>6.830845437469689</v>
      </c>
      <c r="CZ2" s="5">
        <v>4.4955217874454405</v>
      </c>
      <c r="DA2" s="5">
        <v>2.3877278708191882</v>
      </c>
      <c r="DB2" s="5">
        <v>5.5389695831312591E-2</v>
      </c>
      <c r="DC2" s="5">
        <v>13.958203349490773</v>
      </c>
      <c r="DD2" s="6">
        <v>12329.233122022044</v>
      </c>
      <c r="DE2" s="5">
        <v>6989.6589347133267</v>
      </c>
      <c r="DF2" s="5">
        <v>14.235151828647336</v>
      </c>
      <c r="DG2" s="5">
        <v>0</v>
      </c>
      <c r="DH2" s="5">
        <v>0</v>
      </c>
      <c r="DI2" s="6">
        <v>7003.8940865419745</v>
      </c>
      <c r="DJ2" s="5">
        <v>1063</v>
      </c>
      <c r="DK2" s="5">
        <v>0</v>
      </c>
      <c r="DL2" s="5">
        <v>41.857596208514238</v>
      </c>
      <c r="DM2" s="6">
        <v>1104.8575962085142</v>
      </c>
      <c r="DN2" s="5">
        <v>1755.6946357704403</v>
      </c>
      <c r="DO2" s="5">
        <v>129.31143984973326</v>
      </c>
      <c r="DP2" s="6">
        <v>1885.0060756201735</v>
      </c>
      <c r="DQ2" s="7">
        <v>9993.7577583706625</v>
      </c>
      <c r="DR2" s="7">
        <v>22322.990880392706</v>
      </c>
    </row>
    <row r="3" spans="1:122" x14ac:dyDescent="0.25">
      <c r="A3" s="4" t="s">
        <v>2</v>
      </c>
      <c r="B3" s="5">
        <v>0</v>
      </c>
      <c r="C3" s="5">
        <v>262.32397597584099</v>
      </c>
      <c r="D3" s="5">
        <v>0.27213584416384229</v>
      </c>
      <c r="E3" s="5">
        <v>0.98610728459119501</v>
      </c>
      <c r="F3" s="5">
        <v>0.11662964749878957</v>
      </c>
      <c r="G3" s="5">
        <v>0</v>
      </c>
      <c r="H3" s="5">
        <v>3.8876549166263187E-2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9.7191372915657964E-2</v>
      </c>
      <c r="P3" s="5">
        <v>0</v>
      </c>
      <c r="Q3" s="5">
        <v>9.7191372915657964E-2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5">
        <v>118.3328741509434</v>
      </c>
      <c r="X3" s="5">
        <v>0</v>
      </c>
      <c r="Y3" s="5">
        <v>7.7753098332526374E-2</v>
      </c>
      <c r="Z3" s="5">
        <v>1.9438274583131594E-2</v>
      </c>
      <c r="AA3" s="5">
        <v>1.9438274583131594E-2</v>
      </c>
      <c r="AB3" s="5">
        <v>0</v>
      </c>
      <c r="AC3" s="5">
        <v>3.94442913836478</v>
      </c>
      <c r="AD3" s="5">
        <v>1.9438274583131594E-2</v>
      </c>
      <c r="AE3" s="5">
        <v>5.8314823749394784E-2</v>
      </c>
      <c r="AF3" s="5">
        <v>1.9438274583131594E-2</v>
      </c>
      <c r="AG3" s="5">
        <v>7.7753098332526374E-2</v>
      </c>
      <c r="AH3" s="5">
        <v>3.8876549166263187E-2</v>
      </c>
      <c r="AI3" s="5">
        <v>5.8314823749394784E-2</v>
      </c>
      <c r="AJ3" s="5">
        <v>7.7753098332526374E-2</v>
      </c>
      <c r="AK3" s="5">
        <v>0</v>
      </c>
      <c r="AL3" s="5">
        <v>9.7191372915657964E-2</v>
      </c>
      <c r="AM3" s="5">
        <v>0</v>
      </c>
      <c r="AN3" s="5">
        <v>0.11662964749878957</v>
      </c>
      <c r="AO3" s="5">
        <v>0.15550619666505275</v>
      </c>
      <c r="AP3" s="5">
        <v>0</v>
      </c>
      <c r="AQ3" s="5">
        <v>5.8314823749394784E-2</v>
      </c>
      <c r="AR3" s="5">
        <v>0</v>
      </c>
      <c r="AS3" s="5">
        <v>0</v>
      </c>
      <c r="AT3" s="5">
        <v>0.25269756958071071</v>
      </c>
      <c r="AU3" s="5">
        <v>3.8876549166263187E-2</v>
      </c>
      <c r="AV3" s="5">
        <v>3.8876549166263187E-2</v>
      </c>
      <c r="AW3" s="5">
        <v>7.7753098332526374E-2</v>
      </c>
      <c r="AX3" s="5">
        <v>0</v>
      </c>
      <c r="AY3" s="5">
        <v>1.9438274583131594E-2</v>
      </c>
      <c r="AZ3" s="5">
        <v>5.8314823749394784E-2</v>
      </c>
      <c r="BA3" s="5">
        <v>0.3498889424963687</v>
      </c>
      <c r="BB3" s="5">
        <v>5.8314823749394784E-2</v>
      </c>
      <c r="BC3" s="5">
        <v>0</v>
      </c>
      <c r="BD3" s="5">
        <v>0</v>
      </c>
      <c r="BE3" s="5">
        <v>0.46651858999515827</v>
      </c>
      <c r="BF3" s="5">
        <v>9.7191372915657964E-2</v>
      </c>
      <c r="BG3" s="5">
        <v>91.844045389063055</v>
      </c>
      <c r="BH3" s="5">
        <v>0</v>
      </c>
      <c r="BI3" s="5">
        <v>2.7213584416384231</v>
      </c>
      <c r="BJ3" s="5">
        <v>0</v>
      </c>
      <c r="BK3" s="5">
        <v>0.15550619666505275</v>
      </c>
      <c r="BL3" s="5">
        <v>0.27213584416384229</v>
      </c>
      <c r="BM3" s="5">
        <v>0.64146306124334262</v>
      </c>
      <c r="BN3" s="5">
        <v>1.7883212616481066</v>
      </c>
      <c r="BO3" s="5">
        <v>0.99135200373971122</v>
      </c>
      <c r="BP3" s="5">
        <v>2.5658522449733705</v>
      </c>
      <c r="BQ3" s="5">
        <v>0.52483341374455306</v>
      </c>
      <c r="BR3" s="5">
        <v>0</v>
      </c>
      <c r="BS3" s="5">
        <v>4.2181055845395559</v>
      </c>
      <c r="BT3" s="5">
        <v>0</v>
      </c>
      <c r="BU3" s="5">
        <v>0.33045066791323707</v>
      </c>
      <c r="BV3" s="5">
        <v>1.9243891837300278</v>
      </c>
      <c r="BW3" s="5">
        <v>1.4578705937348695</v>
      </c>
      <c r="BX3" s="5">
        <v>0.69977788499273741</v>
      </c>
      <c r="BY3" s="5">
        <v>0.11662964749878957</v>
      </c>
      <c r="BZ3" s="5">
        <v>6.1619330428527155</v>
      </c>
      <c r="CA3" s="5">
        <v>0.36932721707950028</v>
      </c>
      <c r="CB3" s="5">
        <v>0.19438274583131593</v>
      </c>
      <c r="CC3" s="5">
        <v>0</v>
      </c>
      <c r="CD3" s="5">
        <v>7.7753098332526374E-2</v>
      </c>
      <c r="CE3" s="5">
        <v>0.23325929499757914</v>
      </c>
      <c r="CF3" s="5">
        <v>0.71921615957586893</v>
      </c>
      <c r="CG3" s="5">
        <v>0.38876549166263186</v>
      </c>
      <c r="CH3" s="5">
        <v>1.3995557699854748</v>
      </c>
      <c r="CI3" s="5">
        <v>0.15550619666505275</v>
      </c>
      <c r="CJ3" s="5">
        <v>1.8855126345637645</v>
      </c>
      <c r="CK3" s="5">
        <v>0.44708031541202664</v>
      </c>
      <c r="CL3" s="5">
        <v>0.11662964749878957</v>
      </c>
      <c r="CM3" s="5">
        <v>2.5658522449733705</v>
      </c>
      <c r="CN3" s="5">
        <v>1.3412409462360799</v>
      </c>
      <c r="CO3" s="5">
        <v>7.7753098332526374E-2</v>
      </c>
      <c r="CP3" s="5">
        <v>0.23325929499757914</v>
      </c>
      <c r="CQ3" s="5">
        <v>0.19438274583131593</v>
      </c>
      <c r="CR3" s="5">
        <v>0</v>
      </c>
      <c r="CS3" s="5">
        <v>7.0755319482598997</v>
      </c>
      <c r="CT3" s="5">
        <v>1.6133767903999223</v>
      </c>
      <c r="CU3" s="5">
        <v>6.7645195549297945</v>
      </c>
      <c r="CV3" s="5">
        <v>4.1209142116238979</v>
      </c>
      <c r="CW3" s="5">
        <v>0.38876549166263186</v>
      </c>
      <c r="CX3" s="5">
        <v>0.11662964749878957</v>
      </c>
      <c r="CY3" s="5">
        <v>0.29157411874697392</v>
      </c>
      <c r="CZ3" s="5">
        <v>0.52483341374455306</v>
      </c>
      <c r="DA3" s="5">
        <v>0.13606792208192114</v>
      </c>
      <c r="DB3" s="5">
        <v>1.9438274583131594E-2</v>
      </c>
      <c r="DC3" s="5">
        <v>4.8984451949491614</v>
      </c>
      <c r="DD3" s="6">
        <v>541.32504049355714</v>
      </c>
      <c r="DE3" s="5">
        <v>498.80504124929428</v>
      </c>
      <c r="DF3" s="5">
        <v>4.9956365678648194</v>
      </c>
      <c r="DG3" s="5">
        <v>0</v>
      </c>
      <c r="DH3" s="5">
        <v>0</v>
      </c>
      <c r="DI3" s="6">
        <v>503.80067781715911</v>
      </c>
      <c r="DJ3" s="5">
        <v>0</v>
      </c>
      <c r="DK3" s="5">
        <v>0</v>
      </c>
      <c r="DL3" s="5">
        <v>4.9993406850024016</v>
      </c>
      <c r="DM3" s="6">
        <v>4.9993406850024016</v>
      </c>
      <c r="DN3" s="5">
        <v>49.30536422955975</v>
      </c>
      <c r="DO3" s="5">
        <v>2.5658522449733705</v>
      </c>
      <c r="DP3" s="6">
        <v>51.871216474533121</v>
      </c>
      <c r="DQ3" s="7">
        <v>560.67123497669468</v>
      </c>
      <c r="DR3" s="7">
        <v>1101.9962754702519</v>
      </c>
    </row>
    <row r="4" spans="1:122" x14ac:dyDescent="0.25">
      <c r="A4" s="4" t="s">
        <v>3</v>
      </c>
      <c r="B4" s="5">
        <v>0</v>
      </c>
      <c r="C4" s="5">
        <v>2.105763089430866E-3</v>
      </c>
      <c r="D4" s="5">
        <v>27.029480683252032</v>
      </c>
      <c r="E4" s="5">
        <v>0</v>
      </c>
      <c r="F4" s="5">
        <v>1.2634578536585197E-2</v>
      </c>
      <c r="G4" s="5">
        <v>0</v>
      </c>
      <c r="H4" s="5">
        <v>4.211526178861732E-3</v>
      </c>
      <c r="I4" s="5">
        <v>0</v>
      </c>
      <c r="J4" s="5">
        <v>170</v>
      </c>
      <c r="K4" s="5">
        <v>0</v>
      </c>
      <c r="L4" s="5">
        <v>0</v>
      </c>
      <c r="M4" s="5">
        <v>0</v>
      </c>
      <c r="N4" s="5">
        <v>0</v>
      </c>
      <c r="O4" s="5">
        <v>1.052881544715433E-2</v>
      </c>
      <c r="P4" s="5">
        <v>0</v>
      </c>
      <c r="Q4" s="5">
        <v>1.052881544715433E-2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8.423052357723464E-3</v>
      </c>
      <c r="Z4" s="5">
        <v>2.105763089430866E-3</v>
      </c>
      <c r="AA4" s="5">
        <v>2.105763089430866E-3</v>
      </c>
      <c r="AB4" s="5">
        <v>0</v>
      </c>
      <c r="AC4" s="5">
        <v>0</v>
      </c>
      <c r="AD4" s="5">
        <v>2.105763089430866E-3</v>
      </c>
      <c r="AE4" s="5">
        <v>6.3172892682925984E-3</v>
      </c>
      <c r="AF4" s="5">
        <v>2.105763089430866E-3</v>
      </c>
      <c r="AG4" s="5">
        <v>8.423052357723464E-3</v>
      </c>
      <c r="AH4" s="5">
        <v>4.211526178861732E-3</v>
      </c>
      <c r="AI4" s="5">
        <v>6.3172892682925984E-3</v>
      </c>
      <c r="AJ4" s="5">
        <v>8.423052357723464E-3</v>
      </c>
      <c r="AK4" s="5">
        <v>0</v>
      </c>
      <c r="AL4" s="5">
        <v>1.052881544715433E-2</v>
      </c>
      <c r="AM4" s="5">
        <v>0</v>
      </c>
      <c r="AN4" s="5">
        <v>1.2634578536585197E-2</v>
      </c>
      <c r="AO4" s="5">
        <v>1.6846104715446928E-2</v>
      </c>
      <c r="AP4" s="5">
        <v>0</v>
      </c>
      <c r="AQ4" s="5">
        <v>6.3172892682925984E-3</v>
      </c>
      <c r="AR4" s="5">
        <v>0</v>
      </c>
      <c r="AS4" s="5">
        <v>0</v>
      </c>
      <c r="AT4" s="5">
        <v>2.7374920162601259E-2</v>
      </c>
      <c r="AU4" s="5">
        <v>4.211526178861732E-3</v>
      </c>
      <c r="AV4" s="5">
        <v>4.211526178861732E-3</v>
      </c>
      <c r="AW4" s="5">
        <v>8.423052357723464E-3</v>
      </c>
      <c r="AX4" s="5">
        <v>0</v>
      </c>
      <c r="AY4" s="5">
        <v>2.105763089430866E-3</v>
      </c>
      <c r="AZ4" s="5">
        <v>6.3172892682925984E-3</v>
      </c>
      <c r="BA4" s="5">
        <v>3.7903735609755587E-2</v>
      </c>
      <c r="BB4" s="5">
        <v>6.3172892682925984E-3</v>
      </c>
      <c r="BC4" s="5">
        <v>0</v>
      </c>
      <c r="BD4" s="5">
        <v>0</v>
      </c>
      <c r="BE4" s="5">
        <v>5.0538314146340788E-2</v>
      </c>
      <c r="BF4" s="5">
        <v>1.052881544715433E-2</v>
      </c>
      <c r="BG4" s="5">
        <v>1.4740341626016062E-2</v>
      </c>
      <c r="BH4" s="5">
        <v>0</v>
      </c>
      <c r="BI4" s="5">
        <v>0.29480683252032125</v>
      </c>
      <c r="BJ4" s="5">
        <v>0</v>
      </c>
      <c r="BK4" s="5">
        <v>1.6846104715446928E-2</v>
      </c>
      <c r="BL4" s="5">
        <v>2.9480683252032125E-2</v>
      </c>
      <c r="BM4" s="5">
        <v>21.069490181951217</v>
      </c>
      <c r="BN4" s="5">
        <v>0.19373020422763967</v>
      </c>
      <c r="BO4" s="5">
        <v>0.10739391756097416</v>
      </c>
      <c r="BP4" s="5">
        <v>0.2779607278048743</v>
      </c>
      <c r="BQ4" s="5">
        <v>44.056855603414633</v>
      </c>
      <c r="BR4" s="5">
        <v>0</v>
      </c>
      <c r="BS4" s="5">
        <v>46.4569505904065</v>
      </c>
      <c r="BT4" s="5">
        <v>0</v>
      </c>
      <c r="BU4" s="5">
        <v>3.5797972520324725E-2</v>
      </c>
      <c r="BV4" s="5">
        <v>0.20847054585365574</v>
      </c>
      <c r="BW4" s="5">
        <v>0.15793223170731496</v>
      </c>
      <c r="BX4" s="5">
        <v>7.5807471219511174E-2</v>
      </c>
      <c r="BY4" s="5">
        <v>1.2634578536585197E-2</v>
      </c>
      <c r="BZ4" s="5">
        <v>0.66752689934958453</v>
      </c>
      <c r="CA4" s="5">
        <v>4.0009498699186456E-2</v>
      </c>
      <c r="CB4" s="5">
        <v>2.1057630894308659E-2</v>
      </c>
      <c r="CC4" s="5">
        <v>0</v>
      </c>
      <c r="CD4" s="5">
        <v>8.423052357723464E-3</v>
      </c>
      <c r="CE4" s="5">
        <v>2.5269157073170394E-2</v>
      </c>
      <c r="CF4" s="5">
        <v>7.7913234308942036E-2</v>
      </c>
      <c r="CG4" s="5">
        <v>4.2115261788617318E-2</v>
      </c>
      <c r="CH4" s="5">
        <v>0.15161494243902235</v>
      </c>
      <c r="CI4" s="5">
        <v>1.6846104715446928E-2</v>
      </c>
      <c r="CJ4" s="5">
        <v>0.20425901967479401</v>
      </c>
      <c r="CK4" s="5">
        <v>4.8432551056909919E-2</v>
      </c>
      <c r="CL4" s="5">
        <v>1.2634578536585197E-2</v>
      </c>
      <c r="CM4" s="5">
        <v>0.2779607278048743</v>
      </c>
      <c r="CN4" s="5">
        <v>0.14529765317072976</v>
      </c>
      <c r="CO4" s="5">
        <v>8.423052357723464E-3</v>
      </c>
      <c r="CP4" s="5">
        <v>2.5269157073170394E-2</v>
      </c>
      <c r="CQ4" s="5">
        <v>2.1057630894308659E-2</v>
      </c>
      <c r="CR4" s="5">
        <v>0</v>
      </c>
      <c r="CS4" s="5">
        <v>0.76649776455283525</v>
      </c>
      <c r="CT4" s="5">
        <v>0.17477833642276189</v>
      </c>
      <c r="CU4" s="5">
        <v>0.73280555512194134</v>
      </c>
      <c r="CV4" s="5">
        <v>0.4464217749593436</v>
      </c>
      <c r="CW4" s="5">
        <v>4.2115261788617318E-2</v>
      </c>
      <c r="CX4" s="5">
        <v>1.2634578536585197E-2</v>
      </c>
      <c r="CY4" s="5">
        <v>3.1586446341462987E-2</v>
      </c>
      <c r="CZ4" s="5">
        <v>5.6855603414633381E-2</v>
      </c>
      <c r="DA4" s="5">
        <v>1.4740341626016062E-2</v>
      </c>
      <c r="DB4" s="5">
        <v>2.105763089430866E-3</v>
      </c>
      <c r="DC4" s="5">
        <v>0.53065229853657825</v>
      </c>
      <c r="DD4" s="6">
        <v>314.93848937967454</v>
      </c>
      <c r="DE4" s="5">
        <v>246.02094594032474</v>
      </c>
      <c r="DF4" s="5">
        <v>0.54118111398373259</v>
      </c>
      <c r="DG4" s="5">
        <v>0</v>
      </c>
      <c r="DH4" s="5">
        <v>0</v>
      </c>
      <c r="DI4" s="6">
        <v>246.56212705430846</v>
      </c>
      <c r="DJ4" s="5">
        <v>0</v>
      </c>
      <c r="DK4" s="5">
        <v>0</v>
      </c>
      <c r="DL4" s="5">
        <v>-16.778894875609758</v>
      </c>
      <c r="DM4" s="6">
        <v>-16.778894875609758</v>
      </c>
      <c r="DN4" s="5">
        <v>582</v>
      </c>
      <c r="DO4" s="5">
        <v>13.277960727804874</v>
      </c>
      <c r="DP4" s="6">
        <v>595.27796072780484</v>
      </c>
      <c r="DQ4" s="7">
        <v>825.06119290650349</v>
      </c>
      <c r="DR4" s="7">
        <v>1139.9996822861781</v>
      </c>
    </row>
    <row r="5" spans="1:122" x14ac:dyDescent="0.25">
      <c r="A5" s="4" t="s">
        <v>4</v>
      </c>
      <c r="B5" s="5">
        <v>0</v>
      </c>
      <c r="C5" s="5">
        <v>4.4043960227257272E-3</v>
      </c>
      <c r="D5" s="5">
        <v>6.1661544318160177E-2</v>
      </c>
      <c r="E5" s="5">
        <v>19</v>
      </c>
      <c r="F5" s="5">
        <v>2.762501253968834E-2</v>
      </c>
      <c r="G5" s="5">
        <v>1</v>
      </c>
      <c r="H5" s="5">
        <v>8.8087920454514544E-3</v>
      </c>
      <c r="I5" s="5">
        <v>1</v>
      </c>
      <c r="J5" s="5">
        <v>1</v>
      </c>
      <c r="K5" s="5">
        <v>0</v>
      </c>
      <c r="L5" s="5">
        <v>1</v>
      </c>
      <c r="M5" s="5">
        <v>1</v>
      </c>
      <c r="N5" s="5">
        <v>0</v>
      </c>
      <c r="O5" s="5">
        <v>13.022021980113628</v>
      </c>
      <c r="P5" s="5">
        <v>3</v>
      </c>
      <c r="Q5" s="5">
        <v>2.2021980113628638E-2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10</v>
      </c>
      <c r="Y5" s="5">
        <v>1.7617584090902909E-2</v>
      </c>
      <c r="Z5" s="5">
        <v>12.007004677940413</v>
      </c>
      <c r="AA5" s="5">
        <v>4.4043960227257272E-3</v>
      </c>
      <c r="AB5" s="5">
        <v>0</v>
      </c>
      <c r="AC5" s="5">
        <v>0</v>
      </c>
      <c r="AD5" s="5">
        <v>4.4255795821366373E-3</v>
      </c>
      <c r="AE5" s="5">
        <v>1.3213188068177182E-2</v>
      </c>
      <c r="AF5" s="5">
        <v>5.0044043960227258</v>
      </c>
      <c r="AG5" s="5">
        <v>1.7617584090902909E-2</v>
      </c>
      <c r="AH5" s="5">
        <v>8.8087920454514544E-3</v>
      </c>
      <c r="AI5" s="5">
        <v>34.013213188068178</v>
      </c>
      <c r="AJ5" s="5">
        <v>1.7617584090902909E-2</v>
      </c>
      <c r="AK5" s="5">
        <v>0</v>
      </c>
      <c r="AL5" s="5">
        <v>3.0220219801136285</v>
      </c>
      <c r="AM5" s="5">
        <v>0</v>
      </c>
      <c r="AN5" s="5">
        <v>10.026426376136355</v>
      </c>
      <c r="AO5" s="5">
        <v>3.5235168181805818E-2</v>
      </c>
      <c r="AP5" s="5">
        <v>1</v>
      </c>
      <c r="AQ5" s="5">
        <v>1.3213188068177182E-2</v>
      </c>
      <c r="AR5" s="5">
        <v>1</v>
      </c>
      <c r="AS5" s="5">
        <v>0</v>
      </c>
      <c r="AT5" s="5">
        <v>5.7257148295434455E-2</v>
      </c>
      <c r="AU5" s="5">
        <v>8.8087920454514544E-3</v>
      </c>
      <c r="AV5" s="5">
        <v>8.8087920454514544E-3</v>
      </c>
      <c r="AW5" s="5">
        <v>1.7617584090902909E-2</v>
      </c>
      <c r="AX5" s="5">
        <v>0</v>
      </c>
      <c r="AY5" s="5">
        <v>4.4043960227257272E-3</v>
      </c>
      <c r="AZ5" s="5">
        <v>1.3213188068177182E-2</v>
      </c>
      <c r="BA5" s="5">
        <v>759.09532214406966</v>
      </c>
      <c r="BB5" s="5">
        <v>9.0225410153954471</v>
      </c>
      <c r="BC5" s="5">
        <v>0</v>
      </c>
      <c r="BD5" s="5">
        <v>0</v>
      </c>
      <c r="BE5" s="5">
        <v>0.10570550454541745</v>
      </c>
      <c r="BF5" s="5">
        <v>2.2021980113628638E-2</v>
      </c>
      <c r="BG5" s="5">
        <v>3.0830772159080089E-2</v>
      </c>
      <c r="BH5" s="5">
        <v>0</v>
      </c>
      <c r="BI5" s="5">
        <v>0.61661544318160177</v>
      </c>
      <c r="BJ5" s="5">
        <v>0</v>
      </c>
      <c r="BK5" s="5">
        <v>3.5235168181805818E-2</v>
      </c>
      <c r="BL5" s="5">
        <v>6.1661544318160177E-2</v>
      </c>
      <c r="BM5" s="5">
        <v>0.14534506874994899</v>
      </c>
      <c r="BN5" s="5">
        <v>0.4052044340907669</v>
      </c>
      <c r="BO5" s="5">
        <v>0.22462419715901208</v>
      </c>
      <c r="BP5" s="5">
        <v>0.58138027499979594</v>
      </c>
      <c r="BQ5" s="5">
        <v>0.11891869261359464</v>
      </c>
      <c r="BR5" s="5">
        <v>0</v>
      </c>
      <c r="BS5" s="5">
        <v>0.95575393693148281</v>
      </c>
      <c r="BT5" s="5">
        <v>0</v>
      </c>
      <c r="BU5" s="5">
        <v>7.4874732386337364E-2</v>
      </c>
      <c r="BV5" s="5">
        <v>0.43603520624984698</v>
      </c>
      <c r="BW5" s="5">
        <v>0.33032970170442955</v>
      </c>
      <c r="BX5" s="5">
        <v>0.15855825681812619</v>
      </c>
      <c r="BY5" s="5">
        <v>2.6426376136354363E-2</v>
      </c>
      <c r="BZ5" s="5">
        <v>1.3961935392040554</v>
      </c>
      <c r="CA5" s="5">
        <v>8.3683524431788822E-2</v>
      </c>
      <c r="CB5" s="5">
        <v>4.4043960227257276E-2</v>
      </c>
      <c r="CC5" s="5">
        <v>0</v>
      </c>
      <c r="CD5" s="5">
        <v>1.7617584090902909E-2</v>
      </c>
      <c r="CE5" s="5">
        <v>5.2852752272708726E-2</v>
      </c>
      <c r="CF5" s="5">
        <v>0.1629626528408519</v>
      </c>
      <c r="CG5" s="5">
        <v>8.8087920454514551E-2</v>
      </c>
      <c r="CH5" s="5">
        <v>0.31711651363625237</v>
      </c>
      <c r="CI5" s="5">
        <v>3.5235168181805818E-2</v>
      </c>
      <c r="CJ5" s="5">
        <v>0.42722641420439555</v>
      </c>
      <c r="CK5" s="5">
        <v>0.10130110852269172</v>
      </c>
      <c r="CL5" s="5">
        <v>2.6426376136354363E-2</v>
      </c>
      <c r="CM5" s="5">
        <v>0.58138027499979594</v>
      </c>
      <c r="CN5" s="5">
        <v>0.3039033255680752</v>
      </c>
      <c r="CO5" s="5">
        <v>1.7617584090902909E-2</v>
      </c>
      <c r="CP5" s="5">
        <v>5.2852752272708726E-2</v>
      </c>
      <c r="CQ5" s="5">
        <v>4.4043960227257276E-2</v>
      </c>
      <c r="CR5" s="5">
        <v>0</v>
      </c>
      <c r="CS5" s="5">
        <v>1.6032001522721646</v>
      </c>
      <c r="CT5" s="5">
        <v>4.365564869886235</v>
      </c>
      <c r="CU5" s="5">
        <v>1.5327298159085532</v>
      </c>
      <c r="CV5" s="5">
        <v>0.93373195681785415</v>
      </c>
      <c r="CW5" s="5">
        <v>8.8087920454514551E-2</v>
      </c>
      <c r="CX5" s="5">
        <v>2.6426376136354363E-2</v>
      </c>
      <c r="CY5" s="5">
        <v>6.6065940340885906E-2</v>
      </c>
      <c r="CZ5" s="5">
        <v>0.11891869261359464</v>
      </c>
      <c r="DA5" s="5">
        <v>3.0830772159080089E-2</v>
      </c>
      <c r="DB5" s="5">
        <v>4.4043960227257272E-3</v>
      </c>
      <c r="DC5" s="5">
        <v>1.1099077977268832</v>
      </c>
      <c r="DD5" s="6">
        <v>902.54167583974936</v>
      </c>
      <c r="DE5" s="5">
        <v>280.2495102539516</v>
      </c>
      <c r="DF5" s="5">
        <v>1.131929777840512</v>
      </c>
      <c r="DG5" s="5">
        <v>0</v>
      </c>
      <c r="DH5" s="5">
        <v>0</v>
      </c>
      <c r="DI5" s="6">
        <v>281.38144003179212</v>
      </c>
      <c r="DJ5" s="5">
        <v>6.3197618909214008E-4</v>
      </c>
      <c r="DK5" s="5">
        <v>0</v>
      </c>
      <c r="DL5" s="5">
        <v>-331.53790559931025</v>
      </c>
      <c r="DM5" s="6">
        <v>-331.53727362312117</v>
      </c>
      <c r="DN5" s="5">
        <v>76.031978348227383</v>
      </c>
      <c r="DO5" s="5">
        <v>0.58138027499979594</v>
      </c>
      <c r="DP5" s="6">
        <v>76.613358623227185</v>
      </c>
      <c r="DQ5" s="7">
        <v>26.457525031898143</v>
      </c>
      <c r="DR5" s="7">
        <v>928.99920087164753</v>
      </c>
    </row>
    <row r="6" spans="1:122" x14ac:dyDescent="0.25">
      <c r="A6" s="4" t="s">
        <v>5</v>
      </c>
      <c r="B6" s="5">
        <v>0</v>
      </c>
      <c r="C6" s="5">
        <v>9.008326259097392E-2</v>
      </c>
      <c r="D6" s="5">
        <v>1.261165676273635</v>
      </c>
      <c r="E6" s="5">
        <v>0</v>
      </c>
      <c r="F6" s="5">
        <v>677.30617682601849</v>
      </c>
      <c r="G6" s="5">
        <v>0</v>
      </c>
      <c r="H6" s="5">
        <v>0.18016652518194784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0.45041631295486961</v>
      </c>
      <c r="P6" s="5">
        <v>0</v>
      </c>
      <c r="Q6" s="5">
        <v>0.45041631295486961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0.36033305036389568</v>
      </c>
      <c r="Z6" s="5">
        <v>1468.2430178575044</v>
      </c>
      <c r="AA6" s="5">
        <v>9.008326259097392E-2</v>
      </c>
      <c r="AB6" s="5">
        <v>0</v>
      </c>
      <c r="AC6" s="5">
        <v>0</v>
      </c>
      <c r="AD6" s="5">
        <v>12.050595968048517</v>
      </c>
      <c r="AE6" s="5">
        <v>0.27024978777292175</v>
      </c>
      <c r="AF6" s="5">
        <v>9.008326259097392E-2</v>
      </c>
      <c r="AG6" s="5">
        <v>0.36033305036389568</v>
      </c>
      <c r="AH6" s="5">
        <v>0.18016652518194784</v>
      </c>
      <c r="AI6" s="5">
        <v>0.27024978777292175</v>
      </c>
      <c r="AJ6" s="5">
        <v>0.36033305036389568</v>
      </c>
      <c r="AK6" s="5">
        <v>0</v>
      </c>
      <c r="AL6" s="5">
        <v>0.45041631295486961</v>
      </c>
      <c r="AM6" s="5">
        <v>0</v>
      </c>
      <c r="AN6" s="5">
        <v>0.54049957554584349</v>
      </c>
      <c r="AO6" s="5">
        <v>0.72066610072779136</v>
      </c>
      <c r="AP6" s="5">
        <v>0</v>
      </c>
      <c r="AQ6" s="5">
        <v>0.27024978777292175</v>
      </c>
      <c r="AR6" s="5">
        <v>0</v>
      </c>
      <c r="AS6" s="5">
        <v>0</v>
      </c>
      <c r="AT6" s="5">
        <v>1.171082413682661</v>
      </c>
      <c r="AU6" s="5">
        <v>0.18016652518194784</v>
      </c>
      <c r="AV6" s="5">
        <v>0.18016652518194784</v>
      </c>
      <c r="AW6" s="5">
        <v>0.36033305036389568</v>
      </c>
      <c r="AX6" s="5">
        <v>0</v>
      </c>
      <c r="AY6" s="5">
        <v>9.008326259097392E-2</v>
      </c>
      <c r="AZ6" s="5">
        <v>0.27024978777292175</v>
      </c>
      <c r="BA6" s="5">
        <v>9059.7164543264844</v>
      </c>
      <c r="BB6" s="5">
        <v>5266.8826777575778</v>
      </c>
      <c r="BC6" s="5">
        <v>0</v>
      </c>
      <c r="BD6" s="5">
        <v>0</v>
      </c>
      <c r="BE6" s="5">
        <v>2.161998302183374</v>
      </c>
      <c r="BF6" s="5">
        <v>0.45041631295486961</v>
      </c>
      <c r="BG6" s="5">
        <v>0.63058283813681748</v>
      </c>
      <c r="BH6" s="5">
        <v>0</v>
      </c>
      <c r="BI6" s="5">
        <v>12.611656762736349</v>
      </c>
      <c r="BJ6" s="5">
        <v>0</v>
      </c>
      <c r="BK6" s="5">
        <v>0.72066610072779136</v>
      </c>
      <c r="BL6" s="5">
        <v>1.261165676273635</v>
      </c>
      <c r="BM6" s="5">
        <v>2.9727476655021392</v>
      </c>
      <c r="BN6" s="5">
        <v>8.2876601583696008</v>
      </c>
      <c r="BO6" s="5">
        <v>4.5942463921396701</v>
      </c>
      <c r="BP6" s="5">
        <v>11.890990662008557</v>
      </c>
      <c r="BQ6" s="5">
        <v>2.4322480899562957</v>
      </c>
      <c r="BR6" s="5">
        <v>0</v>
      </c>
      <c r="BS6" s="5">
        <v>19.548067982241342</v>
      </c>
      <c r="BT6" s="5">
        <v>0</v>
      </c>
      <c r="BU6" s="5">
        <v>1.5314154640465567</v>
      </c>
      <c r="BV6" s="5">
        <v>8.9182429965064181</v>
      </c>
      <c r="BW6" s="5">
        <v>6.7562446943230441</v>
      </c>
      <c r="BX6" s="5">
        <v>3.2429974532750609</v>
      </c>
      <c r="BY6" s="5">
        <v>0.54049957554584349</v>
      </c>
      <c r="BZ6" s="5">
        <v>28.556394241338733</v>
      </c>
      <c r="CA6" s="5">
        <v>1.7115819892285045</v>
      </c>
      <c r="CB6" s="5">
        <v>0.90083262590973923</v>
      </c>
      <c r="CC6" s="5">
        <v>0</v>
      </c>
      <c r="CD6" s="5">
        <v>0.36033305036389568</v>
      </c>
      <c r="CE6" s="5">
        <v>1.080999151091687</v>
      </c>
      <c r="CF6" s="5">
        <v>3.3330807158660352</v>
      </c>
      <c r="CG6" s="5">
        <v>1.8016652518194785</v>
      </c>
      <c r="CH6" s="5">
        <v>6.4859949065501219</v>
      </c>
      <c r="CI6" s="5">
        <v>0.72066610072779136</v>
      </c>
      <c r="CJ6" s="5">
        <v>8.7380764713244705</v>
      </c>
      <c r="CK6" s="5">
        <v>2.0719150395924002</v>
      </c>
      <c r="CL6" s="5">
        <v>0.54049957554584349</v>
      </c>
      <c r="CM6" s="5">
        <v>11.890990662008557</v>
      </c>
      <c r="CN6" s="5">
        <v>6.2157451187772006</v>
      </c>
      <c r="CO6" s="5">
        <v>0.36033305036389568</v>
      </c>
      <c r="CP6" s="5">
        <v>1.080999151091687</v>
      </c>
      <c r="CQ6" s="5">
        <v>0.90083262590973923</v>
      </c>
      <c r="CR6" s="5">
        <v>0</v>
      </c>
      <c r="CS6" s="5">
        <v>32.790307583114505</v>
      </c>
      <c r="CT6" s="5">
        <v>7.4769107950508351</v>
      </c>
      <c r="CU6" s="5">
        <v>31.348975381658924</v>
      </c>
      <c r="CV6" s="5">
        <v>19.097651669286471</v>
      </c>
      <c r="CW6" s="5">
        <v>1.8016652518194785</v>
      </c>
      <c r="CX6" s="5">
        <v>0.54049957554584349</v>
      </c>
      <c r="CY6" s="5">
        <v>1.3512489388646087</v>
      </c>
      <c r="CZ6" s="5">
        <v>2.4322480899562957</v>
      </c>
      <c r="DA6" s="5">
        <v>0.63058283813681748</v>
      </c>
      <c r="DB6" s="5">
        <v>9.008326259097392E-2</v>
      </c>
      <c r="DC6" s="5">
        <v>22.700982172925428</v>
      </c>
      <c r="DD6" s="6">
        <v>16778.410858357765</v>
      </c>
      <c r="DE6" s="5">
        <v>1498.1747401504872</v>
      </c>
      <c r="DF6" s="5">
        <v>23.151398485880296</v>
      </c>
      <c r="DG6" s="5">
        <v>0</v>
      </c>
      <c r="DH6" s="5">
        <v>0</v>
      </c>
      <c r="DI6" s="6">
        <v>1521.3261386363674</v>
      </c>
      <c r="DJ6" s="5">
        <v>356.82196237948335</v>
      </c>
      <c r="DK6" s="5">
        <v>0</v>
      </c>
      <c r="DL6" s="5">
        <v>-197.85681098921179</v>
      </c>
      <c r="DM6" s="6">
        <v>158.96515139027156</v>
      </c>
      <c r="DN6" s="5">
        <v>18055.390638280282</v>
      </c>
      <c r="DO6" s="5">
        <v>11.890990662008557</v>
      </c>
      <c r="DP6" s="6">
        <v>18067.281628942292</v>
      </c>
      <c r="DQ6" s="7">
        <v>19747.57291896893</v>
      </c>
      <c r="DR6" s="7">
        <v>36525.983777326692</v>
      </c>
    </row>
    <row r="7" spans="1:122" x14ac:dyDescent="0.25">
      <c r="A7" s="4" t="s">
        <v>6</v>
      </c>
      <c r="B7" s="5">
        <v>1.1079967260803316</v>
      </c>
      <c r="C7" s="5">
        <v>0.10056143125870626</v>
      </c>
      <c r="D7" s="5">
        <v>0.12559360403136346</v>
      </c>
      <c r="E7" s="5">
        <v>0.12463753725337937</v>
      </c>
      <c r="F7" s="5">
        <v>2.1626463520881325</v>
      </c>
      <c r="G7" s="5">
        <v>118.65475896441882</v>
      </c>
      <c r="H7" s="5">
        <v>0.75052124174191082</v>
      </c>
      <c r="I7" s="5">
        <v>2.3651177796709586</v>
      </c>
      <c r="J7" s="5">
        <v>1.2840560200060427</v>
      </c>
      <c r="K7" s="5">
        <v>6.9883481797117453E-2</v>
      </c>
      <c r="L7" s="5">
        <v>0.70068669211974688</v>
      </c>
      <c r="M7" s="5">
        <v>2.9973113817893919</v>
      </c>
      <c r="N7" s="5">
        <v>3.8190279299428109</v>
      </c>
      <c r="O7" s="5">
        <v>2.9569179124167548</v>
      </c>
      <c r="P7" s="5">
        <v>3.0160412247868056</v>
      </c>
      <c r="Q7" s="5">
        <v>3.0516641091933092</v>
      </c>
      <c r="R7" s="5">
        <v>0.53471058161942542</v>
      </c>
      <c r="S7" s="5">
        <v>0.25670713154025832</v>
      </c>
      <c r="T7" s="5">
        <v>0.55722696092749069</v>
      </c>
      <c r="U7" s="5">
        <v>0.26480088889038672</v>
      </c>
      <c r="V7" s="5">
        <v>0.1157101647495121</v>
      </c>
      <c r="W7" s="5">
        <v>0.43712854473132995</v>
      </c>
      <c r="X7" s="5">
        <v>5.7837412745132237</v>
      </c>
      <c r="Y7" s="5">
        <v>1.0601712086449622</v>
      </c>
      <c r="Z7" s="5">
        <v>0.88738967310335282</v>
      </c>
      <c r="AA7" s="5">
        <v>8.1050866322357855</v>
      </c>
      <c r="AB7" s="5">
        <v>0.72532369491385051</v>
      </c>
      <c r="AC7" s="5">
        <v>2.4994441760133514</v>
      </c>
      <c r="AD7" s="5">
        <v>58.17966969061542</v>
      </c>
      <c r="AE7" s="5">
        <v>8.32440741508805</v>
      </c>
      <c r="AF7" s="5">
        <v>1.5480496947884215</v>
      </c>
      <c r="AG7" s="5">
        <v>2.092407456199417</v>
      </c>
      <c r="AH7" s="5">
        <v>1.4637859485527343</v>
      </c>
      <c r="AI7" s="5">
        <v>100.42446646715972</v>
      </c>
      <c r="AJ7" s="5">
        <v>64.100673250160639</v>
      </c>
      <c r="AK7" s="5">
        <v>1.1599693511843956</v>
      </c>
      <c r="AL7" s="5">
        <v>5.3810180452816212</v>
      </c>
      <c r="AM7" s="5">
        <v>0.19648609819693319</v>
      </c>
      <c r="AN7" s="5">
        <v>2.1888515184131392</v>
      </c>
      <c r="AO7" s="5">
        <v>1.5197418944357421</v>
      </c>
      <c r="AP7" s="5">
        <v>0.87175721790867344</v>
      </c>
      <c r="AQ7" s="5">
        <v>1.7798279835618309</v>
      </c>
      <c r="AR7" s="5">
        <v>2.5216090208429773</v>
      </c>
      <c r="AS7" s="5">
        <v>0.33758104040902731</v>
      </c>
      <c r="AT7" s="5">
        <v>1.2309829313870708</v>
      </c>
      <c r="AU7" s="5">
        <v>0.26200509336518546</v>
      </c>
      <c r="AV7" s="5">
        <v>0.46726810661044621</v>
      </c>
      <c r="AW7" s="5">
        <v>35.211472741810958</v>
      </c>
      <c r="AX7" s="5">
        <v>0.11120326027991934</v>
      </c>
      <c r="AY7" s="5">
        <v>0.10018325309690308</v>
      </c>
      <c r="AZ7" s="5">
        <v>1.2246832164696604</v>
      </c>
      <c r="BA7" s="5">
        <v>18.157500081095296</v>
      </c>
      <c r="BB7" s="5">
        <v>6.2904015660785246</v>
      </c>
      <c r="BC7" s="5">
        <v>0.34493386008699678</v>
      </c>
      <c r="BD7" s="5">
        <v>0.18450657077781427</v>
      </c>
      <c r="BE7" s="5">
        <v>3.37934292428996</v>
      </c>
      <c r="BF7" s="5">
        <v>3.1605392784117753E-2</v>
      </c>
      <c r="BG7" s="5">
        <v>345.30696895842959</v>
      </c>
      <c r="BH7" s="5">
        <v>4.7189846014053947</v>
      </c>
      <c r="BI7" s="5">
        <v>54.625194565740372</v>
      </c>
      <c r="BJ7" s="5">
        <v>0</v>
      </c>
      <c r="BK7" s="5">
        <v>3.4594272791692897</v>
      </c>
      <c r="BL7" s="5">
        <v>5.1503641322767404</v>
      </c>
      <c r="BM7" s="5">
        <v>1.4103087998454673</v>
      </c>
      <c r="BN7" s="5">
        <v>1.7326966064100062</v>
      </c>
      <c r="BO7" s="5">
        <v>13.398863920392611</v>
      </c>
      <c r="BP7" s="5">
        <v>2.1357466323372032</v>
      </c>
      <c r="BQ7" s="5">
        <v>4.0427032779653409</v>
      </c>
      <c r="BR7" s="5">
        <v>0</v>
      </c>
      <c r="BS7" s="5">
        <v>9.6384387294014484</v>
      </c>
      <c r="BT7" s="5">
        <v>0</v>
      </c>
      <c r="BU7" s="5">
        <v>7.1810747278953846</v>
      </c>
      <c r="BV7" s="5">
        <v>13.186279387113913</v>
      </c>
      <c r="BW7" s="5">
        <v>4.3207899908129264</v>
      </c>
      <c r="BX7" s="5">
        <v>7.8570338039194167</v>
      </c>
      <c r="BY7" s="5">
        <v>1.1578221921677883</v>
      </c>
      <c r="BZ7" s="5">
        <v>20.797695632277492</v>
      </c>
      <c r="CA7" s="5">
        <v>8.4340505632795839</v>
      </c>
      <c r="CB7" s="5">
        <v>2.5258324410966435</v>
      </c>
      <c r="CC7" s="5">
        <v>3.2497947921663282</v>
      </c>
      <c r="CD7" s="5">
        <v>1.8713592236231065</v>
      </c>
      <c r="CE7" s="5">
        <v>2.4531786813886236</v>
      </c>
      <c r="CF7" s="5">
        <v>1.1347218710113132</v>
      </c>
      <c r="CG7" s="5">
        <v>6.0221984312430576</v>
      </c>
      <c r="CH7" s="5">
        <v>5.5781340834499735</v>
      </c>
      <c r="CI7" s="5">
        <v>1.7082381332753642</v>
      </c>
      <c r="CJ7" s="5">
        <v>3.0220003995071636</v>
      </c>
      <c r="CK7" s="5">
        <v>4.1264432482135511</v>
      </c>
      <c r="CL7" s="5">
        <v>0.59311214130165746</v>
      </c>
      <c r="CM7" s="5">
        <v>2.9901438924852517</v>
      </c>
      <c r="CN7" s="5">
        <v>5.1945003032966035</v>
      </c>
      <c r="CO7" s="5">
        <v>4.2081527432021044</v>
      </c>
      <c r="CP7" s="5">
        <v>1.0470800552730837</v>
      </c>
      <c r="CQ7" s="5">
        <v>4.6250781358120729</v>
      </c>
      <c r="CR7" s="5">
        <v>4.5074881391062052</v>
      </c>
      <c r="CS7" s="5">
        <v>18.718193970229233</v>
      </c>
      <c r="CT7" s="5">
        <v>13.035706661550043</v>
      </c>
      <c r="CU7" s="5">
        <v>12.32053745197434</v>
      </c>
      <c r="CV7" s="5">
        <v>36.25981748682554</v>
      </c>
      <c r="CW7" s="5">
        <v>2.5151114962842263</v>
      </c>
      <c r="CX7" s="5">
        <v>5.0513029260735447</v>
      </c>
      <c r="CY7" s="5">
        <v>3.3229273900175094</v>
      </c>
      <c r="CZ7" s="5">
        <v>7.4355106377149118</v>
      </c>
      <c r="DA7" s="5">
        <v>3.9041245808404752</v>
      </c>
      <c r="DB7" s="5">
        <v>0.49774435513816334</v>
      </c>
      <c r="DC7" s="5">
        <v>1.6970877771289783</v>
      </c>
      <c r="DD7" s="6">
        <v>1151.7712196614793</v>
      </c>
      <c r="DE7" s="5">
        <v>342.39801755908775</v>
      </c>
      <c r="DF7" s="5">
        <v>34.500372794639944</v>
      </c>
      <c r="DG7" s="5">
        <v>11.83906437546613</v>
      </c>
      <c r="DH7" s="5">
        <v>88.73606326443668</v>
      </c>
      <c r="DI7" s="6">
        <v>477.47351799363048</v>
      </c>
      <c r="DJ7" s="5">
        <v>36.113780943953266</v>
      </c>
      <c r="DK7" s="5">
        <v>-0.42695589724517369</v>
      </c>
      <c r="DL7" s="5">
        <v>11.613446511457784</v>
      </c>
      <c r="DM7" s="6">
        <v>47.300271558165875</v>
      </c>
      <c r="DN7" s="5">
        <v>2823.647706663402</v>
      </c>
      <c r="DO7" s="5">
        <v>76.807541948947843</v>
      </c>
      <c r="DP7" s="6">
        <v>2900.4552486123498</v>
      </c>
      <c r="DQ7" s="7">
        <v>3425.2290381641465</v>
      </c>
      <c r="DR7" s="7">
        <v>4577.0002578256262</v>
      </c>
    </row>
    <row r="8" spans="1:122" x14ac:dyDescent="0.25">
      <c r="A8" s="4" t="s">
        <v>7</v>
      </c>
      <c r="B8" s="5">
        <v>0</v>
      </c>
      <c r="C8" s="5">
        <v>1.5599518668288258E-2</v>
      </c>
      <c r="D8" s="5">
        <v>0.2183932613560356</v>
      </c>
      <c r="E8" s="5">
        <v>0</v>
      </c>
      <c r="F8" s="5">
        <v>3326.326721225134</v>
      </c>
      <c r="G8" s="5">
        <v>0</v>
      </c>
      <c r="H8" s="5">
        <v>375.03119903733659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7.7997593341441296E-2</v>
      </c>
      <c r="P8" s="5">
        <v>0</v>
      </c>
      <c r="Q8" s="5">
        <v>7.7997593341441296E-2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6.2398074673153031E-2</v>
      </c>
      <c r="Z8" s="5">
        <v>4.860064641837214</v>
      </c>
      <c r="AA8" s="5">
        <v>1.5599518668288258E-2</v>
      </c>
      <c r="AB8" s="5">
        <v>0</v>
      </c>
      <c r="AC8" s="5">
        <v>0</v>
      </c>
      <c r="AD8" s="5">
        <v>5.5065629651334498E-2</v>
      </c>
      <c r="AE8" s="5">
        <v>4.6798556004864773E-2</v>
      </c>
      <c r="AF8" s="5">
        <v>1.5599518668288258E-2</v>
      </c>
      <c r="AG8" s="5">
        <v>6.2398074673153031E-2</v>
      </c>
      <c r="AH8" s="5">
        <v>3.1199037336576516E-2</v>
      </c>
      <c r="AI8" s="5">
        <v>4.6798556004864773E-2</v>
      </c>
      <c r="AJ8" s="5">
        <v>6.2398074673153031E-2</v>
      </c>
      <c r="AK8" s="5">
        <v>0</v>
      </c>
      <c r="AL8" s="5">
        <v>7.7997593341441296E-2</v>
      </c>
      <c r="AM8" s="5">
        <v>0</v>
      </c>
      <c r="AN8" s="5">
        <v>9.3597112009729547E-2</v>
      </c>
      <c r="AO8" s="5">
        <v>0.12479614934630606</v>
      </c>
      <c r="AP8" s="5">
        <v>0</v>
      </c>
      <c r="AQ8" s="5">
        <v>4.6798556004864773E-2</v>
      </c>
      <c r="AR8" s="5">
        <v>0</v>
      </c>
      <c r="AS8" s="5">
        <v>0</v>
      </c>
      <c r="AT8" s="5">
        <v>0.20279374268774736</v>
      </c>
      <c r="AU8" s="5">
        <v>3.1199037336576516E-2</v>
      </c>
      <c r="AV8" s="5">
        <v>3.1199037336576516E-2</v>
      </c>
      <c r="AW8" s="5">
        <v>6.2398074673153031E-2</v>
      </c>
      <c r="AX8" s="5">
        <v>0</v>
      </c>
      <c r="AY8" s="5">
        <v>1.5599518668288258E-2</v>
      </c>
      <c r="AZ8" s="5">
        <v>4.6798556004864773E-2</v>
      </c>
      <c r="BA8" s="5">
        <v>30.169792720522871</v>
      </c>
      <c r="BB8" s="5">
        <v>17.425042758872891</v>
      </c>
      <c r="BC8" s="5">
        <v>0</v>
      </c>
      <c r="BD8" s="5">
        <v>0</v>
      </c>
      <c r="BE8" s="5">
        <v>0.37438844803891819</v>
      </c>
      <c r="BF8" s="5">
        <v>7.7997593341441296E-2</v>
      </c>
      <c r="BG8" s="5">
        <v>0.1091966306780178</v>
      </c>
      <c r="BH8" s="5">
        <v>0</v>
      </c>
      <c r="BI8" s="5">
        <v>2.1839326135603563</v>
      </c>
      <c r="BJ8" s="5">
        <v>0</v>
      </c>
      <c r="BK8" s="5">
        <v>0.12479614934630606</v>
      </c>
      <c r="BL8" s="5">
        <v>0.2183932613560356</v>
      </c>
      <c r="BM8" s="5">
        <v>0.51478411605351249</v>
      </c>
      <c r="BN8" s="5">
        <v>1.4351557174825198</v>
      </c>
      <c r="BO8" s="5">
        <v>0.7955754520827012</v>
      </c>
      <c r="BP8" s="5">
        <v>2.0591364642140499</v>
      </c>
      <c r="BQ8" s="5">
        <v>0.42118700404378295</v>
      </c>
      <c r="BR8" s="5">
        <v>0</v>
      </c>
      <c r="BS8" s="5">
        <v>3.3850955510185519</v>
      </c>
      <c r="BT8" s="5">
        <v>0</v>
      </c>
      <c r="BU8" s="5">
        <v>0.26519181736090036</v>
      </c>
      <c r="BV8" s="5">
        <v>1.5443523481605375</v>
      </c>
      <c r="BW8" s="5">
        <v>1.1699639001216193</v>
      </c>
      <c r="BX8" s="5">
        <v>0.56158267205837731</v>
      </c>
      <c r="BY8" s="5">
        <v>9.3597112009729547E-2</v>
      </c>
      <c r="BZ8" s="5">
        <v>4.9450474178473778</v>
      </c>
      <c r="CA8" s="5">
        <v>0.29639085469747689</v>
      </c>
      <c r="CB8" s="5">
        <v>0.15599518668288259</v>
      </c>
      <c r="CC8" s="5">
        <v>0</v>
      </c>
      <c r="CD8" s="5">
        <v>6.2398074673153031E-2</v>
      </c>
      <c r="CE8" s="5">
        <v>0.18719422401945909</v>
      </c>
      <c r="CF8" s="5">
        <v>0.57718219072666554</v>
      </c>
      <c r="CG8" s="5">
        <v>0.31199037336576518</v>
      </c>
      <c r="CH8" s="5">
        <v>1.1231653441167546</v>
      </c>
      <c r="CI8" s="5">
        <v>0.12479614934630606</v>
      </c>
      <c r="CJ8" s="5">
        <v>1.513153310823961</v>
      </c>
      <c r="CK8" s="5">
        <v>0.35878892937062995</v>
      </c>
      <c r="CL8" s="5">
        <v>9.3597112009729547E-2</v>
      </c>
      <c r="CM8" s="5">
        <v>2.0591364642140499</v>
      </c>
      <c r="CN8" s="5">
        <v>1.0763667881118897</v>
      </c>
      <c r="CO8" s="5">
        <v>6.2398074673153031E-2</v>
      </c>
      <c r="CP8" s="5">
        <v>0.18719422401945909</v>
      </c>
      <c r="CQ8" s="5">
        <v>0.15599518668288259</v>
      </c>
      <c r="CR8" s="5">
        <v>0</v>
      </c>
      <c r="CS8" s="5">
        <v>5.6782247952569262</v>
      </c>
      <c r="CT8" s="5">
        <v>1.2947600494679254</v>
      </c>
      <c r="CU8" s="5">
        <v>5.4286324965643136</v>
      </c>
      <c r="CV8" s="5">
        <v>3.3070979576771107</v>
      </c>
      <c r="CW8" s="5">
        <v>0.31199037336576518</v>
      </c>
      <c r="CX8" s="5">
        <v>9.3597112009729547E-2</v>
      </c>
      <c r="CY8" s="5">
        <v>0.23399278002432386</v>
      </c>
      <c r="CZ8" s="5">
        <v>0.42118700404378295</v>
      </c>
      <c r="DA8" s="5">
        <v>0.1091966306780178</v>
      </c>
      <c r="DB8" s="5">
        <v>1.5599518668288258E-2</v>
      </c>
      <c r="DC8" s="5">
        <v>3.931078704408641</v>
      </c>
      <c r="DD8" s="6">
        <v>3804.7847149466497</v>
      </c>
      <c r="DE8" s="5">
        <v>259.435594972302</v>
      </c>
      <c r="DF8" s="5">
        <v>4.0090762977500827</v>
      </c>
      <c r="DG8" s="5">
        <v>0</v>
      </c>
      <c r="DH8" s="5">
        <v>0</v>
      </c>
      <c r="DI8" s="6">
        <v>263.44467127005208</v>
      </c>
      <c r="DJ8" s="5">
        <v>33.177405644327543</v>
      </c>
      <c r="DK8" s="5">
        <v>0</v>
      </c>
      <c r="DL8" s="5">
        <v>21.953870203130798</v>
      </c>
      <c r="DM8" s="6">
        <v>55.13127584745834</v>
      </c>
      <c r="DN8" s="5">
        <v>59.577383371490214</v>
      </c>
      <c r="DO8" s="5">
        <v>484.05913646421408</v>
      </c>
      <c r="DP8" s="6">
        <v>543.63651983570435</v>
      </c>
      <c r="DQ8" s="7">
        <v>862.21246695321474</v>
      </c>
      <c r="DR8" s="7">
        <v>4666.9971818998647</v>
      </c>
    </row>
    <row r="9" spans="1:122" x14ac:dyDescent="0.25">
      <c r="A9" s="4" t="s">
        <v>8</v>
      </c>
      <c r="B9" s="5">
        <v>16.460635155230438</v>
      </c>
      <c r="C9" s="5">
        <v>1.0040085076956993</v>
      </c>
      <c r="D9" s="5">
        <v>1.3095843812652157</v>
      </c>
      <c r="E9" s="5">
        <v>5.2639486530475919E-2</v>
      </c>
      <c r="F9" s="5">
        <v>4.3248220095825074</v>
      </c>
      <c r="G9" s="5">
        <v>1.2499887931738165</v>
      </c>
      <c r="H9" s="5">
        <v>0.45194829195061159</v>
      </c>
      <c r="I9" s="5">
        <v>2688.0051187901731</v>
      </c>
      <c r="J9" s="5">
        <v>11.741743406107183</v>
      </c>
      <c r="K9" s="5">
        <v>5.1650384915699519</v>
      </c>
      <c r="L9" s="5">
        <v>5.44597634852712</v>
      </c>
      <c r="M9" s="5">
        <v>9.1081352349888363</v>
      </c>
      <c r="N9" s="5">
        <v>34.91768974803923</v>
      </c>
      <c r="O9" s="5">
        <v>323.05665386709359</v>
      </c>
      <c r="P9" s="5">
        <v>87.683302899361721</v>
      </c>
      <c r="Q9" s="5">
        <v>6.4187257115810281</v>
      </c>
      <c r="R9" s="5">
        <v>12.474550839847332</v>
      </c>
      <c r="S9" s="5">
        <v>1.0950255371913551</v>
      </c>
      <c r="T9" s="5">
        <v>2.2903339507501541</v>
      </c>
      <c r="U9" s="5">
        <v>2.1969926182213144</v>
      </c>
      <c r="V9" s="5">
        <v>68.281991194820193</v>
      </c>
      <c r="W9" s="5">
        <v>1.2702463918240727</v>
      </c>
      <c r="X9" s="5">
        <v>2.9431658457900856</v>
      </c>
      <c r="Y9" s="5">
        <v>1.702082477624336</v>
      </c>
      <c r="Z9" s="5">
        <v>2.6442272581585793</v>
      </c>
      <c r="AA9" s="5">
        <v>1.4194658771034072</v>
      </c>
      <c r="AB9" s="5">
        <v>1.4044035362262108</v>
      </c>
      <c r="AC9" s="5">
        <v>3.3253261684857027</v>
      </c>
      <c r="AD9" s="5">
        <v>1.3173080884015753</v>
      </c>
      <c r="AE9" s="5">
        <v>2.804103355573019</v>
      </c>
      <c r="AF9" s="5">
        <v>1.2280400841723025</v>
      </c>
      <c r="AG9" s="5">
        <v>5.1001263215019161</v>
      </c>
      <c r="AH9" s="5">
        <v>2.8731065158690208</v>
      </c>
      <c r="AI9" s="5">
        <v>2.4489321178226002</v>
      </c>
      <c r="AJ9" s="5">
        <v>6.8118391888019749</v>
      </c>
      <c r="AK9" s="5">
        <v>33.215385496905782</v>
      </c>
      <c r="AL9" s="5">
        <v>1.4733355703918438</v>
      </c>
      <c r="AM9" s="5">
        <v>2.0242271181260483</v>
      </c>
      <c r="AN9" s="5">
        <v>0.92523473152674807</v>
      </c>
      <c r="AO9" s="5">
        <v>53.769685675667212</v>
      </c>
      <c r="AP9" s="5">
        <v>1.4631258450772988</v>
      </c>
      <c r="AQ9" s="5">
        <v>6.8077288679237435</v>
      </c>
      <c r="AR9" s="5">
        <v>5.4955965166297238</v>
      </c>
      <c r="AS9" s="5">
        <v>0.17361149642947768</v>
      </c>
      <c r="AT9" s="5">
        <v>4.5933712134213263</v>
      </c>
      <c r="AU9" s="5">
        <v>0.12002411922489602</v>
      </c>
      <c r="AV9" s="5">
        <v>1.3326145710672606</v>
      </c>
      <c r="AW9" s="5">
        <v>1.3517122962855932</v>
      </c>
      <c r="AX9" s="5">
        <v>4.7328416927161991E-2</v>
      </c>
      <c r="AY9" s="5">
        <v>1.0181034080242068</v>
      </c>
      <c r="AZ9" s="5">
        <v>1.5577430038591007</v>
      </c>
      <c r="BA9" s="5">
        <v>15.294973332545448</v>
      </c>
      <c r="BB9" s="5">
        <v>4.8184688890309708</v>
      </c>
      <c r="BC9" s="5">
        <v>1.2091823459049507</v>
      </c>
      <c r="BD9" s="5">
        <v>0.47961047094254333</v>
      </c>
      <c r="BE9" s="5">
        <v>10.354200735808174</v>
      </c>
      <c r="BF9" s="5">
        <v>1.3690568782157459E-2</v>
      </c>
      <c r="BG9" s="5">
        <v>18.491608369399309</v>
      </c>
      <c r="BH9" s="5">
        <v>9.4755107304831636</v>
      </c>
      <c r="BI9" s="5">
        <v>467.01232945216987</v>
      </c>
      <c r="BJ9" s="5">
        <v>0</v>
      </c>
      <c r="BK9" s="5">
        <v>6.4640399980078209</v>
      </c>
      <c r="BL9" s="5">
        <v>9.7717718635627495</v>
      </c>
      <c r="BM9" s="5">
        <v>3.48687847160038</v>
      </c>
      <c r="BN9" s="5">
        <v>1.6270871634731845</v>
      </c>
      <c r="BO9" s="5">
        <v>10.069578451572177</v>
      </c>
      <c r="BP9" s="5">
        <v>10.255898718500664</v>
      </c>
      <c r="BQ9" s="5">
        <v>232.18903512341117</v>
      </c>
      <c r="BR9" s="5">
        <v>0</v>
      </c>
      <c r="BS9" s="5">
        <v>525.97846906504219</v>
      </c>
      <c r="BT9" s="5">
        <v>0</v>
      </c>
      <c r="BU9" s="5">
        <v>5.2471655748722803</v>
      </c>
      <c r="BV9" s="5">
        <v>16.895562903090806</v>
      </c>
      <c r="BW9" s="5">
        <v>14.228945810038931</v>
      </c>
      <c r="BX9" s="5">
        <v>10.973085258563865</v>
      </c>
      <c r="BY9" s="5">
        <v>1.5448225618792895</v>
      </c>
      <c r="BZ9" s="5">
        <v>34.020305780348338</v>
      </c>
      <c r="CA9" s="5">
        <v>14.156530221274158</v>
      </c>
      <c r="CB9" s="5">
        <v>1.8051806231144174</v>
      </c>
      <c r="CC9" s="5">
        <v>1.3676872991262383</v>
      </c>
      <c r="CD9" s="5">
        <v>0.80240985029737222</v>
      </c>
      <c r="CE9" s="5">
        <v>2.3227949571128463</v>
      </c>
      <c r="CF9" s="5">
        <v>2.7917746332204953</v>
      </c>
      <c r="CG9" s="5">
        <v>4.4144409248492051</v>
      </c>
      <c r="CH9" s="5">
        <v>12.8202686279097</v>
      </c>
      <c r="CI9" s="5">
        <v>1.906547333594053</v>
      </c>
      <c r="CJ9" s="5">
        <v>9.8220395290819393</v>
      </c>
      <c r="CK9" s="5">
        <v>5.3941609534283641</v>
      </c>
      <c r="CL9" s="5">
        <v>1.3618337895985908</v>
      </c>
      <c r="CM9" s="5">
        <v>2.3000161640158288</v>
      </c>
      <c r="CN9" s="5">
        <v>12.302215883272829</v>
      </c>
      <c r="CO9" s="5">
        <v>1.8783417993428115</v>
      </c>
      <c r="CP9" s="5">
        <v>2.6815733876563419</v>
      </c>
      <c r="CQ9" s="5">
        <v>6.3885196976801213</v>
      </c>
      <c r="CR9" s="5">
        <v>77.287014982691161</v>
      </c>
      <c r="CS9" s="5">
        <v>92.366629076602891</v>
      </c>
      <c r="CT9" s="5">
        <v>154.94482083898458</v>
      </c>
      <c r="CU9" s="5">
        <v>225.6762768603468</v>
      </c>
      <c r="CV9" s="5">
        <v>120.45930721401646</v>
      </c>
      <c r="CW9" s="5">
        <v>2.3577761230155403</v>
      </c>
      <c r="CX9" s="5">
        <v>4.3210137774435591</v>
      </c>
      <c r="CY9" s="5">
        <v>2.3855428027222438</v>
      </c>
      <c r="CZ9" s="5">
        <v>37.608263621909785</v>
      </c>
      <c r="DA9" s="5">
        <v>2.7602078367202885</v>
      </c>
      <c r="DB9" s="5">
        <v>1.2417611865754514</v>
      </c>
      <c r="DC9" s="5">
        <v>0.78861576083327567</v>
      </c>
      <c r="DD9" s="6">
        <v>5652.0118942340114</v>
      </c>
      <c r="DE9" s="5">
        <v>6172.5260608978451</v>
      </c>
      <c r="DF9" s="5">
        <v>14.623665639934281</v>
      </c>
      <c r="DG9" s="5">
        <v>17.512256989781193</v>
      </c>
      <c r="DH9" s="5">
        <v>42.476005850378719</v>
      </c>
      <c r="DI9" s="6">
        <v>6247.1379893779394</v>
      </c>
      <c r="DJ9" s="5">
        <v>15.066451916242551</v>
      </c>
      <c r="DK9" s="5">
        <v>-0.16867454387565972</v>
      </c>
      <c r="DL9" s="5">
        <v>-15.031349094293656</v>
      </c>
      <c r="DM9" s="6">
        <v>-0.13357172192676536</v>
      </c>
      <c r="DN9" s="5">
        <v>1667.0614348213337</v>
      </c>
      <c r="DO9" s="5">
        <v>127.92309237944404</v>
      </c>
      <c r="DP9" s="6">
        <v>1794.9845272007778</v>
      </c>
      <c r="DQ9" s="7">
        <v>8041.9889448567901</v>
      </c>
      <c r="DR9" s="7">
        <v>13694.000839090801</v>
      </c>
    </row>
    <row r="10" spans="1:122" x14ac:dyDescent="0.25">
      <c r="A10" s="4" t="s">
        <v>9</v>
      </c>
      <c r="B10" s="5">
        <v>26.600986774554102</v>
      </c>
      <c r="C10" s="5">
        <v>6.1521336418232341E-3</v>
      </c>
      <c r="D10" s="5">
        <v>2.0909810992310134</v>
      </c>
      <c r="E10" s="5">
        <v>7.4239826422295447E-3</v>
      </c>
      <c r="F10" s="5">
        <v>7.5659530805464419</v>
      </c>
      <c r="G10" s="5">
        <v>1.8817464524776357</v>
      </c>
      <c r="H10" s="5">
        <v>1.9049595776325823</v>
      </c>
      <c r="I10" s="5">
        <v>47.452721524043895</v>
      </c>
      <c r="J10" s="5">
        <v>524.36899801225115</v>
      </c>
      <c r="K10" s="5">
        <v>1.9000536647448805E-2</v>
      </c>
      <c r="L10" s="5">
        <v>152.75818029753472</v>
      </c>
      <c r="M10" s="5">
        <v>65.014956440461717</v>
      </c>
      <c r="N10" s="5">
        <v>189.32894938147317</v>
      </c>
      <c r="O10" s="5">
        <v>227.6168858143312</v>
      </c>
      <c r="P10" s="5">
        <v>46.992987609649695</v>
      </c>
      <c r="Q10" s="5">
        <v>66.189209591896699</v>
      </c>
      <c r="R10" s="5">
        <v>81.465258549748683</v>
      </c>
      <c r="S10" s="5">
        <v>0.94019909863586038</v>
      </c>
      <c r="T10" s="5">
        <v>2.8136354936642674</v>
      </c>
      <c r="U10" s="5">
        <v>1.8789045094363392</v>
      </c>
      <c r="V10" s="5">
        <v>1.7693882799391516E-2</v>
      </c>
      <c r="W10" s="5">
        <v>2.81127439382522</v>
      </c>
      <c r="X10" s="5">
        <v>3.0941971803950468</v>
      </c>
      <c r="Y10" s="5">
        <v>2.8605882343009132</v>
      </c>
      <c r="Z10" s="5">
        <v>8.3902787924073738</v>
      </c>
      <c r="AA10" s="5">
        <v>0.96727457156288343</v>
      </c>
      <c r="AB10" s="5">
        <v>0.97563606224067456</v>
      </c>
      <c r="AC10" s="5">
        <v>5.5882606624751192</v>
      </c>
      <c r="AD10" s="5">
        <v>2.810413423587292</v>
      </c>
      <c r="AE10" s="5">
        <v>2.8818471350568693</v>
      </c>
      <c r="AF10" s="5">
        <v>0.9588470120817052</v>
      </c>
      <c r="AG10" s="5">
        <v>4.866104394107456</v>
      </c>
      <c r="AH10" s="5">
        <v>5.6601227889854648</v>
      </c>
      <c r="AI10" s="5">
        <v>2.0177722381241598</v>
      </c>
      <c r="AJ10" s="5">
        <v>6.5888357604202223</v>
      </c>
      <c r="AK10" s="5">
        <v>27.062828182377409</v>
      </c>
      <c r="AL10" s="5">
        <v>2.8312399151462526</v>
      </c>
      <c r="AM10" s="5">
        <v>1.8553534827654243</v>
      </c>
      <c r="AN10" s="5">
        <v>0.12882047554826306</v>
      </c>
      <c r="AO10" s="5">
        <v>7.5183363088547877</v>
      </c>
      <c r="AP10" s="5">
        <v>2.8339965628735735</v>
      </c>
      <c r="AQ10" s="5">
        <v>8.4375465250441426</v>
      </c>
      <c r="AR10" s="5">
        <v>8.5188111025577822</v>
      </c>
      <c r="AS10" s="5">
        <v>1.8685149827045997</v>
      </c>
      <c r="AT10" s="5">
        <v>7.479408911128985</v>
      </c>
      <c r="AU10" s="5">
        <v>0.93909908310170653</v>
      </c>
      <c r="AV10" s="5">
        <v>2.8177983557112025</v>
      </c>
      <c r="AW10" s="5">
        <v>0.97560077991136607</v>
      </c>
      <c r="AX10" s="5">
        <v>6.8145232293341709E-3</v>
      </c>
      <c r="AY10" s="5">
        <v>0.9301321018251818</v>
      </c>
      <c r="AZ10" s="5">
        <v>1.9275379699885862</v>
      </c>
      <c r="BA10" s="5">
        <v>19.612251086423463</v>
      </c>
      <c r="BB10" s="5">
        <v>5.9293277281669274</v>
      </c>
      <c r="BC10" s="5">
        <v>3.2461949801091752E-2</v>
      </c>
      <c r="BD10" s="5">
        <v>0.9868512466300513</v>
      </c>
      <c r="BE10" s="5">
        <v>7.0871184804931282</v>
      </c>
      <c r="BF10" s="5">
        <v>1.8827190231841108E-3</v>
      </c>
      <c r="BG10" s="5">
        <v>11.859277194992634</v>
      </c>
      <c r="BH10" s="5">
        <v>16.966496900325986</v>
      </c>
      <c r="BI10" s="5">
        <v>929.93900114263988</v>
      </c>
      <c r="BJ10" s="5">
        <v>0</v>
      </c>
      <c r="BK10" s="5">
        <v>8.5430879671972502</v>
      </c>
      <c r="BL10" s="5">
        <v>21.625774104546348</v>
      </c>
      <c r="BM10" s="5">
        <v>18.648314429463781</v>
      </c>
      <c r="BN10" s="5">
        <v>16.835532160888224</v>
      </c>
      <c r="BO10" s="5">
        <v>40.226567870648161</v>
      </c>
      <c r="BP10" s="5">
        <v>26.198638107902493</v>
      </c>
      <c r="BQ10" s="5">
        <v>431.14511092395969</v>
      </c>
      <c r="BR10" s="5">
        <v>0</v>
      </c>
      <c r="BS10" s="5">
        <v>957.66466152602914</v>
      </c>
      <c r="BT10" s="5">
        <v>0</v>
      </c>
      <c r="BU10" s="5">
        <v>5.9849699512284866</v>
      </c>
      <c r="BV10" s="5">
        <v>34.531294115062117</v>
      </c>
      <c r="BW10" s="5">
        <v>34.638805607901865</v>
      </c>
      <c r="BX10" s="5">
        <v>19.947550019932038</v>
      </c>
      <c r="BY10" s="5">
        <v>1.9235775030260378</v>
      </c>
      <c r="BZ10" s="5">
        <v>76.475753207030806</v>
      </c>
      <c r="CA10" s="5">
        <v>12.621678570492628</v>
      </c>
      <c r="CB10" s="5">
        <v>0.25588562694381722</v>
      </c>
      <c r="CC10" s="5">
        <v>0.18994117558233384</v>
      </c>
      <c r="CD10" s="5">
        <v>0.11572205883535568</v>
      </c>
      <c r="CE10" s="5">
        <v>8.5031748149232946</v>
      </c>
      <c r="CF10" s="5">
        <v>1.9645422958609315</v>
      </c>
      <c r="CG10" s="5">
        <v>10.652117565343881</v>
      </c>
      <c r="CH10" s="5">
        <v>14.262314356169869</v>
      </c>
      <c r="CI10" s="5">
        <v>5.6665635427561938</v>
      </c>
      <c r="CJ10" s="5">
        <v>18.750691033454906</v>
      </c>
      <c r="CK10" s="5">
        <v>11.4212067658056</v>
      </c>
      <c r="CL10" s="5">
        <v>2.8187932122101098</v>
      </c>
      <c r="CM10" s="5">
        <v>1.1074127634026985</v>
      </c>
      <c r="CN10" s="5">
        <v>26.358550730754914</v>
      </c>
      <c r="CO10" s="5">
        <v>8.4295064732542055</v>
      </c>
      <c r="CP10" s="5">
        <v>3.7919442005693238</v>
      </c>
      <c r="CQ10" s="5">
        <v>16.060594721490034</v>
      </c>
      <c r="CR10" s="5">
        <v>27.253215489838084</v>
      </c>
      <c r="CS10" s="5">
        <v>46.552849174402674</v>
      </c>
      <c r="CT10" s="5">
        <v>156.14206951128423</v>
      </c>
      <c r="CU10" s="5">
        <v>116.2954342625894</v>
      </c>
      <c r="CV10" s="5">
        <v>151.72603053642999</v>
      </c>
      <c r="CW10" s="5">
        <v>4.9584145481551936</v>
      </c>
      <c r="CX10" s="5">
        <v>5.9077607781708883</v>
      </c>
      <c r="CY10" s="5">
        <v>29.989991044424947</v>
      </c>
      <c r="CZ10" s="5">
        <v>21.298658078110055</v>
      </c>
      <c r="DA10" s="5">
        <v>12.307748010127961</v>
      </c>
      <c r="DB10" s="5">
        <v>0.96022715075232767</v>
      </c>
      <c r="DC10" s="5">
        <v>1.0328493317779899</v>
      </c>
      <c r="DD10" s="6">
        <v>4977.7192695228641</v>
      </c>
      <c r="DE10" s="5">
        <v>1152.4536808795547</v>
      </c>
      <c r="DF10" s="5">
        <v>2.0337794511098091</v>
      </c>
      <c r="DG10" s="5">
        <v>2.4347928975483701</v>
      </c>
      <c r="DH10" s="5">
        <v>5.9037707026569075</v>
      </c>
      <c r="DI10" s="6">
        <v>1162.8260239308697</v>
      </c>
      <c r="DJ10" s="5">
        <v>2.1127504812556825</v>
      </c>
      <c r="DK10" s="5">
        <v>-2.3568416177037175E-2</v>
      </c>
      <c r="DL10" s="5">
        <v>-9.5988599681849038</v>
      </c>
      <c r="DM10" s="6">
        <v>-7.5096779031062582</v>
      </c>
      <c r="DN10" s="5">
        <v>950.58735813450846</v>
      </c>
      <c r="DO10" s="5">
        <v>41.37778848134063</v>
      </c>
      <c r="DP10" s="6">
        <v>991.96514661584911</v>
      </c>
      <c r="DQ10" s="7">
        <v>2147.2814926436126</v>
      </c>
      <c r="DR10" s="7">
        <v>7125.0007621664772</v>
      </c>
    </row>
    <row r="11" spans="1:122" x14ac:dyDescent="0.25">
      <c r="A11" s="4" t="s">
        <v>10</v>
      </c>
      <c r="B11" s="5">
        <v>5.20371159276878</v>
      </c>
      <c r="C11" s="5">
        <v>1.7084916043562215E-2</v>
      </c>
      <c r="D11" s="5">
        <v>0.11462978677848745</v>
      </c>
      <c r="E11" s="5">
        <v>1.1562196566752119E-2</v>
      </c>
      <c r="F11" s="5">
        <v>0.72693017166771934</v>
      </c>
      <c r="G11" s="5">
        <v>5.0278428772809303E-2</v>
      </c>
      <c r="H11" s="5">
        <v>8.5926068954677762E-2</v>
      </c>
      <c r="I11" s="5">
        <v>12.520987772878936</v>
      </c>
      <c r="J11" s="5">
        <v>24.650244639283894</v>
      </c>
      <c r="K11" s="5">
        <v>21.516826564264605</v>
      </c>
      <c r="L11" s="5">
        <v>8.6656993242570817</v>
      </c>
      <c r="M11" s="5">
        <v>9.1608633755363389</v>
      </c>
      <c r="N11" s="5">
        <v>17.345495762885804</v>
      </c>
      <c r="O11" s="5">
        <v>3.8789717690099281</v>
      </c>
      <c r="P11" s="5">
        <v>20.569314992886916</v>
      </c>
      <c r="Q11" s="5">
        <v>0.45645054777943295</v>
      </c>
      <c r="R11" s="5">
        <v>0.43903356975610791</v>
      </c>
      <c r="S11" s="5">
        <v>2.7487426048227431E-2</v>
      </c>
      <c r="T11" s="5">
        <v>8.0395001646952444E-2</v>
      </c>
      <c r="U11" s="5">
        <v>5.3577952811648288E-2</v>
      </c>
      <c r="V11" s="5">
        <v>8.1820942541662153E-2</v>
      </c>
      <c r="W11" s="5">
        <v>6.5611996394434768E-2</v>
      </c>
      <c r="X11" s="5">
        <v>0.189426369289906</v>
      </c>
      <c r="Y11" s="5">
        <v>0.12149546304900015</v>
      </c>
      <c r="Z11" s="5">
        <v>2.8875412008352646</v>
      </c>
      <c r="AA11" s="5">
        <v>10.572294145374167</v>
      </c>
      <c r="AB11" s="5">
        <v>4.2074504610847816</v>
      </c>
      <c r="AC11" s="5">
        <v>1.9212705906741747</v>
      </c>
      <c r="AD11" s="5">
        <v>1.0046706890053521</v>
      </c>
      <c r="AE11" s="5">
        <v>5.7766412142643677</v>
      </c>
      <c r="AF11" s="5">
        <v>6.9046670730530876E-2</v>
      </c>
      <c r="AG11" s="5">
        <v>0.9911900918880423</v>
      </c>
      <c r="AH11" s="5">
        <v>0.2332049469843922</v>
      </c>
      <c r="AI11" s="5">
        <v>0.148081718674346</v>
      </c>
      <c r="AJ11" s="5">
        <v>0.20207906836797607</v>
      </c>
      <c r="AK11" s="5">
        <v>0.40998244734216333</v>
      </c>
      <c r="AL11" s="5">
        <v>8.0916639257991183E-2</v>
      </c>
      <c r="AM11" s="5">
        <v>4.1910328733683881E-2</v>
      </c>
      <c r="AN11" s="5">
        <v>0.19527637296375797</v>
      </c>
      <c r="AO11" s="5">
        <v>0.26813422249899072</v>
      </c>
      <c r="AP11" s="5">
        <v>0.11788029219738858</v>
      </c>
      <c r="AQ11" s="5">
        <v>0.22960008318547923</v>
      </c>
      <c r="AR11" s="5">
        <v>0.79729657556284339</v>
      </c>
      <c r="AS11" s="5">
        <v>5.1540597488439206E-2</v>
      </c>
      <c r="AT11" s="5">
        <v>0.18894432291103561</v>
      </c>
      <c r="AU11" s="5">
        <v>3.4574362111522712E-2</v>
      </c>
      <c r="AV11" s="5">
        <v>7.824332954865354E-2</v>
      </c>
      <c r="AW11" s="5">
        <v>7.9657306196751973E-2</v>
      </c>
      <c r="AX11" s="5">
        <v>1.045981887392069E-2</v>
      </c>
      <c r="AY11" s="5">
        <v>2.0840446645315199E-2</v>
      </c>
      <c r="AZ11" s="5">
        <v>0.12870464839682333</v>
      </c>
      <c r="BA11" s="5">
        <v>2.1916039236688349</v>
      </c>
      <c r="BB11" s="5">
        <v>0.59717401629562472</v>
      </c>
      <c r="BC11" s="5">
        <v>3.6495754671429695E-2</v>
      </c>
      <c r="BD11" s="5">
        <v>0.12844416601129841</v>
      </c>
      <c r="BE11" s="5">
        <v>1.0303243431936679</v>
      </c>
      <c r="BF11" s="5">
        <v>7.9958455507913237E-3</v>
      </c>
      <c r="BG11" s="5">
        <v>5.0178253830055368</v>
      </c>
      <c r="BH11" s="5">
        <v>1.516734211337426</v>
      </c>
      <c r="BI11" s="5">
        <v>43.02142943990588</v>
      </c>
      <c r="BJ11" s="5">
        <v>0</v>
      </c>
      <c r="BK11" s="5">
        <v>0.30385914883332021</v>
      </c>
      <c r="BL11" s="5">
        <v>0.6178354257279115</v>
      </c>
      <c r="BM11" s="5">
        <v>2.08073317872867</v>
      </c>
      <c r="BN11" s="5">
        <v>0.7471333973136044</v>
      </c>
      <c r="BO11" s="5">
        <v>1.5953167731010407</v>
      </c>
      <c r="BP11" s="5">
        <v>12.295279742927818</v>
      </c>
      <c r="BQ11" s="5">
        <v>17.697100783903451</v>
      </c>
      <c r="BR11" s="5">
        <v>0</v>
      </c>
      <c r="BS11" s="5">
        <v>30.366261170710711</v>
      </c>
      <c r="BT11" s="5">
        <v>0</v>
      </c>
      <c r="BU11" s="5">
        <v>1.1280233781353846</v>
      </c>
      <c r="BV11" s="5">
        <v>2.8101233878548162</v>
      </c>
      <c r="BW11" s="5">
        <v>1.1293644827640932</v>
      </c>
      <c r="BX11" s="5">
        <v>1.2570035619527864</v>
      </c>
      <c r="BY11" s="5">
        <v>0.11454180405910705</v>
      </c>
      <c r="BZ11" s="5">
        <v>3.259034991964346</v>
      </c>
      <c r="CA11" s="5">
        <v>2.1994901662169064</v>
      </c>
      <c r="CB11" s="5">
        <v>0.30890470257894492</v>
      </c>
      <c r="CC11" s="5">
        <v>0.25542366714287146</v>
      </c>
      <c r="CD11" s="5">
        <v>0.1739800369486289</v>
      </c>
      <c r="CE11" s="5">
        <v>1.6499086267236123</v>
      </c>
      <c r="CF11" s="5">
        <v>1.4996880498319853</v>
      </c>
      <c r="CG11" s="5">
        <v>4.229076932874702</v>
      </c>
      <c r="CH11" s="5">
        <v>1.5083221289893962</v>
      </c>
      <c r="CI11" s="5">
        <v>1.1082064922390744</v>
      </c>
      <c r="CJ11" s="5">
        <v>0.91513106607719397</v>
      </c>
      <c r="CK11" s="5">
        <v>5.4678483360276138</v>
      </c>
      <c r="CL11" s="5">
        <v>8.0233862708798148E-2</v>
      </c>
      <c r="CM11" s="5">
        <v>0.28019994976286683</v>
      </c>
      <c r="CN11" s="5">
        <v>8.8592182617939166</v>
      </c>
      <c r="CO11" s="5">
        <v>0.62842706419031913</v>
      </c>
      <c r="CP11" s="5">
        <v>0.59105694007822596</v>
      </c>
      <c r="CQ11" s="5">
        <v>2.3277835039536554</v>
      </c>
      <c r="CR11" s="5">
        <v>3.8914303170677544</v>
      </c>
      <c r="CS11" s="5">
        <v>3.5635458620453009</v>
      </c>
      <c r="CT11" s="5">
        <v>28.423508204772311</v>
      </c>
      <c r="CU11" s="5">
        <v>8.8225849944053785</v>
      </c>
      <c r="CV11" s="5">
        <v>205.44906345055693</v>
      </c>
      <c r="CW11" s="5">
        <v>0.73504567271782506</v>
      </c>
      <c r="CX11" s="5">
        <v>0.50735251903913436</v>
      </c>
      <c r="CY11" s="5">
        <v>2.2605087119780833</v>
      </c>
      <c r="CZ11" s="5">
        <v>2.2374740405683391</v>
      </c>
      <c r="DA11" s="5">
        <v>1.2689506119005984</v>
      </c>
      <c r="DB11" s="5">
        <v>5.2863331718879344E-2</v>
      </c>
      <c r="DC11" s="5">
        <v>1.7294836892810224</v>
      </c>
      <c r="DD11" s="6">
        <v>576.75560872947949</v>
      </c>
      <c r="DE11" s="5">
        <v>68.099028515149485</v>
      </c>
      <c r="DF11" s="5">
        <v>3.0762896175366294</v>
      </c>
      <c r="DG11" s="5">
        <v>3.6837042695873499</v>
      </c>
      <c r="DH11" s="5">
        <v>8.9318576152750992</v>
      </c>
      <c r="DI11" s="6">
        <v>83.790880017548574</v>
      </c>
      <c r="DJ11" s="5">
        <v>3.230897932111342</v>
      </c>
      <c r="DK11" s="5">
        <v>-3.6460826903889257E-2</v>
      </c>
      <c r="DL11" s="5">
        <v>1.7691658679429605</v>
      </c>
      <c r="DM11" s="6">
        <v>4.9636029731504134</v>
      </c>
      <c r="DN11" s="5">
        <v>200.78106542294552</v>
      </c>
      <c r="DO11" s="5">
        <v>8.7089309296109558</v>
      </c>
      <c r="DP11" s="6">
        <v>209.48999635255646</v>
      </c>
      <c r="DQ11" s="7">
        <v>298.24447934325542</v>
      </c>
      <c r="DR11" s="7">
        <v>875.00008807273491</v>
      </c>
    </row>
    <row r="12" spans="1:122" x14ac:dyDescent="0.25">
      <c r="A12" s="4" t="s">
        <v>11</v>
      </c>
      <c r="B12" s="5">
        <v>45.158531836663926</v>
      </c>
      <c r="C12" s="5">
        <v>4.222205379375632E-2</v>
      </c>
      <c r="D12" s="5">
        <v>0.88006548039222843</v>
      </c>
      <c r="E12" s="5">
        <v>5.1862093883755386E-2</v>
      </c>
      <c r="F12" s="5">
        <v>7.8086179541910044</v>
      </c>
      <c r="G12" s="5">
        <v>1.1565590892488011</v>
      </c>
      <c r="H12" s="5">
        <v>2.2781038332591339</v>
      </c>
      <c r="I12" s="5">
        <v>27.109352080117581</v>
      </c>
      <c r="J12" s="5">
        <v>32.589226334855603</v>
      </c>
      <c r="K12" s="5">
        <v>3.0372122914061408</v>
      </c>
      <c r="L12" s="5">
        <v>724.72670165421584</v>
      </c>
      <c r="M12" s="5">
        <v>14.973114438596316</v>
      </c>
      <c r="N12" s="5">
        <v>217.30338308055738</v>
      </c>
      <c r="O12" s="5">
        <v>318.57362692315269</v>
      </c>
      <c r="P12" s="5">
        <v>11.807073073419133</v>
      </c>
      <c r="Q12" s="5">
        <v>1.095914087981579</v>
      </c>
      <c r="R12" s="5">
        <v>3.470197928608084</v>
      </c>
      <c r="S12" s="5">
        <v>0.11063312282753755</v>
      </c>
      <c r="T12" s="5">
        <v>2.2049209700186982</v>
      </c>
      <c r="U12" s="5">
        <v>2.0964360397849897</v>
      </c>
      <c r="V12" s="5">
        <v>8.0045668079441468E-2</v>
      </c>
      <c r="W12" s="5">
        <v>2.1687325870374257</v>
      </c>
      <c r="X12" s="5">
        <v>2.7241577332886746</v>
      </c>
      <c r="Y12" s="5">
        <v>1.4511758490237503</v>
      </c>
      <c r="Z12" s="5">
        <v>4.3124652770116434</v>
      </c>
      <c r="AA12" s="5">
        <v>1.2028324989275563</v>
      </c>
      <c r="AB12" s="5">
        <v>1.2964230354047401</v>
      </c>
      <c r="AC12" s="5">
        <v>0.26257412123946511</v>
      </c>
      <c r="AD12" s="5">
        <v>1.2126070265888311</v>
      </c>
      <c r="AE12" s="5">
        <v>3.6321154864485621</v>
      </c>
      <c r="AF12" s="5">
        <v>1.2301382714661531</v>
      </c>
      <c r="AG12" s="5">
        <v>5.852259243948879</v>
      </c>
      <c r="AH12" s="5">
        <v>3.5652149367127177</v>
      </c>
      <c r="AI12" s="5">
        <v>2.7286140096287372</v>
      </c>
      <c r="AJ12" s="5">
        <v>2.7010287060639371</v>
      </c>
      <c r="AK12" s="5">
        <v>24.08742478976766</v>
      </c>
      <c r="AL12" s="5">
        <v>2.2490353264221303</v>
      </c>
      <c r="AM12" s="5">
        <v>2.0308623761638951</v>
      </c>
      <c r="AN12" s="5">
        <v>0.91717063638410412</v>
      </c>
      <c r="AO12" s="5">
        <v>2.5542978254504387</v>
      </c>
      <c r="AP12" s="5">
        <v>2.3285441533748008</v>
      </c>
      <c r="AQ12" s="5">
        <v>4.6827757654145845</v>
      </c>
      <c r="AR12" s="5">
        <v>7.937108482885705</v>
      </c>
      <c r="AS12" s="5">
        <v>2.1026616330273393</v>
      </c>
      <c r="AT12" s="5">
        <v>7.3658839228556294</v>
      </c>
      <c r="AU12" s="5">
        <v>1.0833266093260934</v>
      </c>
      <c r="AV12" s="5">
        <v>2.177925559648473</v>
      </c>
      <c r="AW12" s="5">
        <v>1.232902784994869</v>
      </c>
      <c r="AX12" s="5">
        <v>4.6249475175373506E-2</v>
      </c>
      <c r="AY12" s="5">
        <v>1.0215691449294362</v>
      </c>
      <c r="AZ12" s="5">
        <v>1.4861004694777005</v>
      </c>
      <c r="BA12" s="5">
        <v>15.511274039412783</v>
      </c>
      <c r="BB12" s="5">
        <v>5.5971810458208946</v>
      </c>
      <c r="BC12" s="5">
        <v>0.16684973875131978</v>
      </c>
      <c r="BD12" s="5">
        <v>0.39440048102590441</v>
      </c>
      <c r="BE12" s="5">
        <v>10.176213827861046</v>
      </c>
      <c r="BF12" s="5">
        <v>1.3289128150386912E-2</v>
      </c>
      <c r="BG12" s="5">
        <v>14.63323732859631</v>
      </c>
      <c r="BH12" s="5">
        <v>7.9341607387097604</v>
      </c>
      <c r="BI12" s="5">
        <v>515.31661048225703</v>
      </c>
      <c r="BJ12" s="5">
        <v>0</v>
      </c>
      <c r="BK12" s="5">
        <v>6.975062097973562</v>
      </c>
      <c r="BL12" s="5">
        <v>9.0909643356120178</v>
      </c>
      <c r="BM12" s="5">
        <v>6.5467360849367786</v>
      </c>
      <c r="BN12" s="5">
        <v>8.654543692451627</v>
      </c>
      <c r="BO12" s="5">
        <v>14.800039763188774</v>
      </c>
      <c r="BP12" s="5">
        <v>14.759522067467966</v>
      </c>
      <c r="BQ12" s="5">
        <v>107.74756367946853</v>
      </c>
      <c r="BR12" s="5">
        <v>0</v>
      </c>
      <c r="BS12" s="5">
        <v>272.23200000577054</v>
      </c>
      <c r="BT12" s="5">
        <v>0</v>
      </c>
      <c r="BU12" s="5">
        <v>4.8286509370907096</v>
      </c>
      <c r="BV12" s="5">
        <v>17.528969720853219</v>
      </c>
      <c r="BW12" s="5">
        <v>21.571397436538916</v>
      </c>
      <c r="BX12" s="5">
        <v>12.184952354333067</v>
      </c>
      <c r="BY12" s="5">
        <v>1.4723840731765272</v>
      </c>
      <c r="BZ12" s="5">
        <v>42.137221740958424</v>
      </c>
      <c r="CA12" s="5">
        <v>11.45645266074801</v>
      </c>
      <c r="CB12" s="5">
        <v>12.882229251313555</v>
      </c>
      <c r="CC12" s="5">
        <v>1.367304049950274</v>
      </c>
      <c r="CD12" s="5">
        <v>1.7811886420261078</v>
      </c>
      <c r="CE12" s="5">
        <v>4.9917553320533781</v>
      </c>
      <c r="CF12" s="5">
        <v>2.481654683265123</v>
      </c>
      <c r="CG12" s="5">
        <v>10.450784167197027</v>
      </c>
      <c r="CH12" s="5">
        <v>10.266194785813353</v>
      </c>
      <c r="CI12" s="5">
        <v>1.7321775433711224</v>
      </c>
      <c r="CJ12" s="5">
        <v>12.131402012383688</v>
      </c>
      <c r="CK12" s="5">
        <v>7.6830378794543437</v>
      </c>
      <c r="CL12" s="5">
        <v>1.1102782829145343</v>
      </c>
      <c r="CM12" s="5">
        <v>2.2567891545709231</v>
      </c>
      <c r="CN12" s="5">
        <v>17.636178325013933</v>
      </c>
      <c r="CO12" s="5">
        <v>2.5553473292862865</v>
      </c>
      <c r="CP12" s="5">
        <v>4.3798814405834348</v>
      </c>
      <c r="CQ12" s="5">
        <v>7.6169130594524592</v>
      </c>
      <c r="CR12" s="5">
        <v>14.748538030850012</v>
      </c>
      <c r="CS12" s="5">
        <v>8.8805661525701396</v>
      </c>
      <c r="CT12" s="5">
        <v>91.093927496278397</v>
      </c>
      <c r="CU12" s="5">
        <v>49.5220814969366</v>
      </c>
      <c r="CV12" s="5">
        <v>80.053729295626681</v>
      </c>
      <c r="CW12" s="5">
        <v>2.4401533706491736</v>
      </c>
      <c r="CX12" s="5">
        <v>6.1487183016290015</v>
      </c>
      <c r="CY12" s="5">
        <v>11.895619785330295</v>
      </c>
      <c r="CZ12" s="5">
        <v>8.6780225723352693</v>
      </c>
      <c r="DA12" s="5">
        <v>5.1916459757882345</v>
      </c>
      <c r="DB12" s="5">
        <v>1.1938553074097584</v>
      </c>
      <c r="DC12" s="5">
        <v>0.7217530374556308</v>
      </c>
      <c r="DD12" s="6">
        <v>3017.8193819958042</v>
      </c>
      <c r="DE12" s="5">
        <v>2967.6976937499944</v>
      </c>
      <c r="DF12" s="5">
        <v>12.194439074046848</v>
      </c>
      <c r="DG12" s="5">
        <v>17.153039572599649</v>
      </c>
      <c r="DH12" s="5">
        <v>24.978448662201082</v>
      </c>
      <c r="DI12" s="6">
        <v>3022.0236210588419</v>
      </c>
      <c r="DJ12" s="5">
        <v>15.008276877576611</v>
      </c>
      <c r="DK12" s="5">
        <v>-0.17793492218169746</v>
      </c>
      <c r="DL12" s="5">
        <v>228.61009216888917</v>
      </c>
      <c r="DM12" s="6">
        <v>243.44043412428408</v>
      </c>
      <c r="DN12" s="5">
        <v>915.80313577678783</v>
      </c>
      <c r="DO12" s="5">
        <v>58.914168360614106</v>
      </c>
      <c r="DP12" s="6">
        <v>974.71730413740192</v>
      </c>
      <c r="DQ12" s="7">
        <v>4240.1813593205279</v>
      </c>
      <c r="DR12" s="7">
        <v>7258.0007413163321</v>
      </c>
    </row>
    <row r="13" spans="1:122" x14ac:dyDescent="0.25">
      <c r="A13" s="4" t="s">
        <v>12</v>
      </c>
      <c r="B13" s="5">
        <v>7.7874526002099076</v>
      </c>
      <c r="C13" s="5">
        <v>1.6828266513132659E-2</v>
      </c>
      <c r="D13" s="5">
        <v>1.0753768028161319</v>
      </c>
      <c r="E13" s="5">
        <v>1.0528173228416539E-2</v>
      </c>
      <c r="F13" s="5">
        <v>0.27188120014355693</v>
      </c>
      <c r="G13" s="5">
        <v>3.8778840876293352E-2</v>
      </c>
      <c r="H13" s="5">
        <v>6.3154520897942421E-2</v>
      </c>
      <c r="I13" s="5">
        <v>302.60005307146236</v>
      </c>
      <c r="J13" s="5">
        <v>66.447717935277211</v>
      </c>
      <c r="K13" s="5">
        <v>3.878770748988976</v>
      </c>
      <c r="L13" s="5">
        <v>18.40467794466845</v>
      </c>
      <c r="M13" s="5">
        <v>510.01563726165745</v>
      </c>
      <c r="N13" s="5">
        <v>748.42319920982493</v>
      </c>
      <c r="O13" s="5">
        <v>173.17835751189588</v>
      </c>
      <c r="P13" s="5">
        <v>673.95123531875197</v>
      </c>
      <c r="Q13" s="5">
        <v>360.28786044141174</v>
      </c>
      <c r="R13" s="5">
        <v>0.34051310495352621</v>
      </c>
      <c r="S13" s="5">
        <v>1.9271325711105149E-2</v>
      </c>
      <c r="T13" s="5">
        <v>5.7381769702819968E-2</v>
      </c>
      <c r="U13" s="5">
        <v>4.1802298230287534E-2</v>
      </c>
      <c r="V13" s="5">
        <v>6.8396254307259499E-2</v>
      </c>
      <c r="W13" s="5">
        <v>5.1805350302914902E-2</v>
      </c>
      <c r="X13" s="5">
        <v>56.087062592036688</v>
      </c>
      <c r="Y13" s="5">
        <v>0.12978118015867038</v>
      </c>
      <c r="Z13" s="5">
        <v>0.58690119648311123</v>
      </c>
      <c r="AA13" s="5">
        <v>1.9412123321611281</v>
      </c>
      <c r="AB13" s="5">
        <v>1.9949158142067918</v>
      </c>
      <c r="AC13" s="5">
        <v>0.41483837878948832</v>
      </c>
      <c r="AD13" s="5">
        <v>0.22289091182258849</v>
      </c>
      <c r="AE13" s="5">
        <v>1.1601497357955572</v>
      </c>
      <c r="AF13" s="5">
        <v>4.7234915836386351E-2</v>
      </c>
      <c r="AG13" s="5">
        <v>21.877098022258892</v>
      </c>
      <c r="AH13" s="5">
        <v>0.26524679491856035</v>
      </c>
      <c r="AI13" s="5">
        <v>0.12339884768791852</v>
      </c>
      <c r="AJ13" s="5">
        <v>0.1245442473948898</v>
      </c>
      <c r="AK13" s="5">
        <v>0.38813069496976976</v>
      </c>
      <c r="AL13" s="5">
        <v>6.4631096219739545E-2</v>
      </c>
      <c r="AM13" s="5">
        <v>5.7841350156185335E-2</v>
      </c>
      <c r="AN13" s="5">
        <v>0.16507521704366238</v>
      </c>
      <c r="AO13" s="5">
        <v>0.53447969636077808</v>
      </c>
      <c r="AP13" s="5">
        <v>0.10867229053292506</v>
      </c>
      <c r="AQ13" s="5">
        <v>0.2245247004851483</v>
      </c>
      <c r="AR13" s="5">
        <v>0.53427475767576516</v>
      </c>
      <c r="AS13" s="5">
        <v>4.1307812334575943E-2</v>
      </c>
      <c r="AT13" s="5">
        <v>0.12951025528470217</v>
      </c>
      <c r="AU13" s="5">
        <v>4.519542325106405E-2</v>
      </c>
      <c r="AV13" s="5">
        <v>8.7519719158875006E-2</v>
      </c>
      <c r="AW13" s="5">
        <v>0.15542834492542773</v>
      </c>
      <c r="AX13" s="5">
        <v>1.2331753576049905E-2</v>
      </c>
      <c r="AY13" s="5">
        <v>1.4734588290663507E-2</v>
      </c>
      <c r="AZ13" s="5">
        <v>0.15366229887924052</v>
      </c>
      <c r="BA13" s="5">
        <v>1.2663046596841947</v>
      </c>
      <c r="BB13" s="5">
        <v>0.39625829017577646</v>
      </c>
      <c r="BC13" s="5">
        <v>3.8523805032661278E-2</v>
      </c>
      <c r="BD13" s="5">
        <v>0.11039329427428993</v>
      </c>
      <c r="BE13" s="5">
        <v>0.70999039152101995</v>
      </c>
      <c r="BF13" s="5">
        <v>7.4916684317597321E-3</v>
      </c>
      <c r="BG13" s="5">
        <v>2.5931158963516046</v>
      </c>
      <c r="BH13" s="5">
        <v>0.65897899418956318</v>
      </c>
      <c r="BI13" s="5">
        <v>217.95087716871342</v>
      </c>
      <c r="BJ13" s="5">
        <v>0</v>
      </c>
      <c r="BK13" s="5">
        <v>0.22982604405070159</v>
      </c>
      <c r="BL13" s="5">
        <v>1.4564150505837645</v>
      </c>
      <c r="BM13" s="5">
        <v>0.52251310464504819</v>
      </c>
      <c r="BN13" s="5">
        <v>0.29764710074551531</v>
      </c>
      <c r="BO13" s="5">
        <v>0.59781392094670871</v>
      </c>
      <c r="BP13" s="5">
        <v>2.4429477956254693</v>
      </c>
      <c r="BQ13" s="5">
        <v>50.689268756779107</v>
      </c>
      <c r="BR13" s="5">
        <v>0</v>
      </c>
      <c r="BS13" s="5">
        <v>129.5789628869814</v>
      </c>
      <c r="BT13" s="5">
        <v>0</v>
      </c>
      <c r="BU13" s="5">
        <v>0.53264758843272475</v>
      </c>
      <c r="BV13" s="5">
        <v>3.1783924882178551</v>
      </c>
      <c r="BW13" s="5">
        <v>0.64693339266109517</v>
      </c>
      <c r="BX13" s="5">
        <v>1.6473634708195461</v>
      </c>
      <c r="BY13" s="5">
        <v>8.392624212278664E-2</v>
      </c>
      <c r="BZ13" s="5">
        <v>1.7990446742034469</v>
      </c>
      <c r="CA13" s="5">
        <v>0.87467296218420265</v>
      </c>
      <c r="CB13" s="5">
        <v>0.26869631262251348</v>
      </c>
      <c r="CC13" s="5">
        <v>0.19597660896327659</v>
      </c>
      <c r="CD13" s="5">
        <v>0.11699024523077034</v>
      </c>
      <c r="CE13" s="5">
        <v>0.42225732462395821</v>
      </c>
      <c r="CF13" s="5">
        <v>0.36355658214458852</v>
      </c>
      <c r="CG13" s="5">
        <v>1.0989235619197484</v>
      </c>
      <c r="CH13" s="5">
        <v>0.5779867103214742</v>
      </c>
      <c r="CI13" s="5">
        <v>0.29600954990812955</v>
      </c>
      <c r="CJ13" s="5">
        <v>0.39216077230599083</v>
      </c>
      <c r="CK13" s="5">
        <v>1.2286923061202484</v>
      </c>
      <c r="CL13" s="5">
        <v>5.8138691192735223E-2</v>
      </c>
      <c r="CM13" s="5">
        <v>0.19564597212475907</v>
      </c>
      <c r="CN13" s="5">
        <v>1.9389810927345281</v>
      </c>
      <c r="CO13" s="5">
        <v>0.19571317323248477</v>
      </c>
      <c r="CP13" s="5">
        <v>0.18791902682056474</v>
      </c>
      <c r="CQ13" s="5">
        <v>0.89178200914771855</v>
      </c>
      <c r="CR13" s="5">
        <v>1.0717243916442445</v>
      </c>
      <c r="CS13" s="5">
        <v>5.7376068288921775</v>
      </c>
      <c r="CT13" s="5">
        <v>80.409726797847199</v>
      </c>
      <c r="CU13" s="5">
        <v>25.59080932980012</v>
      </c>
      <c r="CV13" s="5">
        <v>55.659772256151037</v>
      </c>
      <c r="CW13" s="5">
        <v>1.2737190279099135</v>
      </c>
      <c r="CX13" s="5">
        <v>0.34371959034299715</v>
      </c>
      <c r="CY13" s="5">
        <v>8.4537265225564777</v>
      </c>
      <c r="CZ13" s="5">
        <v>3.8128400518384824</v>
      </c>
      <c r="DA13" s="5">
        <v>0.39598140915464208</v>
      </c>
      <c r="DB13" s="5">
        <v>4.2918552525303494E-2</v>
      </c>
      <c r="DC13" s="5">
        <v>0.5552488908259241</v>
      </c>
      <c r="DD13" s="6">
        <v>3564.8108081568034</v>
      </c>
      <c r="DE13" s="5">
        <v>1072.908516780765</v>
      </c>
      <c r="DF13" s="5">
        <v>2.0023865768206375</v>
      </c>
      <c r="DG13" s="5">
        <v>2.3966336594037734</v>
      </c>
      <c r="DH13" s="5">
        <v>5.8115935688076821</v>
      </c>
      <c r="DI13" s="6">
        <v>1083.1191305857969</v>
      </c>
      <c r="DJ13" s="5">
        <v>2.6996865329179949</v>
      </c>
      <c r="DK13" s="5">
        <v>-1.7867056514634577E-2</v>
      </c>
      <c r="DL13" s="5">
        <v>-0.23056408849655946</v>
      </c>
      <c r="DM13" s="6">
        <v>2.4512553879068006</v>
      </c>
      <c r="DN13" s="5">
        <v>656.32952090432957</v>
      </c>
      <c r="DO13" s="5">
        <v>15.289713891522412</v>
      </c>
      <c r="DP13" s="6">
        <v>671.61923479585198</v>
      </c>
      <c r="DQ13" s="7">
        <v>1757.1896207695559</v>
      </c>
      <c r="DR13" s="7">
        <v>5322.0004289263597</v>
      </c>
    </row>
    <row r="14" spans="1:122" x14ac:dyDescent="0.25">
      <c r="A14" s="4" t="s">
        <v>13</v>
      </c>
      <c r="B14" s="5">
        <v>6.7819365381060557</v>
      </c>
      <c r="C14" s="5">
        <v>9.5703982485867024E-3</v>
      </c>
      <c r="D14" s="5">
        <v>1.4028396516526142E-2</v>
      </c>
      <c r="E14" s="5">
        <v>6.1188514445574046E-3</v>
      </c>
      <c r="F14" s="5">
        <v>4.8429503335847599</v>
      </c>
      <c r="G14" s="5">
        <v>0.96759104368939275</v>
      </c>
      <c r="H14" s="5">
        <v>1.9243967348148596</v>
      </c>
      <c r="I14" s="5">
        <v>16.895418028325391</v>
      </c>
      <c r="J14" s="5">
        <v>1.0914261882643266</v>
      </c>
      <c r="K14" s="5">
        <v>3.1868571551319537E-2</v>
      </c>
      <c r="L14" s="5">
        <v>5.643809590437475</v>
      </c>
      <c r="M14" s="5">
        <v>2.935766049536729</v>
      </c>
      <c r="N14" s="5">
        <v>53.216440620636369</v>
      </c>
      <c r="O14" s="5">
        <v>6.7983023026816012</v>
      </c>
      <c r="P14" s="5">
        <v>0.45519800237521907</v>
      </c>
      <c r="Q14" s="5">
        <v>1.0515888573615157</v>
      </c>
      <c r="R14" s="5">
        <v>2.9270427368323264</v>
      </c>
      <c r="S14" s="5">
        <v>1.7661711476428935E-2</v>
      </c>
      <c r="T14" s="5">
        <v>0.98143404112344745</v>
      </c>
      <c r="U14" s="5">
        <v>1.9104564674416149</v>
      </c>
      <c r="V14" s="5">
        <v>0.3367962155145301</v>
      </c>
      <c r="W14" s="5">
        <v>0.97135688205157178</v>
      </c>
      <c r="X14" s="5">
        <v>1.9838611579443217</v>
      </c>
      <c r="Y14" s="5">
        <v>0.99237679475817597</v>
      </c>
      <c r="Z14" s="5">
        <v>2.8860042400512862</v>
      </c>
      <c r="AA14" s="5">
        <v>0.96972282517257535</v>
      </c>
      <c r="AB14" s="5">
        <v>0.98184330252699359</v>
      </c>
      <c r="AC14" s="5">
        <v>0.98580503088294691</v>
      </c>
      <c r="AD14" s="5">
        <v>3.1637070744608177E-2</v>
      </c>
      <c r="AE14" s="5">
        <v>1.0351580492004695</v>
      </c>
      <c r="AF14" s="5">
        <v>3.5785970708048384E-2</v>
      </c>
      <c r="AG14" s="5">
        <v>2.9534256110561974</v>
      </c>
      <c r="AH14" s="5">
        <v>2.9106491001195951</v>
      </c>
      <c r="AI14" s="5">
        <v>1.022843891459176</v>
      </c>
      <c r="AJ14" s="5">
        <v>0.11364508960100221</v>
      </c>
      <c r="AK14" s="5">
        <v>30.387565900659673</v>
      </c>
      <c r="AL14" s="5">
        <v>1.9231555789376775</v>
      </c>
      <c r="AM14" s="5">
        <v>1.7920498743767933E-2</v>
      </c>
      <c r="AN14" s="5">
        <v>0.10904902530709419</v>
      </c>
      <c r="AO14" s="5">
        <v>3.1486842558380199</v>
      </c>
      <c r="AP14" s="5">
        <v>0.99166091965540226</v>
      </c>
      <c r="AQ14" s="5">
        <v>1.0622193491761294</v>
      </c>
      <c r="AR14" s="5">
        <v>6.7445207531219218</v>
      </c>
      <c r="AS14" s="5">
        <v>1.9811428722850462E-2</v>
      </c>
      <c r="AT14" s="5">
        <v>2.9144294061971974</v>
      </c>
      <c r="AU14" s="5">
        <v>1.2681934705071627E-2</v>
      </c>
      <c r="AV14" s="5">
        <v>1.9143859958559812</v>
      </c>
      <c r="AW14" s="5">
        <v>0.97473204410241732</v>
      </c>
      <c r="AX14" s="5">
        <v>5.5074573195088398E-3</v>
      </c>
      <c r="AY14" s="5">
        <v>1.0901747136815805E-2</v>
      </c>
      <c r="AZ14" s="5">
        <v>1.0073934747237137</v>
      </c>
      <c r="BA14" s="5">
        <v>9.4333490381726062</v>
      </c>
      <c r="BB14" s="5">
        <v>2.2137600155647355</v>
      </c>
      <c r="BC14" s="5">
        <v>0.96532824036797238</v>
      </c>
      <c r="BD14" s="5">
        <v>0.98823493807689644</v>
      </c>
      <c r="BE14" s="5">
        <v>3.3708090431946882</v>
      </c>
      <c r="BF14" s="5">
        <v>1.5710809585273973E-3</v>
      </c>
      <c r="BG14" s="5">
        <v>4.0795793633862143</v>
      </c>
      <c r="BH14" s="5">
        <v>4.9909426079360237</v>
      </c>
      <c r="BI14" s="5">
        <v>1462.9401498692773</v>
      </c>
      <c r="BJ14" s="5">
        <v>0</v>
      </c>
      <c r="BK14" s="5">
        <v>6.7524529116785459</v>
      </c>
      <c r="BL14" s="5">
        <v>6.8986523573765703</v>
      </c>
      <c r="BM14" s="5">
        <v>9.5131257307552382</v>
      </c>
      <c r="BN14" s="5">
        <v>8.5795769487472295</v>
      </c>
      <c r="BO14" s="5">
        <v>8.7686452338083409</v>
      </c>
      <c r="BP14" s="5">
        <v>14.297544041534094</v>
      </c>
      <c r="BQ14" s="5">
        <v>258.45535859606474</v>
      </c>
      <c r="BR14" s="5">
        <v>0</v>
      </c>
      <c r="BS14" s="5">
        <v>706.60198452727104</v>
      </c>
      <c r="BT14" s="5">
        <v>0</v>
      </c>
      <c r="BU14" s="5">
        <v>2.1097890724456345</v>
      </c>
      <c r="BV14" s="5">
        <v>11.912138576663397</v>
      </c>
      <c r="BW14" s="5">
        <v>13.486927054317745</v>
      </c>
      <c r="BX14" s="5">
        <v>8.9209959925980726</v>
      </c>
      <c r="BY14" s="5">
        <v>1.0064895556000453</v>
      </c>
      <c r="BZ14" s="5">
        <v>36.054723361024024</v>
      </c>
      <c r="CA14" s="5">
        <v>12.726810332460229</v>
      </c>
      <c r="CB14" s="5">
        <v>9.5635540197302635</v>
      </c>
      <c r="CC14" s="5">
        <v>0.16396368895671831</v>
      </c>
      <c r="CD14" s="5">
        <v>9.7313118146155717E-2</v>
      </c>
      <c r="CE14" s="5">
        <v>1.0752388067308478</v>
      </c>
      <c r="CF14" s="5">
        <v>4.778088936429616</v>
      </c>
      <c r="CG14" s="5">
        <v>8.7909344131815423</v>
      </c>
      <c r="CH14" s="5">
        <v>6.9350993043866209</v>
      </c>
      <c r="CI14" s="5">
        <v>1.0363971062697277</v>
      </c>
      <c r="CJ14" s="5">
        <v>6.8022745073656958</v>
      </c>
      <c r="CK14" s="5">
        <v>6.8241185411088825</v>
      </c>
      <c r="CL14" s="5">
        <v>0.96213213583611989</v>
      </c>
      <c r="CM14" s="5">
        <v>1.100862257909007</v>
      </c>
      <c r="CN14" s="5">
        <v>15.342681587826737</v>
      </c>
      <c r="CO14" s="5">
        <v>1.9599621414115993</v>
      </c>
      <c r="CP14" s="5">
        <v>3.8358383984056954</v>
      </c>
      <c r="CQ14" s="5">
        <v>8.6990754068904241</v>
      </c>
      <c r="CR14" s="5">
        <v>13.781821071762945</v>
      </c>
      <c r="CS14" s="5">
        <v>3.2506904436320738</v>
      </c>
      <c r="CT14" s="5">
        <v>80.520794533363926</v>
      </c>
      <c r="CU14" s="5">
        <v>75.097223522960817</v>
      </c>
      <c r="CV14" s="5">
        <v>142.12513807972124</v>
      </c>
      <c r="CW14" s="5">
        <v>1.0617561026332751</v>
      </c>
      <c r="CX14" s="5">
        <v>1.9398658653788423</v>
      </c>
      <c r="CY14" s="5">
        <v>7.6731076811375383</v>
      </c>
      <c r="CZ14" s="5">
        <v>6.051747615812249</v>
      </c>
      <c r="DA14" s="5">
        <v>2.0261776321427858</v>
      </c>
      <c r="DB14" s="5">
        <v>0.97331029654529411</v>
      </c>
      <c r="DC14" s="5">
        <v>8.277496588625638E-2</v>
      </c>
      <c r="DD14" s="6">
        <v>3185.5794171372868</v>
      </c>
      <c r="DE14" s="5">
        <v>4478.943263244304</v>
      </c>
      <c r="DF14" s="5">
        <v>1.2871702060746966</v>
      </c>
      <c r="DG14" s="5">
        <v>0.53904959293014665</v>
      </c>
      <c r="DH14" s="5">
        <v>1.9190734239356499</v>
      </c>
      <c r="DI14" s="6">
        <v>4482.6885564672448</v>
      </c>
      <c r="DJ14" s="5">
        <v>1.7930416094244492</v>
      </c>
      <c r="DK14" s="5">
        <v>1.8350889903637414E-3</v>
      </c>
      <c r="DL14" s="5">
        <v>46.352010438791766</v>
      </c>
      <c r="DM14" s="6">
        <v>48.146887137206576</v>
      </c>
      <c r="DN14" s="5">
        <v>601.27563518683644</v>
      </c>
      <c r="DO14" s="5">
        <v>51.310161922827049</v>
      </c>
      <c r="DP14" s="6">
        <v>652.58579710966353</v>
      </c>
      <c r="DQ14" s="7">
        <v>5183.4212407141149</v>
      </c>
      <c r="DR14" s="7">
        <v>8369.0006578514021</v>
      </c>
    </row>
    <row r="15" spans="1:122" x14ac:dyDescent="0.25">
      <c r="A15" s="4" t="s">
        <v>14</v>
      </c>
      <c r="B15" s="5">
        <v>157.95715262628744</v>
      </c>
      <c r="C15" s="5">
        <v>0.24348830629867718</v>
      </c>
      <c r="D15" s="5">
        <v>6.2807695455656987</v>
      </c>
      <c r="E15" s="5">
        <v>0.24063834715414661</v>
      </c>
      <c r="F15" s="5">
        <v>16.839364719267486</v>
      </c>
      <c r="G15" s="5">
        <v>4.1130179001108038</v>
      </c>
      <c r="H15" s="5">
        <v>2.8777202903901178</v>
      </c>
      <c r="I15" s="5">
        <v>220.1579720578292</v>
      </c>
      <c r="J15" s="5">
        <v>233.69918394174437</v>
      </c>
      <c r="K15" s="5">
        <v>21.217186898551894</v>
      </c>
      <c r="L15" s="5">
        <v>116.70670513341202</v>
      </c>
      <c r="M15" s="5">
        <v>242.09451415132355</v>
      </c>
      <c r="N15" s="5">
        <v>473.51788596836514</v>
      </c>
      <c r="O15" s="5">
        <v>1488.2206514502291</v>
      </c>
      <c r="P15" s="5">
        <v>142.89966909120781</v>
      </c>
      <c r="Q15" s="5">
        <v>120.42690332912385</v>
      </c>
      <c r="R15" s="5">
        <v>629.25409302691037</v>
      </c>
      <c r="S15" s="5">
        <v>1.2028708104688322</v>
      </c>
      <c r="T15" s="5">
        <v>4.0713988058950799</v>
      </c>
      <c r="U15" s="5">
        <v>2.7361268137199093</v>
      </c>
      <c r="V15" s="5">
        <v>0.50410120865306174</v>
      </c>
      <c r="W15" s="5">
        <v>3.147330579614497</v>
      </c>
      <c r="X15" s="5">
        <v>13.149155072904273</v>
      </c>
      <c r="Y15" s="5">
        <v>15.381494575404561</v>
      </c>
      <c r="Z15" s="5">
        <v>7.9319240751615236</v>
      </c>
      <c r="AA15" s="5">
        <v>15.225923438308843</v>
      </c>
      <c r="AB15" s="5">
        <v>7.1067506120354205</v>
      </c>
      <c r="AC15" s="5">
        <v>5.7136537439749837</v>
      </c>
      <c r="AD15" s="5">
        <v>7.2794360196157522</v>
      </c>
      <c r="AE15" s="5">
        <v>10.624784597408048</v>
      </c>
      <c r="AF15" s="5">
        <v>1.0355280879154309</v>
      </c>
      <c r="AG15" s="5">
        <v>16.276284689686143</v>
      </c>
      <c r="AH15" s="5">
        <v>11.697352291891324</v>
      </c>
      <c r="AI15" s="5">
        <v>54.69433737466403</v>
      </c>
      <c r="AJ15" s="5">
        <v>19.351269739159527</v>
      </c>
      <c r="AK15" s="5">
        <v>17.046113116279262</v>
      </c>
      <c r="AL15" s="5">
        <v>8.9416194511162441</v>
      </c>
      <c r="AM15" s="5">
        <v>0.45759383204823689</v>
      </c>
      <c r="AN15" s="5">
        <v>3.7716747901211729</v>
      </c>
      <c r="AO15" s="5">
        <v>10.712393540859056</v>
      </c>
      <c r="AP15" s="5">
        <v>5.1850636565283441</v>
      </c>
      <c r="AQ15" s="5">
        <v>11.756499415247992</v>
      </c>
      <c r="AR15" s="5">
        <v>16.725725502342062</v>
      </c>
      <c r="AS15" s="5">
        <v>0.63332167091735425</v>
      </c>
      <c r="AT15" s="5">
        <v>2.2166691692514511</v>
      </c>
      <c r="AU15" s="5">
        <v>0.50306383641032271</v>
      </c>
      <c r="AV15" s="5">
        <v>3.9082117941284471</v>
      </c>
      <c r="AW15" s="5">
        <v>7.5130883121485885</v>
      </c>
      <c r="AX15" s="5">
        <v>0.25285562624546459</v>
      </c>
      <c r="AY15" s="5">
        <v>0.26888267128910365</v>
      </c>
      <c r="AZ15" s="5">
        <v>3.3907461646621972</v>
      </c>
      <c r="BA15" s="5">
        <v>45.171639729651311</v>
      </c>
      <c r="BB15" s="5">
        <v>14.58075697275207</v>
      </c>
      <c r="BC15" s="5">
        <v>3.8376172832421429</v>
      </c>
      <c r="BD15" s="5">
        <v>3.7657986853200081</v>
      </c>
      <c r="BE15" s="5">
        <v>19.69035101482665</v>
      </c>
      <c r="BF15" s="5">
        <v>7.6334404595954156E-2</v>
      </c>
      <c r="BG15" s="5">
        <v>176.98176693179889</v>
      </c>
      <c r="BH15" s="5">
        <v>25.542631617076299</v>
      </c>
      <c r="BI15" s="5">
        <v>1200.6957660702838</v>
      </c>
      <c r="BJ15" s="5">
        <v>0</v>
      </c>
      <c r="BK15" s="5">
        <v>15.81687130137797</v>
      </c>
      <c r="BL15" s="5">
        <v>24.068632049847842</v>
      </c>
      <c r="BM15" s="5">
        <v>19.594253989894877</v>
      </c>
      <c r="BN15" s="5">
        <v>18.277137676982527</v>
      </c>
      <c r="BO15" s="5">
        <v>32.147904508925798</v>
      </c>
      <c r="BP15" s="5">
        <v>45.720041632256361</v>
      </c>
      <c r="BQ15" s="5">
        <v>288.72010580232688</v>
      </c>
      <c r="BR15" s="5">
        <v>0</v>
      </c>
      <c r="BS15" s="5">
        <v>756.11049241919977</v>
      </c>
      <c r="BT15" s="5">
        <v>0</v>
      </c>
      <c r="BU15" s="5">
        <v>19.208154996648105</v>
      </c>
      <c r="BV15" s="5">
        <v>63.146541345892658</v>
      </c>
      <c r="BW15" s="5">
        <v>54.492634518362095</v>
      </c>
      <c r="BX15" s="5">
        <v>28.984140014018159</v>
      </c>
      <c r="BY15" s="5">
        <v>3.4506552490111098</v>
      </c>
      <c r="BZ15" s="5">
        <v>66.487298324136972</v>
      </c>
      <c r="CA15" s="5">
        <v>28.98789910784711</v>
      </c>
      <c r="CB15" s="5">
        <v>24.426050621399927</v>
      </c>
      <c r="CC15" s="5">
        <v>4.4048668171702596</v>
      </c>
      <c r="CD15" s="5">
        <v>2.6016696947654774</v>
      </c>
      <c r="CE15" s="5">
        <v>13.402975412615476</v>
      </c>
      <c r="CF15" s="5">
        <v>11.019147785944815</v>
      </c>
      <c r="CG15" s="5">
        <v>33.993847806462121</v>
      </c>
      <c r="CH15" s="5">
        <v>31.319148724443242</v>
      </c>
      <c r="CI15" s="5">
        <v>8.264123786938562</v>
      </c>
      <c r="CJ15" s="5">
        <v>21.950602927573428</v>
      </c>
      <c r="CK15" s="5">
        <v>26.370284350258025</v>
      </c>
      <c r="CL15" s="5">
        <v>4.7698022481640256</v>
      </c>
      <c r="CM15" s="5">
        <v>4.7202639406311144</v>
      </c>
      <c r="CN15" s="5">
        <v>58.770184042486051</v>
      </c>
      <c r="CO15" s="5">
        <v>11.404737457116516</v>
      </c>
      <c r="CP15" s="5">
        <v>7.8178660816325545</v>
      </c>
      <c r="CQ15" s="5">
        <v>26.073949665861996</v>
      </c>
      <c r="CR15" s="5">
        <v>33.66633619308621</v>
      </c>
      <c r="CS15" s="5">
        <v>39.638418985463652</v>
      </c>
      <c r="CT15" s="5">
        <v>187.4241363804027</v>
      </c>
      <c r="CU15" s="5">
        <v>205.66397728448621</v>
      </c>
      <c r="CV15" s="5">
        <v>523.71549227288756</v>
      </c>
      <c r="CW15" s="5">
        <v>12.396468994929041</v>
      </c>
      <c r="CX15" s="5">
        <v>13.074419299427426</v>
      </c>
      <c r="CY15" s="5">
        <v>43.302434058800785</v>
      </c>
      <c r="CZ15" s="5">
        <v>39.073969579849276</v>
      </c>
      <c r="DA15" s="5">
        <v>23.370182817621405</v>
      </c>
      <c r="DB15" s="5">
        <v>1.6442854797334621</v>
      </c>
      <c r="DC15" s="5">
        <v>4.9276199239705285</v>
      </c>
      <c r="DD15" s="6">
        <v>8541.9228501502457</v>
      </c>
      <c r="DE15" s="5">
        <v>3674.7149333361881</v>
      </c>
      <c r="DF15" s="5">
        <v>40.942931056225376</v>
      </c>
      <c r="DG15" s="5">
        <v>48.810584065493138</v>
      </c>
      <c r="DH15" s="5">
        <v>118.99858586892242</v>
      </c>
      <c r="DI15" s="6">
        <v>3883.467034326829</v>
      </c>
      <c r="DJ15" s="5">
        <v>53.894457331456451</v>
      </c>
      <c r="DK15" s="5">
        <v>0.1592631454169926</v>
      </c>
      <c r="DL15" s="5">
        <v>18.602349002169948</v>
      </c>
      <c r="DM15" s="6">
        <v>72.656069479043396</v>
      </c>
      <c r="DN15" s="5">
        <v>2693.6183025594519</v>
      </c>
      <c r="DO15" s="5">
        <v>160.33690534686085</v>
      </c>
      <c r="DP15" s="6">
        <v>2853.9552079063128</v>
      </c>
      <c r="DQ15" s="7">
        <v>6810.0783117121846</v>
      </c>
      <c r="DR15" s="7">
        <v>15352.00116186243</v>
      </c>
    </row>
    <row r="16" spans="1:122" x14ac:dyDescent="0.25">
      <c r="A16" s="4" t="s">
        <v>15</v>
      </c>
      <c r="B16" s="5">
        <v>2021.3440623105164</v>
      </c>
      <c r="C16" s="5">
        <v>7.2051402791801292E-2</v>
      </c>
      <c r="D16" s="5">
        <v>47.218687385578299</v>
      </c>
      <c r="E16" s="5">
        <v>6.2251884100651106E-2</v>
      </c>
      <c r="F16" s="5">
        <v>0.99919613422140452</v>
      </c>
      <c r="G16" s="5">
        <v>0.19838578313831456</v>
      </c>
      <c r="H16" s="5">
        <v>0.31724626930031263</v>
      </c>
      <c r="I16" s="5">
        <v>139.35136027677621</v>
      </c>
      <c r="J16" s="5">
        <v>0.71140973851829736</v>
      </c>
      <c r="K16" s="5">
        <v>0.15619758358237135</v>
      </c>
      <c r="L16" s="5">
        <v>0.41390959881179162</v>
      </c>
      <c r="M16" s="5">
        <v>1.5356697058979389</v>
      </c>
      <c r="N16" s="5">
        <v>1.2255136603397061</v>
      </c>
      <c r="O16" s="5">
        <v>9.2582095113780589</v>
      </c>
      <c r="P16" s="5">
        <v>24.317470933984268</v>
      </c>
      <c r="Q16" s="5">
        <v>0.8469003017526715</v>
      </c>
      <c r="R16" s="5">
        <v>0.55995110137827986</v>
      </c>
      <c r="S16" s="5">
        <v>0.1297549777243899</v>
      </c>
      <c r="T16" s="5">
        <v>0.3011533647678839</v>
      </c>
      <c r="U16" s="5">
        <v>0.18397888700825488</v>
      </c>
      <c r="V16" s="5">
        <v>1.8056403831764318</v>
      </c>
      <c r="W16" s="5">
        <v>1.1201160547886113</v>
      </c>
      <c r="X16" s="5">
        <v>0.81125243945019576</v>
      </c>
      <c r="Y16" s="5">
        <v>0.50488731511631235</v>
      </c>
      <c r="Z16" s="5">
        <v>0.4409544573570971</v>
      </c>
      <c r="AA16" s="5">
        <v>0.22900687020159452</v>
      </c>
      <c r="AB16" s="5">
        <v>0.67040098122615477</v>
      </c>
      <c r="AC16" s="5">
        <v>0.33020314682790547</v>
      </c>
      <c r="AD16" s="5">
        <v>0.27769246916873735</v>
      </c>
      <c r="AE16" s="5">
        <v>0.82277792671774397</v>
      </c>
      <c r="AF16" s="5">
        <v>0.30594454248641301</v>
      </c>
      <c r="AG16" s="5">
        <v>4.6704577908833729</v>
      </c>
      <c r="AH16" s="5">
        <v>0.7029547288107284</v>
      </c>
      <c r="AI16" s="5">
        <v>0.69821004127512798</v>
      </c>
      <c r="AJ16" s="5">
        <v>0.85542003971227798</v>
      </c>
      <c r="AK16" s="5">
        <v>1.4067302419820806</v>
      </c>
      <c r="AL16" s="5">
        <v>0.31092977042280523</v>
      </c>
      <c r="AM16" s="5">
        <v>0.13978215725646212</v>
      </c>
      <c r="AN16" s="5">
        <v>1.0128217087275644</v>
      </c>
      <c r="AO16" s="5">
        <v>2.2035990703354731</v>
      </c>
      <c r="AP16" s="5">
        <v>0.43315048728121691</v>
      </c>
      <c r="AQ16" s="5">
        <v>0.96702311046298439</v>
      </c>
      <c r="AR16" s="5">
        <v>1.3580376703310535</v>
      </c>
      <c r="AS16" s="5">
        <v>0.20218379429744204</v>
      </c>
      <c r="AT16" s="5">
        <v>0.62263489904890235</v>
      </c>
      <c r="AU16" s="5">
        <v>0.1260257434625309</v>
      </c>
      <c r="AV16" s="5">
        <v>0.89206513682722066</v>
      </c>
      <c r="AW16" s="5">
        <v>0.40756596714377441</v>
      </c>
      <c r="AX16" s="5">
        <v>6.4024968280529282E-2</v>
      </c>
      <c r="AY16" s="5">
        <v>7.2392052942532537E-2</v>
      </c>
      <c r="AZ16" s="5">
        <v>0.5970882921434536</v>
      </c>
      <c r="BA16" s="5">
        <v>7.9222231762511752</v>
      </c>
      <c r="BB16" s="5">
        <v>2.7261741983751926</v>
      </c>
      <c r="BC16" s="5">
        <v>0.18596562015756701</v>
      </c>
      <c r="BD16" s="5">
        <v>0.41541142432244199</v>
      </c>
      <c r="BE16" s="5">
        <v>4.5771953561431289</v>
      </c>
      <c r="BF16" s="5">
        <v>1.3285153289521153E-2</v>
      </c>
      <c r="BG16" s="5">
        <v>13.215390639668719</v>
      </c>
      <c r="BH16" s="5">
        <v>2.2787502521967729</v>
      </c>
      <c r="BI16" s="5">
        <v>23.635167578190352</v>
      </c>
      <c r="BJ16" s="5">
        <v>0</v>
      </c>
      <c r="BK16" s="5">
        <v>1.2108316950930837</v>
      </c>
      <c r="BL16" s="5">
        <v>2.3953986773490463</v>
      </c>
      <c r="BM16" s="5">
        <v>0.68094176649972593</v>
      </c>
      <c r="BN16" s="5">
        <v>0.79327400807814419</v>
      </c>
      <c r="BO16" s="5">
        <v>2.1694093645391903</v>
      </c>
      <c r="BP16" s="5">
        <v>1.1301056725491192</v>
      </c>
      <c r="BQ16" s="5">
        <v>14.054434474202143</v>
      </c>
      <c r="BR16" s="5">
        <v>0</v>
      </c>
      <c r="BS16" s="5">
        <v>33.534103758222244</v>
      </c>
      <c r="BT16" s="5">
        <v>0</v>
      </c>
      <c r="BU16" s="5">
        <v>3.1043002391198886</v>
      </c>
      <c r="BV16" s="5">
        <v>6.9488654433231778</v>
      </c>
      <c r="BW16" s="5">
        <v>2.133272979208908</v>
      </c>
      <c r="BX16" s="5">
        <v>3.5051633235767543</v>
      </c>
      <c r="BY16" s="5">
        <v>0.51149683289672621</v>
      </c>
      <c r="BZ16" s="5">
        <v>9.3180577620763714</v>
      </c>
      <c r="CA16" s="5">
        <v>3.8412007391943086</v>
      </c>
      <c r="CB16" s="5">
        <v>1.1101558146221102</v>
      </c>
      <c r="CC16" s="5">
        <v>1.3819010662571589</v>
      </c>
      <c r="CD16" s="5">
        <v>0.83909148730304239</v>
      </c>
      <c r="CE16" s="5">
        <v>1.0943466837571141</v>
      </c>
      <c r="CF16" s="5">
        <v>0.54639814815164722</v>
      </c>
      <c r="CG16" s="5">
        <v>2.5814992536550743</v>
      </c>
      <c r="CH16" s="5">
        <v>2.5970670193865537</v>
      </c>
      <c r="CI16" s="5">
        <v>0.67035114562572007</v>
      </c>
      <c r="CJ16" s="5">
        <v>1.4555224901949904</v>
      </c>
      <c r="CK16" s="5">
        <v>1.7958863391100135</v>
      </c>
      <c r="CL16" s="5">
        <v>0.27625380650212644</v>
      </c>
      <c r="CM16" s="5">
        <v>1.3299228692446778</v>
      </c>
      <c r="CN16" s="5">
        <v>1.923753596060406</v>
      </c>
      <c r="CO16" s="5">
        <v>0.60216813219573739</v>
      </c>
      <c r="CP16" s="5">
        <v>0.48496714193219109</v>
      </c>
      <c r="CQ16" s="5">
        <v>5.4318219239681582</v>
      </c>
      <c r="CR16" s="5">
        <v>3.7901512210085517</v>
      </c>
      <c r="CS16" s="5">
        <v>10.800406929942351</v>
      </c>
      <c r="CT16" s="5">
        <v>12.177619183186771</v>
      </c>
      <c r="CU16" s="5">
        <v>17.559395460177448</v>
      </c>
      <c r="CV16" s="5">
        <v>58.991252135272305</v>
      </c>
      <c r="CW16" s="5">
        <v>23.575805580038349</v>
      </c>
      <c r="CX16" s="5">
        <v>7.6121615454917864</v>
      </c>
      <c r="CY16" s="5">
        <v>0.8346839736574615</v>
      </c>
      <c r="CZ16" s="5">
        <v>58.460812796116933</v>
      </c>
      <c r="DA16" s="5">
        <v>0.75520144637574937</v>
      </c>
      <c r="DB16" s="5">
        <v>0.23728337254991058</v>
      </c>
      <c r="DC16" s="5">
        <v>0.86851762857586834</v>
      </c>
      <c r="DD16" s="6">
        <v>2634.3501533945955</v>
      </c>
      <c r="DE16" s="5">
        <v>1064.2859010817303</v>
      </c>
      <c r="DF16" s="5">
        <v>9.3221726568141623</v>
      </c>
      <c r="DG16" s="5">
        <v>5.025055101075143</v>
      </c>
      <c r="DH16" s="5">
        <v>43.163351398869857</v>
      </c>
      <c r="DI16" s="6">
        <v>1121.7964802384897</v>
      </c>
      <c r="DJ16" s="5">
        <v>15.931668010178154</v>
      </c>
      <c r="DK16" s="5">
        <v>-0.17248199447846971</v>
      </c>
      <c r="DL16" s="5">
        <v>32.429350090539621</v>
      </c>
      <c r="DM16" s="6">
        <v>48.188536106239305</v>
      </c>
      <c r="DN16" s="5">
        <v>590.30608959119536</v>
      </c>
      <c r="DO16" s="5">
        <v>34.359067516090327</v>
      </c>
      <c r="DP16" s="6">
        <v>624.66515710728572</v>
      </c>
      <c r="DQ16" s="7">
        <v>1794.6501734520148</v>
      </c>
      <c r="DR16" s="7">
        <v>4429.0003268466098</v>
      </c>
    </row>
    <row r="17" spans="1:122" x14ac:dyDescent="0.25">
      <c r="A17" s="4" t="s">
        <v>16</v>
      </c>
      <c r="B17" s="5">
        <v>1.1512886704161953</v>
      </c>
      <c r="C17" s="5">
        <v>4.0657963133135883E-2</v>
      </c>
      <c r="D17" s="5">
        <v>0.10930325894597573</v>
      </c>
      <c r="E17" s="5">
        <v>3.1135239728817352E-2</v>
      </c>
      <c r="F17" s="5">
        <v>0.78556213871370983</v>
      </c>
      <c r="G17" s="5">
        <v>7.1490001184785296E-2</v>
      </c>
      <c r="H17" s="5">
        <v>0.18964173965466488</v>
      </c>
      <c r="I17" s="5">
        <v>13.46850545483804</v>
      </c>
      <c r="J17" s="5">
        <v>1.4330337676334561</v>
      </c>
      <c r="K17" s="5">
        <v>6.3257497531016907E-2</v>
      </c>
      <c r="L17" s="5">
        <v>0.76290023122866057</v>
      </c>
      <c r="M17" s="5">
        <v>9.3443508344883472</v>
      </c>
      <c r="N17" s="5">
        <v>4.4100470376253531</v>
      </c>
      <c r="O17" s="5">
        <v>9.3375617605299617</v>
      </c>
      <c r="P17" s="5">
        <v>21.779474579389465</v>
      </c>
      <c r="Q17" s="5">
        <v>101.63722525854799</v>
      </c>
      <c r="R17" s="5">
        <v>1.0192155223188004</v>
      </c>
      <c r="S17" s="5">
        <v>0.26363400245776542</v>
      </c>
      <c r="T17" s="5">
        <v>0.37458431936445813</v>
      </c>
      <c r="U17" s="5">
        <v>0.29272570111088397</v>
      </c>
      <c r="V17" s="5">
        <v>0.38897582367823674</v>
      </c>
      <c r="W17" s="5">
        <v>0.23545078668056918</v>
      </c>
      <c r="X17" s="5">
        <v>0.8963935175167993</v>
      </c>
      <c r="Y17" s="5">
        <v>0.62820947503152935</v>
      </c>
      <c r="Z17" s="5">
        <v>0.49844194270301428</v>
      </c>
      <c r="AA17" s="5">
        <v>0.32802829811300288</v>
      </c>
      <c r="AB17" s="5">
        <v>0.77508666786539704</v>
      </c>
      <c r="AC17" s="5">
        <v>0.41012640170871312</v>
      </c>
      <c r="AD17" s="5">
        <v>0.17827718837407633</v>
      </c>
      <c r="AE17" s="5">
        <v>0.75356602369306158</v>
      </c>
      <c r="AF17" s="5">
        <v>8.8314038681107682E-2</v>
      </c>
      <c r="AG17" s="5">
        <v>1.8403724693585699</v>
      </c>
      <c r="AH17" s="5">
        <v>0.64169840539962264</v>
      </c>
      <c r="AI17" s="5">
        <v>0.2673069405657415</v>
      </c>
      <c r="AJ17" s="5">
        <v>0.34756909202271374</v>
      </c>
      <c r="AK17" s="5">
        <v>0.86190567575325816</v>
      </c>
      <c r="AL17" s="5">
        <v>0.45702209404896554</v>
      </c>
      <c r="AM17" s="5">
        <v>0.15193230687979331</v>
      </c>
      <c r="AN17" s="5">
        <v>0.70426384847017853</v>
      </c>
      <c r="AO17" s="5">
        <v>1.1829108186815995</v>
      </c>
      <c r="AP17" s="5">
        <v>0.55140263326655203</v>
      </c>
      <c r="AQ17" s="5">
        <v>1.1692116079442612</v>
      </c>
      <c r="AR17" s="5">
        <v>1.5485335379569161</v>
      </c>
      <c r="AS17" s="5">
        <v>0.23716172751428982</v>
      </c>
      <c r="AT17" s="5">
        <v>0.98242886641848592</v>
      </c>
      <c r="AU17" s="5">
        <v>0.1200144758159111</v>
      </c>
      <c r="AV17" s="5">
        <v>0.38742621040595254</v>
      </c>
      <c r="AW17" s="5">
        <v>0.48924503635302313</v>
      </c>
      <c r="AX17" s="5">
        <v>8.1178057677869592E-2</v>
      </c>
      <c r="AY17" s="5">
        <v>7.4830395174666456E-2</v>
      </c>
      <c r="AZ17" s="5">
        <v>0.26326284032153735</v>
      </c>
      <c r="BA17" s="5">
        <v>1.656641830989761</v>
      </c>
      <c r="BB17" s="5">
        <v>0.43023764437669748</v>
      </c>
      <c r="BC17" s="5">
        <v>0.24864563812036333</v>
      </c>
      <c r="BD17" s="5">
        <v>1.0374865220423379</v>
      </c>
      <c r="BE17" s="5">
        <v>9.6726563066101878</v>
      </c>
      <c r="BF17" s="5">
        <v>1.3363521167689718E-2</v>
      </c>
      <c r="BG17" s="5">
        <v>14.82385267225628</v>
      </c>
      <c r="BH17" s="5">
        <v>3.180140901198409</v>
      </c>
      <c r="BI17" s="5">
        <v>0</v>
      </c>
      <c r="BJ17" s="5">
        <v>103.8897628695389</v>
      </c>
      <c r="BK17" s="5">
        <v>2.8106666721595195</v>
      </c>
      <c r="BL17" s="5">
        <v>2.6885180037246896</v>
      </c>
      <c r="BM17" s="5">
        <v>6.4888192900236081</v>
      </c>
      <c r="BN17" s="5">
        <v>6.8117970025685919</v>
      </c>
      <c r="BO17" s="5">
        <v>13.191530937078117</v>
      </c>
      <c r="BP17" s="5">
        <v>4.9484559688803742</v>
      </c>
      <c r="BQ17" s="5">
        <v>0</v>
      </c>
      <c r="BR17" s="5">
        <v>976.17431190276557</v>
      </c>
      <c r="BS17" s="5">
        <v>0</v>
      </c>
      <c r="BT17" s="5">
        <v>3027.7929780002651</v>
      </c>
      <c r="BU17" s="5">
        <v>4.1999973021922115</v>
      </c>
      <c r="BV17" s="5">
        <v>16.918759845474543</v>
      </c>
      <c r="BW17" s="5">
        <v>9.5289824230874771</v>
      </c>
      <c r="BX17" s="5">
        <v>5.5429715514686047</v>
      </c>
      <c r="BY17" s="5">
        <v>0.79110728789526719</v>
      </c>
      <c r="BZ17" s="5">
        <v>27.582611944256652</v>
      </c>
      <c r="CA17" s="5">
        <v>9.254226923985641</v>
      </c>
      <c r="CB17" s="5">
        <v>3.3975253383757362</v>
      </c>
      <c r="CC17" s="5">
        <v>2.9652976190739273</v>
      </c>
      <c r="CD17" s="5">
        <v>1.8452063859247598</v>
      </c>
      <c r="CE17" s="5">
        <v>3.8596533871121697</v>
      </c>
      <c r="CF17" s="5">
        <v>3.8688045324029128</v>
      </c>
      <c r="CG17" s="5">
        <v>11.799834342948213</v>
      </c>
      <c r="CH17" s="5">
        <v>5.0105416909716354</v>
      </c>
      <c r="CI17" s="5">
        <v>2.5333634073365854</v>
      </c>
      <c r="CJ17" s="5">
        <v>8.8254194197364786</v>
      </c>
      <c r="CK17" s="5">
        <v>4.2604109459289976</v>
      </c>
      <c r="CL17" s="5">
        <v>8.7792646895319473E-2</v>
      </c>
      <c r="CM17" s="5">
        <v>1.5171722506229337</v>
      </c>
      <c r="CN17" s="5">
        <v>10.59688319580423</v>
      </c>
      <c r="CO17" s="5">
        <v>3.5621285043798943</v>
      </c>
      <c r="CP17" s="5">
        <v>1.4178821688844869</v>
      </c>
      <c r="CQ17" s="5">
        <v>5.3009924664581298</v>
      </c>
      <c r="CR17" s="5">
        <v>11.950321501483337</v>
      </c>
      <c r="CS17" s="5">
        <v>16.121796801940306</v>
      </c>
      <c r="CT17" s="5">
        <v>11.104837942491152</v>
      </c>
      <c r="CU17" s="5">
        <v>5.7356915314422583</v>
      </c>
      <c r="CV17" s="5">
        <v>20.514599287440966</v>
      </c>
      <c r="CW17" s="5">
        <v>5.6422562686240756</v>
      </c>
      <c r="CX17" s="5">
        <v>2.335416808388977</v>
      </c>
      <c r="CY17" s="5">
        <v>16.492330129280269</v>
      </c>
      <c r="CZ17" s="5">
        <v>6.751639187643204</v>
      </c>
      <c r="DA17" s="5">
        <v>30.57843310806259</v>
      </c>
      <c r="DB17" s="5">
        <v>0.3853111456951151</v>
      </c>
      <c r="DC17" s="5">
        <v>3.0220597651913303</v>
      </c>
      <c r="DD17" s="6">
        <v>4635.2682669255819</v>
      </c>
      <c r="DE17" s="5">
        <v>503.49320976745742</v>
      </c>
      <c r="DF17" s="5">
        <v>7.8657523416797765</v>
      </c>
      <c r="DG17" s="5">
        <v>1.3861792933652259</v>
      </c>
      <c r="DH17" s="5">
        <v>36.943790115171545</v>
      </c>
      <c r="DI17" s="6">
        <v>549.68893151767395</v>
      </c>
      <c r="DJ17" s="5">
        <v>31.699042806338742</v>
      </c>
      <c r="DK17" s="5">
        <v>4.9503080144771922E-2</v>
      </c>
      <c r="DL17" s="5">
        <v>111.06824348563796</v>
      </c>
      <c r="DM17" s="6">
        <v>142.81678937212149</v>
      </c>
      <c r="DN17" s="5">
        <v>2609.373934351916</v>
      </c>
      <c r="DO17" s="5">
        <v>70.852727232939614</v>
      </c>
      <c r="DP17" s="6">
        <v>2680.2266615848557</v>
      </c>
      <c r="DQ17" s="7">
        <v>3372.7323824746513</v>
      </c>
      <c r="DR17" s="7">
        <v>8008.0006494002337</v>
      </c>
    </row>
    <row r="18" spans="1:122" x14ac:dyDescent="0.25">
      <c r="A18" s="4" t="s">
        <v>17</v>
      </c>
      <c r="B18" s="5">
        <v>17.187245418252921</v>
      </c>
      <c r="C18" s="5">
        <v>9.1113829625853668E-3</v>
      </c>
      <c r="D18" s="5">
        <v>0.12537252962906298</v>
      </c>
      <c r="E18" s="5">
        <v>9.5068233394958804E-3</v>
      </c>
      <c r="F18" s="5">
        <v>0.64721599203068791</v>
      </c>
      <c r="G18" s="5">
        <v>0.14187333316259951</v>
      </c>
      <c r="H18" s="5">
        <v>0.17795678079350555</v>
      </c>
      <c r="I18" s="5">
        <v>3.3887033838146063</v>
      </c>
      <c r="J18" s="5">
        <v>26.297715446803899</v>
      </c>
      <c r="K18" s="5">
        <v>2.9010704123057004E-2</v>
      </c>
      <c r="L18" s="5">
        <v>12.529144638535625</v>
      </c>
      <c r="M18" s="5">
        <v>3.4287409741541035</v>
      </c>
      <c r="N18" s="5">
        <v>10.929134796388894</v>
      </c>
      <c r="O18" s="5">
        <v>13.740555040528312</v>
      </c>
      <c r="P18" s="5">
        <v>2.4593123585072312</v>
      </c>
      <c r="Q18" s="5">
        <v>3.4613870363119656</v>
      </c>
      <c r="R18" s="5">
        <v>17.861178671202953</v>
      </c>
      <c r="S18" s="5">
        <v>7.7747073443183795E-2</v>
      </c>
      <c r="T18" s="5">
        <v>0.21890078524441942</v>
      </c>
      <c r="U18" s="5">
        <v>0.14309862590178407</v>
      </c>
      <c r="V18" s="5">
        <v>3.3758013164480925E-2</v>
      </c>
      <c r="W18" s="5">
        <v>0.19989681347064076</v>
      </c>
      <c r="X18" s="5">
        <v>0.37846099502183073</v>
      </c>
      <c r="Y18" s="5">
        <v>0.2360553829611364</v>
      </c>
      <c r="Z18" s="5">
        <v>0.54659137728104545</v>
      </c>
      <c r="AA18" s="5">
        <v>0.10092481113564573</v>
      </c>
      <c r="AB18" s="5">
        <v>0.13504430924538333</v>
      </c>
      <c r="AC18" s="5">
        <v>0.33949861058529535</v>
      </c>
      <c r="AD18" s="5">
        <v>0.20532419627124174</v>
      </c>
      <c r="AE18" s="5">
        <v>0.33529673781181607</v>
      </c>
      <c r="AF18" s="5">
        <v>0.12724703244457136</v>
      </c>
      <c r="AG18" s="5">
        <v>0.51288479118188501</v>
      </c>
      <c r="AH18" s="5">
        <v>0.4530532315959826</v>
      </c>
      <c r="AI18" s="5">
        <v>0.27067396382948944</v>
      </c>
      <c r="AJ18" s="5">
        <v>0.53292494105893085</v>
      </c>
      <c r="AK18" s="5">
        <v>1.6531540932006552</v>
      </c>
      <c r="AL18" s="5">
        <v>0.22762124565008562</v>
      </c>
      <c r="AM18" s="5">
        <v>0.12008649425530661</v>
      </c>
      <c r="AN18" s="5">
        <v>0.2155975992326008</v>
      </c>
      <c r="AO18" s="5">
        <v>0.53807076321562275</v>
      </c>
      <c r="AP18" s="5">
        <v>0.24120445267835228</v>
      </c>
      <c r="AQ18" s="5">
        <v>0.638994099177004</v>
      </c>
      <c r="AR18" s="5">
        <v>0.68439554919251089</v>
      </c>
      <c r="AS18" s="5">
        <v>0.14388041545126548</v>
      </c>
      <c r="AT18" s="5">
        <v>0.55689483994915701</v>
      </c>
      <c r="AU18" s="5">
        <v>7.3357518579440062E-2</v>
      </c>
      <c r="AV18" s="5">
        <v>0.20249222689605761</v>
      </c>
      <c r="AW18" s="5">
        <v>0.11546678707761862</v>
      </c>
      <c r="AX18" s="5">
        <v>1.233191415941042E-2</v>
      </c>
      <c r="AY18" s="5">
        <v>6.4242256029765826E-2</v>
      </c>
      <c r="AZ18" s="5">
        <v>0.23530308843656147</v>
      </c>
      <c r="BA18" s="5">
        <v>3.3080903488773825</v>
      </c>
      <c r="BB18" s="5">
        <v>1.1002562492374202</v>
      </c>
      <c r="BC18" s="5">
        <v>4.0765434664447174E-2</v>
      </c>
      <c r="BD18" s="5">
        <v>0.16482214152379207</v>
      </c>
      <c r="BE18" s="5">
        <v>1.4691633593196243</v>
      </c>
      <c r="BF18" s="5">
        <v>2.5340802856051517E-3</v>
      </c>
      <c r="BG18" s="5">
        <v>8.315573434927618</v>
      </c>
      <c r="BH18" s="5">
        <v>2.143262401938189</v>
      </c>
      <c r="BI18" s="5">
        <v>121.8944811937951</v>
      </c>
      <c r="BJ18" s="5">
        <v>0</v>
      </c>
      <c r="BK18" s="5">
        <v>5.707067370946735</v>
      </c>
      <c r="BL18" s="5">
        <v>3.2176076002260023</v>
      </c>
      <c r="BM18" s="5">
        <v>2.8531542918137998</v>
      </c>
      <c r="BN18" s="5">
        <v>7.094742523481262</v>
      </c>
      <c r="BO18" s="5">
        <v>31.701089345358447</v>
      </c>
      <c r="BP18" s="5">
        <v>16.229508959092417</v>
      </c>
      <c r="BQ18" s="5">
        <v>84.256429448339361</v>
      </c>
      <c r="BR18" s="5">
        <v>0</v>
      </c>
      <c r="BS18" s="5">
        <v>289.76033790879524</v>
      </c>
      <c r="BT18" s="5">
        <v>0</v>
      </c>
      <c r="BU18" s="5">
        <v>0.79511214230250238</v>
      </c>
      <c r="BV18" s="5">
        <v>76.173385637232983</v>
      </c>
      <c r="BW18" s="5">
        <v>13.526482331659102</v>
      </c>
      <c r="BX18" s="5">
        <v>3.5878089839165312</v>
      </c>
      <c r="BY18" s="5">
        <v>0.22550199079122843</v>
      </c>
      <c r="BZ18" s="5">
        <v>44.251475922549787</v>
      </c>
      <c r="CA18" s="5">
        <v>5.8622598009523701</v>
      </c>
      <c r="CB18" s="5">
        <v>4.6746076992683294</v>
      </c>
      <c r="CC18" s="5">
        <v>0.33975489355459337</v>
      </c>
      <c r="CD18" s="5">
        <v>1.0969022798248129</v>
      </c>
      <c r="CE18" s="5">
        <v>5.8670240187407137</v>
      </c>
      <c r="CF18" s="5">
        <v>1.955071575970091</v>
      </c>
      <c r="CG18" s="5">
        <v>12.335492423373886</v>
      </c>
      <c r="CH18" s="5">
        <v>2.2506044289841198</v>
      </c>
      <c r="CI18" s="5">
        <v>2.1830215944836437</v>
      </c>
      <c r="CJ18" s="5">
        <v>7.3946253011686816</v>
      </c>
      <c r="CK18" s="5">
        <v>7.0103677387497738</v>
      </c>
      <c r="CL18" s="5">
        <v>0.16375478733197849</v>
      </c>
      <c r="CM18" s="5">
        <v>0.28229994956830906</v>
      </c>
      <c r="CN18" s="5">
        <v>19.098524371674731</v>
      </c>
      <c r="CO18" s="5">
        <v>3.1409712863390826</v>
      </c>
      <c r="CP18" s="5">
        <v>1.1947991663260713</v>
      </c>
      <c r="CQ18" s="5">
        <v>8.7592286631428689</v>
      </c>
      <c r="CR18" s="5">
        <v>17.252846817304491</v>
      </c>
      <c r="CS18" s="5">
        <v>8.8124831530979897</v>
      </c>
      <c r="CT18" s="5">
        <v>41.274489718398264</v>
      </c>
      <c r="CU18" s="5">
        <v>8.9017568471142692</v>
      </c>
      <c r="CV18" s="5">
        <v>48.079109473683424</v>
      </c>
      <c r="CW18" s="5">
        <v>13.376763884351508</v>
      </c>
      <c r="CX18" s="5">
        <v>5.546552570868009</v>
      </c>
      <c r="CY18" s="5">
        <v>35.370064440762249</v>
      </c>
      <c r="CZ18" s="5">
        <v>51.475182747501243</v>
      </c>
      <c r="DA18" s="5">
        <v>19.006500355998156</v>
      </c>
      <c r="DB18" s="5">
        <v>0.10929658350765924</v>
      </c>
      <c r="DC18" s="5">
        <v>1.0578446249202558</v>
      </c>
      <c r="DD18" s="6">
        <v>1174.6844946434085</v>
      </c>
      <c r="DE18" s="5">
        <v>2053.519027291497</v>
      </c>
      <c r="DF18" s="5">
        <v>3.1600900133251946</v>
      </c>
      <c r="DG18" s="5">
        <v>1.3992835329045143</v>
      </c>
      <c r="DH18" s="5">
        <v>4.9332314032961664</v>
      </c>
      <c r="DI18" s="6">
        <v>2063.0116322410231</v>
      </c>
      <c r="DJ18" s="5">
        <v>4.4111821074242741</v>
      </c>
      <c r="DK18" s="5">
        <v>5.1039174305222267E-3</v>
      </c>
      <c r="DL18" s="5">
        <v>22.565881741009814</v>
      </c>
      <c r="DM18" s="6">
        <v>26.98216776586461</v>
      </c>
      <c r="DN18" s="5">
        <v>330.52792375216717</v>
      </c>
      <c r="DO18" s="5">
        <v>104.79426693053159</v>
      </c>
      <c r="DP18" s="6">
        <v>435.32219068269876</v>
      </c>
      <c r="DQ18" s="7">
        <v>2525.3159906895867</v>
      </c>
      <c r="DR18" s="7">
        <v>3700.0004853329951</v>
      </c>
    </row>
    <row r="19" spans="1:122" x14ac:dyDescent="0.25">
      <c r="A19" s="4" t="s">
        <v>18</v>
      </c>
      <c r="B19" s="5">
        <v>0</v>
      </c>
      <c r="C19" s="5">
        <v>3.4573619528183476E-2</v>
      </c>
      <c r="D19" s="5">
        <v>0.48403067339456868</v>
      </c>
      <c r="E19" s="5">
        <v>0</v>
      </c>
      <c r="F19" s="5">
        <v>0.20744171716910087</v>
      </c>
      <c r="G19" s="5">
        <v>0</v>
      </c>
      <c r="H19" s="5">
        <v>6.9147239056366952E-2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0.17286809764091737</v>
      </c>
      <c r="P19" s="5">
        <v>0</v>
      </c>
      <c r="Q19" s="5">
        <v>0.17286809764091737</v>
      </c>
      <c r="R19" s="5">
        <v>0</v>
      </c>
      <c r="S19" s="5">
        <v>1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0.1382944781127339</v>
      </c>
      <c r="Z19" s="5">
        <v>3.4573619528183476E-2</v>
      </c>
      <c r="AA19" s="5">
        <v>3.4573619528183476E-2</v>
      </c>
      <c r="AB19" s="5">
        <v>0</v>
      </c>
      <c r="AC19" s="5">
        <v>0</v>
      </c>
      <c r="AD19" s="5">
        <v>3.4573619528183476E-2</v>
      </c>
      <c r="AE19" s="5">
        <v>0.10372085858455043</v>
      </c>
      <c r="AF19" s="5">
        <v>3.4573619528183476E-2</v>
      </c>
      <c r="AG19" s="5">
        <v>0.1382944781127339</v>
      </c>
      <c r="AH19" s="5">
        <v>6.9147239056366952E-2</v>
      </c>
      <c r="AI19" s="5">
        <v>0.10372085858455043</v>
      </c>
      <c r="AJ19" s="5">
        <v>0.1382944781127339</v>
      </c>
      <c r="AK19" s="5">
        <v>0</v>
      </c>
      <c r="AL19" s="5">
        <v>0.17286809764091737</v>
      </c>
      <c r="AM19" s="5">
        <v>0</v>
      </c>
      <c r="AN19" s="5">
        <v>0.20744171716910087</v>
      </c>
      <c r="AO19" s="5">
        <v>0.27658895622546781</v>
      </c>
      <c r="AP19" s="5">
        <v>0</v>
      </c>
      <c r="AQ19" s="5">
        <v>0.10372085858455043</v>
      </c>
      <c r="AR19" s="5">
        <v>0</v>
      </c>
      <c r="AS19" s="5">
        <v>0</v>
      </c>
      <c r="AT19" s="5">
        <v>0.44945705386638518</v>
      </c>
      <c r="AU19" s="5">
        <v>6.9147239056366952E-2</v>
      </c>
      <c r="AV19" s="5">
        <v>6.9147239056366952E-2</v>
      </c>
      <c r="AW19" s="5">
        <v>0.1382944781127339</v>
      </c>
      <c r="AX19" s="5">
        <v>0</v>
      </c>
      <c r="AY19" s="5">
        <v>3.4573619528183476E-2</v>
      </c>
      <c r="AZ19" s="5">
        <v>0.10372085858455043</v>
      </c>
      <c r="BA19" s="5">
        <v>0.62232515150730261</v>
      </c>
      <c r="BB19" s="5">
        <v>0.10372085858455043</v>
      </c>
      <c r="BC19" s="5">
        <v>0</v>
      </c>
      <c r="BD19" s="5">
        <v>0</v>
      </c>
      <c r="BE19" s="5">
        <v>0.82976686867640348</v>
      </c>
      <c r="BF19" s="5">
        <v>0.17286809764091737</v>
      </c>
      <c r="BG19" s="5">
        <v>0.24201533669728434</v>
      </c>
      <c r="BH19" s="5">
        <v>0</v>
      </c>
      <c r="BI19" s="5">
        <v>4.8403067339456864</v>
      </c>
      <c r="BJ19" s="5">
        <v>0</v>
      </c>
      <c r="BK19" s="5">
        <v>0.27658895622546781</v>
      </c>
      <c r="BL19" s="5">
        <v>0.48403067339456868</v>
      </c>
      <c r="BM19" s="5">
        <v>1.1409294444300546</v>
      </c>
      <c r="BN19" s="5">
        <v>3.1807729965928799</v>
      </c>
      <c r="BO19" s="5">
        <v>1.7632545959373573</v>
      </c>
      <c r="BP19" s="5">
        <v>4.5637177777202185</v>
      </c>
      <c r="BQ19" s="5">
        <v>0.93348772726095386</v>
      </c>
      <c r="BR19" s="5">
        <v>0</v>
      </c>
      <c r="BS19" s="5">
        <v>7.5024754376158143</v>
      </c>
      <c r="BT19" s="5">
        <v>0</v>
      </c>
      <c r="BU19" s="5">
        <v>0.58775153197911911</v>
      </c>
      <c r="BV19" s="5">
        <v>3.4227883332901641</v>
      </c>
      <c r="BW19" s="5">
        <v>2.5930214646137606</v>
      </c>
      <c r="BX19" s="5">
        <v>1.2446503030146052</v>
      </c>
      <c r="BY19" s="5">
        <v>0.20744171716910087</v>
      </c>
      <c r="BZ19" s="5">
        <v>10.959837390434162</v>
      </c>
      <c r="CA19" s="5">
        <v>0.656898771035486</v>
      </c>
      <c r="CB19" s="5">
        <v>0.34573619528183475</v>
      </c>
      <c r="CC19" s="5">
        <v>0</v>
      </c>
      <c r="CD19" s="5">
        <v>0.1382944781127339</v>
      </c>
      <c r="CE19" s="5">
        <v>0.41488343433820174</v>
      </c>
      <c r="CF19" s="5">
        <v>1.2792239225427886</v>
      </c>
      <c r="CG19" s="5">
        <v>0.69147239056366949</v>
      </c>
      <c r="CH19" s="5">
        <v>2.4893006060292104</v>
      </c>
      <c r="CI19" s="5">
        <v>0.27658895622546781</v>
      </c>
      <c r="CJ19" s="5">
        <v>4.3536410942337973</v>
      </c>
      <c r="CK19" s="5">
        <v>0.79519324914821998</v>
      </c>
      <c r="CL19" s="5">
        <v>0.20744171716910087</v>
      </c>
      <c r="CM19" s="5">
        <v>4.5637177777202185</v>
      </c>
      <c r="CN19" s="5">
        <v>2.3855797474446598</v>
      </c>
      <c r="CO19" s="5">
        <v>0.1382944781127339</v>
      </c>
      <c r="CP19" s="5">
        <v>0.41488343433820174</v>
      </c>
      <c r="CQ19" s="5">
        <v>0.34573619528183475</v>
      </c>
      <c r="CR19" s="5">
        <v>0</v>
      </c>
      <c r="CS19" s="5">
        <v>12.584797508258784</v>
      </c>
      <c r="CT19" s="5">
        <v>2.8696104208392286</v>
      </c>
      <c r="CU19" s="5">
        <v>12.03161959580785</v>
      </c>
      <c r="CV19" s="5">
        <v>8.3296073399748973</v>
      </c>
      <c r="CW19" s="5">
        <v>0.69147239056366949</v>
      </c>
      <c r="CX19" s="5">
        <v>0.20744171716910087</v>
      </c>
      <c r="CY19" s="5">
        <v>0.51860429292275212</v>
      </c>
      <c r="CZ19" s="5">
        <v>0.93348772726095386</v>
      </c>
      <c r="DA19" s="5">
        <v>2.2420153366972841</v>
      </c>
      <c r="DB19" s="5">
        <v>3.4573619528183476E-2</v>
      </c>
      <c r="DC19" s="5">
        <v>8.7125521211022363</v>
      </c>
      <c r="DD19" s="6">
        <v>118.92007634536458</v>
      </c>
      <c r="DE19" s="5">
        <v>1483.9938663732194</v>
      </c>
      <c r="DF19" s="5">
        <v>8.8854202187431532</v>
      </c>
      <c r="DG19" s="5">
        <v>0</v>
      </c>
      <c r="DH19" s="5">
        <v>0</v>
      </c>
      <c r="DI19" s="6">
        <v>1492.8792865919625</v>
      </c>
      <c r="DJ19" s="5">
        <v>0</v>
      </c>
      <c r="DK19" s="5">
        <v>0</v>
      </c>
      <c r="DL19" s="5">
        <v>-10.369769949540736</v>
      </c>
      <c r="DM19" s="6">
        <v>-10.369769949540736</v>
      </c>
      <c r="DN19" s="5">
        <v>110</v>
      </c>
      <c r="DO19" s="5">
        <v>22.563717777720218</v>
      </c>
      <c r="DP19" s="6">
        <v>132.56371777772023</v>
      </c>
      <c r="DQ19" s="7">
        <v>1615.0732344201419</v>
      </c>
      <c r="DR19" s="7">
        <v>1733.9933107655065</v>
      </c>
    </row>
    <row r="20" spans="1:122" x14ac:dyDescent="0.25">
      <c r="A20" s="4" t="s">
        <v>19</v>
      </c>
      <c r="B20" s="5">
        <v>74.294495907808297</v>
      </c>
      <c r="C20" s="5">
        <v>0.20358078269716828</v>
      </c>
      <c r="D20" s="5">
        <v>3.7413945031604436</v>
      </c>
      <c r="E20" s="5">
        <v>0.39642592889584477</v>
      </c>
      <c r="F20" s="5">
        <v>2.2632033952729724</v>
      </c>
      <c r="G20" s="5">
        <v>0.35854671929909182</v>
      </c>
      <c r="H20" s="5">
        <v>0.40825335210591729</v>
      </c>
      <c r="I20" s="5">
        <v>4.4278240267745854</v>
      </c>
      <c r="J20" s="5">
        <v>3.8026714346881678</v>
      </c>
      <c r="K20" s="5">
        <v>0.10306638969915893</v>
      </c>
      <c r="L20" s="5">
        <v>1.9662865933090516</v>
      </c>
      <c r="M20" s="5">
        <v>7.2088878744392177</v>
      </c>
      <c r="N20" s="5">
        <v>4.1332090535834309</v>
      </c>
      <c r="O20" s="5">
        <v>9.5622629802252348</v>
      </c>
      <c r="P20" s="5">
        <v>1.2760112186017125</v>
      </c>
      <c r="Q20" s="5">
        <v>4.2064968407783265</v>
      </c>
      <c r="R20" s="5">
        <v>2.4775630703317715</v>
      </c>
      <c r="S20" s="5">
        <v>1.9250212187509819</v>
      </c>
      <c r="T20" s="5">
        <v>315.43236382346106</v>
      </c>
      <c r="U20" s="5">
        <v>410.30836916394838</v>
      </c>
      <c r="V20" s="5">
        <v>19.310446064940507</v>
      </c>
      <c r="W20" s="5">
        <v>2.3110665302640414</v>
      </c>
      <c r="X20" s="5">
        <v>43.327337236380401</v>
      </c>
      <c r="Y20" s="5">
        <v>18.704897231679499</v>
      </c>
      <c r="Z20" s="5">
        <v>0.68929435891091184</v>
      </c>
      <c r="AA20" s="5">
        <v>0.40832743503878588</v>
      </c>
      <c r="AB20" s="5">
        <v>7.1944509060719462</v>
      </c>
      <c r="AC20" s="5">
        <v>9.0985365913798937</v>
      </c>
      <c r="AD20" s="5">
        <v>0.43560889062688818</v>
      </c>
      <c r="AE20" s="5">
        <v>1.6095967685679058</v>
      </c>
      <c r="AF20" s="5">
        <v>0.61267997285124087</v>
      </c>
      <c r="AG20" s="5">
        <v>2.7925113076928474</v>
      </c>
      <c r="AH20" s="5">
        <v>10.948288984095933</v>
      </c>
      <c r="AI20" s="5">
        <v>10.482962548482082</v>
      </c>
      <c r="AJ20" s="5">
        <v>2.652141112142012</v>
      </c>
      <c r="AK20" s="5">
        <v>1.3664751894124225</v>
      </c>
      <c r="AL20" s="5">
        <v>1.1486686215480144</v>
      </c>
      <c r="AM20" s="5">
        <v>3.6483214221289333</v>
      </c>
      <c r="AN20" s="5">
        <v>6.9303609849189263</v>
      </c>
      <c r="AO20" s="5">
        <v>11.106935480566642</v>
      </c>
      <c r="AP20" s="5">
        <v>5.9720517606272612</v>
      </c>
      <c r="AQ20" s="5">
        <v>11.871109920818311</v>
      </c>
      <c r="AR20" s="5">
        <v>162.03619924540797</v>
      </c>
      <c r="AS20" s="5">
        <v>1.2983078501629115</v>
      </c>
      <c r="AT20" s="5">
        <v>4.3032766942046878</v>
      </c>
      <c r="AU20" s="5">
        <v>6.2968604481500803</v>
      </c>
      <c r="AV20" s="5">
        <v>174.74701835820846</v>
      </c>
      <c r="AW20" s="5">
        <v>34.221120549322301</v>
      </c>
      <c r="AX20" s="5">
        <v>0.44987432366139718</v>
      </c>
      <c r="AY20" s="5">
        <v>2.5536452454970267</v>
      </c>
      <c r="AZ20" s="5">
        <v>2.9375923754092019</v>
      </c>
      <c r="BA20" s="5">
        <v>7.6919673053288991</v>
      </c>
      <c r="BB20" s="5">
        <v>1.173723399140578</v>
      </c>
      <c r="BC20" s="5">
        <v>1.1660678981698476</v>
      </c>
      <c r="BD20" s="5">
        <v>0.60477495264132097</v>
      </c>
      <c r="BE20" s="5">
        <v>3.2775082962330861</v>
      </c>
      <c r="BF20" s="5">
        <v>3.73283492799752E-2</v>
      </c>
      <c r="BG20" s="5">
        <v>144.28933535684544</v>
      </c>
      <c r="BH20" s="5">
        <v>47.66262253913019</v>
      </c>
      <c r="BI20" s="5">
        <v>243.44653504938444</v>
      </c>
      <c r="BJ20" s="5">
        <v>0</v>
      </c>
      <c r="BK20" s="5">
        <v>2.9947906571888896</v>
      </c>
      <c r="BL20" s="5">
        <v>8.410862688569182</v>
      </c>
      <c r="BM20" s="5">
        <v>1.6973093945424478</v>
      </c>
      <c r="BN20" s="5">
        <v>3.691552779667866</v>
      </c>
      <c r="BO20" s="5">
        <v>6.4680788491588395</v>
      </c>
      <c r="BP20" s="5">
        <v>8.6216739369743429</v>
      </c>
      <c r="BQ20" s="5">
        <v>16.968665507478743</v>
      </c>
      <c r="BR20" s="5">
        <v>0</v>
      </c>
      <c r="BS20" s="5">
        <v>42.683495206815081</v>
      </c>
      <c r="BT20" s="5">
        <v>0</v>
      </c>
      <c r="BU20" s="5">
        <v>10.296297082448604</v>
      </c>
      <c r="BV20" s="5">
        <v>12.062112353175877</v>
      </c>
      <c r="BW20" s="5">
        <v>9.6145103568352841</v>
      </c>
      <c r="BX20" s="5">
        <v>5.2306389435757037</v>
      </c>
      <c r="BY20" s="5">
        <v>1.4508355901767631</v>
      </c>
      <c r="BZ20" s="5">
        <v>33.717625863133485</v>
      </c>
      <c r="CA20" s="5">
        <v>13.385412242514995</v>
      </c>
      <c r="CB20" s="5">
        <v>3.743704161291789</v>
      </c>
      <c r="CC20" s="5">
        <v>2.8824230509088755</v>
      </c>
      <c r="CD20" s="5">
        <v>8.2602841223090113</v>
      </c>
      <c r="CE20" s="5">
        <v>5.3824179895014259</v>
      </c>
      <c r="CF20" s="5">
        <v>2.7154243010631536</v>
      </c>
      <c r="CG20" s="5">
        <v>3.3618601546179412</v>
      </c>
      <c r="CH20" s="5">
        <v>5.413124564311885</v>
      </c>
      <c r="CI20" s="5">
        <v>6.0833865970293743</v>
      </c>
      <c r="CJ20" s="5">
        <v>6.0902251944478625</v>
      </c>
      <c r="CK20" s="5">
        <v>3.7576946192365126</v>
      </c>
      <c r="CL20" s="5">
        <v>1.2865229969451073</v>
      </c>
      <c r="CM20" s="5">
        <v>1.404808225294583</v>
      </c>
      <c r="CN20" s="5">
        <v>7.1012303034643951</v>
      </c>
      <c r="CO20" s="5">
        <v>1.5107130024296835</v>
      </c>
      <c r="CP20" s="5">
        <v>0.36099737789495834</v>
      </c>
      <c r="CQ20" s="5">
        <v>13.979869052312342</v>
      </c>
      <c r="CR20" s="5">
        <v>5.5471472325361049</v>
      </c>
      <c r="CS20" s="5">
        <v>53.148376674384892</v>
      </c>
      <c r="CT20" s="5">
        <v>48.421070611334045</v>
      </c>
      <c r="CU20" s="5">
        <v>96.233906887693252</v>
      </c>
      <c r="CV20" s="5">
        <v>35.719317320039927</v>
      </c>
      <c r="CW20" s="5">
        <v>1.4750992975546304</v>
      </c>
      <c r="CX20" s="5">
        <v>2.0026420254992816</v>
      </c>
      <c r="CY20" s="5">
        <v>11.197259929920648</v>
      </c>
      <c r="CZ20" s="5">
        <v>13.449020607582895</v>
      </c>
      <c r="DA20" s="5">
        <v>5.503451466589687</v>
      </c>
      <c r="DB20" s="5">
        <v>0.56532725905277936</v>
      </c>
      <c r="DC20" s="5">
        <v>12.504941124909873</v>
      </c>
      <c r="DD20" s="6">
        <v>2395.7078694355678</v>
      </c>
      <c r="DE20" s="5">
        <v>691.88306143979958</v>
      </c>
      <c r="DF20" s="5">
        <v>5.2234041358115917</v>
      </c>
      <c r="DG20" s="5">
        <v>3.5084568345677187</v>
      </c>
      <c r="DH20" s="5">
        <v>11.538930493087394</v>
      </c>
      <c r="DI20" s="6">
        <v>712.15385290326628</v>
      </c>
      <c r="DJ20" s="5">
        <v>181.20518204864308</v>
      </c>
      <c r="DK20" s="5">
        <v>0.15769713263688798</v>
      </c>
      <c r="DL20" s="5">
        <v>11.211254687942228</v>
      </c>
      <c r="DM20" s="6">
        <v>192.57413386922218</v>
      </c>
      <c r="DN20" s="5">
        <v>2023.2719692399198</v>
      </c>
      <c r="DO20" s="5">
        <v>133.29238396466934</v>
      </c>
      <c r="DP20" s="6">
        <v>2156.5643532045892</v>
      </c>
      <c r="DQ20" s="7">
        <v>3061.292339977078</v>
      </c>
      <c r="DR20" s="7">
        <v>5457.0002094126457</v>
      </c>
    </row>
    <row r="21" spans="1:122" x14ac:dyDescent="0.25">
      <c r="A21" s="4" t="s">
        <v>20</v>
      </c>
      <c r="B21" s="5">
        <v>2.1125897019247364</v>
      </c>
      <c r="C21" s="5">
        <v>0.15329659259759146</v>
      </c>
      <c r="D21" s="5">
        <v>8.340807316046131E-2</v>
      </c>
      <c r="E21" s="5">
        <v>0.17153640898395328</v>
      </c>
      <c r="F21" s="5">
        <v>2.5509030069082357</v>
      </c>
      <c r="G21" s="5">
        <v>0.52617774206517709</v>
      </c>
      <c r="H21" s="5">
        <v>0.69206694389117085</v>
      </c>
      <c r="I21" s="5">
        <v>1.5468109732757984</v>
      </c>
      <c r="J21" s="5">
        <v>1.3252567689668189</v>
      </c>
      <c r="K21" s="5">
        <v>7.7780014093883049E-2</v>
      </c>
      <c r="L21" s="5">
        <v>0.88835594644072191</v>
      </c>
      <c r="M21" s="5">
        <v>2.0042091746630293</v>
      </c>
      <c r="N21" s="5">
        <v>1.1469811813286108</v>
      </c>
      <c r="O21" s="5">
        <v>3.6298151083355754</v>
      </c>
      <c r="P21" s="5">
        <v>0.57989560423753495</v>
      </c>
      <c r="Q21" s="5">
        <v>2.5134718391854292</v>
      </c>
      <c r="R21" s="5">
        <v>1.1596211337593587</v>
      </c>
      <c r="S21" s="5">
        <v>0.56237144974337716</v>
      </c>
      <c r="T21" s="5">
        <v>1.4773098001464751</v>
      </c>
      <c r="U21" s="5">
        <v>3.2815950628752621</v>
      </c>
      <c r="V21" s="5">
        <v>0.24347835851354721</v>
      </c>
      <c r="W21" s="5">
        <v>0.68017748307840853</v>
      </c>
      <c r="X21" s="5">
        <v>2.3956223853402987</v>
      </c>
      <c r="Y21" s="5">
        <v>2.4955631803888672</v>
      </c>
      <c r="Z21" s="5">
        <v>0.73947612197639667</v>
      </c>
      <c r="AA21" s="5">
        <v>0.76854357896982506</v>
      </c>
      <c r="AB21" s="5">
        <v>1.8676311266089292</v>
      </c>
      <c r="AC21" s="5">
        <v>1.0754018455668848</v>
      </c>
      <c r="AD21" s="5">
        <v>0.48351296463890586</v>
      </c>
      <c r="AE21" s="5">
        <v>2.1532289963761615</v>
      </c>
      <c r="AF21" s="5">
        <v>0.34917278430231208</v>
      </c>
      <c r="AG21" s="5">
        <v>3.2030050927411056</v>
      </c>
      <c r="AH21" s="5">
        <v>2.0667684062217075</v>
      </c>
      <c r="AI21" s="5">
        <v>1.4147187055262618</v>
      </c>
      <c r="AJ21" s="5">
        <v>1.3230497156451593</v>
      </c>
      <c r="AK21" s="5">
        <v>1.6928231726670784</v>
      </c>
      <c r="AL21" s="5">
        <v>1.0532159512866659</v>
      </c>
      <c r="AM21" s="5">
        <v>0.17924935880818446</v>
      </c>
      <c r="AN21" s="5">
        <v>3.1307344851678689</v>
      </c>
      <c r="AO21" s="5">
        <v>2.3885926323468123</v>
      </c>
      <c r="AP21" s="5">
        <v>1.5729871114259748</v>
      </c>
      <c r="AQ21" s="5">
        <v>3.1564854819695038</v>
      </c>
      <c r="AR21" s="5">
        <v>4.4607944465598006</v>
      </c>
      <c r="AS21" s="5">
        <v>0.32271630231624782</v>
      </c>
      <c r="AT21" s="5">
        <v>1.7524670361401868</v>
      </c>
      <c r="AU21" s="5">
        <v>0.3135141343295953</v>
      </c>
      <c r="AV21" s="5">
        <v>1.1873070185872185</v>
      </c>
      <c r="AW21" s="5">
        <v>1.2125591924887178</v>
      </c>
      <c r="AX21" s="5">
        <v>8.7060382086254592E-2</v>
      </c>
      <c r="AY21" s="5">
        <v>0.12929091032591497</v>
      </c>
      <c r="AZ21" s="5">
        <v>0.83949542201605365</v>
      </c>
      <c r="BA21" s="5">
        <v>7.2492300529706108</v>
      </c>
      <c r="BB21" s="5">
        <v>2.2904535779170927</v>
      </c>
      <c r="BC21" s="5">
        <v>0.43997054447551731</v>
      </c>
      <c r="BD21" s="5">
        <v>0.23925827522677914</v>
      </c>
      <c r="BE21" s="5">
        <v>8.2453816907003468</v>
      </c>
      <c r="BF21" s="5">
        <v>4.8315808216790032E-2</v>
      </c>
      <c r="BG21" s="5">
        <v>43.848821289233179</v>
      </c>
      <c r="BH21" s="5">
        <v>7.2978397387024874</v>
      </c>
      <c r="BI21" s="5">
        <v>42.544364245279041</v>
      </c>
      <c r="BJ21" s="5">
        <v>0</v>
      </c>
      <c r="BK21" s="5">
        <v>4.6292671566808412</v>
      </c>
      <c r="BL21" s="5">
        <v>8.0717296699308623</v>
      </c>
      <c r="BM21" s="5">
        <v>1.3928736622243822</v>
      </c>
      <c r="BN21" s="5">
        <v>2.1357747939485785</v>
      </c>
      <c r="BO21" s="5">
        <v>7.0593631684624913</v>
      </c>
      <c r="BP21" s="5">
        <v>4.4504838741680866</v>
      </c>
      <c r="BQ21" s="5">
        <v>3.4718955241999701</v>
      </c>
      <c r="BR21" s="5">
        <v>0</v>
      </c>
      <c r="BS21" s="5">
        <v>7.724384188958398</v>
      </c>
      <c r="BT21" s="5">
        <v>0</v>
      </c>
      <c r="BU21" s="5">
        <v>7.1060866991792633</v>
      </c>
      <c r="BV21" s="5">
        <v>10.132422713869104</v>
      </c>
      <c r="BW21" s="5">
        <v>6.9721990234968487</v>
      </c>
      <c r="BX21" s="5">
        <v>10.186813917009143</v>
      </c>
      <c r="BY21" s="5">
        <v>1.3550384712827537</v>
      </c>
      <c r="BZ21" s="5">
        <v>30.722753534361161</v>
      </c>
      <c r="CA21" s="5">
        <v>13.764013769488844</v>
      </c>
      <c r="CB21" s="5">
        <v>3.5861439862375102</v>
      </c>
      <c r="CC21" s="5">
        <v>5.1110407183292565</v>
      </c>
      <c r="CD21" s="5">
        <v>3.2804583374924747</v>
      </c>
      <c r="CE21" s="5">
        <v>3.6080684943080157</v>
      </c>
      <c r="CF21" s="5">
        <v>1.3174871125644783</v>
      </c>
      <c r="CG21" s="5">
        <v>8.4830519470711447</v>
      </c>
      <c r="CH21" s="5">
        <v>6.6600693328348486</v>
      </c>
      <c r="CI21" s="5">
        <v>1.0597788930885546</v>
      </c>
      <c r="CJ21" s="5">
        <v>4.7358810479508131</v>
      </c>
      <c r="CK21" s="5">
        <v>3.2496622744433732</v>
      </c>
      <c r="CL21" s="5">
        <v>0.18837273285494441</v>
      </c>
      <c r="CM21" s="5">
        <v>4.8672956778755054</v>
      </c>
      <c r="CN21" s="5">
        <v>2.6766615132354166</v>
      </c>
      <c r="CO21" s="5">
        <v>1.6273016596049312</v>
      </c>
      <c r="CP21" s="5">
        <v>1.0074952437072644</v>
      </c>
      <c r="CQ21" s="5">
        <v>2.9441376041825396</v>
      </c>
      <c r="CR21" s="5">
        <v>4.957948412530464</v>
      </c>
      <c r="CS21" s="5">
        <v>65.130376045830388</v>
      </c>
      <c r="CT21" s="5">
        <v>35.902735467615926</v>
      </c>
      <c r="CU21" s="5">
        <v>32.008168152689429</v>
      </c>
      <c r="CV21" s="5">
        <v>13.306398076880741</v>
      </c>
      <c r="CW21" s="5">
        <v>2.1139105614606111</v>
      </c>
      <c r="CX21" s="5">
        <v>1.4720694754190033</v>
      </c>
      <c r="CY21" s="5">
        <v>3.542723030372712</v>
      </c>
      <c r="CZ21" s="5">
        <v>5.8146752223346105</v>
      </c>
      <c r="DA21" s="5">
        <v>3.8197941953455317</v>
      </c>
      <c r="DB21" s="5">
        <v>0.56768052260817592</v>
      </c>
      <c r="DC21" s="5">
        <v>6.1842310864745151</v>
      </c>
      <c r="DD21" s="6">
        <v>531.82444852632568</v>
      </c>
      <c r="DE21" s="5">
        <v>826.16394735529821</v>
      </c>
      <c r="DF21" s="5">
        <v>25.950692471577959</v>
      </c>
      <c r="DG21" s="5">
        <v>9.5604685984141824</v>
      </c>
      <c r="DH21" s="5">
        <v>41.997426756468641</v>
      </c>
      <c r="DI21" s="6">
        <v>903.67253518175903</v>
      </c>
      <c r="DJ21" s="5">
        <v>183.98127694795434</v>
      </c>
      <c r="DK21" s="5">
        <v>7.18764990903627E-2</v>
      </c>
      <c r="DL21" s="5">
        <v>-70.779021587561957</v>
      </c>
      <c r="DM21" s="6">
        <v>113.27413185948275</v>
      </c>
      <c r="DN21" s="5">
        <v>1137.0630264139797</v>
      </c>
      <c r="DO21" s="5">
        <v>338.16602255206624</v>
      </c>
      <c r="DP21" s="6">
        <v>1475.2290489660459</v>
      </c>
      <c r="DQ21" s="7">
        <v>2492.1757160072875</v>
      </c>
      <c r="DR21" s="7">
        <v>3024.0001645336133</v>
      </c>
    </row>
    <row r="22" spans="1:122" x14ac:dyDescent="0.25">
      <c r="A22" s="4" t="s">
        <v>21</v>
      </c>
      <c r="B22" s="5">
        <v>0.45997954551090975</v>
      </c>
      <c r="C22" s="5">
        <v>9.9853825728072037E-3</v>
      </c>
      <c r="D22" s="5">
        <v>0.88595550897399233</v>
      </c>
      <c r="E22" s="5">
        <v>1.4310722488468777E-2</v>
      </c>
      <c r="F22" s="5">
        <v>0.13252753011054108</v>
      </c>
      <c r="G22" s="5">
        <v>1.5054033922156375E-2</v>
      </c>
      <c r="H22" s="5">
        <v>4.3887993967824043E-2</v>
      </c>
      <c r="I22" s="5">
        <v>0.22586897768879446</v>
      </c>
      <c r="J22" s="5">
        <v>8.8194163195483358E-2</v>
      </c>
      <c r="K22" s="5">
        <v>2.3817301984455468E-3</v>
      </c>
      <c r="L22" s="5">
        <v>8.1853673141327285E-2</v>
      </c>
      <c r="M22" s="5">
        <v>4.8907566123098364E-2</v>
      </c>
      <c r="N22" s="5">
        <v>8.7238295675305111E-2</v>
      </c>
      <c r="O22" s="5">
        <v>0.17075205995705303</v>
      </c>
      <c r="P22" s="5">
        <v>4.5752198929902441E-2</v>
      </c>
      <c r="Q22" s="5">
        <v>0.12708278406705178</v>
      </c>
      <c r="R22" s="5">
        <v>0.15443629586069857</v>
      </c>
      <c r="S22" s="5">
        <v>1.1265163272005406E-2</v>
      </c>
      <c r="T22" s="5">
        <v>1.6098723099360908</v>
      </c>
      <c r="U22" s="5">
        <v>1.8112883289970794</v>
      </c>
      <c r="V22" s="5">
        <v>0.91896633441325182</v>
      </c>
      <c r="W22" s="5">
        <v>6.6653181000425665E-2</v>
      </c>
      <c r="X22" s="5">
        <v>0.18521905160730781</v>
      </c>
      <c r="Y22" s="5">
        <v>0.2348721426174106</v>
      </c>
      <c r="Z22" s="5">
        <v>4.7791478091044927E-2</v>
      </c>
      <c r="AA22" s="5">
        <v>3.4091751422711286E-2</v>
      </c>
      <c r="AB22" s="5">
        <v>0.50580677068358804</v>
      </c>
      <c r="AC22" s="5">
        <v>7.7218085258831712E-2</v>
      </c>
      <c r="AD22" s="5">
        <v>1.7790763674727123E-2</v>
      </c>
      <c r="AE22" s="5">
        <v>6.3795538994708828E-2</v>
      </c>
      <c r="AF22" s="5">
        <v>2.0107145407786672E-2</v>
      </c>
      <c r="AG22" s="5">
        <v>8.3984533255536606E-2</v>
      </c>
      <c r="AH22" s="5">
        <v>0.29475612290765524</v>
      </c>
      <c r="AI22" s="5">
        <v>9.2813603208631593E-2</v>
      </c>
      <c r="AJ22" s="5">
        <v>7.6531526038317754E-2</v>
      </c>
      <c r="AK22" s="5">
        <v>4.8093139329578705E-2</v>
      </c>
      <c r="AL22" s="5">
        <v>4.0524463558334264E-2</v>
      </c>
      <c r="AM22" s="5">
        <v>2.8422204549158205E-2</v>
      </c>
      <c r="AN22" s="5">
        <v>0.5169706553406308</v>
      </c>
      <c r="AO22" s="5">
        <v>0.17295960805662794</v>
      </c>
      <c r="AP22" s="5">
        <v>0.17712689205398899</v>
      </c>
      <c r="AQ22" s="5">
        <v>0.57959565334016727</v>
      </c>
      <c r="AR22" s="5">
        <v>1.9644348284550444</v>
      </c>
      <c r="AS22" s="5">
        <v>6.4607293090554296E-2</v>
      </c>
      <c r="AT22" s="5">
        <v>22.617867746453186</v>
      </c>
      <c r="AU22" s="5">
        <v>3.8552178579842993E-2</v>
      </c>
      <c r="AV22" s="5">
        <v>30.812941314041534</v>
      </c>
      <c r="AW22" s="5">
        <v>2.04352785311205</v>
      </c>
      <c r="AX22" s="5">
        <v>1.4936704977918762E-2</v>
      </c>
      <c r="AY22" s="5">
        <v>3.1004356461621339E-2</v>
      </c>
      <c r="AZ22" s="5">
        <v>0.18273242213088337</v>
      </c>
      <c r="BA22" s="5">
        <v>0.50903739641807766</v>
      </c>
      <c r="BB22" s="5">
        <v>0.15325374761458979</v>
      </c>
      <c r="BC22" s="5">
        <v>2.2954950250170105E-2</v>
      </c>
      <c r="BD22" s="5">
        <v>1.7937192316889516</v>
      </c>
      <c r="BE22" s="5">
        <v>0.26377765317763102</v>
      </c>
      <c r="BF22" s="5">
        <v>3.122820291492359E-3</v>
      </c>
      <c r="BG22" s="5">
        <v>11.933563204424814</v>
      </c>
      <c r="BH22" s="5">
        <v>124.26835121024517</v>
      </c>
      <c r="BI22" s="5">
        <v>40.574413724790404</v>
      </c>
      <c r="BJ22" s="5">
        <v>0</v>
      </c>
      <c r="BK22" s="5">
        <v>2.6804473637035735</v>
      </c>
      <c r="BL22" s="5">
        <v>5.4490987558179906</v>
      </c>
      <c r="BM22" s="5">
        <v>4.0446124075293813E-2</v>
      </c>
      <c r="BN22" s="5">
        <v>0.92177909481380138</v>
      </c>
      <c r="BO22" s="5">
        <v>0.17154608218961298</v>
      </c>
      <c r="BP22" s="5">
        <v>1.8118488258790872</v>
      </c>
      <c r="BQ22" s="5">
        <v>13.105117965941064</v>
      </c>
      <c r="BR22" s="5">
        <v>0</v>
      </c>
      <c r="BS22" s="5">
        <v>34.055507134291169</v>
      </c>
      <c r="BT22" s="5">
        <v>0</v>
      </c>
      <c r="BU22" s="5">
        <v>0.24085025010371186</v>
      </c>
      <c r="BV22" s="5">
        <v>11.589763581371338</v>
      </c>
      <c r="BW22" s="5">
        <v>8.9759114343865249</v>
      </c>
      <c r="BX22" s="5">
        <v>1.9462253733207029</v>
      </c>
      <c r="BY22" s="5">
        <v>0.90151616334870943</v>
      </c>
      <c r="BZ22" s="5">
        <v>0.58539218524846004</v>
      </c>
      <c r="CA22" s="5">
        <v>0.24320636900073106</v>
      </c>
      <c r="CB22" s="5">
        <v>1.828032940187269</v>
      </c>
      <c r="CC22" s="5">
        <v>0.96329427788840094</v>
      </c>
      <c r="CD22" s="5">
        <v>6.3955008582731149E-2</v>
      </c>
      <c r="CE22" s="5">
        <v>0.9496254012666262</v>
      </c>
      <c r="CF22" s="5">
        <v>0.90099480796739728</v>
      </c>
      <c r="CG22" s="5">
        <v>3.6080369346063912</v>
      </c>
      <c r="CH22" s="5">
        <v>0.14643047066055254</v>
      </c>
      <c r="CI22" s="5">
        <v>4.3883577747104558</v>
      </c>
      <c r="CJ22" s="5">
        <v>3.5741760677858401</v>
      </c>
      <c r="CK22" s="5">
        <v>2.7024776429163131</v>
      </c>
      <c r="CL22" s="5">
        <v>0.88850315865117324</v>
      </c>
      <c r="CM22" s="5">
        <v>0.9417218977180728</v>
      </c>
      <c r="CN22" s="5">
        <v>5.3227638402333408</v>
      </c>
      <c r="CO22" s="5">
        <v>0.91233056702364468</v>
      </c>
      <c r="CP22" s="5">
        <v>2.6274126095306323</v>
      </c>
      <c r="CQ22" s="5">
        <v>5.3950420123549971</v>
      </c>
      <c r="CR22" s="5">
        <v>2.722973893849995</v>
      </c>
      <c r="CS22" s="5">
        <v>67.365251678627729</v>
      </c>
      <c r="CT22" s="5">
        <v>26.620335134260241</v>
      </c>
      <c r="CU22" s="5">
        <v>1.5111968279006951</v>
      </c>
      <c r="CV22" s="5">
        <v>26.124128892558549</v>
      </c>
      <c r="CW22" s="5">
        <v>0.92728063893251722</v>
      </c>
      <c r="CX22" s="5">
        <v>1.8515674792332661</v>
      </c>
      <c r="CY22" s="5">
        <v>4.4299626841555941</v>
      </c>
      <c r="CZ22" s="5">
        <v>5.3948995659650345</v>
      </c>
      <c r="DA22" s="5">
        <v>2.6835372469148577</v>
      </c>
      <c r="DB22" s="5">
        <v>1.8553134091479483E-2</v>
      </c>
      <c r="DC22" s="5">
        <v>10.523250196110739</v>
      </c>
      <c r="DD22" s="6">
        <v>515.70823303377983</v>
      </c>
      <c r="DE22" s="5">
        <v>97.079169504011261</v>
      </c>
      <c r="DF22" s="5">
        <v>0.7498498512070918</v>
      </c>
      <c r="DG22" s="5">
        <v>0.89386611691894935</v>
      </c>
      <c r="DH22" s="5">
        <v>2.1681573307216286</v>
      </c>
      <c r="DI22" s="6">
        <v>100.89104280285892</v>
      </c>
      <c r="DJ22" s="5">
        <v>33.179426919848126</v>
      </c>
      <c r="DK22" s="5">
        <v>2.9652023842628376E-2</v>
      </c>
      <c r="DL22" s="5">
        <v>27.116171875944687</v>
      </c>
      <c r="DM22" s="6">
        <v>60.325250819635443</v>
      </c>
      <c r="DN22" s="5">
        <v>290.78468245505201</v>
      </c>
      <c r="DO22" s="5">
        <v>111.29084510589465</v>
      </c>
      <c r="DP22" s="6">
        <v>402.07552756094663</v>
      </c>
      <c r="DQ22" s="7">
        <v>563.29182118344102</v>
      </c>
      <c r="DR22" s="7">
        <v>1079.0000542172208</v>
      </c>
    </row>
    <row r="23" spans="1:122" x14ac:dyDescent="0.25">
      <c r="A23" s="4" t="s">
        <v>22</v>
      </c>
      <c r="B23" s="5">
        <v>24.10420175783219</v>
      </c>
      <c r="C23" s="5">
        <v>3.9025432609838173</v>
      </c>
      <c r="D23" s="5">
        <v>0.22699967157807172</v>
      </c>
      <c r="E23" s="5">
        <v>7.7103591264335583</v>
      </c>
      <c r="F23" s="5">
        <v>8.3794010375088757</v>
      </c>
      <c r="G23" s="5">
        <v>3.034026539091752</v>
      </c>
      <c r="H23" s="5">
        <v>1.4978965001751099</v>
      </c>
      <c r="I23" s="5">
        <v>13.938326859930214</v>
      </c>
      <c r="J23" s="5">
        <v>1.6405639395501235</v>
      </c>
      <c r="K23" s="5">
        <v>3.8629740917074731E-2</v>
      </c>
      <c r="L23" s="5">
        <v>8.4630570921341679</v>
      </c>
      <c r="M23" s="5">
        <v>3.3056026835209371</v>
      </c>
      <c r="N23" s="5">
        <v>3.4807609101233195</v>
      </c>
      <c r="O23" s="5">
        <v>9.5636806817544464</v>
      </c>
      <c r="P23" s="5">
        <v>2.5723814842494499</v>
      </c>
      <c r="Q23" s="5">
        <v>20.856554335631937</v>
      </c>
      <c r="R23" s="5">
        <v>13.149449413777566</v>
      </c>
      <c r="S23" s="5">
        <v>1.5612502915829327</v>
      </c>
      <c r="T23" s="5">
        <v>1.3612865320694527</v>
      </c>
      <c r="U23" s="5">
        <v>0.32419650373908288</v>
      </c>
      <c r="V23" s="5">
        <v>0.15857741396620625</v>
      </c>
      <c r="W23" s="5">
        <v>843.54440697057555</v>
      </c>
      <c r="X23" s="5">
        <v>18.438855744299325</v>
      </c>
      <c r="Y23" s="5">
        <v>7.3140878869789647</v>
      </c>
      <c r="Z23" s="5">
        <v>0.46601750597690639</v>
      </c>
      <c r="AA23" s="5">
        <v>5.9611069960572625</v>
      </c>
      <c r="AB23" s="5">
        <v>1.2887108215355823</v>
      </c>
      <c r="AC23" s="5">
        <v>1.0520322113306086</v>
      </c>
      <c r="AD23" s="5">
        <v>1.1377566085663204</v>
      </c>
      <c r="AE23" s="5">
        <v>24.245137352603304</v>
      </c>
      <c r="AF23" s="5">
        <v>0.26909516095886993</v>
      </c>
      <c r="AG23" s="5">
        <v>3.9936872837416186</v>
      </c>
      <c r="AH23" s="5">
        <v>19.979048320266646</v>
      </c>
      <c r="AI23" s="5">
        <v>56.082887661063694</v>
      </c>
      <c r="AJ23" s="5">
        <v>1.3808090265948934</v>
      </c>
      <c r="AK23" s="5">
        <v>3.6215731016487553</v>
      </c>
      <c r="AL23" s="5">
        <v>3.6063866110874301</v>
      </c>
      <c r="AM23" s="5">
        <v>7.2272968529208788</v>
      </c>
      <c r="AN23" s="5">
        <v>81.198919645285258</v>
      </c>
      <c r="AO23" s="5">
        <v>15.308436932316553</v>
      </c>
      <c r="AP23" s="5">
        <v>20.402918895970156</v>
      </c>
      <c r="AQ23" s="5">
        <v>28.508445816784306</v>
      </c>
      <c r="AR23" s="5">
        <v>126.40501379264737</v>
      </c>
      <c r="AS23" s="5">
        <v>49.902221627789906</v>
      </c>
      <c r="AT23" s="5">
        <v>9.3615803498896746</v>
      </c>
      <c r="AU23" s="5">
        <v>1.0460331298605965</v>
      </c>
      <c r="AV23" s="5">
        <v>613.18940248927356</v>
      </c>
      <c r="AW23" s="5">
        <v>41.335411844100435</v>
      </c>
      <c r="AX23" s="5">
        <v>13.4612022487365</v>
      </c>
      <c r="AY23" s="5">
        <v>1.3027211899094597</v>
      </c>
      <c r="AZ23" s="5">
        <v>6.5197564913811252</v>
      </c>
      <c r="BA23" s="5">
        <v>12.235578986342176</v>
      </c>
      <c r="BB23" s="5">
        <v>0.82047494381249075</v>
      </c>
      <c r="BC23" s="5">
        <v>0.37330643281882558</v>
      </c>
      <c r="BD23" s="5">
        <v>1.430584864081335</v>
      </c>
      <c r="BE23" s="5">
        <v>6.2728777312518647</v>
      </c>
      <c r="BF23" s="5">
        <v>1.556792760325288E-2</v>
      </c>
      <c r="BG23" s="5">
        <v>2463.4282237955908</v>
      </c>
      <c r="BH23" s="5">
        <v>16.801843086379741</v>
      </c>
      <c r="BI23" s="5">
        <v>131.70700041614387</v>
      </c>
      <c r="BJ23" s="5">
        <v>0</v>
      </c>
      <c r="BK23" s="5">
        <v>6.3747343957561</v>
      </c>
      <c r="BL23" s="5">
        <v>2.6853910899806115</v>
      </c>
      <c r="BM23" s="5">
        <v>1.9834784520932516</v>
      </c>
      <c r="BN23" s="5">
        <v>0.31682528488255002</v>
      </c>
      <c r="BO23" s="5">
        <v>10.998531723062616</v>
      </c>
      <c r="BP23" s="5">
        <v>5.1916471108417932</v>
      </c>
      <c r="BQ23" s="5">
        <v>15.024594163753566</v>
      </c>
      <c r="BR23" s="5">
        <v>0</v>
      </c>
      <c r="BS23" s="5">
        <v>39.985835512068256</v>
      </c>
      <c r="BT23" s="5">
        <v>0</v>
      </c>
      <c r="BU23" s="5">
        <v>6.322696289041275</v>
      </c>
      <c r="BV23" s="5">
        <v>14.860749379559083</v>
      </c>
      <c r="BW23" s="5">
        <v>14.825645547722896</v>
      </c>
      <c r="BX23" s="5">
        <v>8.3265239320358972</v>
      </c>
      <c r="BY23" s="5">
        <v>1.1568217615090655</v>
      </c>
      <c r="BZ23" s="5">
        <v>9.5593875628430531</v>
      </c>
      <c r="CA23" s="5">
        <v>31.015886754455394</v>
      </c>
      <c r="CB23" s="5">
        <v>10.747471579767346</v>
      </c>
      <c r="CC23" s="5">
        <v>1.8487321362986504</v>
      </c>
      <c r="CD23" s="5">
        <v>27.67587653706898</v>
      </c>
      <c r="CE23" s="5">
        <v>14.066627265916415</v>
      </c>
      <c r="CF23" s="5">
        <v>3.1553157943497347</v>
      </c>
      <c r="CG23" s="5">
        <v>3.7700132406349582</v>
      </c>
      <c r="CH23" s="5">
        <v>3.1670305115776145</v>
      </c>
      <c r="CI23" s="5">
        <v>4.1596840460414821</v>
      </c>
      <c r="CJ23" s="5">
        <v>7.8520495905263159</v>
      </c>
      <c r="CK23" s="5">
        <v>2.4475741245937677</v>
      </c>
      <c r="CL23" s="5">
        <v>0.16534509846038573</v>
      </c>
      <c r="CM23" s="5">
        <v>8.9294458093705718</v>
      </c>
      <c r="CN23" s="5">
        <v>11.257484797218098</v>
      </c>
      <c r="CO23" s="5">
        <v>2.263586882330884</v>
      </c>
      <c r="CP23" s="5">
        <v>0.23422641405983952</v>
      </c>
      <c r="CQ23" s="5">
        <v>55.651471021929993</v>
      </c>
      <c r="CR23" s="5">
        <v>12.181381625590587</v>
      </c>
      <c r="CS23" s="5">
        <v>32.61805449756546</v>
      </c>
      <c r="CT23" s="5">
        <v>120.79752655049046</v>
      </c>
      <c r="CU23" s="5">
        <v>5.5619259517826816</v>
      </c>
      <c r="CV23" s="5">
        <v>27.591731333677458</v>
      </c>
      <c r="CW23" s="5">
        <v>2.1767094358709405</v>
      </c>
      <c r="CX23" s="5">
        <v>2.5644165657784046</v>
      </c>
      <c r="CY23" s="5">
        <v>15.736185053628803</v>
      </c>
      <c r="CZ23" s="5">
        <v>6.9970064829067358</v>
      </c>
      <c r="DA23" s="5">
        <v>9.8757214869485583</v>
      </c>
      <c r="DB23" s="5">
        <v>0.16533529598924926</v>
      </c>
      <c r="DC23" s="5">
        <v>2.4870355995884514</v>
      </c>
      <c r="DD23" s="6">
        <v>5334.679878220295</v>
      </c>
      <c r="DE23" s="5">
        <v>417.97122448959607</v>
      </c>
      <c r="DF23" s="5">
        <v>2.7179470503529881</v>
      </c>
      <c r="DG23" s="5">
        <v>3.2045448787459185</v>
      </c>
      <c r="DH23" s="5">
        <v>8.0328574776779771</v>
      </c>
      <c r="DI23" s="6">
        <v>431.92657389637293</v>
      </c>
      <c r="DJ23" s="5">
        <v>251.71062042681962</v>
      </c>
      <c r="DK23" s="5">
        <v>0.38654291685633624</v>
      </c>
      <c r="DL23" s="5">
        <v>21.746558213002626</v>
      </c>
      <c r="DM23" s="6">
        <v>273.84372155667859</v>
      </c>
      <c r="DN23" s="5">
        <v>363.12581744783108</v>
      </c>
      <c r="DO23" s="5">
        <v>30.424272566223497</v>
      </c>
      <c r="DP23" s="6">
        <v>393.5500900140546</v>
      </c>
      <c r="DQ23" s="7">
        <v>1099.320385467106</v>
      </c>
      <c r="DR23" s="7">
        <v>6434.0002636874015</v>
      </c>
    </row>
    <row r="24" spans="1:122" x14ac:dyDescent="0.25">
      <c r="A24" s="4" t="s">
        <v>23</v>
      </c>
      <c r="B24" s="5">
        <v>186.62201258004649</v>
      </c>
      <c r="C24" s="5">
        <v>1.6585228386491599</v>
      </c>
      <c r="D24" s="5">
        <v>0.90143802396113837</v>
      </c>
      <c r="E24" s="5">
        <v>0.98010932211885238</v>
      </c>
      <c r="F24" s="5">
        <v>2.2457394253474887</v>
      </c>
      <c r="G24" s="5">
        <v>1.3221751538583211</v>
      </c>
      <c r="H24" s="5">
        <v>0.68784706043820631</v>
      </c>
      <c r="I24" s="5">
        <v>145.312242935375</v>
      </c>
      <c r="J24" s="5">
        <v>131.33129031300385</v>
      </c>
      <c r="K24" s="5">
        <v>3.2094572473288046</v>
      </c>
      <c r="L24" s="5">
        <v>59.159594260332646</v>
      </c>
      <c r="M24" s="5">
        <v>272.45938261795908</v>
      </c>
      <c r="N24" s="5">
        <v>141.77401895603649</v>
      </c>
      <c r="O24" s="5">
        <v>328.54998492832857</v>
      </c>
      <c r="P24" s="5">
        <v>42.042021418671332</v>
      </c>
      <c r="Q24" s="5">
        <v>115.20579803803713</v>
      </c>
      <c r="R24" s="5">
        <v>71.816356915918078</v>
      </c>
      <c r="S24" s="5">
        <v>72.329818342746606</v>
      </c>
      <c r="T24" s="5">
        <v>22.382809351436816</v>
      </c>
      <c r="U24" s="5">
        <v>16.870947258912448</v>
      </c>
      <c r="V24" s="5">
        <v>10.871200905111932</v>
      </c>
      <c r="W24" s="5">
        <v>31.056718940674791</v>
      </c>
      <c r="X24" s="5">
        <v>476.22317475942339</v>
      </c>
      <c r="Y24" s="5">
        <v>662.64748805760348</v>
      </c>
      <c r="Z24" s="5">
        <v>7.2010552327407309</v>
      </c>
      <c r="AA24" s="5">
        <v>5.7604937405978447</v>
      </c>
      <c r="AB24" s="5">
        <v>82.271131504082774</v>
      </c>
      <c r="AC24" s="5">
        <v>76.904961163543035</v>
      </c>
      <c r="AD24" s="5">
        <v>5.7358685834172389</v>
      </c>
      <c r="AE24" s="5">
        <v>13.60550036973013</v>
      </c>
      <c r="AF24" s="5">
        <v>15.311559730085859</v>
      </c>
      <c r="AG24" s="5">
        <v>67.433898756644709</v>
      </c>
      <c r="AH24" s="5">
        <v>196.52877695084243</v>
      </c>
      <c r="AI24" s="5">
        <v>59.666783657859952</v>
      </c>
      <c r="AJ24" s="5">
        <v>77.54808881881533</v>
      </c>
      <c r="AK24" s="5">
        <v>8.4562252912908775</v>
      </c>
      <c r="AL24" s="5">
        <v>6.88100963541961</v>
      </c>
      <c r="AM24" s="5">
        <v>3.3390041230326206</v>
      </c>
      <c r="AN24" s="5">
        <v>71.440005806792954</v>
      </c>
      <c r="AO24" s="5">
        <v>40.806684229511049</v>
      </c>
      <c r="AP24" s="5">
        <v>47.876613912062915</v>
      </c>
      <c r="AQ24" s="5">
        <v>66.357805093996177</v>
      </c>
      <c r="AR24" s="5">
        <v>24.663021292266503</v>
      </c>
      <c r="AS24" s="5">
        <v>2.7976974254241966</v>
      </c>
      <c r="AT24" s="5">
        <v>16.922557887892779</v>
      </c>
      <c r="AU24" s="5">
        <v>4.6455234913749361</v>
      </c>
      <c r="AV24" s="5">
        <v>61.037145778967428</v>
      </c>
      <c r="AW24" s="5">
        <v>37.696763530245697</v>
      </c>
      <c r="AX24" s="5">
        <v>0.95678095830105758</v>
      </c>
      <c r="AY24" s="5">
        <v>2.6500247791784157</v>
      </c>
      <c r="AZ24" s="5">
        <v>12.23454236888573</v>
      </c>
      <c r="BA24" s="5">
        <v>81.732219024201115</v>
      </c>
      <c r="BB24" s="5">
        <v>13.284662905472038</v>
      </c>
      <c r="BC24" s="5">
        <v>15.928560669115075</v>
      </c>
      <c r="BD24" s="5">
        <v>11.593205039007517</v>
      </c>
      <c r="BE24" s="5">
        <v>43.22644596349059</v>
      </c>
      <c r="BF24" s="5">
        <v>0.79048854011239633</v>
      </c>
      <c r="BG24" s="5">
        <v>200.60349000419319</v>
      </c>
      <c r="BH24" s="5">
        <v>50.441199981186351</v>
      </c>
      <c r="BI24" s="5">
        <v>789.6787476608398</v>
      </c>
      <c r="BJ24" s="5">
        <v>0</v>
      </c>
      <c r="BK24" s="5">
        <v>6.32884035482315</v>
      </c>
      <c r="BL24" s="5">
        <v>50.808884953663352</v>
      </c>
      <c r="BM24" s="5">
        <v>2.9804279188252285</v>
      </c>
      <c r="BN24" s="5">
        <v>6.9649011696244942</v>
      </c>
      <c r="BO24" s="5">
        <v>50.160896706542772</v>
      </c>
      <c r="BP24" s="5">
        <v>15.749383392148429</v>
      </c>
      <c r="BQ24" s="5">
        <v>31.353003981716249</v>
      </c>
      <c r="BR24" s="5">
        <v>0</v>
      </c>
      <c r="BS24" s="5">
        <v>81.135417283922806</v>
      </c>
      <c r="BT24" s="5">
        <v>0</v>
      </c>
      <c r="BU24" s="5">
        <v>301.0949801836075</v>
      </c>
      <c r="BV24" s="5">
        <v>26.670176497767645</v>
      </c>
      <c r="BW24" s="5">
        <v>28.790447449188893</v>
      </c>
      <c r="BX24" s="5">
        <v>87.829767335382968</v>
      </c>
      <c r="BY24" s="5">
        <v>3.609643576400718</v>
      </c>
      <c r="BZ24" s="5">
        <v>46.167211654274752</v>
      </c>
      <c r="CA24" s="5">
        <v>170.3670754165891</v>
      </c>
      <c r="CB24" s="5">
        <v>87.093670432987977</v>
      </c>
      <c r="CC24" s="5">
        <v>37.001071205445179</v>
      </c>
      <c r="CD24" s="5">
        <v>19.667023846559371</v>
      </c>
      <c r="CE24" s="5">
        <v>38.819283049909757</v>
      </c>
      <c r="CF24" s="5">
        <v>19.904887353647471</v>
      </c>
      <c r="CG24" s="5">
        <v>38.6379255224413</v>
      </c>
      <c r="CH24" s="5">
        <v>78.014277979040983</v>
      </c>
      <c r="CI24" s="5">
        <v>11.999137553432073</v>
      </c>
      <c r="CJ24" s="5">
        <v>87.842045899424321</v>
      </c>
      <c r="CK24" s="5">
        <v>11.968027355395538</v>
      </c>
      <c r="CL24" s="5">
        <v>3.3669013956213423</v>
      </c>
      <c r="CM24" s="5">
        <v>11.26365864863202</v>
      </c>
      <c r="CN24" s="5">
        <v>32.237985001722464</v>
      </c>
      <c r="CO24" s="5">
        <v>5.1049923951091669</v>
      </c>
      <c r="CP24" s="5">
        <v>4.4584810494794933</v>
      </c>
      <c r="CQ24" s="5">
        <v>44.966563935107558</v>
      </c>
      <c r="CR24" s="5">
        <v>36.870390418867522</v>
      </c>
      <c r="CS24" s="5">
        <v>455.58408298925417</v>
      </c>
      <c r="CT24" s="5">
        <v>243.3767439928109</v>
      </c>
      <c r="CU24" s="5">
        <v>272.90136223097448</v>
      </c>
      <c r="CV24" s="5">
        <v>116.58241851591104</v>
      </c>
      <c r="CW24" s="5">
        <v>6.1396348927411717</v>
      </c>
      <c r="CX24" s="5">
        <v>12.893180514809218</v>
      </c>
      <c r="CY24" s="5">
        <v>19.82324230512145</v>
      </c>
      <c r="CZ24" s="5">
        <v>35.526525003473779</v>
      </c>
      <c r="DA24" s="5">
        <v>12.489321562717635</v>
      </c>
      <c r="DB24" s="5">
        <v>3.0643670761273971</v>
      </c>
      <c r="DC24" s="5">
        <v>15.90264322697228</v>
      </c>
      <c r="DD24" s="6">
        <v>7695.17959678016</v>
      </c>
      <c r="DE24" s="5">
        <v>1553.0095853069847</v>
      </c>
      <c r="DF24" s="5">
        <v>24.302507477597796</v>
      </c>
      <c r="DG24" s="5">
        <v>9.687143765819993</v>
      </c>
      <c r="DH24" s="5">
        <v>73.359027250987751</v>
      </c>
      <c r="DI24" s="6">
        <v>1660.3582638013902</v>
      </c>
      <c r="DJ24" s="5">
        <v>254.67515087495684</v>
      </c>
      <c r="DK24" s="5">
        <v>6.5258818074231201E-2</v>
      </c>
      <c r="DL24" s="5">
        <v>9.275888573190846</v>
      </c>
      <c r="DM24" s="6">
        <v>264.0162982662219</v>
      </c>
      <c r="DN24" s="5">
        <v>1671.3077025389159</v>
      </c>
      <c r="DO24" s="5">
        <v>118.13877033976897</v>
      </c>
      <c r="DP24" s="6">
        <v>1789.446472878685</v>
      </c>
      <c r="DQ24" s="7">
        <v>3713.821034946297</v>
      </c>
      <c r="DR24" s="7">
        <v>11409.000631726456</v>
      </c>
    </row>
    <row r="25" spans="1:122" x14ac:dyDescent="0.25">
      <c r="A25" s="4" t="s">
        <v>24</v>
      </c>
      <c r="B25" s="5">
        <v>12.086968945364005</v>
      </c>
      <c r="C25" s="5">
        <v>3.9438214439497496</v>
      </c>
      <c r="D25" s="5">
        <v>0.28476610305671746</v>
      </c>
      <c r="E25" s="5">
        <v>1.2584909071616661</v>
      </c>
      <c r="F25" s="5">
        <v>7.8969866252327794</v>
      </c>
      <c r="G25" s="5">
        <v>2.4889759021396354</v>
      </c>
      <c r="H25" s="5">
        <v>1.6392556862826306</v>
      </c>
      <c r="I25" s="5">
        <v>8.3571092418199111</v>
      </c>
      <c r="J25" s="5">
        <v>3.7907512100067589</v>
      </c>
      <c r="K25" s="5">
        <v>1.9862258416341021</v>
      </c>
      <c r="L25" s="5">
        <v>3.1435209276220277</v>
      </c>
      <c r="M25" s="5">
        <v>3.251746979026783</v>
      </c>
      <c r="N25" s="5">
        <v>5.1926324624954692</v>
      </c>
      <c r="O25" s="5">
        <v>13.120071530425886</v>
      </c>
      <c r="P25" s="5">
        <v>2.2735574343132918</v>
      </c>
      <c r="Q25" s="5">
        <v>9.1148785528722769</v>
      </c>
      <c r="R25" s="5">
        <v>3.3832367166653974</v>
      </c>
      <c r="S25" s="5">
        <v>2.4973334259279651</v>
      </c>
      <c r="T25" s="5">
        <v>4.2151117970929146</v>
      </c>
      <c r="U25" s="5">
        <v>1.8921352654891153</v>
      </c>
      <c r="V25" s="5">
        <v>0.44832143702277055</v>
      </c>
      <c r="W25" s="5">
        <v>2.7140172426843985</v>
      </c>
      <c r="X25" s="5">
        <v>9.9730852513316854</v>
      </c>
      <c r="Y25" s="5">
        <v>610.37126817673561</v>
      </c>
      <c r="Z25" s="5">
        <v>6.7318104038193107</v>
      </c>
      <c r="AA25" s="5">
        <v>4.2880266423775666</v>
      </c>
      <c r="AB25" s="5">
        <v>4.4454162572274578</v>
      </c>
      <c r="AC25" s="5">
        <v>7.0288227306593187</v>
      </c>
      <c r="AD25" s="5">
        <v>2.0593332898461787</v>
      </c>
      <c r="AE25" s="5">
        <v>16.618573609986296</v>
      </c>
      <c r="AF25" s="5">
        <v>2.0627240731724275</v>
      </c>
      <c r="AG25" s="5">
        <v>33.837168356608068</v>
      </c>
      <c r="AH25" s="5">
        <v>10.124082842501554</v>
      </c>
      <c r="AI25" s="5">
        <v>3.6513648436789086</v>
      </c>
      <c r="AJ25" s="5">
        <v>10.879801534212397</v>
      </c>
      <c r="AK25" s="5">
        <v>4.0189628765942897</v>
      </c>
      <c r="AL25" s="5">
        <v>5.1917904911416475</v>
      </c>
      <c r="AM25" s="5">
        <v>0.85673595635166711</v>
      </c>
      <c r="AN25" s="5">
        <v>14.894551933545795</v>
      </c>
      <c r="AO25" s="5">
        <v>11.099828571966324</v>
      </c>
      <c r="AP25" s="5">
        <v>10.072261654177572</v>
      </c>
      <c r="AQ25" s="5">
        <v>21.323395804659164</v>
      </c>
      <c r="AR25" s="5">
        <v>23.125828088364702</v>
      </c>
      <c r="AS25" s="5">
        <v>3.1449232090051416</v>
      </c>
      <c r="AT25" s="5">
        <v>21.30976662225552</v>
      </c>
      <c r="AU25" s="5">
        <v>2.1543390746634365</v>
      </c>
      <c r="AV25" s="5">
        <v>6.9731532378749623</v>
      </c>
      <c r="AW25" s="5">
        <v>9.3273075250117401</v>
      </c>
      <c r="AX25" s="5">
        <v>0.36301598561337106</v>
      </c>
      <c r="AY25" s="5">
        <v>1.9883956306613204</v>
      </c>
      <c r="AZ25" s="5">
        <v>8.8656959935198305</v>
      </c>
      <c r="BA25" s="5">
        <v>48.609125541745691</v>
      </c>
      <c r="BB25" s="5">
        <v>13.203654730585896</v>
      </c>
      <c r="BC25" s="5">
        <v>2.5046588265798704</v>
      </c>
      <c r="BD25" s="5">
        <v>0.74154275898607502</v>
      </c>
      <c r="BE25" s="5">
        <v>31.505928207297952</v>
      </c>
      <c r="BF25" s="5">
        <v>0.16575996564419998</v>
      </c>
      <c r="BG25" s="5">
        <v>109.25842639316221</v>
      </c>
      <c r="BH25" s="5">
        <v>115.09041127297354</v>
      </c>
      <c r="BI25" s="5">
        <v>445.43464632685095</v>
      </c>
      <c r="BJ25" s="5">
        <v>0</v>
      </c>
      <c r="BK25" s="5">
        <v>7.8835731341861406</v>
      </c>
      <c r="BL25" s="5">
        <v>34.3835371699059</v>
      </c>
      <c r="BM25" s="5">
        <v>13.651343931134861</v>
      </c>
      <c r="BN25" s="5">
        <v>17.706476789451528</v>
      </c>
      <c r="BO25" s="5">
        <v>89.349983131005487</v>
      </c>
      <c r="BP25" s="5">
        <v>17.5819306911878</v>
      </c>
      <c r="BQ25" s="5">
        <v>14.907427175657988</v>
      </c>
      <c r="BR25" s="5">
        <v>0</v>
      </c>
      <c r="BS25" s="5">
        <v>28.628324303786361</v>
      </c>
      <c r="BT25" s="5">
        <v>0</v>
      </c>
      <c r="BU25" s="5">
        <v>1262.0600949677821</v>
      </c>
      <c r="BV25" s="5">
        <v>47.765893537987488</v>
      </c>
      <c r="BW25" s="5">
        <v>142.56980279750374</v>
      </c>
      <c r="BX25" s="5">
        <v>77.44187169083493</v>
      </c>
      <c r="BY25" s="5">
        <v>9.0661773710499745</v>
      </c>
      <c r="BZ25" s="5">
        <v>552.28273249968049</v>
      </c>
      <c r="CA25" s="5">
        <v>504.18668277246428</v>
      </c>
      <c r="CB25" s="5">
        <v>125.38465947586629</v>
      </c>
      <c r="CC25" s="5">
        <v>102.25348936422718</v>
      </c>
      <c r="CD25" s="5">
        <v>31.008359131943184</v>
      </c>
      <c r="CE25" s="5">
        <v>131.47755967364293</v>
      </c>
      <c r="CF25" s="5">
        <v>13.950767361849987</v>
      </c>
      <c r="CG25" s="5">
        <v>37.733438460161771</v>
      </c>
      <c r="CH25" s="5">
        <v>42.397871822726415</v>
      </c>
      <c r="CI25" s="5">
        <v>8.7461654701740699</v>
      </c>
      <c r="CJ25" s="5">
        <v>35.282013152013391</v>
      </c>
      <c r="CK25" s="5">
        <v>28.855666028763515</v>
      </c>
      <c r="CL25" s="5">
        <v>2.0567224095024899</v>
      </c>
      <c r="CM25" s="5">
        <v>10.485817607761</v>
      </c>
      <c r="CN25" s="5">
        <v>23.87919286541446</v>
      </c>
      <c r="CO25" s="5">
        <v>118.25227194679101</v>
      </c>
      <c r="CP25" s="5">
        <v>10.647119101741065</v>
      </c>
      <c r="CQ25" s="5">
        <v>45.732111626412667</v>
      </c>
      <c r="CR25" s="5">
        <v>39.73443576511638</v>
      </c>
      <c r="CS25" s="5">
        <v>845.37031417374351</v>
      </c>
      <c r="CT25" s="5">
        <v>976.62182645602866</v>
      </c>
      <c r="CU25" s="5">
        <v>671.595922325007</v>
      </c>
      <c r="CV25" s="5">
        <v>121.66147540636366</v>
      </c>
      <c r="CW25" s="5">
        <v>27.212114329014231</v>
      </c>
      <c r="CX25" s="5">
        <v>61.983502844955567</v>
      </c>
      <c r="CY25" s="5">
        <v>12.247160025095841</v>
      </c>
      <c r="CZ25" s="5">
        <v>178.27566764107019</v>
      </c>
      <c r="DA25" s="5">
        <v>19.113205893107896</v>
      </c>
      <c r="DB25" s="5">
        <v>3.8128810678326293</v>
      </c>
      <c r="DC25" s="5">
        <v>11.179169651648525</v>
      </c>
      <c r="DD25" s="6">
        <v>8284.6922534112655</v>
      </c>
      <c r="DE25" s="5">
        <v>1664.9235728956965</v>
      </c>
      <c r="DF25" s="5">
        <v>111.49318330186163</v>
      </c>
      <c r="DG25" s="5">
        <v>25.034303610551241</v>
      </c>
      <c r="DH25" s="5">
        <v>202.00770588502371</v>
      </c>
      <c r="DI25" s="6">
        <v>2003.458765693133</v>
      </c>
      <c r="DJ25" s="5">
        <v>410.77343304035958</v>
      </c>
      <c r="DK25" s="5">
        <v>-0.14988046981688097</v>
      </c>
      <c r="DL25" s="5">
        <v>82.177407530598771</v>
      </c>
      <c r="DM25" s="6">
        <v>492.80096010114147</v>
      </c>
      <c r="DN25" s="5">
        <v>128.0473587800478</v>
      </c>
      <c r="DO25" s="5">
        <v>375.00092012485652</v>
      </c>
      <c r="DP25" s="6">
        <v>503.04827890490435</v>
      </c>
      <c r="DQ25" s="7">
        <v>2999.308004699179</v>
      </c>
      <c r="DR25" s="7">
        <v>11284.000258110445</v>
      </c>
    </row>
    <row r="26" spans="1:122" x14ac:dyDescent="0.25">
      <c r="A26" s="4" t="s">
        <v>25</v>
      </c>
      <c r="B26" s="5">
        <v>235.29510712465992</v>
      </c>
      <c r="C26" s="5">
        <v>48.018493800656955</v>
      </c>
      <c r="D26" s="5">
        <v>26.889917341758576</v>
      </c>
      <c r="E26" s="5">
        <v>79.710399591393099</v>
      </c>
      <c r="F26" s="5">
        <v>37.456011310543026</v>
      </c>
      <c r="G26" s="5">
        <v>14.4067689863111</v>
      </c>
      <c r="H26" s="5">
        <v>8.6439067292310909</v>
      </c>
      <c r="I26" s="5">
        <v>19.208152792426546</v>
      </c>
      <c r="J26" s="5">
        <v>7.6838649722236081</v>
      </c>
      <c r="K26" s="5">
        <v>2.8811658357144942</v>
      </c>
      <c r="L26" s="5">
        <v>22.088725813093401</v>
      </c>
      <c r="M26" s="5">
        <v>21.12971997898677</v>
      </c>
      <c r="N26" s="5">
        <v>24.971388161433786</v>
      </c>
      <c r="O26" s="5">
        <v>27.859445111364845</v>
      </c>
      <c r="P26" s="5">
        <v>13.447883260325577</v>
      </c>
      <c r="Q26" s="5">
        <v>16.328896079325673</v>
      </c>
      <c r="R26" s="5">
        <v>26.897774339008865</v>
      </c>
      <c r="S26" s="5">
        <v>0.96061219148875721</v>
      </c>
      <c r="T26" s="5">
        <v>4.8150787316584109</v>
      </c>
      <c r="U26" s="5">
        <v>4.807694779309112</v>
      </c>
      <c r="V26" s="5">
        <v>4.8053901677402422</v>
      </c>
      <c r="W26" s="5">
        <v>24.013793675527765</v>
      </c>
      <c r="X26" s="5">
        <v>20.193243621600455</v>
      </c>
      <c r="Y26" s="5">
        <v>4.8051974987987771</v>
      </c>
      <c r="Z26" s="5">
        <v>1811.2231436183713</v>
      </c>
      <c r="AA26" s="5">
        <v>1.0022480548803914</v>
      </c>
      <c r="AB26" s="5">
        <v>3.8527625315932581</v>
      </c>
      <c r="AC26" s="5">
        <v>0.97562950196250675</v>
      </c>
      <c r="AD26" s="5">
        <v>27.939289643673515</v>
      </c>
      <c r="AE26" s="5">
        <v>107.1200730534939</v>
      </c>
      <c r="AF26" s="5">
        <v>9.6060560097056396</v>
      </c>
      <c r="AG26" s="5">
        <v>11.62026958229219</v>
      </c>
      <c r="AH26" s="5">
        <v>1.240003628355113</v>
      </c>
      <c r="AI26" s="5">
        <v>35.555197354400114</v>
      </c>
      <c r="AJ26" s="5">
        <v>10.620985883882675</v>
      </c>
      <c r="AK26" s="5">
        <v>123.90279150865727</v>
      </c>
      <c r="AL26" s="5">
        <v>3.3464299667075583E-3</v>
      </c>
      <c r="AM26" s="5">
        <v>2.8815247988088939</v>
      </c>
      <c r="AN26" s="5">
        <v>24.019741736966747</v>
      </c>
      <c r="AO26" s="5">
        <v>12.501692243590114</v>
      </c>
      <c r="AP26" s="5">
        <v>28.880191134522928</v>
      </c>
      <c r="AQ26" s="5">
        <v>42.26012669453214</v>
      </c>
      <c r="AR26" s="5">
        <v>7.8278334103084042</v>
      </c>
      <c r="AS26" s="5">
        <v>2.8830392395093134</v>
      </c>
      <c r="AT26" s="5">
        <v>15.374091702457305</v>
      </c>
      <c r="AU26" s="5">
        <v>7.6835831310810212</v>
      </c>
      <c r="AV26" s="5">
        <v>72.06927284029733</v>
      </c>
      <c r="AW26" s="5">
        <v>37.478736063299607</v>
      </c>
      <c r="AX26" s="5">
        <v>2.8825733664423505</v>
      </c>
      <c r="AY26" s="5">
        <v>5.7637403793617041</v>
      </c>
      <c r="AZ26" s="5">
        <v>25.932075838055688</v>
      </c>
      <c r="BA26" s="5">
        <v>471.56078440138225</v>
      </c>
      <c r="BB26" s="5">
        <v>96.042818294958238</v>
      </c>
      <c r="BC26" s="5">
        <v>55.708918368113878</v>
      </c>
      <c r="BD26" s="5">
        <v>48.985035633785721</v>
      </c>
      <c r="BE26" s="5">
        <v>33.62965958953491</v>
      </c>
      <c r="BF26" s="5">
        <v>4.8023521359142682</v>
      </c>
      <c r="BG26" s="5">
        <v>171.93837875034774</v>
      </c>
      <c r="BH26" s="5">
        <v>87.397675597552947</v>
      </c>
      <c r="BI26" s="5">
        <v>1070.8381061650934</v>
      </c>
      <c r="BJ26" s="5">
        <v>0</v>
      </c>
      <c r="BK26" s="5">
        <v>164.22234208480853</v>
      </c>
      <c r="BL26" s="5">
        <v>554.12640818758825</v>
      </c>
      <c r="BM26" s="5">
        <v>57.621773507176023</v>
      </c>
      <c r="BN26" s="5">
        <v>370.69533710163057</v>
      </c>
      <c r="BO26" s="5">
        <v>31.699112197389873</v>
      </c>
      <c r="BP26" s="5">
        <v>47.058976193557186</v>
      </c>
      <c r="BQ26" s="5">
        <v>251.61869746599993</v>
      </c>
      <c r="BR26" s="5">
        <v>0</v>
      </c>
      <c r="BS26" s="5">
        <v>115.52857534091162</v>
      </c>
      <c r="BT26" s="5">
        <v>29.50210593659283</v>
      </c>
      <c r="BU26" s="5">
        <v>20.175807335306164</v>
      </c>
      <c r="BV26" s="5">
        <v>48.994758286394301</v>
      </c>
      <c r="BW26" s="5">
        <v>343.80957318037036</v>
      </c>
      <c r="BX26" s="5">
        <v>52.824293805484928</v>
      </c>
      <c r="BY26" s="5">
        <v>35.53353788007211</v>
      </c>
      <c r="BZ26" s="5">
        <v>60.513550047705117</v>
      </c>
      <c r="CA26" s="5">
        <v>57.627061942586415</v>
      </c>
      <c r="CB26" s="5">
        <v>126.76802094811437</v>
      </c>
      <c r="CC26" s="5">
        <v>25.93226510513415</v>
      </c>
      <c r="CD26" s="5">
        <v>5.7641617273408334</v>
      </c>
      <c r="CE26" s="5">
        <v>42.256819069227419</v>
      </c>
      <c r="CF26" s="5">
        <v>73.947602839294348</v>
      </c>
      <c r="CG26" s="5">
        <v>14.407907703094912</v>
      </c>
      <c r="CH26" s="5">
        <v>49.940943168065779</v>
      </c>
      <c r="CI26" s="5">
        <v>103.72035976150684</v>
      </c>
      <c r="CJ26" s="5">
        <v>19.210251185819523</v>
      </c>
      <c r="CK26" s="5">
        <v>63.384558865324941</v>
      </c>
      <c r="CL26" s="5">
        <v>5.7628067282994113</v>
      </c>
      <c r="CM26" s="5">
        <v>23.051128543976244</v>
      </c>
      <c r="CN26" s="5">
        <v>15.371386866846271</v>
      </c>
      <c r="CO26" s="5">
        <v>65.305162027960577</v>
      </c>
      <c r="CP26" s="5">
        <v>4.8032895430759535</v>
      </c>
      <c r="CQ26" s="5">
        <v>8.6464724916133058</v>
      </c>
      <c r="CR26" s="5">
        <v>86.436610095729137</v>
      </c>
      <c r="CS26" s="5">
        <v>79.729470134252267</v>
      </c>
      <c r="CT26" s="5">
        <v>108.54784795938812</v>
      </c>
      <c r="CU26" s="5">
        <v>7.7969523079215248</v>
      </c>
      <c r="CV26" s="5">
        <v>253.58183559400123</v>
      </c>
      <c r="CW26" s="5">
        <v>24.01069334632664</v>
      </c>
      <c r="CX26" s="5">
        <v>10.570105315563278</v>
      </c>
      <c r="CY26" s="5">
        <v>55.703942843870408</v>
      </c>
      <c r="CZ26" s="5">
        <v>12.491208475827845</v>
      </c>
      <c r="DA26" s="5">
        <v>53.782894771572224</v>
      </c>
      <c r="DB26" s="5">
        <v>12.484884641739422</v>
      </c>
      <c r="DC26" s="5">
        <v>1.9260463624602946</v>
      </c>
      <c r="DD26" s="6">
        <v>8768.2099191286488</v>
      </c>
      <c r="DE26" s="5">
        <v>6555.6936508832614</v>
      </c>
      <c r="DF26" s="5">
        <v>4.4585578514670092E-2</v>
      </c>
      <c r="DG26" s="5">
        <v>5.5837333165661023E-2</v>
      </c>
      <c r="DH26" s="5">
        <v>0.13335710390709365</v>
      </c>
      <c r="DI26" s="6">
        <v>6555.9274308988488</v>
      </c>
      <c r="DJ26" s="5">
        <v>5.932926492396224E-2</v>
      </c>
      <c r="DK26" s="5">
        <v>-5.6242632086266964E-4</v>
      </c>
      <c r="DL26" s="5">
        <v>-59.586019222781843</v>
      </c>
      <c r="DM26" s="6">
        <v>-59.527252384178745</v>
      </c>
      <c r="DN26" s="5">
        <v>10659.746624113217</v>
      </c>
      <c r="DO26" s="5">
        <v>82.643710301114083</v>
      </c>
      <c r="DP26" s="6">
        <v>10742.390334414331</v>
      </c>
      <c r="DQ26" s="7">
        <v>17238.790512929001</v>
      </c>
      <c r="DR26" s="7">
        <v>26007.000432057648</v>
      </c>
    </row>
    <row r="27" spans="1:122" x14ac:dyDescent="0.25">
      <c r="A27" s="4" t="s">
        <v>26</v>
      </c>
      <c r="B27" s="5">
        <v>27.918542998999389</v>
      </c>
      <c r="C27" s="5">
        <v>0.12317190560849765</v>
      </c>
      <c r="D27" s="5">
        <v>8.7209714139452124E-2</v>
      </c>
      <c r="E27" s="5">
        <v>0.28438378944510717</v>
      </c>
      <c r="F27" s="5">
        <v>2.1471470596448281</v>
      </c>
      <c r="G27" s="5">
        <v>0.4813718040686279</v>
      </c>
      <c r="H27" s="5">
        <v>0.54547277843805742</v>
      </c>
      <c r="I27" s="5">
        <v>0.78756315194596804</v>
      </c>
      <c r="J27" s="5">
        <v>0.69066495176504794</v>
      </c>
      <c r="K27" s="5">
        <v>3.0670778394822885E-2</v>
      </c>
      <c r="L27" s="5">
        <v>0.48034471556217107</v>
      </c>
      <c r="M27" s="5">
        <v>0.49165799083390915</v>
      </c>
      <c r="N27" s="5">
        <v>0.60220278627223778</v>
      </c>
      <c r="O27" s="5">
        <v>1.6755796441668325</v>
      </c>
      <c r="P27" s="5">
        <v>0.32169199644781038</v>
      </c>
      <c r="Q27" s="5">
        <v>1.8662893938997496</v>
      </c>
      <c r="R27" s="5">
        <v>0.88583311630169803</v>
      </c>
      <c r="S27" s="5">
        <v>0.12990556512339485</v>
      </c>
      <c r="T27" s="5">
        <v>0.39915720931481047</v>
      </c>
      <c r="U27" s="5">
        <v>0.20915026362705144</v>
      </c>
      <c r="V27" s="5">
        <v>8.8132637422200594E-2</v>
      </c>
      <c r="W27" s="5">
        <v>44.015298985006389</v>
      </c>
      <c r="X27" s="5">
        <v>128.34203745025087</v>
      </c>
      <c r="Y27" s="5">
        <v>222.21946942868001</v>
      </c>
      <c r="Z27" s="5">
        <v>0.80428846998160908</v>
      </c>
      <c r="AA27" s="5">
        <v>69.019384608718156</v>
      </c>
      <c r="AB27" s="5">
        <v>0.87450283616206137</v>
      </c>
      <c r="AC27" s="5">
        <v>8.5329561757927905</v>
      </c>
      <c r="AD27" s="5">
        <v>1.4205891578184793</v>
      </c>
      <c r="AE27" s="5">
        <v>4.630338469570062</v>
      </c>
      <c r="AF27" s="5">
        <v>0.38402330865879397</v>
      </c>
      <c r="AG27" s="5">
        <v>1.0654790347061622</v>
      </c>
      <c r="AH27" s="5">
        <v>3.0017570457912983</v>
      </c>
      <c r="AI27" s="5">
        <v>7.6043280956935861</v>
      </c>
      <c r="AJ27" s="5">
        <v>18.719628014241156</v>
      </c>
      <c r="AK27" s="5">
        <v>2.2715547430468566</v>
      </c>
      <c r="AL27" s="5">
        <v>1.0234233623882676</v>
      </c>
      <c r="AM27" s="5">
        <v>2.3080680153976187</v>
      </c>
      <c r="AN27" s="5">
        <v>196.41537249943454</v>
      </c>
      <c r="AO27" s="5">
        <v>10.492719072119986</v>
      </c>
      <c r="AP27" s="5">
        <v>37.787126648149936</v>
      </c>
      <c r="AQ27" s="5">
        <v>66.843590160336092</v>
      </c>
      <c r="AR27" s="5">
        <v>152.5593409215947</v>
      </c>
      <c r="AS27" s="5">
        <v>24.405905696612468</v>
      </c>
      <c r="AT27" s="5">
        <v>19.518648882307762</v>
      </c>
      <c r="AU27" s="5">
        <v>19.267019463884044</v>
      </c>
      <c r="AV27" s="5">
        <v>44.90982618306839</v>
      </c>
      <c r="AW27" s="5">
        <v>19.679679032613834</v>
      </c>
      <c r="AX27" s="5">
        <v>12.046520743221285</v>
      </c>
      <c r="AY27" s="5">
        <v>2.5485200313803769</v>
      </c>
      <c r="AZ27" s="5">
        <v>28.101288839138185</v>
      </c>
      <c r="BA27" s="5">
        <v>8.1089857897535875</v>
      </c>
      <c r="BB27" s="5">
        <v>2.1531674057720829</v>
      </c>
      <c r="BC27" s="5">
        <v>0.61632993206454856</v>
      </c>
      <c r="BD27" s="5">
        <v>5.2796162994826998</v>
      </c>
      <c r="BE27" s="5">
        <v>13.412719200969315</v>
      </c>
      <c r="BF27" s="5">
        <v>1.5354630989076095E-2</v>
      </c>
      <c r="BG27" s="5">
        <v>570.5219974884144</v>
      </c>
      <c r="BH27" s="5">
        <v>5.1773946375700683</v>
      </c>
      <c r="BI27" s="5">
        <v>94.887821259963161</v>
      </c>
      <c r="BJ27" s="5">
        <v>2.3056424170322507</v>
      </c>
      <c r="BK27" s="5">
        <v>7.4848726708350428</v>
      </c>
      <c r="BL27" s="5">
        <v>10.256043669871234</v>
      </c>
      <c r="BM27" s="5">
        <v>0.76831576989129047</v>
      </c>
      <c r="BN27" s="5">
        <v>0.91603048468463688</v>
      </c>
      <c r="BO27" s="5">
        <v>3.2492344692346631</v>
      </c>
      <c r="BP27" s="5">
        <v>1.8932793834765751</v>
      </c>
      <c r="BQ27" s="5">
        <v>7.9910296288572908</v>
      </c>
      <c r="BR27" s="5">
        <v>0.65902361478439564</v>
      </c>
      <c r="BS27" s="5">
        <v>18.568109212456861</v>
      </c>
      <c r="BT27" s="5">
        <v>4.7416695255839283</v>
      </c>
      <c r="BU27" s="5">
        <v>192.38329262545406</v>
      </c>
      <c r="BV27" s="5">
        <v>17.885055614857126</v>
      </c>
      <c r="BW27" s="5">
        <v>9.1787482789030683</v>
      </c>
      <c r="BX27" s="5">
        <v>14.051338740812314</v>
      </c>
      <c r="BY27" s="5">
        <v>1.468732710248416</v>
      </c>
      <c r="BZ27" s="5">
        <v>15.12059389903223</v>
      </c>
      <c r="CA27" s="5">
        <v>5.0299792629178572</v>
      </c>
      <c r="CB27" s="5">
        <v>4.3927296069027282</v>
      </c>
      <c r="CC27" s="5">
        <v>14.961844380909474</v>
      </c>
      <c r="CD27" s="5">
        <v>4.5416409886920324</v>
      </c>
      <c r="CE27" s="5">
        <v>2.8365395473082469</v>
      </c>
      <c r="CF27" s="5">
        <v>4.4028138323145329</v>
      </c>
      <c r="CG27" s="5">
        <v>1.9198447333325495</v>
      </c>
      <c r="CH27" s="5">
        <v>7.941820828935084</v>
      </c>
      <c r="CI27" s="5">
        <v>2.5639249229471006</v>
      </c>
      <c r="CJ27" s="5">
        <v>38.468528465211683</v>
      </c>
      <c r="CK27" s="5">
        <v>2.2894406444272111</v>
      </c>
      <c r="CL27" s="5">
        <v>0.31402774946147044</v>
      </c>
      <c r="CM27" s="5">
        <v>2.1273823300129511</v>
      </c>
      <c r="CN27" s="5">
        <v>5.3554286887292051</v>
      </c>
      <c r="CO27" s="5">
        <v>1.4977101659490804</v>
      </c>
      <c r="CP27" s="5">
        <v>1.327210666516123</v>
      </c>
      <c r="CQ27" s="5">
        <v>1.3433715323367696</v>
      </c>
      <c r="CR27" s="5">
        <v>1.5233885739436925</v>
      </c>
      <c r="CS27" s="5">
        <v>69.858984712895136</v>
      </c>
      <c r="CT27" s="5">
        <v>93.878780995038213</v>
      </c>
      <c r="CU27" s="5">
        <v>6.0398421220545488</v>
      </c>
      <c r="CV27" s="5">
        <v>63.915015979574221</v>
      </c>
      <c r="CW27" s="5">
        <v>2.8061688602298185</v>
      </c>
      <c r="CX27" s="5">
        <v>3.5976901571959123</v>
      </c>
      <c r="CY27" s="5">
        <v>16.545264988766554</v>
      </c>
      <c r="CZ27" s="5">
        <v>14.130489862825252</v>
      </c>
      <c r="DA27" s="5">
        <v>10.744988400086907</v>
      </c>
      <c r="DB27" s="5">
        <v>0.39593789121004463</v>
      </c>
      <c r="DC27" s="5">
        <v>8.5735954308711104</v>
      </c>
      <c r="DD27" s="6">
        <v>2593.4776153097782</v>
      </c>
      <c r="DE27" s="5">
        <v>108.05363874155805</v>
      </c>
      <c r="DF27" s="5">
        <v>9.8998232644814479</v>
      </c>
      <c r="DG27" s="5">
        <v>11.742869695639511</v>
      </c>
      <c r="DH27" s="5">
        <v>28.693260784917875</v>
      </c>
      <c r="DI27" s="6">
        <v>158.38959248659688</v>
      </c>
      <c r="DJ27" s="5">
        <v>23.94967495784568</v>
      </c>
      <c r="DK27" s="5">
        <v>-0.1036445111730076</v>
      </c>
      <c r="DL27" s="5">
        <v>61.287031841167206</v>
      </c>
      <c r="DM27" s="6">
        <v>85.133062287839877</v>
      </c>
      <c r="DN27" s="5">
        <v>488.92278734128661</v>
      </c>
      <c r="DO27" s="5">
        <v>28.077159908173186</v>
      </c>
      <c r="DP27" s="6">
        <v>516.99994724945975</v>
      </c>
      <c r="DQ27" s="7">
        <v>760.52260202389652</v>
      </c>
      <c r="DR27" s="7">
        <v>3354.0002173336748</v>
      </c>
    </row>
    <row r="28" spans="1:122" x14ac:dyDescent="0.25">
      <c r="A28" s="4" t="s">
        <v>27</v>
      </c>
      <c r="B28" s="5">
        <v>22.402569901207741</v>
      </c>
      <c r="C28" s="5">
        <v>3.2234813676614618</v>
      </c>
      <c r="D28" s="5">
        <v>2.8916076358194816E-2</v>
      </c>
      <c r="E28" s="5">
        <v>2.0759641550618813E-2</v>
      </c>
      <c r="F28" s="5">
        <v>0.12390226646425266</v>
      </c>
      <c r="G28" s="5">
        <v>2.4633007978269384E-2</v>
      </c>
      <c r="H28" s="5">
        <v>3.5579299602504409E-2</v>
      </c>
      <c r="I28" s="5">
        <v>6.5668731040667838</v>
      </c>
      <c r="J28" s="5">
        <v>2.5168352286597475</v>
      </c>
      <c r="K28" s="5">
        <v>4.2955720053531786E-2</v>
      </c>
      <c r="L28" s="5">
        <v>8.4447106986308196</v>
      </c>
      <c r="M28" s="5">
        <v>1.525186215807677</v>
      </c>
      <c r="N28" s="5">
        <v>13.263603576944941</v>
      </c>
      <c r="O28" s="5">
        <v>13.81179973908886</v>
      </c>
      <c r="P28" s="5">
        <v>0.62034832941798546</v>
      </c>
      <c r="Q28" s="5">
        <v>3.9338302453707499</v>
      </c>
      <c r="R28" s="5">
        <v>1.1985271566903004</v>
      </c>
      <c r="S28" s="5">
        <v>0.31898205278935027</v>
      </c>
      <c r="T28" s="5">
        <v>1.1278884521778554</v>
      </c>
      <c r="U28" s="5">
        <v>1.3974653554322181</v>
      </c>
      <c r="V28" s="5">
        <v>0.11530614041465864</v>
      </c>
      <c r="W28" s="5">
        <v>0.35149751631206955</v>
      </c>
      <c r="X28" s="5">
        <v>2.4917926298149511</v>
      </c>
      <c r="Y28" s="5">
        <v>3.5095724106818134</v>
      </c>
      <c r="Z28" s="5">
        <v>8.7760466010897722E-2</v>
      </c>
      <c r="AA28" s="5">
        <v>0.21945439483175611</v>
      </c>
      <c r="AB28" s="5">
        <v>646.38321142577433</v>
      </c>
      <c r="AC28" s="5">
        <v>4.4341615170491</v>
      </c>
      <c r="AD28" s="5">
        <v>2.5036114087835664</v>
      </c>
      <c r="AE28" s="5">
        <v>2.7074566114558127</v>
      </c>
      <c r="AF28" s="5">
        <v>2.4905752410229076</v>
      </c>
      <c r="AG28" s="5">
        <v>7.3100372212360405</v>
      </c>
      <c r="AH28" s="5">
        <v>1.1160857981766505</v>
      </c>
      <c r="AI28" s="5">
        <v>0.42021608153074219</v>
      </c>
      <c r="AJ28" s="5">
        <v>0.46647632174956555</v>
      </c>
      <c r="AK28" s="5">
        <v>0.11490639500772733</v>
      </c>
      <c r="AL28" s="5">
        <v>8.5296626365046493E-2</v>
      </c>
      <c r="AM28" s="5">
        <v>8.2875507194339157E-2</v>
      </c>
      <c r="AN28" s="5">
        <v>1.0188635169858777</v>
      </c>
      <c r="AO28" s="5">
        <v>1.1111582149343353</v>
      </c>
      <c r="AP28" s="5">
        <v>0.52674783156571048</v>
      </c>
      <c r="AQ28" s="5">
        <v>0.92369767642613232</v>
      </c>
      <c r="AR28" s="5">
        <v>1.4821900784155257</v>
      </c>
      <c r="AS28" s="5">
        <v>0.11365489632517424</v>
      </c>
      <c r="AT28" s="5">
        <v>0.22294542738717368</v>
      </c>
      <c r="AU28" s="5">
        <v>0.18078242460360958</v>
      </c>
      <c r="AV28" s="5">
        <v>1.0515931366242444</v>
      </c>
      <c r="AW28" s="5">
        <v>0.78562970607416527</v>
      </c>
      <c r="AX28" s="5">
        <v>4.9897081806827642E-2</v>
      </c>
      <c r="AY28" s="5">
        <v>5.0684223818365362E-2</v>
      </c>
      <c r="AZ28" s="5">
        <v>0.45867411222568139</v>
      </c>
      <c r="BA28" s="5">
        <v>1.10237595875132</v>
      </c>
      <c r="BB28" s="5">
        <v>0.23107920905318421</v>
      </c>
      <c r="BC28" s="5">
        <v>0.11083641687717571</v>
      </c>
      <c r="BD28" s="5">
        <v>18.561439275213427</v>
      </c>
      <c r="BE28" s="5">
        <v>33.359705963873395</v>
      </c>
      <c r="BF28" s="5">
        <v>2.4066346215421941</v>
      </c>
      <c r="BG28" s="5">
        <v>43.386627869557707</v>
      </c>
      <c r="BH28" s="5">
        <v>33.422665755724523</v>
      </c>
      <c r="BI28" s="5">
        <v>87.181656057563089</v>
      </c>
      <c r="BJ28" s="5">
        <v>2.1183932935158234</v>
      </c>
      <c r="BK28" s="5">
        <v>2.5403224627760648</v>
      </c>
      <c r="BL28" s="5">
        <v>10.879340732059884</v>
      </c>
      <c r="BM28" s="5">
        <v>1.6742318568135348</v>
      </c>
      <c r="BN28" s="5">
        <v>7.314220043737822</v>
      </c>
      <c r="BO28" s="5">
        <v>4.4401073514771419</v>
      </c>
      <c r="BP28" s="5">
        <v>6.6144943314412012</v>
      </c>
      <c r="BQ28" s="5">
        <v>21.314985186910608</v>
      </c>
      <c r="BR28" s="5">
        <v>1.7578559008499626</v>
      </c>
      <c r="BS28" s="5">
        <v>53.659368139628128</v>
      </c>
      <c r="BT28" s="5">
        <v>13.702794816559464</v>
      </c>
      <c r="BU28" s="5">
        <v>1.8284918413287556</v>
      </c>
      <c r="BV28" s="5">
        <v>22.168515088407908</v>
      </c>
      <c r="BW28" s="5">
        <v>2.1312305563222025</v>
      </c>
      <c r="BX28" s="5">
        <v>4.6301854577987616</v>
      </c>
      <c r="BY28" s="5">
        <v>1.6584939982014888</v>
      </c>
      <c r="BZ28" s="5">
        <v>4.8473585618047279</v>
      </c>
      <c r="CA28" s="5">
        <v>3.3656940787295575</v>
      </c>
      <c r="CB28" s="5">
        <v>10.901313852349734</v>
      </c>
      <c r="CC28" s="5">
        <v>1.8687486673819145</v>
      </c>
      <c r="CD28" s="5">
        <v>1.7641528205246377</v>
      </c>
      <c r="CE28" s="5">
        <v>2.6638604644502482</v>
      </c>
      <c r="CF28" s="5">
        <v>2.5416311830934633</v>
      </c>
      <c r="CG28" s="5">
        <v>1.9379050169472227</v>
      </c>
      <c r="CH28" s="5">
        <v>0.52422334763322642</v>
      </c>
      <c r="CI28" s="5">
        <v>5.0070326185520759</v>
      </c>
      <c r="CJ28" s="5">
        <v>14.996087771213965</v>
      </c>
      <c r="CK28" s="5">
        <v>4.9829545348391378</v>
      </c>
      <c r="CL28" s="5">
        <v>3.2507477979165267</v>
      </c>
      <c r="CM28" s="5">
        <v>4.1344999157041658</v>
      </c>
      <c r="CN28" s="5">
        <v>16.346057911896384</v>
      </c>
      <c r="CO28" s="5">
        <v>1.6737903043589473</v>
      </c>
      <c r="CP28" s="5">
        <v>2.4576880755700188</v>
      </c>
      <c r="CQ28" s="5">
        <v>110.80866106757207</v>
      </c>
      <c r="CR28" s="5">
        <v>9.1258953751663654</v>
      </c>
      <c r="CS28" s="5">
        <v>38.885442439383517</v>
      </c>
      <c r="CT28" s="5">
        <v>175.1356181193992</v>
      </c>
      <c r="CU28" s="5">
        <v>18.680830280719611</v>
      </c>
      <c r="CV28" s="5">
        <v>116.0964463186354</v>
      </c>
      <c r="CW28" s="5">
        <v>0.91503596000716747</v>
      </c>
      <c r="CX28" s="5">
        <v>6.5811977449508356</v>
      </c>
      <c r="CY28" s="5">
        <v>12.320912949515728</v>
      </c>
      <c r="CZ28" s="5">
        <v>18.022222956156277</v>
      </c>
      <c r="DA28" s="5">
        <v>9.0125534938082179</v>
      </c>
      <c r="DB28" s="5">
        <v>3.776014028975043E-2</v>
      </c>
      <c r="DC28" s="5">
        <v>93.12607754949498</v>
      </c>
      <c r="DD28" s="6">
        <v>1833.7041129806089</v>
      </c>
      <c r="DE28" s="5">
        <v>638.66467346782144</v>
      </c>
      <c r="DF28" s="5">
        <v>0.77194210501296923</v>
      </c>
      <c r="DG28" s="5">
        <v>0.8466568650271139</v>
      </c>
      <c r="DH28" s="5">
        <v>2.2607239901501344</v>
      </c>
      <c r="DI28" s="6">
        <v>642.54399642801161</v>
      </c>
      <c r="DJ28" s="5">
        <v>4.3553342092233613</v>
      </c>
      <c r="DK28" s="5">
        <v>5.2699319727964662E-2</v>
      </c>
      <c r="DL28" s="5">
        <v>-13.778234525965864</v>
      </c>
      <c r="DM28" s="6">
        <v>-9.370200997014539</v>
      </c>
      <c r="DN28" s="5">
        <v>2733.9723233570385</v>
      </c>
      <c r="DO28" s="5">
        <v>85.150419031139108</v>
      </c>
      <c r="DP28" s="6">
        <v>2819.1227423881774</v>
      </c>
      <c r="DQ28" s="7">
        <v>3452.2965378191743</v>
      </c>
      <c r="DR28" s="7">
        <v>5286.0006507997832</v>
      </c>
    </row>
    <row r="29" spans="1:122" x14ac:dyDescent="0.25">
      <c r="A29" s="4" t="s">
        <v>28</v>
      </c>
      <c r="B29" s="5">
        <v>16.04620028585185</v>
      </c>
      <c r="C29" s="5">
        <v>1.6251771634620986</v>
      </c>
      <c r="D29" s="5">
        <v>0.44220071804514582</v>
      </c>
      <c r="E29" s="5">
        <v>1.4995852243176138</v>
      </c>
      <c r="F29" s="5">
        <v>4.6395268663753066</v>
      </c>
      <c r="G29" s="5">
        <v>2.1633920924371366</v>
      </c>
      <c r="H29" s="5">
        <v>0.89675392892670192</v>
      </c>
      <c r="I29" s="5">
        <v>6.6837377546655414</v>
      </c>
      <c r="J29" s="5">
        <v>5.3401994420964733</v>
      </c>
      <c r="K29" s="5">
        <v>0.15163067272413963</v>
      </c>
      <c r="L29" s="5">
        <v>4.3106942553329368</v>
      </c>
      <c r="M29" s="5">
        <v>5.7623419977129027</v>
      </c>
      <c r="N29" s="5">
        <v>5.5990935567005913</v>
      </c>
      <c r="O29" s="5">
        <v>10.868222380819093</v>
      </c>
      <c r="P29" s="5">
        <v>2.6564248298688069</v>
      </c>
      <c r="Q29" s="5">
        <v>4.71608580905942</v>
      </c>
      <c r="R29" s="5">
        <v>6.7368867528362344</v>
      </c>
      <c r="S29" s="5">
        <v>1.0638402779706824</v>
      </c>
      <c r="T29" s="5">
        <v>2.7455188446644447</v>
      </c>
      <c r="U29" s="5">
        <v>1.4229737178867874</v>
      </c>
      <c r="V29" s="5">
        <v>1.3920526205953079</v>
      </c>
      <c r="W29" s="5">
        <v>4.3979294384539918</v>
      </c>
      <c r="X29" s="5">
        <v>10.775758701498335</v>
      </c>
      <c r="Y29" s="5">
        <v>18.574444703110043</v>
      </c>
      <c r="Z29" s="5">
        <v>3.1416724151942814</v>
      </c>
      <c r="AA29" s="5">
        <v>5.2835489246514022</v>
      </c>
      <c r="AB29" s="5">
        <v>27.1962389181605</v>
      </c>
      <c r="AC29" s="5">
        <v>6.2519933418292908</v>
      </c>
      <c r="AD29" s="5">
        <v>9.6430935314344808</v>
      </c>
      <c r="AE29" s="5">
        <v>36.821479824779644</v>
      </c>
      <c r="AF29" s="5">
        <v>2.8188798262143608</v>
      </c>
      <c r="AG29" s="5">
        <v>5.3390399401703972</v>
      </c>
      <c r="AH29" s="5">
        <v>42.126922785030175</v>
      </c>
      <c r="AI29" s="5">
        <v>7.4338341792829006</v>
      </c>
      <c r="AJ29" s="5">
        <v>6.3999343526788497</v>
      </c>
      <c r="AK29" s="5">
        <v>5.1886275894629286</v>
      </c>
      <c r="AL29" s="5">
        <v>3.1514190043140555</v>
      </c>
      <c r="AM29" s="5">
        <v>20.306104957018292</v>
      </c>
      <c r="AN29" s="5">
        <v>11.397038816024732</v>
      </c>
      <c r="AO29" s="5">
        <v>175.72176495320849</v>
      </c>
      <c r="AP29" s="5">
        <v>17.609556414606157</v>
      </c>
      <c r="AQ29" s="5">
        <v>32.259191396974749</v>
      </c>
      <c r="AR29" s="5">
        <v>48.337048007347668</v>
      </c>
      <c r="AS29" s="5">
        <v>3.7586488135927096</v>
      </c>
      <c r="AT29" s="5">
        <v>10.89018369645073</v>
      </c>
      <c r="AU29" s="5">
        <v>12.747867333514831</v>
      </c>
      <c r="AV29" s="5">
        <v>9.9521131940858396</v>
      </c>
      <c r="AW29" s="5">
        <v>44.254421183950917</v>
      </c>
      <c r="AX29" s="5">
        <v>1.9671365186118583</v>
      </c>
      <c r="AY29" s="5">
        <v>3.5546661049260662</v>
      </c>
      <c r="AZ29" s="5">
        <v>28.136456806877593</v>
      </c>
      <c r="BA29" s="5">
        <v>26.673554533782202</v>
      </c>
      <c r="BB29" s="5">
        <v>6.4807709067866801</v>
      </c>
      <c r="BC29" s="5">
        <v>3.9218212273240529</v>
      </c>
      <c r="BD29" s="5">
        <v>4.1388170053004805</v>
      </c>
      <c r="BE29" s="5">
        <v>9.384890122442977</v>
      </c>
      <c r="BF29" s="5">
        <v>0.18987496823351141</v>
      </c>
      <c r="BG29" s="5">
        <v>114.55106510378334</v>
      </c>
      <c r="BH29" s="5">
        <v>13.562712754825492</v>
      </c>
      <c r="BI29" s="5">
        <v>93.84300303487494</v>
      </c>
      <c r="BJ29" s="5">
        <v>2.2802547836577642</v>
      </c>
      <c r="BK29" s="5">
        <v>3.9114858803172696</v>
      </c>
      <c r="BL29" s="5">
        <v>9.9925048630822833</v>
      </c>
      <c r="BM29" s="5">
        <v>1.7863130461103991</v>
      </c>
      <c r="BN29" s="5">
        <v>2.248673436263815</v>
      </c>
      <c r="BO29" s="5">
        <v>8.8172787865648399</v>
      </c>
      <c r="BP29" s="5">
        <v>2.9761363710975814</v>
      </c>
      <c r="BQ29" s="5">
        <v>3.5006655736872987</v>
      </c>
      <c r="BR29" s="5">
        <v>0.28870137988120509</v>
      </c>
      <c r="BS29" s="5">
        <v>8.3691272610291261</v>
      </c>
      <c r="BT29" s="5">
        <v>2.1371931431086577</v>
      </c>
      <c r="BU29" s="5">
        <v>8.7398328507987681</v>
      </c>
      <c r="BV29" s="5">
        <v>7.5536026261382725</v>
      </c>
      <c r="BW29" s="5">
        <v>29.839560837688186</v>
      </c>
      <c r="BX29" s="5">
        <v>8.7172831185065149</v>
      </c>
      <c r="BY29" s="5">
        <v>1.2996593740005922</v>
      </c>
      <c r="BZ29" s="5">
        <v>17.255418120859769</v>
      </c>
      <c r="CA29" s="5">
        <v>7.1499936216986084</v>
      </c>
      <c r="CB29" s="5">
        <v>5.3361516997386538</v>
      </c>
      <c r="CC29" s="5">
        <v>2.4984560046786788</v>
      </c>
      <c r="CD29" s="5">
        <v>1.6347340854408263</v>
      </c>
      <c r="CE29" s="5">
        <v>2.5069791343842711</v>
      </c>
      <c r="CF29" s="5">
        <v>1.1351645188844428</v>
      </c>
      <c r="CG29" s="5">
        <v>3.0816307764999231</v>
      </c>
      <c r="CH29" s="5">
        <v>4.6738780167555838</v>
      </c>
      <c r="CI29" s="5">
        <v>2.5349144598499653</v>
      </c>
      <c r="CJ29" s="5">
        <v>5.3692119008390238</v>
      </c>
      <c r="CK29" s="5">
        <v>2.5262444494652039</v>
      </c>
      <c r="CL29" s="5">
        <v>1.6573471656213152</v>
      </c>
      <c r="CM29" s="5">
        <v>1.9717209653367571</v>
      </c>
      <c r="CN29" s="5">
        <v>3.592610409494462</v>
      </c>
      <c r="CO29" s="5">
        <v>1.4848722660449245</v>
      </c>
      <c r="CP29" s="5">
        <v>0.78324301852940381</v>
      </c>
      <c r="CQ29" s="5">
        <v>3.7251487754358292</v>
      </c>
      <c r="CR29" s="5">
        <v>4.8175935850714851</v>
      </c>
      <c r="CS29" s="5">
        <v>76.523445477020843</v>
      </c>
      <c r="CT29" s="5">
        <v>60.343220300124578</v>
      </c>
      <c r="CU29" s="5">
        <v>16.431413787123173</v>
      </c>
      <c r="CV29" s="5">
        <v>22.499159838609415</v>
      </c>
      <c r="CW29" s="5">
        <v>4.7947029732261948</v>
      </c>
      <c r="CX29" s="5">
        <v>3.645393120166331</v>
      </c>
      <c r="CY29" s="5">
        <v>3.5557317434227476</v>
      </c>
      <c r="CZ29" s="5">
        <v>7.2050874481765392</v>
      </c>
      <c r="DA29" s="5">
        <v>3.7605932329610452</v>
      </c>
      <c r="DB29" s="5">
        <v>1.4506621947644533</v>
      </c>
      <c r="DC29" s="5">
        <v>4.2819212046813009</v>
      </c>
      <c r="DD29" s="6">
        <v>1355.6309821499974</v>
      </c>
      <c r="DE29" s="5">
        <v>190.59952102416136</v>
      </c>
      <c r="DF29" s="5">
        <v>6.4765939026579611</v>
      </c>
      <c r="DG29" s="5">
        <v>7.2299922657935092</v>
      </c>
      <c r="DH29" s="5">
        <v>18.195396517614668</v>
      </c>
      <c r="DI29" s="6">
        <v>222.5015037102275</v>
      </c>
      <c r="DJ29" s="5">
        <v>306.92575216639864</v>
      </c>
      <c r="DK29" s="5">
        <v>2.5777183192818196</v>
      </c>
      <c r="DL29" s="5">
        <v>24.294049836315271</v>
      </c>
      <c r="DM29" s="6">
        <v>333.79752032199571</v>
      </c>
      <c r="DN29" s="5">
        <v>3690.0498338474799</v>
      </c>
      <c r="DO29" s="5">
        <v>74.020495719461834</v>
      </c>
      <c r="DP29" s="6">
        <v>3764.0703295669418</v>
      </c>
      <c r="DQ29" s="7">
        <v>4320.3693535991652</v>
      </c>
      <c r="DR29" s="7">
        <v>5676.0003357491623</v>
      </c>
    </row>
    <row r="30" spans="1:122" x14ac:dyDescent="0.25">
      <c r="A30" s="4" t="s">
        <v>29</v>
      </c>
      <c r="B30" s="5">
        <v>61.228316894798084</v>
      </c>
      <c r="C30" s="5">
        <v>2.5153007959966236</v>
      </c>
      <c r="D30" s="5">
        <v>1.2862245966141108</v>
      </c>
      <c r="E30" s="5">
        <v>2.2555509591100829</v>
      </c>
      <c r="F30" s="5">
        <v>6.7063586184533319</v>
      </c>
      <c r="G30" s="5">
        <v>7.3376588962781391</v>
      </c>
      <c r="H30" s="5">
        <v>0.30555299833854765</v>
      </c>
      <c r="I30" s="5">
        <v>1.0821498204032061</v>
      </c>
      <c r="J30" s="5">
        <v>0.59053049766043397</v>
      </c>
      <c r="K30" s="5">
        <v>0.760267924589348</v>
      </c>
      <c r="L30" s="5">
        <v>0.66885082997981793</v>
      </c>
      <c r="M30" s="5">
        <v>3.518819640912711</v>
      </c>
      <c r="N30" s="5">
        <v>1.7717078715431791</v>
      </c>
      <c r="O30" s="5">
        <v>2.3178984945712151</v>
      </c>
      <c r="P30" s="5">
        <v>0.49001380550480844</v>
      </c>
      <c r="Q30" s="5">
        <v>1.6999016510390825</v>
      </c>
      <c r="R30" s="5">
        <v>3.4241850603425426</v>
      </c>
      <c r="S30" s="5">
        <v>6.7485650475505213E-2</v>
      </c>
      <c r="T30" s="5">
        <v>3.7542157268137855</v>
      </c>
      <c r="U30" s="5">
        <v>0.8156755066661604</v>
      </c>
      <c r="V30" s="5">
        <v>1.4111689544758981</v>
      </c>
      <c r="W30" s="5">
        <v>1.9797351220606727</v>
      </c>
      <c r="X30" s="5">
        <v>8.3279403911615084</v>
      </c>
      <c r="Y30" s="5">
        <v>0.91724657567547807</v>
      </c>
      <c r="Z30" s="5">
        <v>31.282942161041017</v>
      </c>
      <c r="AA30" s="5">
        <v>22.565334177403457</v>
      </c>
      <c r="AB30" s="5">
        <v>10.156950228568011</v>
      </c>
      <c r="AC30" s="5">
        <v>2.8127786922785982</v>
      </c>
      <c r="AD30" s="5">
        <v>196.56179458828254</v>
      </c>
      <c r="AE30" s="5">
        <v>214.57439319125763</v>
      </c>
      <c r="AF30" s="5">
        <v>12.481075583862209</v>
      </c>
      <c r="AG30" s="5">
        <v>21.575965086367379</v>
      </c>
      <c r="AH30" s="5">
        <v>37.737260641720837</v>
      </c>
      <c r="AI30" s="5">
        <v>5.9964579214671341</v>
      </c>
      <c r="AJ30" s="5">
        <v>8.5015078445402121</v>
      </c>
      <c r="AK30" s="5">
        <v>5.443946207569863</v>
      </c>
      <c r="AL30" s="5">
        <v>7.6029204211234038</v>
      </c>
      <c r="AM30" s="5">
        <v>0.29090084722215392</v>
      </c>
      <c r="AN30" s="5">
        <v>2.7791125504857255</v>
      </c>
      <c r="AO30" s="5">
        <v>4.209754146618697</v>
      </c>
      <c r="AP30" s="5">
        <v>12.071345118114767</v>
      </c>
      <c r="AQ30" s="5">
        <v>3.7774310582737538</v>
      </c>
      <c r="AR30" s="5">
        <v>22.19855241074465</v>
      </c>
      <c r="AS30" s="5">
        <v>0.46863344673381474</v>
      </c>
      <c r="AT30" s="5">
        <v>2.5741929999703497</v>
      </c>
      <c r="AU30" s="5">
        <v>0.44451064597204015</v>
      </c>
      <c r="AV30" s="5">
        <v>7.136396697071195</v>
      </c>
      <c r="AW30" s="5">
        <v>6.4303279743697139</v>
      </c>
      <c r="AX30" s="5">
        <v>0.31818269106203551</v>
      </c>
      <c r="AY30" s="5">
        <v>1.1286467081890492</v>
      </c>
      <c r="AZ30" s="5">
        <v>2.9626708682500329</v>
      </c>
      <c r="BA30" s="5">
        <v>21.641024204679532</v>
      </c>
      <c r="BB30" s="5">
        <v>3.5205374097811326</v>
      </c>
      <c r="BC30" s="5">
        <v>16.132032118157234</v>
      </c>
      <c r="BD30" s="5">
        <v>2.8340306786865956</v>
      </c>
      <c r="BE30" s="5">
        <v>4.2044906197084329</v>
      </c>
      <c r="BF30" s="5">
        <v>0.18464658985634524</v>
      </c>
      <c r="BG30" s="5">
        <v>24.863721742527755</v>
      </c>
      <c r="BH30" s="5">
        <v>3.3699703738354265</v>
      </c>
      <c r="BI30" s="5">
        <v>35.94795015865823</v>
      </c>
      <c r="BJ30" s="5">
        <v>0.87348531761615267</v>
      </c>
      <c r="BK30" s="5">
        <v>4.0405157914801082</v>
      </c>
      <c r="BL30" s="5">
        <v>10.722255595342235</v>
      </c>
      <c r="BM30" s="5">
        <v>1.2469483372261114</v>
      </c>
      <c r="BN30" s="5">
        <v>7.2468442314426111</v>
      </c>
      <c r="BO30" s="5">
        <v>2.8794682362639512</v>
      </c>
      <c r="BP30" s="5">
        <v>1.9576057554927226</v>
      </c>
      <c r="BQ30" s="5">
        <v>5.8598949767372286</v>
      </c>
      <c r="BR30" s="5">
        <v>0.48326803293038539</v>
      </c>
      <c r="BS30" s="5">
        <v>4.7472649723589466</v>
      </c>
      <c r="BT30" s="5">
        <v>1.2122915366204925</v>
      </c>
      <c r="BU30" s="5">
        <v>2.6458079929514922</v>
      </c>
      <c r="BV30" s="5">
        <v>10.833057214019998</v>
      </c>
      <c r="BW30" s="5">
        <v>7.2478862912554582</v>
      </c>
      <c r="BX30" s="5">
        <v>2.3727235073085331</v>
      </c>
      <c r="BY30" s="5">
        <v>0.82245880776269131</v>
      </c>
      <c r="BZ30" s="5">
        <v>5.6208590153873716</v>
      </c>
      <c r="CA30" s="5">
        <v>3.4307121474916125</v>
      </c>
      <c r="CB30" s="5">
        <v>2.6778036656721729</v>
      </c>
      <c r="CC30" s="5">
        <v>1.0404638835397562</v>
      </c>
      <c r="CD30" s="5">
        <v>0.47186279320628799</v>
      </c>
      <c r="CE30" s="5">
        <v>1.1737972910497136</v>
      </c>
      <c r="CF30" s="5">
        <v>1.45332227526984</v>
      </c>
      <c r="CG30" s="5">
        <v>2.0019524536350568</v>
      </c>
      <c r="CH30" s="5">
        <v>2.5322358985933069</v>
      </c>
      <c r="CI30" s="5">
        <v>2.9280674610688551</v>
      </c>
      <c r="CJ30" s="5">
        <v>1.8723014991435984</v>
      </c>
      <c r="CK30" s="5">
        <v>1.8952968972295576</v>
      </c>
      <c r="CL30" s="5">
        <v>0.24585230586554063</v>
      </c>
      <c r="CM30" s="5">
        <v>0.98808056657240606</v>
      </c>
      <c r="CN30" s="5">
        <v>1.8590542872941631</v>
      </c>
      <c r="CO30" s="5">
        <v>1.475772122319317</v>
      </c>
      <c r="CP30" s="5">
        <v>1.1807197587149922</v>
      </c>
      <c r="CQ30" s="5">
        <v>3.519572805015335</v>
      </c>
      <c r="CR30" s="5">
        <v>3.6022720282135756</v>
      </c>
      <c r="CS30" s="5">
        <v>15.152656856884841</v>
      </c>
      <c r="CT30" s="5">
        <v>13.045293734795784</v>
      </c>
      <c r="CU30" s="5">
        <v>14.967484595587221</v>
      </c>
      <c r="CV30" s="5">
        <v>16.191026323153356</v>
      </c>
      <c r="CW30" s="5">
        <v>2.3101081550284324</v>
      </c>
      <c r="CX30" s="5">
        <v>1.1372218980221664</v>
      </c>
      <c r="CY30" s="5">
        <v>2.5727519073015004</v>
      </c>
      <c r="CZ30" s="5">
        <v>2.4473260911859578</v>
      </c>
      <c r="DA30" s="5">
        <v>1.5554507444857735</v>
      </c>
      <c r="DB30" s="5">
        <v>1.0378499137087784</v>
      </c>
      <c r="DC30" s="5">
        <v>3.0554393369412756</v>
      </c>
      <c r="DD30" s="6">
        <v>1050.6495313971016</v>
      </c>
      <c r="DE30" s="5">
        <v>181.4981038098154</v>
      </c>
      <c r="DF30" s="5">
        <v>5.9511725201543282</v>
      </c>
      <c r="DG30" s="5">
        <v>7.1240322744834854</v>
      </c>
      <c r="DH30" s="5">
        <v>17.283748010275076</v>
      </c>
      <c r="DI30" s="6">
        <v>211.85705661472829</v>
      </c>
      <c r="DJ30" s="5">
        <v>10.938831495301411</v>
      </c>
      <c r="DK30" s="5">
        <v>-3.7186869541635671E-2</v>
      </c>
      <c r="DL30" s="5">
        <v>19.861853609854062</v>
      </c>
      <c r="DM30" s="6">
        <v>30.763498235613838</v>
      </c>
      <c r="DN30" s="5">
        <v>2433.8967307498806</v>
      </c>
      <c r="DO30" s="5">
        <v>15.833448421848551</v>
      </c>
      <c r="DP30" s="6">
        <v>2449.7301791717291</v>
      </c>
      <c r="DQ30" s="7">
        <v>2692.3507340220713</v>
      </c>
      <c r="DR30" s="7">
        <v>3743.000265419173</v>
      </c>
    </row>
    <row r="31" spans="1:122" x14ac:dyDescent="0.25">
      <c r="A31" s="4" t="s">
        <v>30</v>
      </c>
      <c r="B31" s="5">
        <v>29.228886235052197</v>
      </c>
      <c r="C31" s="5">
        <v>4.0012615918744494</v>
      </c>
      <c r="D31" s="5">
        <v>0.64904038937934661</v>
      </c>
      <c r="E31" s="5">
        <v>5.6572584645430002</v>
      </c>
      <c r="F31" s="5">
        <v>4.0422772464352708</v>
      </c>
      <c r="G31" s="5">
        <v>4.8251792806075695</v>
      </c>
      <c r="H31" s="5">
        <v>0.53200884892023526</v>
      </c>
      <c r="I31" s="5">
        <v>3.9741383175676077</v>
      </c>
      <c r="J31" s="5">
        <v>2.4685578631969598</v>
      </c>
      <c r="K31" s="5">
        <v>0.28375129420573697</v>
      </c>
      <c r="L31" s="5">
        <v>2.1835434463980126</v>
      </c>
      <c r="M31" s="5">
        <v>6.7856039945007751</v>
      </c>
      <c r="N31" s="5">
        <v>10.087615694644137</v>
      </c>
      <c r="O31" s="5">
        <v>26.73966352865634</v>
      </c>
      <c r="P31" s="5">
        <v>3.2020138433489036</v>
      </c>
      <c r="Q31" s="5">
        <v>7.9804029893005879</v>
      </c>
      <c r="R31" s="5">
        <v>26.805975013910395</v>
      </c>
      <c r="S31" s="5">
        <v>0.51772856795397981</v>
      </c>
      <c r="T31" s="5">
        <v>41.452466389654724</v>
      </c>
      <c r="U31" s="5">
        <v>17.857460107383687</v>
      </c>
      <c r="V31" s="5">
        <v>11.614366385138641</v>
      </c>
      <c r="W31" s="5">
        <v>16.653753295166617</v>
      </c>
      <c r="X31" s="5">
        <v>82.138733512740416</v>
      </c>
      <c r="Y31" s="5">
        <v>12.99826287010333</v>
      </c>
      <c r="Z31" s="5">
        <v>39.287198680989569</v>
      </c>
      <c r="AA31" s="5">
        <v>135.37256007415877</v>
      </c>
      <c r="AB31" s="5">
        <v>49.176401529254427</v>
      </c>
      <c r="AC31" s="5">
        <v>49.648730584781852</v>
      </c>
      <c r="AD31" s="5">
        <v>287.12616436548137</v>
      </c>
      <c r="AE31" s="5">
        <v>1688.6529638318384</v>
      </c>
      <c r="AF31" s="5">
        <v>6.9213157278715975</v>
      </c>
      <c r="AG31" s="5">
        <v>137.63665183753912</v>
      </c>
      <c r="AH31" s="5">
        <v>907.48644222697249</v>
      </c>
      <c r="AI31" s="5">
        <v>70.776803749455979</v>
      </c>
      <c r="AJ31" s="5">
        <v>180.99927875849576</v>
      </c>
      <c r="AK31" s="5">
        <v>55.944804037483401</v>
      </c>
      <c r="AL31" s="5">
        <v>9.5863425291028879</v>
      </c>
      <c r="AM31" s="5">
        <v>7.8751232236421176</v>
      </c>
      <c r="AN31" s="5">
        <v>33.147805269963413</v>
      </c>
      <c r="AO31" s="5">
        <v>67.028301005610146</v>
      </c>
      <c r="AP31" s="5">
        <v>229.82545220336107</v>
      </c>
      <c r="AQ31" s="5">
        <v>19.52840520315792</v>
      </c>
      <c r="AR31" s="5">
        <v>478.32972228416673</v>
      </c>
      <c r="AS31" s="5">
        <v>6.927162264550196</v>
      </c>
      <c r="AT31" s="5">
        <v>28.21070694644915</v>
      </c>
      <c r="AU31" s="5">
        <v>6.710864709063932</v>
      </c>
      <c r="AV31" s="5">
        <v>141.53039113904015</v>
      </c>
      <c r="AW31" s="5">
        <v>84.698602372882931</v>
      </c>
      <c r="AX31" s="5">
        <v>5.2287692474115675</v>
      </c>
      <c r="AY31" s="5">
        <v>6.118194601888244</v>
      </c>
      <c r="AZ31" s="5">
        <v>11.660914534337117</v>
      </c>
      <c r="BA31" s="5">
        <v>39.613137533183568</v>
      </c>
      <c r="BB31" s="5">
        <v>3.5324808758916451</v>
      </c>
      <c r="BC31" s="5">
        <v>28.542403766681801</v>
      </c>
      <c r="BD31" s="5">
        <v>20.755210131132998</v>
      </c>
      <c r="BE31" s="5">
        <v>19.730083095185496</v>
      </c>
      <c r="BF31" s="5">
        <v>2.0438477770011736</v>
      </c>
      <c r="BG31" s="5">
        <v>93.243170776076397</v>
      </c>
      <c r="BH31" s="5">
        <v>13.917577782920636</v>
      </c>
      <c r="BI31" s="5">
        <v>113.9966206474961</v>
      </c>
      <c r="BJ31" s="5">
        <v>2.7699597321674614</v>
      </c>
      <c r="BK31" s="5">
        <v>3.009107944198985</v>
      </c>
      <c r="BL31" s="5">
        <v>14.223523874784014</v>
      </c>
      <c r="BM31" s="5">
        <v>1.2577088344730205</v>
      </c>
      <c r="BN31" s="5">
        <v>3.5401182098682402</v>
      </c>
      <c r="BO31" s="5">
        <v>16.844197898160743</v>
      </c>
      <c r="BP31" s="5">
        <v>2.4010000648124952</v>
      </c>
      <c r="BQ31" s="5">
        <v>21.543556035396204</v>
      </c>
      <c r="BR31" s="5">
        <v>1.7767062360131993</v>
      </c>
      <c r="BS31" s="5">
        <v>41.891552339222841</v>
      </c>
      <c r="BT31" s="5">
        <v>10.697691123716435</v>
      </c>
      <c r="BU31" s="5">
        <v>9.4264009721019004</v>
      </c>
      <c r="BV31" s="5">
        <v>9.5079493828710753</v>
      </c>
      <c r="BW31" s="5">
        <v>13.826452181877883</v>
      </c>
      <c r="BX31" s="5">
        <v>4.6837962433882581</v>
      </c>
      <c r="BY31" s="5">
        <v>0.85971875132800613</v>
      </c>
      <c r="BZ31" s="5">
        <v>11.683100018260827</v>
      </c>
      <c r="CA31" s="5">
        <v>4.7495890586740401</v>
      </c>
      <c r="CB31" s="5">
        <v>3.2355318093977292</v>
      </c>
      <c r="CC31" s="5">
        <v>1.7333200231973829</v>
      </c>
      <c r="CD31" s="5">
        <v>1.2985398088415949</v>
      </c>
      <c r="CE31" s="5">
        <v>1.6061472770685183</v>
      </c>
      <c r="CF31" s="5">
        <v>1.1536856728713527</v>
      </c>
      <c r="CG31" s="5">
        <v>2.4226735210937114</v>
      </c>
      <c r="CH31" s="5">
        <v>2.9769850278600121</v>
      </c>
      <c r="CI31" s="5">
        <v>5.9688992257552513</v>
      </c>
      <c r="CJ31" s="5">
        <v>5.2823798169101979</v>
      </c>
      <c r="CK31" s="5">
        <v>4.0182019349266378</v>
      </c>
      <c r="CL31" s="5">
        <v>0.81619605346741664</v>
      </c>
      <c r="CM31" s="5">
        <v>1.6360244011211504</v>
      </c>
      <c r="CN31" s="5">
        <v>15.95880720478749</v>
      </c>
      <c r="CO31" s="5">
        <v>2.9378908088925737</v>
      </c>
      <c r="CP31" s="5">
        <v>4.4143322333430826</v>
      </c>
      <c r="CQ31" s="5">
        <v>11.350393244363495</v>
      </c>
      <c r="CR31" s="5">
        <v>13.69398432052569</v>
      </c>
      <c r="CS31" s="5">
        <v>43.037988240372712</v>
      </c>
      <c r="CT31" s="5">
        <v>63.643112107581324</v>
      </c>
      <c r="CU31" s="5">
        <v>15.941855158741003</v>
      </c>
      <c r="CV31" s="5">
        <v>22.626558391953488</v>
      </c>
      <c r="CW31" s="5">
        <v>2.5583713281417437</v>
      </c>
      <c r="CX31" s="5">
        <v>2.4720730026745872</v>
      </c>
      <c r="CY31" s="5">
        <v>8.4731341790225532</v>
      </c>
      <c r="CZ31" s="5">
        <v>5.257493107131908</v>
      </c>
      <c r="DA31" s="5">
        <v>2.6120736199936654</v>
      </c>
      <c r="DB31" s="5">
        <v>0.92031464713557753</v>
      </c>
      <c r="DC31" s="5">
        <v>12.068051341132042</v>
      </c>
      <c r="DD31" s="6">
        <v>5838.2977009048218</v>
      </c>
      <c r="DE31" s="5">
        <v>211.19259425528452</v>
      </c>
      <c r="DF31" s="5">
        <v>8.178661050569719</v>
      </c>
      <c r="DG31" s="5">
        <v>9.4778371593089901</v>
      </c>
      <c r="DH31" s="5">
        <v>23.315615337031879</v>
      </c>
      <c r="DI31" s="6">
        <v>252.16470780219512</v>
      </c>
      <c r="DJ31" s="5">
        <v>92.916996813755631</v>
      </c>
      <c r="DK31" s="5">
        <v>-5.3555494203851563E-2</v>
      </c>
      <c r="DL31" s="5">
        <v>-149.97390933862582</v>
      </c>
      <c r="DM31" s="6">
        <v>-57.110468019074034</v>
      </c>
      <c r="DN31" s="5">
        <v>12201.936093125145</v>
      </c>
      <c r="DO31" s="5">
        <v>44.712786947000161</v>
      </c>
      <c r="DP31" s="6">
        <v>12246.648880072145</v>
      </c>
      <c r="DQ31" s="7">
        <v>12441.703119855265</v>
      </c>
      <c r="DR31" s="7">
        <v>18280.000820760088</v>
      </c>
    </row>
    <row r="32" spans="1:122" x14ac:dyDescent="0.25">
      <c r="A32" s="4" t="s">
        <v>31</v>
      </c>
      <c r="B32" s="5">
        <v>96.500479632180856</v>
      </c>
      <c r="C32" s="5">
        <v>3.6839873704759558</v>
      </c>
      <c r="D32" s="5">
        <v>5.6190618484144111E-2</v>
      </c>
      <c r="E32" s="5">
        <v>7.8668105199905872E-2</v>
      </c>
      <c r="F32" s="5">
        <v>0.70576656941929516</v>
      </c>
      <c r="G32" s="5">
        <v>0.19427887183733836</v>
      </c>
      <c r="H32" s="5">
        <v>0.23511556656661822</v>
      </c>
      <c r="I32" s="5">
        <v>1.7099403769629467</v>
      </c>
      <c r="J32" s="5">
        <v>2.3288343643329954</v>
      </c>
      <c r="K32" s="5">
        <v>2.4068521154911135E-2</v>
      </c>
      <c r="L32" s="5">
        <v>0.6947906882293996</v>
      </c>
      <c r="M32" s="5">
        <v>0.50448009439676655</v>
      </c>
      <c r="N32" s="5">
        <v>0.95552553163000831</v>
      </c>
      <c r="O32" s="5">
        <v>1.5421158872857497</v>
      </c>
      <c r="P32" s="5">
        <v>0.165806073325166</v>
      </c>
      <c r="Q32" s="5">
        <v>0.77719506806902761</v>
      </c>
      <c r="R32" s="5">
        <v>3.9682539746098255</v>
      </c>
      <c r="S32" s="5">
        <v>0.12403732938425147</v>
      </c>
      <c r="T32" s="5">
        <v>12.460563650927629</v>
      </c>
      <c r="U32" s="5">
        <v>0.21630182538540466</v>
      </c>
      <c r="V32" s="5">
        <v>3.5368709410437584</v>
      </c>
      <c r="W32" s="5">
        <v>0.33971352383118042</v>
      </c>
      <c r="X32" s="5">
        <v>5.4630953590348179</v>
      </c>
      <c r="Y32" s="5">
        <v>2.8413338624194711</v>
      </c>
      <c r="Z32" s="5">
        <v>1.1701940622537599</v>
      </c>
      <c r="AA32" s="5">
        <v>22.02546558905793</v>
      </c>
      <c r="AB32" s="5">
        <v>28.316520133010624</v>
      </c>
      <c r="AC32" s="5">
        <v>12.12186571364416</v>
      </c>
      <c r="AD32" s="5">
        <v>15.165227813796687</v>
      </c>
      <c r="AE32" s="5">
        <v>2.854503265084019</v>
      </c>
      <c r="AF32" s="5">
        <v>35.9550575685411</v>
      </c>
      <c r="AG32" s="5">
        <v>1.8822613905184304</v>
      </c>
      <c r="AH32" s="5">
        <v>2.9864561451359997</v>
      </c>
      <c r="AI32" s="5">
        <v>5.0749622070795128</v>
      </c>
      <c r="AJ32" s="5">
        <v>4.1734391995084454</v>
      </c>
      <c r="AK32" s="5">
        <v>14.556816000883611</v>
      </c>
      <c r="AL32" s="5">
        <v>11.798484539085168</v>
      </c>
      <c r="AM32" s="5">
        <v>0.99255896289619838</v>
      </c>
      <c r="AN32" s="5">
        <v>3.527991806312107</v>
      </c>
      <c r="AO32" s="5">
        <v>3.3211533615191469</v>
      </c>
      <c r="AP32" s="5">
        <v>1.4195713781576806</v>
      </c>
      <c r="AQ32" s="5">
        <v>3.6079936925236433</v>
      </c>
      <c r="AR32" s="5">
        <v>5.6304982907806362</v>
      </c>
      <c r="AS32" s="5">
        <v>0.29037469126473536</v>
      </c>
      <c r="AT32" s="5">
        <v>4.4310162677392002</v>
      </c>
      <c r="AU32" s="5">
        <v>0.42795915210745222</v>
      </c>
      <c r="AV32" s="5">
        <v>0.73280385309155249</v>
      </c>
      <c r="AW32" s="5">
        <v>4.1857566946479956</v>
      </c>
      <c r="AX32" s="5">
        <v>0.13882485884852086</v>
      </c>
      <c r="AY32" s="5">
        <v>1.0767914653169117</v>
      </c>
      <c r="AZ32" s="5">
        <v>1.8257782112806222</v>
      </c>
      <c r="BA32" s="5">
        <v>8.0759922540801998</v>
      </c>
      <c r="BB32" s="5">
        <v>3.6605302407948788</v>
      </c>
      <c r="BC32" s="5">
        <v>3.7237231437006648</v>
      </c>
      <c r="BD32" s="5">
        <v>5.5847764260197588</v>
      </c>
      <c r="BE32" s="5">
        <v>7.8401430170374269</v>
      </c>
      <c r="BF32" s="5">
        <v>0.11225559193821547</v>
      </c>
      <c r="BG32" s="5">
        <v>29.088543074983217</v>
      </c>
      <c r="BH32" s="5">
        <v>4.1652399261376116</v>
      </c>
      <c r="BI32" s="5">
        <v>47.007066713946536</v>
      </c>
      <c r="BJ32" s="5">
        <v>1.1422065073979131</v>
      </c>
      <c r="BK32" s="5">
        <v>1.7987144261713361</v>
      </c>
      <c r="BL32" s="5">
        <v>3.2268659933881163</v>
      </c>
      <c r="BM32" s="5">
        <v>0.52908743949901393</v>
      </c>
      <c r="BN32" s="5">
        <v>0.87071641909223885</v>
      </c>
      <c r="BO32" s="5">
        <v>3.6407165524841441</v>
      </c>
      <c r="BP32" s="5">
        <v>0.95523880977238862</v>
      </c>
      <c r="BQ32" s="5">
        <v>2.2618997067282502</v>
      </c>
      <c r="BR32" s="5">
        <v>0.18653983156623294</v>
      </c>
      <c r="BS32" s="5">
        <v>4.0436414511371854</v>
      </c>
      <c r="BT32" s="5">
        <v>1.0326097946678432</v>
      </c>
      <c r="BU32" s="5">
        <v>3.6719832267809833</v>
      </c>
      <c r="BV32" s="5">
        <v>14.289494781197565</v>
      </c>
      <c r="BW32" s="5">
        <v>3.3084476801803131</v>
      </c>
      <c r="BX32" s="5">
        <v>2.6880763935787133</v>
      </c>
      <c r="BY32" s="5">
        <v>0.45091310759274167</v>
      </c>
      <c r="BZ32" s="5">
        <v>7.3819872532022535</v>
      </c>
      <c r="CA32" s="5">
        <v>8.0523584564197819</v>
      </c>
      <c r="CB32" s="5">
        <v>1.3922996826727381</v>
      </c>
      <c r="CC32" s="5">
        <v>1.0892973153505059</v>
      </c>
      <c r="CD32" s="5">
        <v>0.65146264835556844</v>
      </c>
      <c r="CE32" s="5">
        <v>0.93026266631566212</v>
      </c>
      <c r="CF32" s="5">
        <v>0.46998784484050232</v>
      </c>
      <c r="CG32" s="5">
        <v>1.8430428513929915</v>
      </c>
      <c r="CH32" s="5">
        <v>1.7695001885358908</v>
      </c>
      <c r="CI32" s="5">
        <v>0.73362607869097829</v>
      </c>
      <c r="CJ32" s="5">
        <v>2.5669287598813093</v>
      </c>
      <c r="CK32" s="5">
        <v>1.4024219747657161</v>
      </c>
      <c r="CL32" s="5">
        <v>0.34807581493581552</v>
      </c>
      <c r="CM32" s="5">
        <v>1.0816676917130916</v>
      </c>
      <c r="CN32" s="5">
        <v>5.3924320034756459</v>
      </c>
      <c r="CO32" s="5">
        <v>1.3819539447136209</v>
      </c>
      <c r="CP32" s="5">
        <v>1.2953302587094155</v>
      </c>
      <c r="CQ32" s="5">
        <v>8.2471586806066437</v>
      </c>
      <c r="CR32" s="5">
        <v>5.1960828591442274</v>
      </c>
      <c r="CS32" s="5">
        <v>32.762908905310326</v>
      </c>
      <c r="CT32" s="5">
        <v>22.504615393293424</v>
      </c>
      <c r="CU32" s="5">
        <v>12.510940706100488</v>
      </c>
      <c r="CV32" s="5">
        <v>20.556914650561154</v>
      </c>
      <c r="CW32" s="5">
        <v>0.80253877338613044</v>
      </c>
      <c r="CX32" s="5">
        <v>1.7332549210578772</v>
      </c>
      <c r="CY32" s="5">
        <v>3.9103026304421609</v>
      </c>
      <c r="CZ32" s="5">
        <v>3.578816200426159</v>
      </c>
      <c r="DA32" s="5">
        <v>2.1255797956755704</v>
      </c>
      <c r="DB32" s="5">
        <v>0.18915306329968073</v>
      </c>
      <c r="DC32" s="5">
        <v>8.6705044217730567</v>
      </c>
      <c r="DD32" s="6">
        <v>642.72456906519494</v>
      </c>
      <c r="DE32" s="5">
        <v>150.31123211047691</v>
      </c>
      <c r="DF32" s="5">
        <v>9.8090956734581045</v>
      </c>
      <c r="DG32" s="5">
        <v>11.735719997621075</v>
      </c>
      <c r="DH32" s="5">
        <v>28.49408387097246</v>
      </c>
      <c r="DI32" s="6">
        <v>200.35013165252855</v>
      </c>
      <c r="DJ32" s="5">
        <v>17.430480297988833</v>
      </c>
      <c r="DK32" s="5">
        <v>0.16769828968391032</v>
      </c>
      <c r="DL32" s="5">
        <v>13.632916347856138</v>
      </c>
      <c r="DM32" s="6">
        <v>31.23109493552888</v>
      </c>
      <c r="DN32" s="5">
        <v>1323.1989760150761</v>
      </c>
      <c r="DO32" s="5">
        <v>26.495411092770141</v>
      </c>
      <c r="DP32" s="6">
        <v>1349.6943871078463</v>
      </c>
      <c r="DQ32" s="7">
        <v>1581.2756136959038</v>
      </c>
      <c r="DR32" s="7">
        <v>2224.0001827610986</v>
      </c>
    </row>
    <row r="33" spans="1:122" x14ac:dyDescent="0.25">
      <c r="A33" s="4" t="s">
        <v>32</v>
      </c>
      <c r="B33" s="5">
        <v>47.654511792848304</v>
      </c>
      <c r="C33" s="5">
        <v>0.89830425017293936</v>
      </c>
      <c r="D33" s="5">
        <v>0.1735853576932643</v>
      </c>
      <c r="E33" s="5">
        <v>0.77909249919797041</v>
      </c>
      <c r="F33" s="5">
        <v>2.0210954504192942</v>
      </c>
      <c r="G33" s="5">
        <v>0.48813530611598099</v>
      </c>
      <c r="H33" s="5">
        <v>0.39123678529782652</v>
      </c>
      <c r="I33" s="5">
        <v>1.9631852539696819</v>
      </c>
      <c r="J33" s="5">
        <v>1.0747213162464802</v>
      </c>
      <c r="K33" s="5">
        <v>7.4408480770782826E-2</v>
      </c>
      <c r="L33" s="5">
        <v>1.6967910749800721</v>
      </c>
      <c r="M33" s="5">
        <v>4.2994120630496946</v>
      </c>
      <c r="N33" s="5">
        <v>2.671206327515447</v>
      </c>
      <c r="O33" s="5">
        <v>3.8405934783298821</v>
      </c>
      <c r="P33" s="5">
        <v>48.725675057860258</v>
      </c>
      <c r="Q33" s="5">
        <v>2.2298908435745735</v>
      </c>
      <c r="R33" s="5">
        <v>1.2944234419616243</v>
      </c>
      <c r="S33" s="5">
        <v>0.31386144178519232</v>
      </c>
      <c r="T33" s="5">
        <v>1.0499542581538439</v>
      </c>
      <c r="U33" s="5">
        <v>1.0441669897282968</v>
      </c>
      <c r="V33" s="5">
        <v>0.2497670938473231</v>
      </c>
      <c r="W33" s="5">
        <v>1.6004080381282095</v>
      </c>
      <c r="X33" s="5">
        <v>3.1395343088152372</v>
      </c>
      <c r="Y33" s="5">
        <v>10.067537538794832</v>
      </c>
      <c r="Z33" s="5">
        <v>2.5037887745166807</v>
      </c>
      <c r="AA33" s="5">
        <v>1.7919952011738345</v>
      </c>
      <c r="AB33" s="5">
        <v>83.047580500782473</v>
      </c>
      <c r="AC33" s="5">
        <v>2.3548337943154345</v>
      </c>
      <c r="AD33" s="5">
        <v>7.1011386939930912</v>
      </c>
      <c r="AE33" s="5">
        <v>20.450694864203982</v>
      </c>
      <c r="AF33" s="5">
        <v>1.0192816845064092</v>
      </c>
      <c r="AG33" s="5">
        <v>940.25237364641146</v>
      </c>
      <c r="AH33" s="5">
        <v>10.497092509212035</v>
      </c>
      <c r="AI33" s="5">
        <v>1.657362582383302</v>
      </c>
      <c r="AJ33" s="5">
        <v>2.9040021764998829</v>
      </c>
      <c r="AK33" s="5">
        <v>2.8104741661331984</v>
      </c>
      <c r="AL33" s="5">
        <v>1.1955106506981228</v>
      </c>
      <c r="AM33" s="5">
        <v>2.9855718708020715</v>
      </c>
      <c r="AN33" s="5">
        <v>4.7748650197081899</v>
      </c>
      <c r="AO33" s="5">
        <v>71.900629371479297</v>
      </c>
      <c r="AP33" s="5">
        <v>7.6277926729484857</v>
      </c>
      <c r="AQ33" s="5">
        <v>16.495787600573294</v>
      </c>
      <c r="AR33" s="5">
        <v>18.600281792133622</v>
      </c>
      <c r="AS33" s="5">
        <v>1.599986607602462</v>
      </c>
      <c r="AT33" s="5">
        <v>4.5684429694652886</v>
      </c>
      <c r="AU33" s="5">
        <v>5.3907099444910092</v>
      </c>
      <c r="AV33" s="5">
        <v>3.6628260783564044</v>
      </c>
      <c r="AW33" s="5">
        <v>27.657427066808538</v>
      </c>
      <c r="AX33" s="5">
        <v>1.0190868720882864</v>
      </c>
      <c r="AY33" s="5">
        <v>1.203763709070121</v>
      </c>
      <c r="AZ33" s="5">
        <v>16.084958704411246</v>
      </c>
      <c r="BA33" s="5">
        <v>13.990698138155773</v>
      </c>
      <c r="BB33" s="5">
        <v>3.644176307754138</v>
      </c>
      <c r="BC33" s="5">
        <v>2.1532677437679717</v>
      </c>
      <c r="BD33" s="5">
        <v>9.5393425439433344</v>
      </c>
      <c r="BE33" s="5">
        <v>27.289597056934195</v>
      </c>
      <c r="BF33" s="5">
        <v>0.39829256681214731</v>
      </c>
      <c r="BG33" s="5">
        <v>41.529640663462366</v>
      </c>
      <c r="BH33" s="5">
        <v>11.870051473165256</v>
      </c>
      <c r="BI33" s="5">
        <v>196.61146916940373</v>
      </c>
      <c r="BJ33" s="5">
        <v>4.7773859381812711</v>
      </c>
      <c r="BK33" s="5">
        <v>3.0565736221581523</v>
      </c>
      <c r="BL33" s="5">
        <v>7.5259218745102743</v>
      </c>
      <c r="BM33" s="5">
        <v>1.093318796689466</v>
      </c>
      <c r="BN33" s="5">
        <v>2.046027521539219</v>
      </c>
      <c r="BO33" s="5">
        <v>4.7797191757508148</v>
      </c>
      <c r="BP33" s="5">
        <v>1.8455998897745438</v>
      </c>
      <c r="BQ33" s="5">
        <v>6.7541717555389145</v>
      </c>
      <c r="BR33" s="5">
        <v>0.55701941951708589</v>
      </c>
      <c r="BS33" s="5">
        <v>14.034483606829657</v>
      </c>
      <c r="BT33" s="5">
        <v>3.5839342856281151</v>
      </c>
      <c r="BU33" s="5">
        <v>4.9063539749022453</v>
      </c>
      <c r="BV33" s="5">
        <v>9.4064792891980957</v>
      </c>
      <c r="BW33" s="5">
        <v>13.635875566863</v>
      </c>
      <c r="BX33" s="5">
        <v>4.8553867864609783</v>
      </c>
      <c r="BY33" s="5">
        <v>0.96697668427323336</v>
      </c>
      <c r="BZ33" s="5">
        <v>9.3749926816750779</v>
      </c>
      <c r="CA33" s="5">
        <v>4.1293573562487866</v>
      </c>
      <c r="CB33" s="5">
        <v>4.1389053043999953</v>
      </c>
      <c r="CC33" s="5">
        <v>1.4627736868042558</v>
      </c>
      <c r="CD33" s="5">
        <v>1.0501773743896894</v>
      </c>
      <c r="CE33" s="5">
        <v>1.7515836965117353</v>
      </c>
      <c r="CF33" s="5">
        <v>0.87525107302950689</v>
      </c>
      <c r="CG33" s="5">
        <v>1.917831923404697</v>
      </c>
      <c r="CH33" s="5">
        <v>2.5914735678141105</v>
      </c>
      <c r="CI33" s="5">
        <v>17.962371853402608</v>
      </c>
      <c r="CJ33" s="5">
        <v>6.1147120457762139</v>
      </c>
      <c r="CK33" s="5">
        <v>1.6140864336703127</v>
      </c>
      <c r="CL33" s="5">
        <v>1.9273593922266099</v>
      </c>
      <c r="CM33" s="5">
        <v>2.5050346483323391</v>
      </c>
      <c r="CN33" s="5">
        <v>4.1747010292054645</v>
      </c>
      <c r="CO33" s="5">
        <v>0.98382801551803423</v>
      </c>
      <c r="CP33" s="5">
        <v>0.77922029955788996</v>
      </c>
      <c r="CQ33" s="5">
        <v>15.188840339073169</v>
      </c>
      <c r="CR33" s="5">
        <v>3.5873713780286187</v>
      </c>
      <c r="CS33" s="5">
        <v>43.950314278363749</v>
      </c>
      <c r="CT33" s="5">
        <v>78.150120647563057</v>
      </c>
      <c r="CU33" s="5">
        <v>1789.7228442377473</v>
      </c>
      <c r="CV33" s="5">
        <v>86.400128071306256</v>
      </c>
      <c r="CW33" s="5">
        <v>1.67669248714</v>
      </c>
      <c r="CX33" s="5">
        <v>2.0009351512792271</v>
      </c>
      <c r="CY33" s="5">
        <v>8.8051208920419146</v>
      </c>
      <c r="CZ33" s="5">
        <v>4.3516865253388115</v>
      </c>
      <c r="DA33" s="5">
        <v>5.8189378769807387</v>
      </c>
      <c r="DB33" s="5">
        <v>0.65669987757330339</v>
      </c>
      <c r="DC33" s="5">
        <v>34.653133703426143</v>
      </c>
      <c r="DD33" s="6">
        <v>3928.0680076730682</v>
      </c>
      <c r="DE33" s="5">
        <v>264.33006113761132</v>
      </c>
      <c r="DF33" s="5">
        <v>4.3226297378730001</v>
      </c>
      <c r="DG33" s="5">
        <v>5.0648616956840034</v>
      </c>
      <c r="DH33" s="5">
        <v>12.733539158700038</v>
      </c>
      <c r="DI33" s="6">
        <v>286.45109172986832</v>
      </c>
      <c r="DJ33" s="5">
        <v>156.86780818471837</v>
      </c>
      <c r="DK33" s="5">
        <v>2.3786107784505766</v>
      </c>
      <c r="DL33" s="5">
        <v>41.157835888325529</v>
      </c>
      <c r="DM33" s="6">
        <v>200.40425485149447</v>
      </c>
      <c r="DN33" s="5">
        <v>18217.396755310565</v>
      </c>
      <c r="DO33" s="5">
        <v>38.680756483672852</v>
      </c>
      <c r="DP33" s="6">
        <v>18256.077511794239</v>
      </c>
      <c r="DQ33" s="7">
        <v>18742.932858375603</v>
      </c>
      <c r="DR33" s="7">
        <v>22671.000866048671</v>
      </c>
    </row>
    <row r="34" spans="1:122" x14ac:dyDescent="0.25">
      <c r="A34" s="4" t="s">
        <v>33</v>
      </c>
      <c r="B34" s="5">
        <v>92.125134589682631</v>
      </c>
      <c r="C34" s="5">
        <v>1.7092236234356113</v>
      </c>
      <c r="D34" s="5">
        <v>12.844698100260107</v>
      </c>
      <c r="E34" s="5">
        <v>3.7108686075795738</v>
      </c>
      <c r="F34" s="5">
        <v>10.153160929541494</v>
      </c>
      <c r="G34" s="5">
        <v>8.9115800571664128</v>
      </c>
      <c r="H34" s="5">
        <v>2.8774023421744381</v>
      </c>
      <c r="I34" s="5">
        <v>227.91060003525592</v>
      </c>
      <c r="J34" s="5">
        <v>167.4765770861583</v>
      </c>
      <c r="K34" s="5">
        <v>1.0339347414146198</v>
      </c>
      <c r="L34" s="5">
        <v>202.8581734081626</v>
      </c>
      <c r="M34" s="5">
        <v>29.17339247986153</v>
      </c>
      <c r="N34" s="5">
        <v>152.04003041663017</v>
      </c>
      <c r="O34" s="5">
        <v>144.40302495845282</v>
      </c>
      <c r="P34" s="5">
        <v>19.551744393828688</v>
      </c>
      <c r="Q34" s="5">
        <v>8.5347338459751683</v>
      </c>
      <c r="R34" s="5">
        <v>334.88146500421993</v>
      </c>
      <c r="S34" s="5">
        <v>0.52283117024301451</v>
      </c>
      <c r="T34" s="5">
        <v>45.472478253308282</v>
      </c>
      <c r="U34" s="5">
        <v>2.1636940864954495</v>
      </c>
      <c r="V34" s="5">
        <v>1.2334412379308981</v>
      </c>
      <c r="W34" s="5">
        <v>46.401719931215453</v>
      </c>
      <c r="X34" s="5">
        <v>133.16995094412192</v>
      </c>
      <c r="Y34" s="5">
        <v>113.32982658100111</v>
      </c>
      <c r="Z34" s="5">
        <v>1.9829897865260824</v>
      </c>
      <c r="AA34" s="5">
        <v>43.651244246510466</v>
      </c>
      <c r="AB34" s="5">
        <v>201.94957916041676</v>
      </c>
      <c r="AC34" s="5">
        <v>129.94258214925162</v>
      </c>
      <c r="AD34" s="5">
        <v>3.8854439743197191</v>
      </c>
      <c r="AE34" s="5">
        <v>24.123396604399769</v>
      </c>
      <c r="AF34" s="5">
        <v>0.77457533984455496</v>
      </c>
      <c r="AG34" s="5">
        <v>36.014444991666537</v>
      </c>
      <c r="AH34" s="5">
        <v>596.22753532330091</v>
      </c>
      <c r="AI34" s="5">
        <v>46.417872056328939</v>
      </c>
      <c r="AJ34" s="5">
        <v>32.749041308270122</v>
      </c>
      <c r="AK34" s="5">
        <v>9.4293770231315825</v>
      </c>
      <c r="AL34" s="5">
        <v>13.02256079351142</v>
      </c>
      <c r="AM34" s="5">
        <v>10.986059531454048</v>
      </c>
      <c r="AN34" s="5">
        <v>144.14116207765835</v>
      </c>
      <c r="AO34" s="5">
        <v>114.13179257048007</v>
      </c>
      <c r="AP34" s="5">
        <v>123.44938470368477</v>
      </c>
      <c r="AQ34" s="5">
        <v>249.33933850287039</v>
      </c>
      <c r="AR34" s="5">
        <v>1216.3865736256282</v>
      </c>
      <c r="AS34" s="5">
        <v>83.878279897302207</v>
      </c>
      <c r="AT34" s="5">
        <v>8.5998657449326643</v>
      </c>
      <c r="AU34" s="5">
        <v>20.95761548483145</v>
      </c>
      <c r="AV34" s="5">
        <v>171.68126394775257</v>
      </c>
      <c r="AW34" s="5">
        <v>166.68958247181297</v>
      </c>
      <c r="AX34" s="5">
        <v>16.812289422120386</v>
      </c>
      <c r="AY34" s="5">
        <v>6.5185180772470135</v>
      </c>
      <c r="AZ34" s="5">
        <v>135.30082360078711</v>
      </c>
      <c r="BA34" s="5">
        <v>48.208238951034105</v>
      </c>
      <c r="BB34" s="5">
        <v>5.4133667462842467</v>
      </c>
      <c r="BC34" s="5">
        <v>6.811940501244961</v>
      </c>
      <c r="BD34" s="5">
        <v>15.158238542614932</v>
      </c>
      <c r="BE34" s="5">
        <v>17.607257581483459</v>
      </c>
      <c r="BF34" s="5">
        <v>1.897006909207021</v>
      </c>
      <c r="BG34" s="5">
        <v>2871.7158001922162</v>
      </c>
      <c r="BH34" s="5">
        <v>488.56167838175281</v>
      </c>
      <c r="BI34" s="5">
        <v>708.92448114453293</v>
      </c>
      <c r="BJ34" s="5">
        <v>17.225881388100593</v>
      </c>
      <c r="BK34" s="5">
        <v>26.308107767981443</v>
      </c>
      <c r="BL34" s="5">
        <v>421.87247414658054</v>
      </c>
      <c r="BM34" s="5">
        <v>25.375883838231751</v>
      </c>
      <c r="BN34" s="5">
        <v>2.7121678442341626</v>
      </c>
      <c r="BO34" s="5">
        <v>81.096976546172598</v>
      </c>
      <c r="BP34" s="5">
        <v>18.811581212686303</v>
      </c>
      <c r="BQ34" s="5">
        <v>2.5032549267408535</v>
      </c>
      <c r="BR34" s="5">
        <v>0.20644449929082678</v>
      </c>
      <c r="BS34" s="5">
        <v>3.9539209578777541</v>
      </c>
      <c r="BT34" s="5">
        <v>1.0096982034099031</v>
      </c>
      <c r="BU34" s="5">
        <v>32.994048489573181</v>
      </c>
      <c r="BV34" s="5">
        <v>7.6308013421912211</v>
      </c>
      <c r="BW34" s="5">
        <v>670.96252482587522</v>
      </c>
      <c r="BX34" s="5">
        <v>68.559476932135539</v>
      </c>
      <c r="BY34" s="5">
        <v>7.4921142486833876</v>
      </c>
      <c r="BZ34" s="5">
        <v>145.83689845627151</v>
      </c>
      <c r="CA34" s="5">
        <v>28.58782696696921</v>
      </c>
      <c r="CB34" s="5">
        <v>28.832945826551548</v>
      </c>
      <c r="CC34" s="5">
        <v>22.679410169508078</v>
      </c>
      <c r="CD34" s="5">
        <v>6.8697755918577643</v>
      </c>
      <c r="CE34" s="5">
        <v>18.815497478524438</v>
      </c>
      <c r="CF34" s="5">
        <v>0.92833481474728163</v>
      </c>
      <c r="CG34" s="5">
        <v>4.3257342997995334</v>
      </c>
      <c r="CH34" s="5">
        <v>6.0394453818218707</v>
      </c>
      <c r="CI34" s="5">
        <v>6.2321930823103502</v>
      </c>
      <c r="CJ34" s="5">
        <v>18.004109358597397</v>
      </c>
      <c r="CK34" s="5">
        <v>5.254147695761251</v>
      </c>
      <c r="CL34" s="5">
        <v>3.4236900941922492</v>
      </c>
      <c r="CM34" s="5">
        <v>7.7731874611578959</v>
      </c>
      <c r="CN34" s="5">
        <v>16.396158700293213</v>
      </c>
      <c r="CO34" s="5">
        <v>33.794784530285646</v>
      </c>
      <c r="CP34" s="5">
        <v>1.7367028390984856</v>
      </c>
      <c r="CQ34" s="5">
        <v>37.835317213691965</v>
      </c>
      <c r="CR34" s="5">
        <v>20.285759186267462</v>
      </c>
      <c r="CS34" s="5">
        <v>95.933304476433833</v>
      </c>
      <c r="CT34" s="5">
        <v>130.61544373982605</v>
      </c>
      <c r="CU34" s="5">
        <v>207.84506241575741</v>
      </c>
      <c r="CV34" s="5">
        <v>65.017549682240158</v>
      </c>
      <c r="CW34" s="5">
        <v>1.914102342756083</v>
      </c>
      <c r="CX34" s="5">
        <v>4.0992426034080536</v>
      </c>
      <c r="CY34" s="5">
        <v>13.240768605531855</v>
      </c>
      <c r="CZ34" s="5">
        <v>9.1495135071297948</v>
      </c>
      <c r="DA34" s="5">
        <v>5.8071395983352243</v>
      </c>
      <c r="DB34" s="5">
        <v>12.157380044786432</v>
      </c>
      <c r="DC34" s="5">
        <v>10.858644826407028</v>
      </c>
      <c r="DD34" s="6">
        <v>11894.836316350613</v>
      </c>
      <c r="DE34" s="5">
        <v>303.29293672692398</v>
      </c>
      <c r="DF34" s="5">
        <v>6.1532370339359321</v>
      </c>
      <c r="DG34" s="5">
        <v>4.9762819992924836</v>
      </c>
      <c r="DH34" s="5">
        <v>15.013656427852766</v>
      </c>
      <c r="DI34" s="6">
        <v>329.43611218800515</v>
      </c>
      <c r="DJ34" s="5">
        <v>168.78209311316721</v>
      </c>
      <c r="DK34" s="5">
        <v>4.3440319473390758</v>
      </c>
      <c r="DL34" s="5">
        <v>115.7668151041353</v>
      </c>
      <c r="DM34" s="6">
        <v>288.89294016464157</v>
      </c>
      <c r="DN34" s="5">
        <v>5508.0100390778289</v>
      </c>
      <c r="DO34" s="5">
        <v>262.8254907201889</v>
      </c>
      <c r="DP34" s="6">
        <v>5770.8355297980179</v>
      </c>
      <c r="DQ34" s="7">
        <v>6389.1645821506645</v>
      </c>
      <c r="DR34" s="7">
        <v>18284.000898501276</v>
      </c>
    </row>
    <row r="35" spans="1:122" x14ac:dyDescent="0.25">
      <c r="A35" s="4" t="s">
        <v>34</v>
      </c>
      <c r="B35" s="5">
        <v>71.740485117286923</v>
      </c>
      <c r="C35" s="5">
        <v>6.3757055539164789E-2</v>
      </c>
      <c r="D35" s="5">
        <v>0.15279063695060502</v>
      </c>
      <c r="E35" s="5">
        <v>3.0076145613682916</v>
      </c>
      <c r="F35" s="5">
        <v>4.8452587355724202</v>
      </c>
      <c r="G35" s="5">
        <v>156.37671439524044</v>
      </c>
      <c r="H35" s="5">
        <v>0.32297173503629145</v>
      </c>
      <c r="I35" s="5">
        <v>2.0706669054387556</v>
      </c>
      <c r="J35" s="5">
        <v>1.5886006955396905</v>
      </c>
      <c r="K35" s="5">
        <v>2.9942168850707385E-2</v>
      </c>
      <c r="L35" s="5">
        <v>1.6518361145507112</v>
      </c>
      <c r="M35" s="5">
        <v>0.64072201713159638</v>
      </c>
      <c r="N35" s="5">
        <v>1.4147688747738767</v>
      </c>
      <c r="O35" s="5">
        <v>1.9868841627825322</v>
      </c>
      <c r="P35" s="5">
        <v>0.29699026525395555</v>
      </c>
      <c r="Q35" s="5">
        <v>0.73783346984928888</v>
      </c>
      <c r="R35" s="5">
        <v>2.5227778062632327</v>
      </c>
      <c r="S35" s="5">
        <v>0.11509456678984986</v>
      </c>
      <c r="T35" s="5">
        <v>1.4686524779759298</v>
      </c>
      <c r="U35" s="5">
        <v>1.332921444640442</v>
      </c>
      <c r="V35" s="5">
        <v>0.12393118763426755</v>
      </c>
      <c r="W35" s="5">
        <v>0.8170467170267508</v>
      </c>
      <c r="X35" s="5">
        <v>2.6993858449868458</v>
      </c>
      <c r="Y35" s="5">
        <v>2.8405436624412945</v>
      </c>
      <c r="Z35" s="5">
        <v>0.39218750207908049</v>
      </c>
      <c r="AA35" s="5">
        <v>2.0353507129375457</v>
      </c>
      <c r="AB35" s="5">
        <v>4.8424099988417924</v>
      </c>
      <c r="AC35" s="5">
        <v>1.2483654638596522</v>
      </c>
      <c r="AD35" s="5">
        <v>1.8915610189298795</v>
      </c>
      <c r="AE35" s="5">
        <v>4.173221934672295</v>
      </c>
      <c r="AF35" s="5">
        <v>0.27620621000751461</v>
      </c>
      <c r="AG35" s="5">
        <v>1.0868510066565875</v>
      </c>
      <c r="AH35" s="5">
        <v>5.0021018066574143</v>
      </c>
      <c r="AI35" s="5">
        <v>735.76770021086884</v>
      </c>
      <c r="AJ35" s="5">
        <v>8.4944526836331224</v>
      </c>
      <c r="AK35" s="5">
        <v>21.086977517537068</v>
      </c>
      <c r="AL35" s="5">
        <v>17.947377051081624</v>
      </c>
      <c r="AM35" s="5">
        <v>2.1692045094819292</v>
      </c>
      <c r="AN35" s="5">
        <v>4.2277104731004229</v>
      </c>
      <c r="AO35" s="5">
        <v>2.9379832122147755</v>
      </c>
      <c r="AP35" s="5">
        <v>1.4911639006811925</v>
      </c>
      <c r="AQ35" s="5">
        <v>4.1486644227767755</v>
      </c>
      <c r="AR35" s="5">
        <v>13.152628871991892</v>
      </c>
      <c r="AS35" s="5">
        <v>0.88349191894942847</v>
      </c>
      <c r="AT35" s="5">
        <v>0.74209372248901551</v>
      </c>
      <c r="AU35" s="5">
        <v>0.42445257048906559</v>
      </c>
      <c r="AV35" s="5">
        <v>2.240430680321476</v>
      </c>
      <c r="AW35" s="5">
        <v>2.2070461243897239</v>
      </c>
      <c r="AX35" s="5">
        <v>0.25178978786026268</v>
      </c>
      <c r="AY35" s="5">
        <v>0.12156817586082874</v>
      </c>
      <c r="AZ35" s="5">
        <v>1.7410943230428773</v>
      </c>
      <c r="BA35" s="5">
        <v>15.352979337317775</v>
      </c>
      <c r="BB35" s="5">
        <v>2.5609064832838992</v>
      </c>
      <c r="BC35" s="5">
        <v>8.9895137274942467</v>
      </c>
      <c r="BD35" s="5">
        <v>11.243706096267671</v>
      </c>
      <c r="BE35" s="5">
        <v>32.542017516713948</v>
      </c>
      <c r="BF35" s="5">
        <v>1.9755002140414344</v>
      </c>
      <c r="BG35" s="5">
        <v>4546.6608895102017</v>
      </c>
      <c r="BH35" s="5">
        <v>7.3371986343155831</v>
      </c>
      <c r="BI35" s="5">
        <v>152.12830805374816</v>
      </c>
      <c r="BJ35" s="5">
        <v>3.6965068353620971</v>
      </c>
      <c r="BK35" s="5">
        <v>39.248400271004449</v>
      </c>
      <c r="BL35" s="5">
        <v>5.9859985285443784</v>
      </c>
      <c r="BM35" s="5">
        <v>0.75410684612796441</v>
      </c>
      <c r="BN35" s="5">
        <v>1.7311640226201574</v>
      </c>
      <c r="BO35" s="5">
        <v>11.339227174316212</v>
      </c>
      <c r="BP35" s="5">
        <v>3.9446281432161037</v>
      </c>
      <c r="BQ35" s="5">
        <v>0.88228716298540599</v>
      </c>
      <c r="BR35" s="5">
        <v>7.2762597867085874E-2</v>
      </c>
      <c r="BS35" s="5">
        <v>1.7716741345644369</v>
      </c>
      <c r="BT35" s="5">
        <v>0.45242588553355045</v>
      </c>
      <c r="BU35" s="5">
        <v>4.4350007824358597</v>
      </c>
      <c r="BV35" s="5">
        <v>28.857172881409259</v>
      </c>
      <c r="BW35" s="5">
        <v>20.09973965817796</v>
      </c>
      <c r="BX35" s="5">
        <v>4.6672175777731537</v>
      </c>
      <c r="BY35" s="5">
        <v>0.52156835386107536</v>
      </c>
      <c r="BZ35" s="5">
        <v>9.4034058876840678</v>
      </c>
      <c r="CA35" s="5">
        <v>3.6118157552051722</v>
      </c>
      <c r="CB35" s="5">
        <v>1.2373489745474155</v>
      </c>
      <c r="CC35" s="5">
        <v>12.264443842932069</v>
      </c>
      <c r="CD35" s="5">
        <v>0.85793772416541658</v>
      </c>
      <c r="CE35" s="5">
        <v>1.1404686083140307</v>
      </c>
      <c r="CF35" s="5">
        <v>0.50377029355775949</v>
      </c>
      <c r="CG35" s="5">
        <v>2.4223077173660754</v>
      </c>
      <c r="CH35" s="5">
        <v>2.3146600728438904</v>
      </c>
      <c r="CI35" s="5">
        <v>0.77901681505746112</v>
      </c>
      <c r="CJ35" s="5">
        <v>3.5988231982803427</v>
      </c>
      <c r="CK35" s="5">
        <v>1.6948251161171699</v>
      </c>
      <c r="CL35" s="5">
        <v>0.27973264284105992</v>
      </c>
      <c r="CM35" s="5">
        <v>1.2645135861182137</v>
      </c>
      <c r="CN35" s="5">
        <v>4.7877459547176429</v>
      </c>
      <c r="CO35" s="5">
        <v>0.80209054599873775</v>
      </c>
      <c r="CP35" s="5">
        <v>1.4117330715403038</v>
      </c>
      <c r="CQ35" s="5">
        <v>11.576232041794864</v>
      </c>
      <c r="CR35" s="5">
        <v>5.8676550938419165</v>
      </c>
      <c r="CS35" s="5">
        <v>149.07974492630754</v>
      </c>
      <c r="CT35" s="5">
        <v>227.37052598891466</v>
      </c>
      <c r="CU35" s="5">
        <v>37.089050191806443</v>
      </c>
      <c r="CV35" s="5">
        <v>19.158591383143825</v>
      </c>
      <c r="CW35" s="5">
        <v>4.9722175116172354</v>
      </c>
      <c r="CX35" s="5">
        <v>17.651068357335095</v>
      </c>
      <c r="CY35" s="5">
        <v>3.142217758420458</v>
      </c>
      <c r="CZ35" s="5">
        <v>65.193175496564052</v>
      </c>
      <c r="DA35" s="5">
        <v>3.2701330426149511</v>
      </c>
      <c r="DB35" s="5">
        <v>0.28646178442160386</v>
      </c>
      <c r="DC35" s="5">
        <v>1.8567658177498436</v>
      </c>
      <c r="DD35" s="6">
        <v>6601.9716560613442</v>
      </c>
      <c r="DE35" s="5">
        <v>145.4332654126689</v>
      </c>
      <c r="DF35" s="5">
        <v>13.870663379921195</v>
      </c>
      <c r="DG35" s="5">
        <v>16.612403194676713</v>
      </c>
      <c r="DH35" s="5">
        <v>40.284072292168098</v>
      </c>
      <c r="DI35" s="6">
        <v>216.20040427943491</v>
      </c>
      <c r="DJ35" s="5">
        <v>18.208146132773155</v>
      </c>
      <c r="DK35" s="5">
        <v>-0.13609896607333749</v>
      </c>
      <c r="DL35" s="5">
        <v>66.927198699644407</v>
      </c>
      <c r="DM35" s="6">
        <v>84.999245866344225</v>
      </c>
      <c r="DN35" s="5">
        <v>274.02616615416923</v>
      </c>
      <c r="DO35" s="5">
        <v>32.803120403325657</v>
      </c>
      <c r="DP35" s="6">
        <v>306.82928655749487</v>
      </c>
      <c r="DQ35" s="7">
        <v>608.02893670327398</v>
      </c>
      <c r="DR35" s="7">
        <v>7210.000592764618</v>
      </c>
    </row>
    <row r="36" spans="1:122" x14ac:dyDescent="0.25">
      <c r="A36" s="4" t="s">
        <v>35</v>
      </c>
      <c r="B36" s="5">
        <v>37.896561322812552</v>
      </c>
      <c r="C36" s="5">
        <v>6.6804252484370025E-2</v>
      </c>
      <c r="D36" s="5">
        <v>0.14749994489827636</v>
      </c>
      <c r="E36" s="5">
        <v>2.9218767732274498</v>
      </c>
      <c r="F36" s="5">
        <v>1.9360128938533134</v>
      </c>
      <c r="G36" s="5">
        <v>15.313619514847151</v>
      </c>
      <c r="H36" s="5">
        <v>0.32307803816708652</v>
      </c>
      <c r="I36" s="5">
        <v>0.40517533246022236</v>
      </c>
      <c r="J36" s="5">
        <v>29.067016539208851</v>
      </c>
      <c r="K36" s="5">
        <v>1.4583620248773285E-2</v>
      </c>
      <c r="L36" s="5">
        <v>11.348958468496189</v>
      </c>
      <c r="M36" s="5">
        <v>0.40424644270078758</v>
      </c>
      <c r="N36" s="5">
        <v>0.38577071092036463</v>
      </c>
      <c r="O36" s="5">
        <v>86.985838050382114</v>
      </c>
      <c r="P36" s="5">
        <v>0.283907358771044</v>
      </c>
      <c r="Q36" s="5">
        <v>240.51434956306812</v>
      </c>
      <c r="R36" s="5">
        <v>53.374542710467388</v>
      </c>
      <c r="S36" s="5">
        <v>0.10502833455129743</v>
      </c>
      <c r="T36" s="5">
        <v>6.6765590270060198</v>
      </c>
      <c r="U36" s="5">
        <v>8.6225591816970404</v>
      </c>
      <c r="V36" s="5">
        <v>0.4460928797904537</v>
      </c>
      <c r="W36" s="5">
        <v>35.589908655587635</v>
      </c>
      <c r="X36" s="5">
        <v>4.1771353910110474</v>
      </c>
      <c r="Y36" s="5">
        <v>2.1959285171065792</v>
      </c>
      <c r="Z36" s="5">
        <v>0.31681656112253831</v>
      </c>
      <c r="AA36" s="5">
        <v>4.804689662448995</v>
      </c>
      <c r="AB36" s="5">
        <v>17.226641821407139</v>
      </c>
      <c r="AC36" s="5">
        <v>11.528385163275155</v>
      </c>
      <c r="AD36" s="5">
        <v>2.9700841247251808</v>
      </c>
      <c r="AE36" s="5">
        <v>30.169359434720075</v>
      </c>
      <c r="AF36" s="5">
        <v>0.12304716660280746</v>
      </c>
      <c r="AG36" s="5">
        <v>6.0275562551326818</v>
      </c>
      <c r="AH36" s="5">
        <v>86.543727412040482</v>
      </c>
      <c r="AI36" s="5">
        <v>83.409905636874853</v>
      </c>
      <c r="AJ36" s="5">
        <v>53.327277720093541</v>
      </c>
      <c r="AK36" s="5">
        <v>80.38532579772847</v>
      </c>
      <c r="AL36" s="5">
        <v>81.865578316774531</v>
      </c>
      <c r="AM36" s="5">
        <v>0.26280581130876174</v>
      </c>
      <c r="AN36" s="5">
        <v>25.183371522486247</v>
      </c>
      <c r="AO36" s="5">
        <v>129.10534043120978</v>
      </c>
      <c r="AP36" s="5">
        <v>37.866243664394254</v>
      </c>
      <c r="AQ36" s="5">
        <v>12.974412696550187</v>
      </c>
      <c r="AR36" s="5">
        <v>149.82161458903596</v>
      </c>
      <c r="AS36" s="5">
        <v>10.625472676751144</v>
      </c>
      <c r="AT36" s="5">
        <v>4.5173375482754556</v>
      </c>
      <c r="AU36" s="5">
        <v>0.46289178363057676</v>
      </c>
      <c r="AV36" s="5">
        <v>5.0968347422422537</v>
      </c>
      <c r="AW36" s="5">
        <v>17.419056310845651</v>
      </c>
      <c r="AX36" s="5">
        <v>4.770636816313619</v>
      </c>
      <c r="AY36" s="5">
        <v>0.2827177592247912</v>
      </c>
      <c r="AZ36" s="5">
        <v>10.442923417236337</v>
      </c>
      <c r="BA36" s="5">
        <v>6.8917246517282109</v>
      </c>
      <c r="BB36" s="5">
        <v>0.8842370736728048</v>
      </c>
      <c r="BC36" s="5">
        <v>0.28385937164963476</v>
      </c>
      <c r="BD36" s="5">
        <v>2.2919666707460884</v>
      </c>
      <c r="BE36" s="5">
        <v>33.009276860798508</v>
      </c>
      <c r="BF36" s="5">
        <v>2.6668240123589936E-2</v>
      </c>
      <c r="BG36" s="5">
        <v>2490.4072821281525</v>
      </c>
      <c r="BH36" s="5">
        <v>72.349183853202376</v>
      </c>
      <c r="BI36" s="5">
        <v>342.44828276192857</v>
      </c>
      <c r="BJ36" s="5">
        <v>8.321018186439316</v>
      </c>
      <c r="BK36" s="5">
        <v>27.575185735274456</v>
      </c>
      <c r="BL36" s="5">
        <v>17.659812399222023</v>
      </c>
      <c r="BM36" s="5">
        <v>2.1723231393257447</v>
      </c>
      <c r="BN36" s="5">
        <v>8.6337885993899803</v>
      </c>
      <c r="BO36" s="5">
        <v>16.817210813527335</v>
      </c>
      <c r="BP36" s="5">
        <v>5.0924105280100136</v>
      </c>
      <c r="BQ36" s="5">
        <v>7.3984316029035693</v>
      </c>
      <c r="BR36" s="5">
        <v>0.6101518033512594</v>
      </c>
      <c r="BS36" s="5">
        <v>18.869338553640187</v>
      </c>
      <c r="BT36" s="5">
        <v>4.8185933507810832</v>
      </c>
      <c r="BU36" s="5">
        <v>1.8800241162635998</v>
      </c>
      <c r="BV36" s="5">
        <v>11.899177357882925</v>
      </c>
      <c r="BW36" s="5">
        <v>31.385889712552611</v>
      </c>
      <c r="BX36" s="5">
        <v>4.8085740750958879</v>
      </c>
      <c r="BY36" s="5">
        <v>1.117036444243805</v>
      </c>
      <c r="BZ36" s="5">
        <v>3.309566609620596</v>
      </c>
      <c r="CA36" s="5">
        <v>1.5444708152455819</v>
      </c>
      <c r="CB36" s="5">
        <v>0.59356590657113883</v>
      </c>
      <c r="CC36" s="5">
        <v>0.62562117256126082</v>
      </c>
      <c r="CD36" s="5">
        <v>0.41199063236507782</v>
      </c>
      <c r="CE36" s="5">
        <v>0.51307240442766144</v>
      </c>
      <c r="CF36" s="5">
        <v>0.19015800420675744</v>
      </c>
      <c r="CG36" s="5">
        <v>0.69822613196633587</v>
      </c>
      <c r="CH36" s="5">
        <v>0.80835857110126408</v>
      </c>
      <c r="CI36" s="5">
        <v>0.3146567560435129</v>
      </c>
      <c r="CJ36" s="5">
        <v>2.4857869321497166</v>
      </c>
      <c r="CK36" s="5">
        <v>2.3478092206817882</v>
      </c>
      <c r="CL36" s="5">
        <v>1.0504405223156981</v>
      </c>
      <c r="CM36" s="5">
        <v>0.40435398142027612</v>
      </c>
      <c r="CN36" s="5">
        <v>4.3215934165024121</v>
      </c>
      <c r="CO36" s="5">
        <v>2.1103506305863688</v>
      </c>
      <c r="CP36" s="5">
        <v>1.072866866482594</v>
      </c>
      <c r="CQ36" s="5">
        <v>4.5457203840726521</v>
      </c>
      <c r="CR36" s="5">
        <v>3.4103996603688511</v>
      </c>
      <c r="CS36" s="5">
        <v>61.094517452845935</v>
      </c>
      <c r="CT36" s="5">
        <v>90.887177363744627</v>
      </c>
      <c r="CU36" s="5">
        <v>21.022765782970115</v>
      </c>
      <c r="CV36" s="5">
        <v>19.536737543506597</v>
      </c>
      <c r="CW36" s="5">
        <v>0.32637418260250162</v>
      </c>
      <c r="CX36" s="5">
        <v>4.3882138317344896</v>
      </c>
      <c r="CY36" s="5">
        <v>12.61664574394359</v>
      </c>
      <c r="CZ36" s="5">
        <v>5.2708218426479636</v>
      </c>
      <c r="DA36" s="5">
        <v>4.143941963188456</v>
      </c>
      <c r="DB36" s="5">
        <v>1.0656654209582113</v>
      </c>
      <c r="DC36" s="5">
        <v>3.3016884454335287</v>
      </c>
      <c r="DD36" s="6">
        <v>4778.7981145883859</v>
      </c>
      <c r="DE36" s="5">
        <v>116.36655340293676</v>
      </c>
      <c r="DF36" s="5">
        <v>3.1866532322170373</v>
      </c>
      <c r="DG36" s="5">
        <v>3.8060216355143308</v>
      </c>
      <c r="DH36" s="5">
        <v>9.2311913535540118</v>
      </c>
      <c r="DI36" s="6">
        <v>132.59041962422214</v>
      </c>
      <c r="DJ36" s="5">
        <v>29.664212323212567</v>
      </c>
      <c r="DK36" s="5">
        <v>0.30376290061217359</v>
      </c>
      <c r="DL36" s="5">
        <v>147.98432935352858</v>
      </c>
      <c r="DM36" s="6">
        <v>177.95230457735332</v>
      </c>
      <c r="DN36" s="5">
        <v>1490.0581993119479</v>
      </c>
      <c r="DO36" s="5">
        <v>18.601359532236117</v>
      </c>
      <c r="DP36" s="6">
        <v>1508.6595588441839</v>
      </c>
      <c r="DQ36" s="7">
        <v>1819.2022830457595</v>
      </c>
      <c r="DR36" s="7">
        <v>6598.000397634145</v>
      </c>
    </row>
    <row r="37" spans="1:122" x14ac:dyDescent="0.25">
      <c r="A37" s="4" t="s">
        <v>36</v>
      </c>
      <c r="B37" s="5">
        <v>7.4622693220214931</v>
      </c>
      <c r="C37" s="5">
        <v>0.14134071892980191</v>
      </c>
      <c r="D37" s="5">
        <v>0.23674461593188628</v>
      </c>
      <c r="E37" s="5">
        <v>2.1345119927714746</v>
      </c>
      <c r="F37" s="5">
        <v>19.712085829302271</v>
      </c>
      <c r="G37" s="5">
        <v>1.6636924350323734</v>
      </c>
      <c r="H37" s="5">
        <v>12.962301645498332</v>
      </c>
      <c r="I37" s="5">
        <v>3.1672253072738967</v>
      </c>
      <c r="J37" s="5">
        <v>2.8160317816204499</v>
      </c>
      <c r="K37" s="5">
        <v>2.4602770636066518E-2</v>
      </c>
      <c r="L37" s="5">
        <v>2.8488327828987701</v>
      </c>
      <c r="M37" s="5">
        <v>1.5058091117867149</v>
      </c>
      <c r="N37" s="5">
        <v>2.4802758114389714</v>
      </c>
      <c r="O37" s="5">
        <v>7.5345088522797958</v>
      </c>
      <c r="P37" s="5">
        <v>3.6511864082127272</v>
      </c>
      <c r="Q37" s="5">
        <v>10.37594890223982</v>
      </c>
      <c r="R37" s="5">
        <v>8.3271156060845648</v>
      </c>
      <c r="S37" s="5">
        <v>0.18816689406693349</v>
      </c>
      <c r="T37" s="5">
        <v>5.8585461077536474</v>
      </c>
      <c r="U37" s="5">
        <v>0.48763482023476468</v>
      </c>
      <c r="V37" s="5">
        <v>0.42019773421203954</v>
      </c>
      <c r="W37" s="5">
        <v>5.2744501907239387</v>
      </c>
      <c r="X37" s="5">
        <v>1.6617179763192551</v>
      </c>
      <c r="Y37" s="5">
        <v>3.9075211686042612</v>
      </c>
      <c r="Z37" s="5">
        <v>10.719544205228864</v>
      </c>
      <c r="AA37" s="5">
        <v>2.7473494650056733</v>
      </c>
      <c r="AB37" s="5">
        <v>4.8272712395402042</v>
      </c>
      <c r="AC37" s="5">
        <v>3.5217544778841252</v>
      </c>
      <c r="AD37" s="5">
        <v>1.5490446910328859</v>
      </c>
      <c r="AE37" s="5">
        <v>1.4353057741450954</v>
      </c>
      <c r="AF37" s="5">
        <v>1.5656221186665602</v>
      </c>
      <c r="AG37" s="5">
        <v>3.2638644167861917</v>
      </c>
      <c r="AH37" s="5">
        <v>15.704052817135885</v>
      </c>
      <c r="AI37" s="5">
        <v>20.966385938877476</v>
      </c>
      <c r="AJ37" s="5">
        <v>5.4647659106847994</v>
      </c>
      <c r="AK37" s="5">
        <v>1643.868406644928</v>
      </c>
      <c r="AL37" s="5">
        <v>73.6898574174934</v>
      </c>
      <c r="AM37" s="5">
        <v>9.256548285541685</v>
      </c>
      <c r="AN37" s="5">
        <v>1359.2673496731356</v>
      </c>
      <c r="AO37" s="5">
        <v>55.894455497347622</v>
      </c>
      <c r="AP37" s="5">
        <v>98.849115791445257</v>
      </c>
      <c r="AQ37" s="5">
        <v>580.0693116590935</v>
      </c>
      <c r="AR37" s="5">
        <v>662.96506942896735</v>
      </c>
      <c r="AS37" s="5">
        <v>33.823223652907664</v>
      </c>
      <c r="AT37" s="5">
        <v>18.18080944040414</v>
      </c>
      <c r="AU37" s="5">
        <v>69.655166373048516</v>
      </c>
      <c r="AV37" s="5">
        <v>320.73782564426318</v>
      </c>
      <c r="AW37" s="5">
        <v>54.11499820117394</v>
      </c>
      <c r="AX37" s="5">
        <v>9.4218743553440767</v>
      </c>
      <c r="AY37" s="5">
        <v>6.0271544869999856</v>
      </c>
      <c r="AZ37" s="5">
        <v>104.68106747823126</v>
      </c>
      <c r="BA37" s="5">
        <v>27.305179708553467</v>
      </c>
      <c r="BB37" s="5">
        <v>5.043920324320017</v>
      </c>
      <c r="BC37" s="5">
        <v>12.31370876395205</v>
      </c>
      <c r="BD37" s="5">
        <v>0.54199285951954235</v>
      </c>
      <c r="BE37" s="5">
        <v>13.373850144289676</v>
      </c>
      <c r="BF37" s="5">
        <v>1.5718045075267775E-2</v>
      </c>
      <c r="BG37" s="5">
        <v>170.87361576672984</v>
      </c>
      <c r="BH37" s="5">
        <v>9.9390737293130051</v>
      </c>
      <c r="BI37" s="5">
        <v>26.489040354065878</v>
      </c>
      <c r="BJ37" s="5">
        <v>0.64364693188063393</v>
      </c>
      <c r="BK37" s="5">
        <v>7.2231066087727438</v>
      </c>
      <c r="BL37" s="5">
        <v>16.847748225113175</v>
      </c>
      <c r="BM37" s="5">
        <v>1.4038389349279998</v>
      </c>
      <c r="BN37" s="5">
        <v>0.75699507355068285</v>
      </c>
      <c r="BO37" s="5">
        <v>2.4585329202740702</v>
      </c>
      <c r="BP37" s="5">
        <v>1.0056319131484932</v>
      </c>
      <c r="BQ37" s="5">
        <v>0.74431054465559299</v>
      </c>
      <c r="BR37" s="5">
        <v>6.1383607425219221E-2</v>
      </c>
      <c r="BS37" s="5">
        <v>1.5098088273905195</v>
      </c>
      <c r="BT37" s="5">
        <v>0.38555430843181576</v>
      </c>
      <c r="BU37" s="5">
        <v>2.7767431873257684</v>
      </c>
      <c r="BV37" s="5">
        <v>4.4808839710909494</v>
      </c>
      <c r="BW37" s="5">
        <v>7.172254228362803</v>
      </c>
      <c r="BX37" s="5">
        <v>3.2334850153884367</v>
      </c>
      <c r="BY37" s="5">
        <v>0.48716525674003019</v>
      </c>
      <c r="BZ37" s="5">
        <v>8.0344105097459053</v>
      </c>
      <c r="CA37" s="5">
        <v>10.293596739540261</v>
      </c>
      <c r="CB37" s="5">
        <v>2.6087776369555891</v>
      </c>
      <c r="CC37" s="5">
        <v>2.4937637676465769</v>
      </c>
      <c r="CD37" s="5">
        <v>0.70603145096659536</v>
      </c>
      <c r="CE37" s="5">
        <v>0.93483175005384456</v>
      </c>
      <c r="CF37" s="5">
        <v>0.41340158671916927</v>
      </c>
      <c r="CG37" s="5">
        <v>2.0319958035843291</v>
      </c>
      <c r="CH37" s="5">
        <v>2.0601543497619534</v>
      </c>
      <c r="CI37" s="5">
        <v>0.62173790814676499</v>
      </c>
      <c r="CJ37" s="5">
        <v>1.5720157080074024</v>
      </c>
      <c r="CK37" s="5">
        <v>1.448714840485656</v>
      </c>
      <c r="CL37" s="5">
        <v>0.26011802749260121</v>
      </c>
      <c r="CM37" s="5">
        <v>1.2375082596323788</v>
      </c>
      <c r="CN37" s="5">
        <v>1.7401000102832003</v>
      </c>
      <c r="CO37" s="5">
        <v>0.55312653997137318</v>
      </c>
      <c r="CP37" s="5">
        <v>0.38497044458188867</v>
      </c>
      <c r="CQ37" s="5">
        <v>1.6724858473875235</v>
      </c>
      <c r="CR37" s="5">
        <v>1.5791259868602936</v>
      </c>
      <c r="CS37" s="5">
        <v>8.819136921054886</v>
      </c>
      <c r="CT37" s="5">
        <v>8.7777972017352983</v>
      </c>
      <c r="CU37" s="5">
        <v>7.2998574486274457</v>
      </c>
      <c r="CV37" s="5">
        <v>14.831489234937443</v>
      </c>
      <c r="CW37" s="5">
        <v>0.83554764767174028</v>
      </c>
      <c r="CX37" s="5">
        <v>1.671413655474105</v>
      </c>
      <c r="CY37" s="5">
        <v>1.9554670761470141</v>
      </c>
      <c r="CZ37" s="5">
        <v>2.5869268333345037</v>
      </c>
      <c r="DA37" s="5">
        <v>0.98329831035805537</v>
      </c>
      <c r="DB37" s="5">
        <v>1.6507464468395303</v>
      </c>
      <c r="DC37" s="5">
        <v>0.70884798084903144</v>
      </c>
      <c r="DD37" s="6">
        <v>5684.9644990463357</v>
      </c>
      <c r="DE37" s="5">
        <v>119.62310749178199</v>
      </c>
      <c r="DF37" s="5">
        <v>11.271146981617605</v>
      </c>
      <c r="DG37" s="5">
        <v>13.480273259126012</v>
      </c>
      <c r="DH37" s="5">
        <v>32.71653572565608</v>
      </c>
      <c r="DI37" s="6">
        <v>177.09106345818171</v>
      </c>
      <c r="DJ37" s="5">
        <v>118.58930153313503</v>
      </c>
      <c r="DK37" s="5">
        <v>-3.4159429854085627E-2</v>
      </c>
      <c r="DL37" s="5">
        <v>144.61399477505412</v>
      </c>
      <c r="DM37" s="6">
        <v>263.16913687833505</v>
      </c>
      <c r="DN37" s="5">
        <v>3098.5254146589114</v>
      </c>
      <c r="DO37" s="5">
        <v>26.250461910993728</v>
      </c>
      <c r="DP37" s="6">
        <v>3124.775876569905</v>
      </c>
      <c r="DQ37" s="7">
        <v>3565.0360769064218</v>
      </c>
      <c r="DR37" s="7">
        <v>9250.0005759527576</v>
      </c>
    </row>
    <row r="38" spans="1:122" x14ac:dyDescent="0.25">
      <c r="A38" s="4" t="s">
        <v>37</v>
      </c>
      <c r="B38" s="5">
        <v>51.55186940499096</v>
      </c>
      <c r="C38" s="5">
        <v>0.1317035188356106</v>
      </c>
      <c r="D38" s="5">
        <v>0.17788304338643163</v>
      </c>
      <c r="E38" s="5">
        <v>0.42882063924061153</v>
      </c>
      <c r="F38" s="5">
        <v>6.4583529790300718</v>
      </c>
      <c r="G38" s="5">
        <v>1.4042807596811628</v>
      </c>
      <c r="H38" s="5">
        <v>2.9098891759038419</v>
      </c>
      <c r="I38" s="5">
        <v>2.1494281472401546</v>
      </c>
      <c r="J38" s="5">
        <v>4.6018608227550404</v>
      </c>
      <c r="K38" s="5">
        <v>3.3759347378846269E-2</v>
      </c>
      <c r="L38" s="5">
        <v>1.6511796756032313</v>
      </c>
      <c r="M38" s="5">
        <v>0.57799249581353329</v>
      </c>
      <c r="N38" s="5">
        <v>1.5562870485617104</v>
      </c>
      <c r="O38" s="5">
        <v>2.6674044450590144</v>
      </c>
      <c r="P38" s="5">
        <v>0.68150189979975673</v>
      </c>
      <c r="Q38" s="5">
        <v>2.1450736662178373</v>
      </c>
      <c r="R38" s="5">
        <v>3.0571719743601489</v>
      </c>
      <c r="S38" s="5">
        <v>1.1111192432927439</v>
      </c>
      <c r="T38" s="5">
        <v>4.5549545625709689</v>
      </c>
      <c r="U38" s="5">
        <v>0.25050182620067279</v>
      </c>
      <c r="V38" s="5">
        <v>0.10571130620906012</v>
      </c>
      <c r="W38" s="5">
        <v>1.5001753216582288</v>
      </c>
      <c r="X38" s="5">
        <v>1.6414147236381622</v>
      </c>
      <c r="Y38" s="5">
        <v>5.3413190892354017</v>
      </c>
      <c r="Z38" s="5">
        <v>1.0061642118828527</v>
      </c>
      <c r="AA38" s="5">
        <v>0.64754122961145366</v>
      </c>
      <c r="AB38" s="5">
        <v>1.776655023813313</v>
      </c>
      <c r="AC38" s="5">
        <v>97.958659516991972</v>
      </c>
      <c r="AD38" s="5">
        <v>8.1726798489037531</v>
      </c>
      <c r="AE38" s="5">
        <v>21.852836894862872</v>
      </c>
      <c r="AF38" s="5">
        <v>0.38089757390432272</v>
      </c>
      <c r="AG38" s="5">
        <v>11.184999829827031</v>
      </c>
      <c r="AH38" s="5">
        <v>7.49168973799949</v>
      </c>
      <c r="AI38" s="5">
        <v>12.34420072846434</v>
      </c>
      <c r="AJ38" s="5">
        <v>12.113155744892021</v>
      </c>
      <c r="AK38" s="5">
        <v>71.574415933591837</v>
      </c>
      <c r="AL38" s="5">
        <v>92.844769568199382</v>
      </c>
      <c r="AM38" s="5">
        <v>9.3704237726655553</v>
      </c>
      <c r="AN38" s="5">
        <v>209.66365621471041</v>
      </c>
      <c r="AO38" s="5">
        <v>70.135182582629596</v>
      </c>
      <c r="AP38" s="5">
        <v>208.71598055069202</v>
      </c>
      <c r="AQ38" s="5">
        <v>233.4578810862551</v>
      </c>
      <c r="AR38" s="5">
        <v>489.45020954357767</v>
      </c>
      <c r="AS38" s="5">
        <v>4.7894985023472447</v>
      </c>
      <c r="AT38" s="5">
        <v>106.4424975963382</v>
      </c>
      <c r="AU38" s="5">
        <v>31.025478866831914</v>
      </c>
      <c r="AV38" s="5">
        <v>69.28627254899591</v>
      </c>
      <c r="AW38" s="5">
        <v>206.12159085771273</v>
      </c>
      <c r="AX38" s="5">
        <v>6.3562659628315696</v>
      </c>
      <c r="AY38" s="5">
        <v>37.020410586945147</v>
      </c>
      <c r="AZ38" s="5">
        <v>95.455685876659743</v>
      </c>
      <c r="BA38" s="5">
        <v>406.63535355320369</v>
      </c>
      <c r="BB38" s="5">
        <v>2.9349020027056056</v>
      </c>
      <c r="BC38" s="5">
        <v>5.6136749289449179</v>
      </c>
      <c r="BD38" s="5">
        <v>2.4734308226443189</v>
      </c>
      <c r="BE38" s="5">
        <v>8.6873649352703257</v>
      </c>
      <c r="BF38" s="5">
        <v>2.7187234715362909E-2</v>
      </c>
      <c r="BG38" s="5">
        <v>217.30509442118537</v>
      </c>
      <c r="BH38" s="5">
        <v>12.765624474264261</v>
      </c>
      <c r="BI38" s="5">
        <v>106.70304308528671</v>
      </c>
      <c r="BJ38" s="5">
        <v>2.5927359159173973</v>
      </c>
      <c r="BK38" s="5">
        <v>3.0605964729655271</v>
      </c>
      <c r="BL38" s="5">
        <v>7.4969808900202777</v>
      </c>
      <c r="BM38" s="5">
        <v>2.1337891947614773</v>
      </c>
      <c r="BN38" s="5">
        <v>2.1725498401873575</v>
      </c>
      <c r="BO38" s="5">
        <v>4.2314368249066918</v>
      </c>
      <c r="BP38" s="5">
        <v>4.1289836902517543</v>
      </c>
      <c r="BQ38" s="5">
        <v>0.85561793800455177</v>
      </c>
      <c r="BR38" s="5">
        <v>7.0563175531456995E-2</v>
      </c>
      <c r="BS38" s="5">
        <v>1.5880375094038643</v>
      </c>
      <c r="BT38" s="5">
        <v>0.4055312782613783</v>
      </c>
      <c r="BU38" s="5">
        <v>3.960876545542539</v>
      </c>
      <c r="BV38" s="5">
        <v>5.2406374873161328</v>
      </c>
      <c r="BW38" s="5">
        <v>30.092398685348677</v>
      </c>
      <c r="BX38" s="5">
        <v>7.4086776939188868</v>
      </c>
      <c r="BY38" s="5">
        <v>2.6232640649261367</v>
      </c>
      <c r="BZ38" s="5">
        <v>11.265622810291427</v>
      </c>
      <c r="CA38" s="5">
        <v>17.599502498138246</v>
      </c>
      <c r="CB38" s="5">
        <v>1.9722433737266056</v>
      </c>
      <c r="CC38" s="5">
        <v>1.7937570145299957</v>
      </c>
      <c r="CD38" s="5">
        <v>0.88389015641123503</v>
      </c>
      <c r="CE38" s="5">
        <v>1.2132241778721125</v>
      </c>
      <c r="CF38" s="5">
        <v>1.5674127988640987</v>
      </c>
      <c r="CG38" s="5">
        <v>2.4315446731174846</v>
      </c>
      <c r="CH38" s="5">
        <v>3.6290249660402996</v>
      </c>
      <c r="CI38" s="5">
        <v>1.7253218398966743</v>
      </c>
      <c r="CJ38" s="5">
        <v>2.6168294432443941</v>
      </c>
      <c r="CK38" s="5">
        <v>1.66699010234495</v>
      </c>
      <c r="CL38" s="5">
        <v>0.39390432628781707</v>
      </c>
      <c r="CM38" s="5">
        <v>1.7053344206093655</v>
      </c>
      <c r="CN38" s="5">
        <v>1.8641175794825851</v>
      </c>
      <c r="CO38" s="5">
        <v>0.81847042192296071</v>
      </c>
      <c r="CP38" s="5">
        <v>0.44062699409200884</v>
      </c>
      <c r="CQ38" s="5">
        <v>7.6806799120478786</v>
      </c>
      <c r="CR38" s="5">
        <v>2.95598724777226</v>
      </c>
      <c r="CS38" s="5">
        <v>17.196962445651351</v>
      </c>
      <c r="CT38" s="5">
        <v>10.196945650174241</v>
      </c>
      <c r="CU38" s="5">
        <v>8.4095913559453699</v>
      </c>
      <c r="CV38" s="5">
        <v>14.427488140357969</v>
      </c>
      <c r="CW38" s="5">
        <v>1.0062699910750073</v>
      </c>
      <c r="CX38" s="5">
        <v>2.0431773146563637</v>
      </c>
      <c r="CY38" s="5">
        <v>2.0719557605484535</v>
      </c>
      <c r="CZ38" s="5">
        <v>3.0011834013917054</v>
      </c>
      <c r="DA38" s="5">
        <v>1.1689750539258077</v>
      </c>
      <c r="DB38" s="5">
        <v>0.7344974474068855</v>
      </c>
      <c r="DC38" s="5">
        <v>2.0684319526032171</v>
      </c>
      <c r="DD38" s="6">
        <v>3181.0876714447145</v>
      </c>
      <c r="DE38" s="5">
        <v>140.72294886075841</v>
      </c>
      <c r="DF38" s="5">
        <v>12.508230197127538</v>
      </c>
      <c r="DG38" s="5">
        <v>14.843771135386019</v>
      </c>
      <c r="DH38" s="5">
        <v>36.274854520389844</v>
      </c>
      <c r="DI38" s="6">
        <v>204.34980471366183</v>
      </c>
      <c r="DJ38" s="5">
        <v>49.9823595940912</v>
      </c>
      <c r="DK38" s="5">
        <v>-0.10446245325185202</v>
      </c>
      <c r="DL38" s="5">
        <v>191.32480013950331</v>
      </c>
      <c r="DM38" s="6">
        <v>241.20269728034265</v>
      </c>
      <c r="DN38" s="5">
        <v>4829.6624851197457</v>
      </c>
      <c r="DO38" s="5">
        <v>35.697719582737683</v>
      </c>
      <c r="DP38" s="6">
        <v>4865.3602047024833</v>
      </c>
      <c r="DQ38" s="7">
        <v>5310.9127066964875</v>
      </c>
      <c r="DR38" s="7">
        <v>8492.0003781412015</v>
      </c>
    </row>
    <row r="39" spans="1:122" x14ac:dyDescent="0.25">
      <c r="A39" s="4" t="s">
        <v>38</v>
      </c>
      <c r="B39" s="5">
        <v>0.74007042600398476</v>
      </c>
      <c r="C39" s="5">
        <v>0.23212222155646178</v>
      </c>
      <c r="D39" s="5">
        <v>6.9197434685218648E-2</v>
      </c>
      <c r="E39" s="5">
        <v>0.52426665427044339</v>
      </c>
      <c r="F39" s="5">
        <v>4.7661876896092128</v>
      </c>
      <c r="G39" s="5">
        <v>0.85943597337241817</v>
      </c>
      <c r="H39" s="5">
        <v>0.30065163655682692</v>
      </c>
      <c r="I39" s="5">
        <v>0.63680486372915124</v>
      </c>
      <c r="J39" s="5">
        <v>0.35522529789097246</v>
      </c>
      <c r="K39" s="5">
        <v>2.0206548465044088E-2</v>
      </c>
      <c r="L39" s="5">
        <v>0.35521260963607054</v>
      </c>
      <c r="M39" s="5">
        <v>0.29377500125700384</v>
      </c>
      <c r="N39" s="5">
        <v>0.4792174491982818</v>
      </c>
      <c r="O39" s="5">
        <v>0.93029757178786043</v>
      </c>
      <c r="P39" s="5">
        <v>0.14220580473843458</v>
      </c>
      <c r="Q39" s="5">
        <v>0.79309333275789373</v>
      </c>
      <c r="R39" s="5">
        <v>0.51719220769955565</v>
      </c>
      <c r="S39" s="5">
        <v>9.4671823425640483E-2</v>
      </c>
      <c r="T39" s="5">
        <v>0.25995866204622425</v>
      </c>
      <c r="U39" s="5">
        <v>0.2341472083615192</v>
      </c>
      <c r="V39" s="5">
        <v>4.9307730123089595E-2</v>
      </c>
      <c r="W39" s="5">
        <v>0.92667241550318213</v>
      </c>
      <c r="X39" s="5">
        <v>0.69343642294336327</v>
      </c>
      <c r="Y39" s="5">
        <v>2.3118261084617071</v>
      </c>
      <c r="Z39" s="5">
        <v>0.39260299699882106</v>
      </c>
      <c r="AA39" s="5">
        <v>0.1456382403801873</v>
      </c>
      <c r="AB39" s="5">
        <v>0.27184130618529107</v>
      </c>
      <c r="AC39" s="5">
        <v>0.82467024692602886</v>
      </c>
      <c r="AD39" s="5">
        <v>0.22746644302813893</v>
      </c>
      <c r="AE39" s="5">
        <v>1.1499180847773398</v>
      </c>
      <c r="AF39" s="5">
        <v>0.21491065942499354</v>
      </c>
      <c r="AG39" s="5">
        <v>0.49387040430322349</v>
      </c>
      <c r="AH39" s="5">
        <v>3.7365552082938387</v>
      </c>
      <c r="AI39" s="5">
        <v>0.57954751920561232</v>
      </c>
      <c r="AJ39" s="5">
        <v>0.57777573163470997</v>
      </c>
      <c r="AK39" s="5">
        <v>0.96093726146429148</v>
      </c>
      <c r="AL39" s="5">
        <v>0.80592976210541445</v>
      </c>
      <c r="AM39" s="5">
        <v>545.63554886091435</v>
      </c>
      <c r="AN39" s="5">
        <v>8.8223681753138052</v>
      </c>
      <c r="AO39" s="5">
        <v>61.953974326189751</v>
      </c>
      <c r="AP39" s="5">
        <v>4.7172040343837258</v>
      </c>
      <c r="AQ39" s="5">
        <v>17.234461593093126</v>
      </c>
      <c r="AR39" s="5">
        <v>12.349459635760649</v>
      </c>
      <c r="AS39" s="5">
        <v>1.1295479206476027</v>
      </c>
      <c r="AT39" s="5">
        <v>3.9086029524443702</v>
      </c>
      <c r="AU39" s="5">
        <v>13.675939129005915</v>
      </c>
      <c r="AV39" s="5">
        <v>1.1229638137104279</v>
      </c>
      <c r="AW39" s="5">
        <v>14.983930286935029</v>
      </c>
      <c r="AX39" s="5">
        <v>0.66331625692215512</v>
      </c>
      <c r="AY39" s="5">
        <v>1.1979155949416509</v>
      </c>
      <c r="AZ39" s="5">
        <v>10.100601289952344</v>
      </c>
      <c r="BA39" s="5">
        <v>8.481471087799612</v>
      </c>
      <c r="BB39" s="5">
        <v>2.195811486501686</v>
      </c>
      <c r="BC39" s="5">
        <v>1.0432313318954098</v>
      </c>
      <c r="BD39" s="5">
        <v>0.67124664503891529</v>
      </c>
      <c r="BE39" s="5">
        <v>2.8213893057077932</v>
      </c>
      <c r="BF39" s="5">
        <v>4.459410234287587E-2</v>
      </c>
      <c r="BG39" s="5">
        <v>26.38630737555609</v>
      </c>
      <c r="BH39" s="5">
        <v>3.0037312483317806</v>
      </c>
      <c r="BI39" s="5">
        <v>12.252028093911713</v>
      </c>
      <c r="BJ39" s="5">
        <v>0.29770728522262846</v>
      </c>
      <c r="BK39" s="5">
        <v>1.262744513664704</v>
      </c>
      <c r="BL39" s="5">
        <v>1.6548033770050476</v>
      </c>
      <c r="BM39" s="5">
        <v>0.55347371877610685</v>
      </c>
      <c r="BN39" s="5">
        <v>0.66576727411879599</v>
      </c>
      <c r="BO39" s="5">
        <v>1.9188403335436903</v>
      </c>
      <c r="BP39" s="5">
        <v>0.54444190526656322</v>
      </c>
      <c r="BQ39" s="5">
        <v>0.41475135312980504</v>
      </c>
      <c r="BR39" s="5">
        <v>0</v>
      </c>
      <c r="BS39" s="5">
        <v>0.7908205444058366</v>
      </c>
      <c r="BT39" s="5">
        <v>0</v>
      </c>
      <c r="BU39" s="5">
        <v>1.1374256142753796</v>
      </c>
      <c r="BV39" s="5">
        <v>0.92182403944899638</v>
      </c>
      <c r="BW39" s="5">
        <v>9.167235787118571</v>
      </c>
      <c r="BX39" s="5">
        <v>2.5136788931367904</v>
      </c>
      <c r="BY39" s="5">
        <v>0.40796953751921067</v>
      </c>
      <c r="BZ39" s="5">
        <v>4.7899472843429773</v>
      </c>
      <c r="CA39" s="5">
        <v>1.4106016576889793</v>
      </c>
      <c r="CB39" s="5">
        <v>1.3986528051075768</v>
      </c>
      <c r="CC39" s="5">
        <v>0.59261816667362266</v>
      </c>
      <c r="CD39" s="5">
        <v>0.46779189613959282</v>
      </c>
      <c r="CE39" s="5">
        <v>0.48487986808916345</v>
      </c>
      <c r="CF39" s="5">
        <v>0.28163165421532627</v>
      </c>
      <c r="CG39" s="5">
        <v>0.66002771998017828</v>
      </c>
      <c r="CH39" s="5">
        <v>1.1380076343423453</v>
      </c>
      <c r="CI39" s="5">
        <v>0.20774250729574781</v>
      </c>
      <c r="CJ39" s="5">
        <v>1.1274194450206092</v>
      </c>
      <c r="CK39" s="5">
        <v>0.37453456226871362</v>
      </c>
      <c r="CL39" s="5">
        <v>0.30805573593797525</v>
      </c>
      <c r="CM39" s="5">
        <v>0.57379280255187615</v>
      </c>
      <c r="CN39" s="5">
        <v>0.42636095645589284</v>
      </c>
      <c r="CO39" s="5">
        <v>0.34301096468823267</v>
      </c>
      <c r="CP39" s="5">
        <v>0.1405987989958784</v>
      </c>
      <c r="CQ39" s="5">
        <v>0.48445837954855553</v>
      </c>
      <c r="CR39" s="5">
        <v>0.67108852727280643</v>
      </c>
      <c r="CS39" s="5">
        <v>1367.9486568450852</v>
      </c>
      <c r="CT39" s="5">
        <v>6.9391006005103621</v>
      </c>
      <c r="CU39" s="5">
        <v>5.4467395102418461</v>
      </c>
      <c r="CV39" s="5">
        <v>2.5678630989663844</v>
      </c>
      <c r="CW39" s="5">
        <v>0.21641616231150101</v>
      </c>
      <c r="CX39" s="5">
        <v>0.51034445074401413</v>
      </c>
      <c r="CY39" s="5">
        <v>0.43810874869759359</v>
      </c>
      <c r="CZ39" s="5">
        <v>1.0726946375950792</v>
      </c>
      <c r="DA39" s="5">
        <v>0.25424624606439711</v>
      </c>
      <c r="DB39" s="5">
        <v>0.51315011973202684</v>
      </c>
      <c r="DC39" s="5">
        <v>0.83988276541967455</v>
      </c>
      <c r="DD39" s="6">
        <v>2206.2424002347243</v>
      </c>
      <c r="DE39" s="5">
        <v>74.130144724487593</v>
      </c>
      <c r="DF39" s="5">
        <v>0.78592871296874356</v>
      </c>
      <c r="DG39" s="5">
        <v>0.78833812685659732</v>
      </c>
      <c r="DH39" s="5">
        <v>2.2774977294231347</v>
      </c>
      <c r="DI39" s="6">
        <v>77.981909293736067</v>
      </c>
      <c r="DJ39" s="5">
        <v>118.02294906131597</v>
      </c>
      <c r="DK39" s="5">
        <v>0.49569812957367226</v>
      </c>
      <c r="DL39" s="5">
        <v>12.840807704653782</v>
      </c>
      <c r="DM39" s="6">
        <v>131.35945489554342</v>
      </c>
      <c r="DN39" s="5">
        <v>336.77401200575184</v>
      </c>
      <c r="DO39" s="5">
        <v>9.6423203307186078</v>
      </c>
      <c r="DP39" s="6">
        <v>346.41633233647048</v>
      </c>
      <c r="DQ39" s="7">
        <v>555.75769652574991</v>
      </c>
      <c r="DR39" s="7">
        <v>2762.0000967604742</v>
      </c>
    </row>
    <row r="40" spans="1:122" x14ac:dyDescent="0.25">
      <c r="A40" s="4" t="s">
        <v>39</v>
      </c>
      <c r="B40" s="5">
        <v>169.56410595589469</v>
      </c>
      <c r="C40" s="5">
        <v>4.5642085565144699</v>
      </c>
      <c r="D40" s="5">
        <v>6.559828493183268</v>
      </c>
      <c r="E40" s="5">
        <v>41.583221817711227</v>
      </c>
      <c r="F40" s="5">
        <v>439.6796674048116</v>
      </c>
      <c r="G40" s="5">
        <v>21.503327675294955</v>
      </c>
      <c r="H40" s="5">
        <v>138.4808092552048</v>
      </c>
      <c r="I40" s="5">
        <v>54.375706579758891</v>
      </c>
      <c r="J40" s="5">
        <v>77.837361878638276</v>
      </c>
      <c r="K40" s="5">
        <v>0.19396779023211116</v>
      </c>
      <c r="L40" s="5">
        <v>48.920350793611377</v>
      </c>
      <c r="M40" s="5">
        <v>5.6571519612371697</v>
      </c>
      <c r="N40" s="5">
        <v>71.062681886343796</v>
      </c>
      <c r="O40" s="5">
        <v>197.46034418607627</v>
      </c>
      <c r="P40" s="5">
        <v>122.10009223356522</v>
      </c>
      <c r="Q40" s="5">
        <v>344.51626900455176</v>
      </c>
      <c r="R40" s="5">
        <v>263.71695626906592</v>
      </c>
      <c r="S40" s="5">
        <v>3.3968194566115901</v>
      </c>
      <c r="T40" s="5">
        <v>25.988111508196351</v>
      </c>
      <c r="U40" s="5">
        <v>14.121317354344614</v>
      </c>
      <c r="V40" s="5">
        <v>13.179355568949553</v>
      </c>
      <c r="W40" s="5">
        <v>162.19439251241968</v>
      </c>
      <c r="X40" s="5">
        <v>30.369070651336941</v>
      </c>
      <c r="Y40" s="5">
        <v>73.528763335834228</v>
      </c>
      <c r="Z40" s="5">
        <v>129.2201795890617</v>
      </c>
      <c r="AA40" s="5">
        <v>55.480422019598599</v>
      </c>
      <c r="AB40" s="5">
        <v>114.01205527991601</v>
      </c>
      <c r="AC40" s="5">
        <v>36.731654369403607</v>
      </c>
      <c r="AD40" s="5">
        <v>14.861029679794797</v>
      </c>
      <c r="AE40" s="5">
        <v>36.397896725358144</v>
      </c>
      <c r="AF40" s="5">
        <v>15.614970813892528</v>
      </c>
      <c r="AG40" s="5">
        <v>90.290441331801063</v>
      </c>
      <c r="AH40" s="5">
        <v>509.70009035566943</v>
      </c>
      <c r="AI40" s="5">
        <v>137.85849385103742</v>
      </c>
      <c r="AJ40" s="5">
        <v>104.503197727279</v>
      </c>
      <c r="AK40" s="5">
        <v>87.068093960991561</v>
      </c>
      <c r="AL40" s="5">
        <v>118.13100673556066</v>
      </c>
      <c r="AM40" s="5">
        <v>130.61492963002422</v>
      </c>
      <c r="AN40" s="5">
        <v>1982.5559551737181</v>
      </c>
      <c r="AO40" s="5">
        <v>533.6353263322286</v>
      </c>
      <c r="AP40" s="5">
        <v>590.34301603829488</v>
      </c>
      <c r="AQ40" s="5">
        <v>1730.2225263410076</v>
      </c>
      <c r="AR40" s="5">
        <v>1833.8239177734658</v>
      </c>
      <c r="AS40" s="5">
        <v>161.61299836511873</v>
      </c>
      <c r="AT40" s="5">
        <v>264.26363088773195</v>
      </c>
      <c r="AU40" s="5">
        <v>184.10329083630049</v>
      </c>
      <c r="AV40" s="5">
        <v>131.52976345906856</v>
      </c>
      <c r="AW40" s="5">
        <v>287.91481093739338</v>
      </c>
      <c r="AX40" s="5">
        <v>23.148598750763245</v>
      </c>
      <c r="AY40" s="5">
        <v>106.62748939068317</v>
      </c>
      <c r="AZ40" s="5">
        <v>160.39827892034211</v>
      </c>
      <c r="BA40" s="5">
        <v>348.28904508140158</v>
      </c>
      <c r="BB40" s="5">
        <v>40.587601916412808</v>
      </c>
      <c r="BC40" s="5">
        <v>24.09274445515754</v>
      </c>
      <c r="BD40" s="5">
        <v>6.8799269956503997</v>
      </c>
      <c r="BE40" s="5">
        <v>85.984205099067665</v>
      </c>
      <c r="BF40" s="5">
        <v>8.0970544562667668E-2</v>
      </c>
      <c r="BG40" s="5">
        <v>4201.2285753770502</v>
      </c>
      <c r="BH40" s="5">
        <v>155.40280563819468</v>
      </c>
      <c r="BI40" s="5">
        <v>412.33798837076114</v>
      </c>
      <c r="BJ40" s="5">
        <v>10.019241073485546</v>
      </c>
      <c r="BK40" s="5">
        <v>66.56383184122744</v>
      </c>
      <c r="BL40" s="5">
        <v>43.697341772457911</v>
      </c>
      <c r="BM40" s="5">
        <v>36.924467760316638</v>
      </c>
      <c r="BN40" s="5">
        <v>11.671062020382958</v>
      </c>
      <c r="BO40" s="5">
        <v>41.152610296734245</v>
      </c>
      <c r="BP40" s="5">
        <v>14.564338807561814</v>
      </c>
      <c r="BQ40" s="5">
        <v>7.5917305820719614</v>
      </c>
      <c r="BR40" s="5">
        <v>0.62609325243882885</v>
      </c>
      <c r="BS40" s="5">
        <v>18.792289536035408</v>
      </c>
      <c r="BT40" s="5">
        <v>0</v>
      </c>
      <c r="BU40" s="5">
        <v>13.027513038551989</v>
      </c>
      <c r="BV40" s="5">
        <v>13.112444974883639</v>
      </c>
      <c r="BW40" s="5">
        <v>106.81244676690339</v>
      </c>
      <c r="BX40" s="5">
        <v>37.830795595189564</v>
      </c>
      <c r="BY40" s="5">
        <v>6.16614362458784</v>
      </c>
      <c r="BZ40" s="5">
        <v>61.325733458975272</v>
      </c>
      <c r="CA40" s="5">
        <v>32.482680873036337</v>
      </c>
      <c r="CB40" s="5">
        <v>38.856357877280168</v>
      </c>
      <c r="CC40" s="5">
        <v>53.343528278920871</v>
      </c>
      <c r="CD40" s="5">
        <v>3.0930928876756694</v>
      </c>
      <c r="CE40" s="5">
        <v>5.771581280126064</v>
      </c>
      <c r="CF40" s="5">
        <v>3.9948421614720311</v>
      </c>
      <c r="CG40" s="5">
        <v>7.0486364725138229</v>
      </c>
      <c r="CH40" s="5">
        <v>16.411810360918526</v>
      </c>
      <c r="CI40" s="5">
        <v>3.1059683972183079</v>
      </c>
      <c r="CJ40" s="5">
        <v>22.631306968978695</v>
      </c>
      <c r="CK40" s="5">
        <v>6.4803894328522569</v>
      </c>
      <c r="CL40" s="5">
        <v>4.3956286886666058</v>
      </c>
      <c r="CM40" s="5">
        <v>12.180179021803427</v>
      </c>
      <c r="CN40" s="5">
        <v>15.509275130940754</v>
      </c>
      <c r="CO40" s="5">
        <v>4.5110938538096601</v>
      </c>
      <c r="CP40" s="5">
        <v>2.1433504312802225</v>
      </c>
      <c r="CQ40" s="5">
        <v>14.858623613685985</v>
      </c>
      <c r="CR40" s="5">
        <v>6.0849775109158202</v>
      </c>
      <c r="CS40" s="5">
        <v>225.57162325656734</v>
      </c>
      <c r="CT40" s="5">
        <v>125.8053135584634</v>
      </c>
      <c r="CU40" s="5">
        <v>94.026278667153477</v>
      </c>
      <c r="CV40" s="5">
        <v>118.0892643708081</v>
      </c>
      <c r="CW40" s="5">
        <v>2.0465755338248268</v>
      </c>
      <c r="CX40" s="5">
        <v>5.2481499589599068</v>
      </c>
      <c r="CY40" s="5">
        <v>8.6402328995645092</v>
      </c>
      <c r="CZ40" s="5">
        <v>23.384447153497067</v>
      </c>
      <c r="DA40" s="5">
        <v>2.2045633612619255</v>
      </c>
      <c r="DB40" s="5">
        <v>20.917391817891922</v>
      </c>
      <c r="DC40" s="5">
        <v>6.8196162722584157</v>
      </c>
      <c r="DD40" s="6">
        <v>18551.636675377315</v>
      </c>
      <c r="DE40" s="5">
        <v>635.84796111226694</v>
      </c>
      <c r="DF40" s="5">
        <v>5.8674771641500056</v>
      </c>
      <c r="DG40" s="5">
        <v>4.1541763995585548</v>
      </c>
      <c r="DH40" s="5">
        <v>16.143648992284938</v>
      </c>
      <c r="DI40" s="6">
        <v>662.01326366826049</v>
      </c>
      <c r="DJ40" s="5">
        <v>2073.8210121174652</v>
      </c>
      <c r="DK40" s="5">
        <v>1.3757935473811893</v>
      </c>
      <c r="DL40" s="5">
        <v>883.63539897383259</v>
      </c>
      <c r="DM40" s="6">
        <v>2958.8322046386793</v>
      </c>
      <c r="DN40" s="5">
        <v>3782.7900897159147</v>
      </c>
      <c r="DO40" s="5">
        <v>126.72893836482771</v>
      </c>
      <c r="DP40" s="6">
        <v>3909.5190280807424</v>
      </c>
      <c r="DQ40" s="7">
        <v>7530.3644963876823</v>
      </c>
      <c r="DR40" s="7">
        <v>26082.001171764998</v>
      </c>
    </row>
    <row r="41" spans="1:122" x14ac:dyDescent="0.25">
      <c r="A41" s="4" t="s">
        <v>40</v>
      </c>
      <c r="B41" s="5">
        <v>18.724057448254278</v>
      </c>
      <c r="C41" s="5">
        <v>4.5960641919536265</v>
      </c>
      <c r="D41" s="5">
        <v>2.1253042802402415</v>
      </c>
      <c r="E41" s="5">
        <v>18.257560412155538</v>
      </c>
      <c r="F41" s="5">
        <v>63.065862663980241</v>
      </c>
      <c r="G41" s="5">
        <v>8.7657776801934641</v>
      </c>
      <c r="H41" s="5">
        <v>10.869276612604386</v>
      </c>
      <c r="I41" s="5">
        <v>19.831378529025876</v>
      </c>
      <c r="J41" s="5">
        <v>10.100643691698821</v>
      </c>
      <c r="K41" s="5">
        <v>0.43332566130555839</v>
      </c>
      <c r="L41" s="5">
        <v>10.999121573180686</v>
      </c>
      <c r="M41" s="5">
        <v>5.0541303981083017</v>
      </c>
      <c r="N41" s="5">
        <v>14.128481274885383</v>
      </c>
      <c r="O41" s="5">
        <v>26.199278518141423</v>
      </c>
      <c r="P41" s="5">
        <v>4.3009041765550302</v>
      </c>
      <c r="Q41" s="5">
        <v>24.156361322048383</v>
      </c>
      <c r="R41" s="5">
        <v>15.694886898143411</v>
      </c>
      <c r="S41" s="5">
        <v>2.2188578669249019</v>
      </c>
      <c r="T41" s="5">
        <v>7.3894134575109769</v>
      </c>
      <c r="U41" s="5">
        <v>4.8667888567159903</v>
      </c>
      <c r="V41" s="5">
        <v>1.3708596623942784</v>
      </c>
      <c r="W41" s="5">
        <v>31.178656878665763</v>
      </c>
      <c r="X41" s="5">
        <v>15.373245622838294</v>
      </c>
      <c r="Y41" s="5">
        <v>27.311653886642297</v>
      </c>
      <c r="Z41" s="5">
        <v>13.858667748304821</v>
      </c>
      <c r="AA41" s="5">
        <v>4.9923504865851607</v>
      </c>
      <c r="AB41" s="5">
        <v>7.9947155587797374</v>
      </c>
      <c r="AC41" s="5">
        <v>26.427919418982984</v>
      </c>
      <c r="AD41" s="5">
        <v>7.0635546349105027</v>
      </c>
      <c r="AE41" s="5">
        <v>34.09316056612407</v>
      </c>
      <c r="AF41" s="5">
        <v>6.7276055387892688</v>
      </c>
      <c r="AG41" s="5">
        <v>14.268731863413961</v>
      </c>
      <c r="AH41" s="5">
        <v>66.651853370374624</v>
      </c>
      <c r="AI41" s="5">
        <v>19.443491430475699</v>
      </c>
      <c r="AJ41" s="5">
        <v>16.649185350280515</v>
      </c>
      <c r="AK41" s="5">
        <v>34.007914327314793</v>
      </c>
      <c r="AL41" s="5">
        <v>29.628542307203901</v>
      </c>
      <c r="AM41" s="5">
        <v>118.43312715425752</v>
      </c>
      <c r="AN41" s="5">
        <v>95.229939778198585</v>
      </c>
      <c r="AO41" s="5">
        <v>2249.3958613056275</v>
      </c>
      <c r="AP41" s="5">
        <v>178.4245923559813</v>
      </c>
      <c r="AQ41" s="5">
        <v>329.48035020411305</v>
      </c>
      <c r="AR41" s="5">
        <v>389.81382200774857</v>
      </c>
      <c r="AS41" s="5">
        <v>39.776752865006948</v>
      </c>
      <c r="AT41" s="5">
        <v>128.73925097983033</v>
      </c>
      <c r="AU41" s="5">
        <v>207.54085558543474</v>
      </c>
      <c r="AV41" s="5">
        <v>32.790033700190037</v>
      </c>
      <c r="AW41" s="5">
        <v>491.73272011135651</v>
      </c>
      <c r="AX41" s="5">
        <v>22.412593881828442</v>
      </c>
      <c r="AY41" s="5">
        <v>35.573213407852826</v>
      </c>
      <c r="AZ41" s="5">
        <v>321.43327332390982</v>
      </c>
      <c r="BA41" s="5">
        <v>296.29041877691395</v>
      </c>
      <c r="BB41" s="5">
        <v>72.128687761893843</v>
      </c>
      <c r="BC41" s="5">
        <v>34.69122519516106</v>
      </c>
      <c r="BD41" s="5">
        <v>13.59474627562683</v>
      </c>
      <c r="BE41" s="5">
        <v>95.633959627648423</v>
      </c>
      <c r="BF41" s="5">
        <v>1.4081012704813411</v>
      </c>
      <c r="BG41" s="5">
        <v>957.08899910930438</v>
      </c>
      <c r="BH41" s="5">
        <v>97.96282728465232</v>
      </c>
      <c r="BI41" s="5">
        <v>363.6086240063625</v>
      </c>
      <c r="BJ41" s="5">
        <v>0</v>
      </c>
      <c r="BK41" s="5">
        <v>43.685121176330995</v>
      </c>
      <c r="BL41" s="5">
        <v>53.81882446687306</v>
      </c>
      <c r="BM41" s="5">
        <v>19.074032853749486</v>
      </c>
      <c r="BN41" s="5">
        <v>20.827912917096263</v>
      </c>
      <c r="BO41" s="5">
        <v>53.216295221780548</v>
      </c>
      <c r="BP41" s="5">
        <v>16.435883879127196</v>
      </c>
      <c r="BQ41" s="5">
        <v>11.188965677717736</v>
      </c>
      <c r="BR41" s="5">
        <v>0</v>
      </c>
      <c r="BS41" s="5">
        <v>20.705087077582075</v>
      </c>
      <c r="BT41" s="5">
        <v>0</v>
      </c>
      <c r="BU41" s="5">
        <v>15.263929617571179</v>
      </c>
      <c r="BV41" s="5">
        <v>24.580845439369895</v>
      </c>
      <c r="BW41" s="5">
        <v>320.75570107691101</v>
      </c>
      <c r="BX41" s="5">
        <v>81.711175096313241</v>
      </c>
      <c r="BY41" s="5">
        <v>11.964466462906538</v>
      </c>
      <c r="BZ41" s="5">
        <v>151.36937557741379</v>
      </c>
      <c r="CA41" s="5">
        <v>36.61419279491372</v>
      </c>
      <c r="CB41" s="5">
        <v>41.965189747671054</v>
      </c>
      <c r="CC41" s="5">
        <v>17.948924714000668</v>
      </c>
      <c r="CD41" s="5">
        <v>15.103647084252342</v>
      </c>
      <c r="CE41" s="5">
        <v>10.930865489703413</v>
      </c>
      <c r="CF41" s="5">
        <v>8.7410766633408841</v>
      </c>
      <c r="CG41" s="5">
        <v>18.425099260196944</v>
      </c>
      <c r="CH41" s="5">
        <v>32.054157503294334</v>
      </c>
      <c r="CI41" s="5">
        <v>5.858236680156538</v>
      </c>
      <c r="CJ41" s="5">
        <v>32.936275469156321</v>
      </c>
      <c r="CK41" s="5">
        <v>10.120412892764566</v>
      </c>
      <c r="CL41" s="5">
        <v>8.9262744774374205</v>
      </c>
      <c r="CM41" s="5">
        <v>18.525030875687143</v>
      </c>
      <c r="CN41" s="5">
        <v>12.067148410104931</v>
      </c>
      <c r="CO41" s="5">
        <v>8.9721050696116009</v>
      </c>
      <c r="CP41" s="5">
        <v>3.1914380256965766</v>
      </c>
      <c r="CQ41" s="5">
        <v>13.13797865746665</v>
      </c>
      <c r="CR41" s="5">
        <v>19.985720860919585</v>
      </c>
      <c r="CS41" s="5">
        <v>512.67493787506601</v>
      </c>
      <c r="CT41" s="5">
        <v>210.49221065890256</v>
      </c>
      <c r="CU41" s="5">
        <v>102.71423894514677</v>
      </c>
      <c r="CV41" s="5">
        <v>51.279100888688369</v>
      </c>
      <c r="CW41" s="5">
        <v>6.0146024956685924</v>
      </c>
      <c r="CX41" s="5">
        <v>14.542754731478768</v>
      </c>
      <c r="CY41" s="5">
        <v>9.3522290169129239</v>
      </c>
      <c r="CZ41" s="5">
        <v>33.432233377112112</v>
      </c>
      <c r="DA41" s="5">
        <v>6.3651642934798121</v>
      </c>
      <c r="DB41" s="5">
        <v>18.869258510866089</v>
      </c>
      <c r="DC41" s="5">
        <v>28.561094671034247</v>
      </c>
      <c r="DD41" s="6">
        <v>9356.4027768165633</v>
      </c>
      <c r="DE41" s="5">
        <v>1097.2183947050803</v>
      </c>
      <c r="DF41" s="5">
        <v>7.7369358797372696</v>
      </c>
      <c r="DG41" s="5">
        <v>2.7276213666010314</v>
      </c>
      <c r="DH41" s="5">
        <v>19.905794212386184</v>
      </c>
      <c r="DI41" s="6">
        <v>1127.5887461638047</v>
      </c>
      <c r="DJ41" s="5">
        <v>4064.6690495096364</v>
      </c>
      <c r="DK41" s="5">
        <v>3.0300078167053335</v>
      </c>
      <c r="DL41" s="5">
        <v>75.387686152613384</v>
      </c>
      <c r="DM41" s="6">
        <v>4143.0867434789552</v>
      </c>
      <c r="DN41" s="5">
        <v>5111.2046379637204</v>
      </c>
      <c r="DO41" s="5">
        <v>263.71858237109183</v>
      </c>
      <c r="DP41" s="6">
        <v>5374.923220334812</v>
      </c>
      <c r="DQ41" s="7">
        <v>10645.598709977572</v>
      </c>
      <c r="DR41" s="7">
        <v>20002.001486794135</v>
      </c>
    </row>
    <row r="42" spans="1:122" x14ac:dyDescent="0.25">
      <c r="A42" s="4" t="s">
        <v>41</v>
      </c>
      <c r="B42" s="5">
        <v>24.840311394200143</v>
      </c>
      <c r="C42" s="5">
        <v>0.90037727268559997</v>
      </c>
      <c r="D42" s="5">
        <v>0.50753807557886232</v>
      </c>
      <c r="E42" s="5">
        <v>3.5045602428823726</v>
      </c>
      <c r="F42" s="5">
        <v>28.363519980572381</v>
      </c>
      <c r="G42" s="5">
        <v>1.7488052170928452</v>
      </c>
      <c r="H42" s="5">
        <v>10.221963743843151</v>
      </c>
      <c r="I42" s="5">
        <v>5.9861568820504854</v>
      </c>
      <c r="J42" s="5">
        <v>3.0110014467159494</v>
      </c>
      <c r="K42" s="5">
        <v>9.1759861821779184E-2</v>
      </c>
      <c r="L42" s="5">
        <v>4.116008110450335</v>
      </c>
      <c r="M42" s="5">
        <v>1.1973291535199446</v>
      </c>
      <c r="N42" s="5">
        <v>4.4046973416993334</v>
      </c>
      <c r="O42" s="5">
        <v>5.9972155735317418</v>
      </c>
      <c r="P42" s="5">
        <v>1.680420741432483</v>
      </c>
      <c r="Q42" s="5">
        <v>4.7178224118062415</v>
      </c>
      <c r="R42" s="5">
        <v>7.2633987196593059</v>
      </c>
      <c r="S42" s="5">
        <v>1.1779369386108614</v>
      </c>
      <c r="T42" s="5">
        <v>3.1964803925860101</v>
      </c>
      <c r="U42" s="5">
        <v>0.95834226663688604</v>
      </c>
      <c r="V42" s="5">
        <v>0.27392634838098773</v>
      </c>
      <c r="W42" s="5">
        <v>6.243274194928377</v>
      </c>
      <c r="X42" s="5">
        <v>3.8462183124504352</v>
      </c>
      <c r="Y42" s="5">
        <v>7.2899781876638521</v>
      </c>
      <c r="Z42" s="5">
        <v>2.6961476075722803</v>
      </c>
      <c r="AA42" s="5">
        <v>1.2357832374427842</v>
      </c>
      <c r="AB42" s="5">
        <v>2.7927683638389613</v>
      </c>
      <c r="AC42" s="5">
        <v>6.6499479452952599</v>
      </c>
      <c r="AD42" s="5">
        <v>2.1343281865138009</v>
      </c>
      <c r="AE42" s="5">
        <v>7.4407716949682872</v>
      </c>
      <c r="AF42" s="5">
        <v>1.3220097096774328</v>
      </c>
      <c r="AG42" s="5">
        <v>3.02847289404321</v>
      </c>
      <c r="AH42" s="5">
        <v>17.862677584144734</v>
      </c>
      <c r="AI42" s="5">
        <v>4.8120031156098921</v>
      </c>
      <c r="AJ42" s="5">
        <v>6.4104164701964583</v>
      </c>
      <c r="AK42" s="5">
        <v>7.7717662117024222</v>
      </c>
      <c r="AL42" s="5">
        <v>11.742534183290244</v>
      </c>
      <c r="AM42" s="5">
        <v>33.001325551370265</v>
      </c>
      <c r="AN42" s="5">
        <v>42.807164506824854</v>
      </c>
      <c r="AO42" s="5">
        <v>843.42869700772769</v>
      </c>
      <c r="AP42" s="5">
        <v>486.02002071592722</v>
      </c>
      <c r="AQ42" s="5">
        <v>128.86755696628964</v>
      </c>
      <c r="AR42" s="5">
        <v>100.83566106959941</v>
      </c>
      <c r="AS42" s="5">
        <v>23.607610728664351</v>
      </c>
      <c r="AT42" s="5">
        <v>50.517023398513167</v>
      </c>
      <c r="AU42" s="5">
        <v>58.564783559059407</v>
      </c>
      <c r="AV42" s="5">
        <v>10.474223439506863</v>
      </c>
      <c r="AW42" s="5">
        <v>283.35436192756811</v>
      </c>
      <c r="AX42" s="5">
        <v>13.221577919886059</v>
      </c>
      <c r="AY42" s="5">
        <v>9.7703155411708984</v>
      </c>
      <c r="AZ42" s="5">
        <v>343.74809376505277</v>
      </c>
      <c r="BA42" s="5">
        <v>1044.1802115456121</v>
      </c>
      <c r="BB42" s="5">
        <v>35.499427406301123</v>
      </c>
      <c r="BC42" s="5">
        <v>12.578281893057767</v>
      </c>
      <c r="BD42" s="5">
        <v>2.7326113773385523</v>
      </c>
      <c r="BE42" s="5">
        <v>39.538599225760215</v>
      </c>
      <c r="BF42" s="5">
        <v>0.28114404407899068</v>
      </c>
      <c r="BG42" s="5">
        <v>625.2035406751686</v>
      </c>
      <c r="BH42" s="5">
        <v>81.653604831630417</v>
      </c>
      <c r="BI42" s="5">
        <v>377.31414073747794</v>
      </c>
      <c r="BJ42" s="5">
        <v>0</v>
      </c>
      <c r="BK42" s="5">
        <v>11.596761583100607</v>
      </c>
      <c r="BL42" s="5">
        <v>103.8318961959981</v>
      </c>
      <c r="BM42" s="5">
        <v>6.0304882675169376</v>
      </c>
      <c r="BN42" s="5">
        <v>16.629199143321603</v>
      </c>
      <c r="BO42" s="5">
        <v>29.334631451980854</v>
      </c>
      <c r="BP42" s="5">
        <v>4.117014610626085</v>
      </c>
      <c r="BQ42" s="5">
        <v>2.266710893639126</v>
      </c>
      <c r="BR42" s="5">
        <v>0</v>
      </c>
      <c r="BS42" s="5">
        <v>4.9724842753980569</v>
      </c>
      <c r="BT42" s="5">
        <v>0</v>
      </c>
      <c r="BU42" s="5">
        <v>3.9988004712118874</v>
      </c>
      <c r="BV42" s="5">
        <v>23.943825782227165</v>
      </c>
      <c r="BW42" s="5">
        <v>210.65915600046392</v>
      </c>
      <c r="BX42" s="5">
        <v>31.195231078919132</v>
      </c>
      <c r="BY42" s="5">
        <v>7.5587706944179827</v>
      </c>
      <c r="BZ42" s="5">
        <v>89.804919408564984</v>
      </c>
      <c r="CA42" s="5">
        <v>13.465715675523951</v>
      </c>
      <c r="CB42" s="5">
        <v>14.941947654876873</v>
      </c>
      <c r="CC42" s="5">
        <v>14.046884696689951</v>
      </c>
      <c r="CD42" s="5">
        <v>12.60462475125582</v>
      </c>
      <c r="CE42" s="5">
        <v>6.7404011969613533</v>
      </c>
      <c r="CF42" s="5">
        <v>1.7409878482348491</v>
      </c>
      <c r="CG42" s="5">
        <v>7.5769969875534322</v>
      </c>
      <c r="CH42" s="5">
        <v>23.432547955854034</v>
      </c>
      <c r="CI42" s="5">
        <v>2.7305837374081476</v>
      </c>
      <c r="CJ42" s="5">
        <v>7.2999189236309965</v>
      </c>
      <c r="CK42" s="5">
        <v>5.8887104469634828</v>
      </c>
      <c r="CL42" s="5">
        <v>1.7625467856401273</v>
      </c>
      <c r="CM42" s="5">
        <v>54.621888483152723</v>
      </c>
      <c r="CN42" s="5">
        <v>6.3347081963135476</v>
      </c>
      <c r="CO42" s="5">
        <v>3.4474146440053128</v>
      </c>
      <c r="CP42" s="5">
        <v>2.1537040204181355</v>
      </c>
      <c r="CQ42" s="5">
        <v>5.1914449621818068</v>
      </c>
      <c r="CR42" s="5">
        <v>12.306621770260772</v>
      </c>
      <c r="CS42" s="5">
        <v>222.8879541208841</v>
      </c>
      <c r="CT42" s="5">
        <v>89.260889687602088</v>
      </c>
      <c r="CU42" s="5">
        <v>21.937837978026153</v>
      </c>
      <c r="CV42" s="5">
        <v>46.172813143212181</v>
      </c>
      <c r="CW42" s="5">
        <v>4.2519214147204218</v>
      </c>
      <c r="CX42" s="5">
        <v>6.032019674655527</v>
      </c>
      <c r="CY42" s="5">
        <v>4.2182653045221237</v>
      </c>
      <c r="CZ42" s="5">
        <v>23.730518543775922</v>
      </c>
      <c r="DA42" s="5">
        <v>3.6313509430811393</v>
      </c>
      <c r="DB42" s="5">
        <v>35.395292326471271</v>
      </c>
      <c r="DC42" s="5">
        <v>34.354856002351902</v>
      </c>
      <c r="DD42" s="6">
        <v>6088.7399055822971</v>
      </c>
      <c r="DE42" s="5">
        <v>458.25725225941545</v>
      </c>
      <c r="DF42" s="5">
        <v>3.5945016114772965</v>
      </c>
      <c r="DG42" s="5">
        <v>3.044751682136865</v>
      </c>
      <c r="DH42" s="5">
        <v>9.9336663468264064</v>
      </c>
      <c r="DI42" s="6">
        <v>474.830171899856</v>
      </c>
      <c r="DJ42" s="5">
        <v>877.02185946055386</v>
      </c>
      <c r="DK42" s="5">
        <v>0.57578705871741698</v>
      </c>
      <c r="DL42" s="5">
        <v>113.58421376696859</v>
      </c>
      <c r="DM42" s="6">
        <v>991.18186028623984</v>
      </c>
      <c r="DN42" s="5">
        <v>4822.2305496900881</v>
      </c>
      <c r="DO42" s="5">
        <v>69.018169252450406</v>
      </c>
      <c r="DP42" s="6">
        <v>4891.2487189425383</v>
      </c>
      <c r="DQ42" s="7">
        <v>6357.2607511286342</v>
      </c>
      <c r="DR42" s="7">
        <v>12446.00065671093</v>
      </c>
    </row>
    <row r="43" spans="1:122" x14ac:dyDescent="0.25">
      <c r="A43" s="4" t="s">
        <v>42</v>
      </c>
      <c r="B43" s="5">
        <v>43.239192460517103</v>
      </c>
      <c r="C43" s="5">
        <v>2.0348416640681912</v>
      </c>
      <c r="D43" s="5">
        <v>0.97781077538771966</v>
      </c>
      <c r="E43" s="5">
        <v>1.9211956384993951</v>
      </c>
      <c r="F43" s="5">
        <v>6.0355460921454522</v>
      </c>
      <c r="G43" s="5">
        <v>2.8614018590981134</v>
      </c>
      <c r="H43" s="5">
        <v>26.520967560154066</v>
      </c>
      <c r="I43" s="5">
        <v>34.545703882218419</v>
      </c>
      <c r="J43" s="5">
        <v>30.318996111033208</v>
      </c>
      <c r="K43" s="5">
        <v>3.5359311716647541</v>
      </c>
      <c r="L43" s="5">
        <v>20.573752089630592</v>
      </c>
      <c r="M43" s="5">
        <v>43.586260796274949</v>
      </c>
      <c r="N43" s="5">
        <v>30.260433555508644</v>
      </c>
      <c r="O43" s="5">
        <v>61.335704536025368</v>
      </c>
      <c r="P43" s="5">
        <v>8.4512263892614641</v>
      </c>
      <c r="Q43" s="5">
        <v>28.070782886637545</v>
      </c>
      <c r="R43" s="5">
        <v>56.077282652244328</v>
      </c>
      <c r="S43" s="5">
        <v>10.929724846298662</v>
      </c>
      <c r="T43" s="5">
        <v>44.419480293798976</v>
      </c>
      <c r="U43" s="5">
        <v>4.1332381014520108</v>
      </c>
      <c r="V43" s="5">
        <v>1.9525974655872924</v>
      </c>
      <c r="W43" s="5">
        <v>10.161985811093617</v>
      </c>
      <c r="X43" s="5">
        <v>79.889964548773321</v>
      </c>
      <c r="Y43" s="5">
        <v>114.01726996894016</v>
      </c>
      <c r="Z43" s="5">
        <v>4.8628865715866256</v>
      </c>
      <c r="AA43" s="5">
        <v>6.6326612263636795</v>
      </c>
      <c r="AB43" s="5">
        <v>29.844646133392203</v>
      </c>
      <c r="AC43" s="5">
        <v>20.358354203334933</v>
      </c>
      <c r="AD43" s="5">
        <v>16.257918867813022</v>
      </c>
      <c r="AE43" s="5">
        <v>21.225146186858801</v>
      </c>
      <c r="AF43" s="5">
        <v>5.5922070345815618</v>
      </c>
      <c r="AG43" s="5">
        <v>15.76425439998336</v>
      </c>
      <c r="AH43" s="5">
        <v>92.455553002440709</v>
      </c>
      <c r="AI43" s="5">
        <v>16.643561887808087</v>
      </c>
      <c r="AJ43" s="5">
        <v>17.696779049819355</v>
      </c>
      <c r="AK43" s="5">
        <v>38.265088761793876</v>
      </c>
      <c r="AL43" s="5">
        <v>8.3054544912647739</v>
      </c>
      <c r="AM43" s="5">
        <v>3.3415994589126949</v>
      </c>
      <c r="AN43" s="5">
        <v>88.899452083361851</v>
      </c>
      <c r="AO43" s="5">
        <v>279.18453218630191</v>
      </c>
      <c r="AP43" s="5">
        <v>31.866027446320373</v>
      </c>
      <c r="AQ43" s="5">
        <v>1400.2663723437811</v>
      </c>
      <c r="AR43" s="5">
        <v>333.54981079485253</v>
      </c>
      <c r="AS43" s="5">
        <v>7.5731297094023899</v>
      </c>
      <c r="AT43" s="5">
        <v>236.02209382368406</v>
      </c>
      <c r="AU43" s="5">
        <v>33.832662311245144</v>
      </c>
      <c r="AV43" s="5">
        <v>73.78625171065508</v>
      </c>
      <c r="AW43" s="5">
        <v>36.065750945687917</v>
      </c>
      <c r="AX43" s="5">
        <v>15.417481918389088</v>
      </c>
      <c r="AY43" s="5">
        <v>50.632598556709745</v>
      </c>
      <c r="AZ43" s="5">
        <v>46.799205836916535</v>
      </c>
      <c r="BA43" s="5">
        <v>116.86038759802267</v>
      </c>
      <c r="BB43" s="5">
        <v>32.809535041384109</v>
      </c>
      <c r="BC43" s="5">
        <v>5.9449674510522641</v>
      </c>
      <c r="BD43" s="5">
        <v>8.7161918182267115</v>
      </c>
      <c r="BE43" s="5">
        <v>52.673167594642152</v>
      </c>
      <c r="BF43" s="5">
        <v>0.25049466207869192</v>
      </c>
      <c r="BG43" s="5">
        <v>293.89330329102944</v>
      </c>
      <c r="BH43" s="5">
        <v>43.246125903931549</v>
      </c>
      <c r="BI43" s="5">
        <v>338.30001095359887</v>
      </c>
      <c r="BJ43" s="5">
        <v>0</v>
      </c>
      <c r="BK43" s="5">
        <v>6.0463973308571743</v>
      </c>
      <c r="BL43" s="5">
        <v>35.864705990728069</v>
      </c>
      <c r="BM43" s="5">
        <v>3.8763973987887441</v>
      </c>
      <c r="BN43" s="5">
        <v>12.596055822109246</v>
      </c>
      <c r="BO43" s="5">
        <v>28.251230099109161</v>
      </c>
      <c r="BP43" s="5">
        <v>5.7317302461321136</v>
      </c>
      <c r="BQ43" s="5">
        <v>7.1872854757077498</v>
      </c>
      <c r="BR43" s="5">
        <v>0</v>
      </c>
      <c r="BS43" s="5">
        <v>18.677868368886717</v>
      </c>
      <c r="BT43" s="5">
        <v>0</v>
      </c>
      <c r="BU43" s="5">
        <v>63.140455474229121</v>
      </c>
      <c r="BV43" s="5">
        <v>12.42998059855325</v>
      </c>
      <c r="BW43" s="5">
        <v>49.186180701204535</v>
      </c>
      <c r="BX43" s="5">
        <v>47.05997099194213</v>
      </c>
      <c r="BY43" s="5">
        <v>2.7431343711206746</v>
      </c>
      <c r="BZ43" s="5">
        <v>78.686924283585412</v>
      </c>
      <c r="CA43" s="5">
        <v>36.614864146338057</v>
      </c>
      <c r="CB43" s="5">
        <v>18.24370264770355</v>
      </c>
      <c r="CC43" s="5">
        <v>10.185188079965075</v>
      </c>
      <c r="CD43" s="5">
        <v>5.7033118932544182</v>
      </c>
      <c r="CE43" s="5">
        <v>10.724403575190312</v>
      </c>
      <c r="CF43" s="5">
        <v>3.7117084037019552</v>
      </c>
      <c r="CG43" s="5">
        <v>13.614272291838748</v>
      </c>
      <c r="CH43" s="5">
        <v>24.834771753939748</v>
      </c>
      <c r="CI43" s="5">
        <v>3.9783320436546448</v>
      </c>
      <c r="CJ43" s="5">
        <v>28.945332817522651</v>
      </c>
      <c r="CK43" s="5">
        <v>4.9373899771660232</v>
      </c>
      <c r="CL43" s="5">
        <v>1.1118363350650786</v>
      </c>
      <c r="CM43" s="5">
        <v>26.118532291890475</v>
      </c>
      <c r="CN43" s="5">
        <v>8.79007006703206</v>
      </c>
      <c r="CO43" s="5">
        <v>4.4606877559488334</v>
      </c>
      <c r="CP43" s="5">
        <v>2.4037727405434643</v>
      </c>
      <c r="CQ43" s="5">
        <v>11.906267461655244</v>
      </c>
      <c r="CR43" s="5">
        <v>18.202853798896363</v>
      </c>
      <c r="CS43" s="5">
        <v>116.89762942756481</v>
      </c>
      <c r="CT43" s="5">
        <v>79.002888780786805</v>
      </c>
      <c r="CU43" s="5">
        <v>73.58140077184774</v>
      </c>
      <c r="CV43" s="5">
        <v>53.539897320237252</v>
      </c>
      <c r="CW43" s="5">
        <v>2.254441660413244</v>
      </c>
      <c r="CX43" s="5">
        <v>4.734313399971688</v>
      </c>
      <c r="CY43" s="5">
        <v>5.7312978356360542</v>
      </c>
      <c r="CZ43" s="5">
        <v>12.910663255045984</v>
      </c>
      <c r="DA43" s="5">
        <v>3.7259665202185457</v>
      </c>
      <c r="DB43" s="5">
        <v>3.3249193248988678</v>
      </c>
      <c r="DC43" s="5">
        <v>10.200329827302919</v>
      </c>
      <c r="DD43" s="6">
        <v>5461.5563197717256</v>
      </c>
      <c r="DE43" s="5">
        <v>736.14533306870794</v>
      </c>
      <c r="DF43" s="5">
        <v>14.251782414386458</v>
      </c>
      <c r="DG43" s="5">
        <v>15.047379017380818</v>
      </c>
      <c r="DH43" s="5">
        <v>42.162177509924454</v>
      </c>
      <c r="DI43" s="6">
        <v>807.60667201039962</v>
      </c>
      <c r="DJ43" s="5">
        <v>1166.4501487186744</v>
      </c>
      <c r="DK43" s="5">
        <v>1.0334677342965108</v>
      </c>
      <c r="DL43" s="5">
        <v>95.763914882520893</v>
      </c>
      <c r="DM43" s="6">
        <v>1263.2475313354917</v>
      </c>
      <c r="DN43" s="5">
        <v>17560.983174450637</v>
      </c>
      <c r="DO43" s="5">
        <v>75.607668935509224</v>
      </c>
      <c r="DP43" s="6">
        <v>17636.590843386148</v>
      </c>
      <c r="DQ43" s="7">
        <v>19707.445046732038</v>
      </c>
      <c r="DR43" s="7">
        <v>25169.001366503762</v>
      </c>
    </row>
    <row r="44" spans="1:122" x14ac:dyDescent="0.25">
      <c r="A44" s="4" t="s">
        <v>43</v>
      </c>
      <c r="B44" s="5">
        <v>8.2179513605201606</v>
      </c>
      <c r="C44" s="5">
        <v>2.0677915886795573</v>
      </c>
      <c r="D44" s="5">
        <v>0.33820871007365577</v>
      </c>
      <c r="E44" s="5">
        <v>11.749551974816264</v>
      </c>
      <c r="F44" s="5">
        <v>8.4658479067526784</v>
      </c>
      <c r="G44" s="5">
        <v>1.8298584585540898</v>
      </c>
      <c r="H44" s="5">
        <v>2.8076131045950317</v>
      </c>
      <c r="I44" s="5">
        <v>4.9655397995125421</v>
      </c>
      <c r="J44" s="5">
        <v>3.564428582814597</v>
      </c>
      <c r="K44" s="5">
        <v>1.0565304133363931</v>
      </c>
      <c r="L44" s="5">
        <v>3.6636256030972612</v>
      </c>
      <c r="M44" s="5">
        <v>3.4263708970929145</v>
      </c>
      <c r="N44" s="5">
        <v>3.8556121333954105</v>
      </c>
      <c r="O44" s="5">
        <v>5.47327948514359</v>
      </c>
      <c r="P44" s="5">
        <v>1.8462058226251929</v>
      </c>
      <c r="Q44" s="5">
        <v>3.7622898444088797</v>
      </c>
      <c r="R44" s="5">
        <v>12.978583698286908</v>
      </c>
      <c r="S44" s="5">
        <v>1.5122514286769027</v>
      </c>
      <c r="T44" s="5">
        <v>2.5352929763762062</v>
      </c>
      <c r="U44" s="5">
        <v>1.6099126892531015</v>
      </c>
      <c r="V44" s="5">
        <v>0.18143996641583782</v>
      </c>
      <c r="W44" s="5">
        <v>6.1909752901785069</v>
      </c>
      <c r="X44" s="5">
        <v>4.5030658899036728</v>
      </c>
      <c r="Y44" s="5">
        <v>4.6330050295181229</v>
      </c>
      <c r="Z44" s="5">
        <v>1.4233662905946223</v>
      </c>
      <c r="AA44" s="5">
        <v>2.0547384327773459</v>
      </c>
      <c r="AB44" s="5">
        <v>2.4624910668164537</v>
      </c>
      <c r="AC44" s="5">
        <v>4.596657701814574</v>
      </c>
      <c r="AD44" s="5">
        <v>2.2212318143077305</v>
      </c>
      <c r="AE44" s="5">
        <v>4.7432895336758163</v>
      </c>
      <c r="AF44" s="5">
        <v>2.0091349276875459</v>
      </c>
      <c r="AG44" s="5">
        <v>4.3887624234026639</v>
      </c>
      <c r="AH44" s="5">
        <v>9.9490296609647864</v>
      </c>
      <c r="AI44" s="5">
        <v>4.2709724836300591</v>
      </c>
      <c r="AJ44" s="5">
        <v>3.3261940002018293</v>
      </c>
      <c r="AK44" s="5">
        <v>4.5648530927778452</v>
      </c>
      <c r="AL44" s="5">
        <v>4.7507202861996971</v>
      </c>
      <c r="AM44" s="5">
        <v>8.8581020192745914</v>
      </c>
      <c r="AN44" s="5">
        <v>69.681723835656854</v>
      </c>
      <c r="AO44" s="5">
        <v>183.35704535002822</v>
      </c>
      <c r="AP44" s="5">
        <v>107.3479395300896</v>
      </c>
      <c r="AQ44" s="5">
        <v>404.65527497141744</v>
      </c>
      <c r="AR44" s="5">
        <v>6015.788685325504</v>
      </c>
      <c r="AS44" s="5">
        <v>6.2370350322422263</v>
      </c>
      <c r="AT44" s="5">
        <v>21.591387652587645</v>
      </c>
      <c r="AU44" s="5">
        <v>24.120410119076698</v>
      </c>
      <c r="AV44" s="5">
        <v>100.61322369335885</v>
      </c>
      <c r="AW44" s="5">
        <v>84.573254901424875</v>
      </c>
      <c r="AX44" s="5">
        <v>5.0470552182248793</v>
      </c>
      <c r="AY44" s="5">
        <v>7.9174653316753627</v>
      </c>
      <c r="AZ44" s="5">
        <v>192.51409644540442</v>
      </c>
      <c r="BA44" s="5">
        <v>274.10907141971109</v>
      </c>
      <c r="BB44" s="5">
        <v>13.419213715863771</v>
      </c>
      <c r="BC44" s="5">
        <v>14.437698243962926</v>
      </c>
      <c r="BD44" s="5">
        <v>12.862992767528631</v>
      </c>
      <c r="BE44" s="5">
        <v>56.066253831528527</v>
      </c>
      <c r="BF44" s="5">
        <v>0.10261789283690659</v>
      </c>
      <c r="BG44" s="5">
        <v>190.4041561690712</v>
      </c>
      <c r="BH44" s="5">
        <v>235.84741708866446</v>
      </c>
      <c r="BI44" s="5">
        <v>139.35129631662477</v>
      </c>
      <c r="BJ44" s="5">
        <v>0</v>
      </c>
      <c r="BK44" s="5">
        <v>5.5229972366242137</v>
      </c>
      <c r="BL44" s="5">
        <v>30.535834119241155</v>
      </c>
      <c r="BM44" s="5">
        <v>4.4111358467553847</v>
      </c>
      <c r="BN44" s="5">
        <v>6.9957661838798346</v>
      </c>
      <c r="BO44" s="5">
        <v>12.530134852429681</v>
      </c>
      <c r="BP44" s="5">
        <v>5.1054299115885833</v>
      </c>
      <c r="BQ44" s="5">
        <v>4.5351915541473033</v>
      </c>
      <c r="BR44" s="5">
        <v>0</v>
      </c>
      <c r="BS44" s="5">
        <v>8.9475098876316572</v>
      </c>
      <c r="BT44" s="5">
        <v>0</v>
      </c>
      <c r="BU44" s="5">
        <v>6.644812627498462</v>
      </c>
      <c r="BV44" s="5">
        <v>42.925567653566397</v>
      </c>
      <c r="BW44" s="5">
        <v>56.320302950762503</v>
      </c>
      <c r="BX44" s="5">
        <v>17.447758577049665</v>
      </c>
      <c r="BY44" s="5">
        <v>4.1965682784930678</v>
      </c>
      <c r="BZ44" s="5">
        <v>133.41719377000894</v>
      </c>
      <c r="CA44" s="5">
        <v>14.593784119164724</v>
      </c>
      <c r="CB44" s="5">
        <v>9.7453896212135263</v>
      </c>
      <c r="CC44" s="5">
        <v>9.0575404568315196</v>
      </c>
      <c r="CD44" s="5">
        <v>19.542292315855658</v>
      </c>
      <c r="CE44" s="5">
        <v>28.146482718662135</v>
      </c>
      <c r="CF44" s="5">
        <v>3.4829237345410169</v>
      </c>
      <c r="CG44" s="5">
        <v>8.9197502406616724</v>
      </c>
      <c r="CH44" s="5">
        <v>12.595932496917882</v>
      </c>
      <c r="CI44" s="5">
        <v>2.8031965804781303</v>
      </c>
      <c r="CJ44" s="5">
        <v>38.528608841270533</v>
      </c>
      <c r="CK44" s="5">
        <v>7.0896303839594985</v>
      </c>
      <c r="CL44" s="5">
        <v>0.86180223794571775</v>
      </c>
      <c r="CM44" s="5">
        <v>15.596237105099581</v>
      </c>
      <c r="CN44" s="5">
        <v>7.2632107496536937</v>
      </c>
      <c r="CO44" s="5">
        <v>3.4816518719833671</v>
      </c>
      <c r="CP44" s="5">
        <v>2.5638703849915796</v>
      </c>
      <c r="CQ44" s="5">
        <v>5.7696957907625146</v>
      </c>
      <c r="CR44" s="5">
        <v>14.849426739005384</v>
      </c>
      <c r="CS44" s="5">
        <v>101.75395190465905</v>
      </c>
      <c r="CT44" s="5">
        <v>108.63679289629482</v>
      </c>
      <c r="CU44" s="5">
        <v>28.633881587614617</v>
      </c>
      <c r="CV44" s="5">
        <v>260.51382071632332</v>
      </c>
      <c r="CW44" s="5">
        <v>4.4642244196898533</v>
      </c>
      <c r="CX44" s="5">
        <v>7.6546581155546045</v>
      </c>
      <c r="CY44" s="5">
        <v>4.8383881718934099</v>
      </c>
      <c r="CZ44" s="5">
        <v>15.05706825997917</v>
      </c>
      <c r="DA44" s="5">
        <v>4.5478535397549704</v>
      </c>
      <c r="DB44" s="5">
        <v>9.1825287542263165</v>
      </c>
      <c r="DC44" s="5">
        <v>29.124155175814813</v>
      </c>
      <c r="DD44" s="6">
        <v>9439.735044621113</v>
      </c>
      <c r="DE44" s="5">
        <v>5141.6922701217336</v>
      </c>
      <c r="DF44" s="5">
        <v>31.991178125436804</v>
      </c>
      <c r="DG44" s="5">
        <v>19.73275150240719</v>
      </c>
      <c r="DH44" s="5">
        <v>72.323187575957576</v>
      </c>
      <c r="DI44" s="6">
        <v>5265.7393873255351</v>
      </c>
      <c r="DJ44" s="5">
        <v>824.13404296129988</v>
      </c>
      <c r="DK44" s="5">
        <v>0.88172777331330765</v>
      </c>
      <c r="DL44" s="5">
        <v>515.12603086352283</v>
      </c>
      <c r="DM44" s="6">
        <v>1340.141801598136</v>
      </c>
      <c r="DN44" s="5">
        <v>23620.876389428096</v>
      </c>
      <c r="DO44" s="5">
        <v>186.51027760388465</v>
      </c>
      <c r="DP44" s="6">
        <v>23807.38666703198</v>
      </c>
      <c r="DQ44" s="7">
        <v>30413.267855955652</v>
      </c>
      <c r="DR44" s="7">
        <v>39853.002900576765</v>
      </c>
    </row>
    <row r="45" spans="1:122" x14ac:dyDescent="0.25">
      <c r="A45" s="4" t="s">
        <v>44</v>
      </c>
      <c r="B45" s="5">
        <v>0.12098413028725587</v>
      </c>
      <c r="C45" s="5">
        <v>7.2707773580136179E-3</v>
      </c>
      <c r="D45" s="5">
        <v>4.6898096287072226</v>
      </c>
      <c r="E45" s="5">
        <v>6.0527283276133733E-3</v>
      </c>
      <c r="F45" s="5">
        <v>5.9348064801427807</v>
      </c>
      <c r="G45" s="5">
        <v>1.6171053730585319E-2</v>
      </c>
      <c r="H45" s="5">
        <v>1.9516329738900753</v>
      </c>
      <c r="I45" s="5">
        <v>4.9212896048485874E-2</v>
      </c>
      <c r="J45" s="5">
        <v>2.9733117256000936E-2</v>
      </c>
      <c r="K45" s="5">
        <v>1.0687958060135126E-3</v>
      </c>
      <c r="L45" s="5">
        <v>2.4002499248257415E-2</v>
      </c>
      <c r="M45" s="5">
        <v>2.4571300567399541E-2</v>
      </c>
      <c r="N45" s="5">
        <v>4.7239751608730604E-2</v>
      </c>
      <c r="O45" s="5">
        <v>0.10697392838693889</v>
      </c>
      <c r="P45" s="5">
        <v>1.4233976313426447E-2</v>
      </c>
      <c r="Q45" s="5">
        <v>5.6526785095666936E-2</v>
      </c>
      <c r="R45" s="5">
        <v>3.1637391640223257E-2</v>
      </c>
      <c r="S45" s="5">
        <v>7.7431652049775382E-3</v>
      </c>
      <c r="T45" s="5">
        <v>3.287642751719632E-2</v>
      </c>
      <c r="U45" s="5">
        <v>2.773516022044779E-2</v>
      </c>
      <c r="V45" s="5">
        <v>9.0016241032766717E-3</v>
      </c>
      <c r="W45" s="5">
        <v>5.979784310644562E-2</v>
      </c>
      <c r="X45" s="5">
        <v>6.0822365740051412E-2</v>
      </c>
      <c r="Y45" s="5">
        <v>8.516676367530171E-2</v>
      </c>
      <c r="Z45" s="5">
        <v>3.0319777150341572E-2</v>
      </c>
      <c r="AA45" s="5">
        <v>1.7625932517383633E-2</v>
      </c>
      <c r="AB45" s="5">
        <v>1.9427039176065537E-2</v>
      </c>
      <c r="AC45" s="5">
        <v>3.4934142579849246E-2</v>
      </c>
      <c r="AD45" s="5">
        <v>1.5470718834868143E-2</v>
      </c>
      <c r="AE45" s="5">
        <v>3.7403600431792E-2</v>
      </c>
      <c r="AF45" s="5">
        <v>1.2988049487029776E-2</v>
      </c>
      <c r="AG45" s="5">
        <v>7.762343569018966E-2</v>
      </c>
      <c r="AH45" s="5">
        <v>0.14326811548574375</v>
      </c>
      <c r="AI45" s="5">
        <v>4.9728962375464786E-2</v>
      </c>
      <c r="AJ45" s="5">
        <v>4.6376533172477662E-2</v>
      </c>
      <c r="AK45" s="5">
        <v>5.0134713975703231E-2</v>
      </c>
      <c r="AL45" s="5">
        <v>2.6326049841388421E-2</v>
      </c>
      <c r="AM45" s="5">
        <v>2.0226852637285332E-2</v>
      </c>
      <c r="AN45" s="5">
        <v>0.21336596371403013</v>
      </c>
      <c r="AO45" s="5">
        <v>0.3446717271802095</v>
      </c>
      <c r="AP45" s="5">
        <v>0.10180033844821701</v>
      </c>
      <c r="AQ45" s="5">
        <v>0.25929731625041991</v>
      </c>
      <c r="AR45" s="5">
        <v>0.27382375147961696</v>
      </c>
      <c r="AS45" s="5">
        <v>5.348586613292202</v>
      </c>
      <c r="AT45" s="5">
        <v>0.16422443294463834</v>
      </c>
      <c r="AU45" s="5">
        <v>4.8707950280722861E-2</v>
      </c>
      <c r="AV45" s="5">
        <v>0.26631528972823815</v>
      </c>
      <c r="AW45" s="5">
        <v>8.6295316895923041E-2</v>
      </c>
      <c r="AX45" s="5">
        <v>1.2948385065880854</v>
      </c>
      <c r="AY45" s="5">
        <v>6.8001252406605109E-2</v>
      </c>
      <c r="AZ45" s="5">
        <v>8.7623735286707222E-2</v>
      </c>
      <c r="BA45" s="5">
        <v>0.39226586820394105</v>
      </c>
      <c r="BB45" s="5">
        <v>0.19555782521722229</v>
      </c>
      <c r="BC45" s="5">
        <v>7.0674541247664632E-2</v>
      </c>
      <c r="BD45" s="5">
        <v>8.2409383262420449E-2</v>
      </c>
      <c r="BE45" s="5">
        <v>0.73127633617317334</v>
      </c>
      <c r="BF45" s="5">
        <v>5.2436978113924648E-3</v>
      </c>
      <c r="BG45" s="5">
        <v>2.6024791810225207</v>
      </c>
      <c r="BH45" s="5">
        <v>0.52642956778585004</v>
      </c>
      <c r="BI45" s="5">
        <v>11.724512577304452</v>
      </c>
      <c r="BJ45" s="5">
        <v>0</v>
      </c>
      <c r="BK45" s="5">
        <v>8.0809348087127586E-2</v>
      </c>
      <c r="BL45" s="5">
        <v>0.51535625455044187</v>
      </c>
      <c r="BM45" s="5">
        <v>10.63879332499625</v>
      </c>
      <c r="BN45" s="5">
        <v>0.41643031521971713</v>
      </c>
      <c r="BO45" s="5">
        <v>1.7537648545321307</v>
      </c>
      <c r="BP45" s="5">
        <v>0.20198708910194482</v>
      </c>
      <c r="BQ45" s="5">
        <v>0.1642451381899793</v>
      </c>
      <c r="BR45" s="5">
        <v>0</v>
      </c>
      <c r="BS45" s="5">
        <v>0.5328980977178801</v>
      </c>
      <c r="BT45" s="5">
        <v>0</v>
      </c>
      <c r="BU45" s="5">
        <v>0.19018311861483322</v>
      </c>
      <c r="BV45" s="5">
        <v>0.25245780642401139</v>
      </c>
      <c r="BW45" s="5">
        <v>0.73539170126682885</v>
      </c>
      <c r="BX45" s="5">
        <v>0.44500934732350039</v>
      </c>
      <c r="BY45" s="5">
        <v>5.2237795603687971E-2</v>
      </c>
      <c r="BZ45" s="5">
        <v>3.0801599219974003</v>
      </c>
      <c r="CA45" s="5">
        <v>4.1197817974666373</v>
      </c>
      <c r="CB45" s="5">
        <v>0.64300144651941427</v>
      </c>
      <c r="CC45" s="5">
        <v>0.68100996802901415</v>
      </c>
      <c r="CD45" s="5">
        <v>0.24205212475447077</v>
      </c>
      <c r="CE45" s="5">
        <v>0.23763051584081965</v>
      </c>
      <c r="CF45" s="5">
        <v>9.6676571145357784E-2</v>
      </c>
      <c r="CG45" s="5">
        <v>0.18783718903039409</v>
      </c>
      <c r="CH45" s="5">
        <v>0.21318435312709633</v>
      </c>
      <c r="CI45" s="5">
        <v>0.1956314225546554</v>
      </c>
      <c r="CJ45" s="5">
        <v>0.15715452282706174</v>
      </c>
      <c r="CK45" s="5">
        <v>0.12356605181335725</v>
      </c>
      <c r="CL45" s="5">
        <v>1.6076686679317404E-2</v>
      </c>
      <c r="CM45" s="5">
        <v>0.10652007638875974</v>
      </c>
      <c r="CN45" s="5">
        <v>0.1380099837036618</v>
      </c>
      <c r="CO45" s="5">
        <v>0.56300584234118589</v>
      </c>
      <c r="CP45" s="5">
        <v>3.6609039004384586E-2</v>
      </c>
      <c r="CQ45" s="5">
        <v>4.0036739254758533</v>
      </c>
      <c r="CR45" s="5">
        <v>0.16054395040351885</v>
      </c>
      <c r="CS45" s="5">
        <v>707.65275033904413</v>
      </c>
      <c r="CT45" s="5">
        <v>1.0009148426093881</v>
      </c>
      <c r="CU45" s="5">
        <v>2.0910421163855069</v>
      </c>
      <c r="CV45" s="5">
        <v>0.67408081512520623</v>
      </c>
      <c r="CW45" s="5">
        <v>9.4759586883821967E-2</v>
      </c>
      <c r="CX45" s="5">
        <v>0.10979921423937161</v>
      </c>
      <c r="CY45" s="5">
        <v>7.8247211032678274E-2</v>
      </c>
      <c r="CZ45" s="5">
        <v>0.23708255459408498</v>
      </c>
      <c r="DA45" s="5">
        <v>6.2828372165114887E-2</v>
      </c>
      <c r="DB45" s="5">
        <v>3.1933105704292704E-2</v>
      </c>
      <c r="DC45" s="5">
        <v>0.22628813980700788</v>
      </c>
      <c r="DD45" s="6">
        <v>782.10674253818354</v>
      </c>
      <c r="DE45" s="5">
        <v>110.71629070807541</v>
      </c>
      <c r="DF45" s="5">
        <v>0.6618007971767802</v>
      </c>
      <c r="DG45" s="5">
        <v>0.40040980757763261</v>
      </c>
      <c r="DH45" s="5">
        <v>1.548067370015207</v>
      </c>
      <c r="DI45" s="6">
        <v>113.32656868284502</v>
      </c>
      <c r="DJ45" s="5">
        <v>570.62322100183519</v>
      </c>
      <c r="DK45" s="5">
        <v>1.6129562482525041E-3</v>
      </c>
      <c r="DL45" s="5">
        <v>-5.1927400423336634</v>
      </c>
      <c r="DM45" s="6">
        <v>565.43209391574976</v>
      </c>
      <c r="DN45" s="5">
        <v>1481.0333874832102</v>
      </c>
      <c r="DO45" s="5">
        <v>2.1013890311667902</v>
      </c>
      <c r="DP45" s="6">
        <v>1483.1347765143769</v>
      </c>
      <c r="DQ45" s="7">
        <v>2161.8934391129715</v>
      </c>
      <c r="DR45" s="7">
        <v>2944.0001816511549</v>
      </c>
    </row>
    <row r="46" spans="1:122" x14ac:dyDescent="0.25">
      <c r="A46" s="4" t="s">
        <v>45</v>
      </c>
      <c r="B46" s="5">
        <v>5.9601696935029134</v>
      </c>
      <c r="C46" s="5">
        <v>0.64477940281487833</v>
      </c>
      <c r="D46" s="5">
        <v>0.31920559566121859</v>
      </c>
      <c r="E46" s="5">
        <v>1.0145340268210645</v>
      </c>
      <c r="F46" s="5">
        <v>16.240524073105586</v>
      </c>
      <c r="G46" s="5">
        <v>0.90626914511703227</v>
      </c>
      <c r="H46" s="5">
        <v>4.8767379813898426</v>
      </c>
      <c r="I46" s="5">
        <v>3.1096553776557561</v>
      </c>
      <c r="J46" s="5">
        <v>2.9632944503754999</v>
      </c>
      <c r="K46" s="5">
        <v>0.11615317615471961</v>
      </c>
      <c r="L46" s="5">
        <v>2.1208384532089291</v>
      </c>
      <c r="M46" s="5">
        <v>2.2565194424394166</v>
      </c>
      <c r="N46" s="5">
        <v>2.6213518709509542</v>
      </c>
      <c r="O46" s="5">
        <v>6.9280280395091181</v>
      </c>
      <c r="P46" s="5">
        <v>1.6062057352530743</v>
      </c>
      <c r="Q46" s="5">
        <v>8.0484487333716253</v>
      </c>
      <c r="R46" s="5">
        <v>4.843778482721012</v>
      </c>
      <c r="S46" s="5">
        <v>0.60058193848116581</v>
      </c>
      <c r="T46" s="5">
        <v>1.5034109744399575</v>
      </c>
      <c r="U46" s="5">
        <v>1.3314286339717889</v>
      </c>
      <c r="V46" s="5">
        <v>0.3381032224162403</v>
      </c>
      <c r="W46" s="5">
        <v>6.2135204553237076</v>
      </c>
      <c r="X46" s="5">
        <v>4.5439175205999662</v>
      </c>
      <c r="Y46" s="5">
        <v>13.427386084282618</v>
      </c>
      <c r="Z46" s="5">
        <v>2.1756419048452464</v>
      </c>
      <c r="AA46" s="5">
        <v>1.1709998316308698</v>
      </c>
      <c r="AB46" s="5">
        <v>2.69838859251466</v>
      </c>
      <c r="AC46" s="5">
        <v>2.6829441059862664</v>
      </c>
      <c r="AD46" s="5">
        <v>1.099320970385413</v>
      </c>
      <c r="AE46" s="5">
        <v>4.6858457889732179</v>
      </c>
      <c r="AF46" s="5">
        <v>1.0165376395784951</v>
      </c>
      <c r="AG46" s="5">
        <v>3.7405545628266217</v>
      </c>
      <c r="AH46" s="5">
        <v>9.4510612952812441</v>
      </c>
      <c r="AI46" s="5">
        <v>4.3959680009734221</v>
      </c>
      <c r="AJ46" s="5">
        <v>4.2196527802443562</v>
      </c>
      <c r="AK46" s="5">
        <v>3.897512651107192</v>
      </c>
      <c r="AL46" s="5">
        <v>3.2691802329005739</v>
      </c>
      <c r="AM46" s="5">
        <v>2.8372842054405214</v>
      </c>
      <c r="AN46" s="5">
        <v>22.275379793513785</v>
      </c>
      <c r="AO46" s="5">
        <v>72.731721204244863</v>
      </c>
      <c r="AP46" s="5">
        <v>24.55846402011532</v>
      </c>
      <c r="AQ46" s="5">
        <v>33.56151262205703</v>
      </c>
      <c r="AR46" s="5">
        <v>43.658575573654453</v>
      </c>
      <c r="AS46" s="5">
        <v>3.6009632696012881</v>
      </c>
      <c r="AT46" s="5">
        <v>461.04577594526125</v>
      </c>
      <c r="AU46" s="5">
        <v>4.854417167805245</v>
      </c>
      <c r="AV46" s="5">
        <v>19.053426728681405</v>
      </c>
      <c r="AW46" s="5">
        <v>31.447319228387862</v>
      </c>
      <c r="AX46" s="5">
        <v>1.4923513103844548</v>
      </c>
      <c r="AY46" s="5">
        <v>102.32463774012663</v>
      </c>
      <c r="AZ46" s="5">
        <v>27.394370228659614</v>
      </c>
      <c r="BA46" s="5">
        <v>62.280211984270863</v>
      </c>
      <c r="BB46" s="5">
        <v>9.50118705943588</v>
      </c>
      <c r="BC46" s="5">
        <v>2.0867669163722802</v>
      </c>
      <c r="BD46" s="5">
        <v>3.2290253593547216</v>
      </c>
      <c r="BE46" s="5">
        <v>13.904483712541808</v>
      </c>
      <c r="BF46" s="5">
        <v>0.10510803545873464</v>
      </c>
      <c r="BG46" s="5">
        <v>130.70885046936999</v>
      </c>
      <c r="BH46" s="5">
        <v>15.979474087507519</v>
      </c>
      <c r="BI46" s="5">
        <v>73.57281969557107</v>
      </c>
      <c r="BJ46" s="5">
        <v>0</v>
      </c>
      <c r="BK46" s="5">
        <v>4.3108984062881861</v>
      </c>
      <c r="BL46" s="5">
        <v>11.466080288330742</v>
      </c>
      <c r="BM46" s="5">
        <v>2.2323263250223624</v>
      </c>
      <c r="BN46" s="5">
        <v>89.924802638562085</v>
      </c>
      <c r="BO46" s="5">
        <v>22.738847977962291</v>
      </c>
      <c r="BP46" s="5">
        <v>3.9977303170642711</v>
      </c>
      <c r="BQ46" s="5">
        <v>2.868754584795973</v>
      </c>
      <c r="BR46" s="5">
        <v>0</v>
      </c>
      <c r="BS46" s="5">
        <v>7.6098367091862569</v>
      </c>
      <c r="BT46" s="5">
        <v>0</v>
      </c>
      <c r="BU46" s="5">
        <v>11.838669014902743</v>
      </c>
      <c r="BV46" s="5">
        <v>20.74182687327945</v>
      </c>
      <c r="BW46" s="5">
        <v>22.132186137602925</v>
      </c>
      <c r="BX46" s="5">
        <v>11.527448347243855</v>
      </c>
      <c r="BY46" s="5">
        <v>1.9306525845280931</v>
      </c>
      <c r="BZ46" s="5">
        <v>29.486477632865579</v>
      </c>
      <c r="CA46" s="5">
        <v>13.753851525436064</v>
      </c>
      <c r="CB46" s="5">
        <v>6.3395114213993198</v>
      </c>
      <c r="CC46" s="5">
        <v>4.832609118009688</v>
      </c>
      <c r="CD46" s="5">
        <v>2.8482277852018796</v>
      </c>
      <c r="CE46" s="5">
        <v>5.1239433751483912</v>
      </c>
      <c r="CF46" s="5">
        <v>1.5676660828523277</v>
      </c>
      <c r="CG46" s="5">
        <v>8.0085239927219565</v>
      </c>
      <c r="CH46" s="5">
        <v>8.9757058840966071</v>
      </c>
      <c r="CI46" s="5">
        <v>2.0895090594761156</v>
      </c>
      <c r="CJ46" s="5">
        <v>7.1063177429909636</v>
      </c>
      <c r="CK46" s="5">
        <v>4.7107173541381799</v>
      </c>
      <c r="CL46" s="5">
        <v>1.0553054650826292</v>
      </c>
      <c r="CM46" s="5">
        <v>5.3089323877941537</v>
      </c>
      <c r="CN46" s="5">
        <v>5.1010023080781384</v>
      </c>
      <c r="CO46" s="5">
        <v>2.1558601803694883</v>
      </c>
      <c r="CP46" s="5">
        <v>1.4379487135665856</v>
      </c>
      <c r="CQ46" s="5">
        <v>4.9965956431689511</v>
      </c>
      <c r="CR46" s="5">
        <v>6.647116749714562</v>
      </c>
      <c r="CS46" s="5">
        <v>542.86700344371036</v>
      </c>
      <c r="CT46" s="5">
        <v>33.111768807278523</v>
      </c>
      <c r="CU46" s="5">
        <v>21.283586415659002</v>
      </c>
      <c r="CV46" s="5">
        <v>45.417960621250451</v>
      </c>
      <c r="CW46" s="5">
        <v>2.7999594010979365</v>
      </c>
      <c r="CX46" s="5">
        <v>5.6404130927883189</v>
      </c>
      <c r="CY46" s="5">
        <v>7.8588659769029698</v>
      </c>
      <c r="CZ46" s="5">
        <v>8.6625891253042795</v>
      </c>
      <c r="DA46" s="5">
        <v>3.5434998582041346</v>
      </c>
      <c r="DB46" s="5">
        <v>2.0785120571329334</v>
      </c>
      <c r="DC46" s="5">
        <v>4.4816077773321163</v>
      </c>
      <c r="DD46" s="6">
        <v>2311.8542264281746</v>
      </c>
      <c r="DE46" s="5">
        <v>396.42080787718322</v>
      </c>
      <c r="DF46" s="5">
        <v>34.497410920476057</v>
      </c>
      <c r="DG46" s="5">
        <v>41.209792958853122</v>
      </c>
      <c r="DH46" s="5">
        <v>100.23845208641072</v>
      </c>
      <c r="DI46" s="6">
        <v>572.36646384292317</v>
      </c>
      <c r="DJ46" s="5">
        <v>421.82526097535833</v>
      </c>
      <c r="DK46" s="5">
        <v>2.6511385875224587</v>
      </c>
      <c r="DL46" s="5">
        <v>9.9457727809943979</v>
      </c>
      <c r="DM46" s="6">
        <v>434.42217234387516</v>
      </c>
      <c r="DN46" s="5">
        <v>13605.018036659019</v>
      </c>
      <c r="DO46" s="5">
        <v>294.33988940084953</v>
      </c>
      <c r="DP46" s="6">
        <v>13899.357926059869</v>
      </c>
      <c r="DQ46" s="7">
        <v>14906.146562246668</v>
      </c>
      <c r="DR46" s="7">
        <v>17218.000788674843</v>
      </c>
    </row>
    <row r="47" spans="1:122" x14ac:dyDescent="0.25">
      <c r="A47" s="4" t="s">
        <v>46</v>
      </c>
      <c r="B47" s="5">
        <v>2.540947023067555</v>
      </c>
      <c r="C47" s="5">
        <v>2.443491514451102</v>
      </c>
      <c r="D47" s="5">
        <v>0.32011506151154973</v>
      </c>
      <c r="E47" s="5">
        <v>1.6811402514885143</v>
      </c>
      <c r="F47" s="5">
        <v>9.6535872526101887</v>
      </c>
      <c r="G47" s="5">
        <v>1.2481171593599993</v>
      </c>
      <c r="H47" s="5">
        <v>1.5223499380018262</v>
      </c>
      <c r="I47" s="5">
        <v>2.8670481878781553</v>
      </c>
      <c r="J47" s="5">
        <v>1.5010617774449102</v>
      </c>
      <c r="K47" s="5">
        <v>6.0965083944727522E-2</v>
      </c>
      <c r="L47" s="5">
        <v>1.6533512844873779</v>
      </c>
      <c r="M47" s="5">
        <v>0.59236714388229605</v>
      </c>
      <c r="N47" s="5">
        <v>1.982433636034016</v>
      </c>
      <c r="O47" s="5">
        <v>3.7391021614450386</v>
      </c>
      <c r="P47" s="5">
        <v>0.66179568306604608</v>
      </c>
      <c r="Q47" s="5">
        <v>3.5528645029211972</v>
      </c>
      <c r="R47" s="5">
        <v>2.052126886060635</v>
      </c>
      <c r="S47" s="5">
        <v>0.20552318829859018</v>
      </c>
      <c r="T47" s="5">
        <v>1.0173597502850329</v>
      </c>
      <c r="U47" s="5">
        <v>0.66715620907558038</v>
      </c>
      <c r="V47" s="5">
        <v>0.11314408631508764</v>
      </c>
      <c r="W47" s="5">
        <v>4.6105390685168564</v>
      </c>
      <c r="X47" s="5">
        <v>1.780503164021672</v>
      </c>
      <c r="Y47" s="5">
        <v>1.4034326896787082</v>
      </c>
      <c r="Z47" s="5">
        <v>2.1535453036081829</v>
      </c>
      <c r="AA47" s="5">
        <v>0.77893596129467912</v>
      </c>
      <c r="AB47" s="5">
        <v>0.71169978362104758</v>
      </c>
      <c r="AC47" s="5">
        <v>3.4014190082594653</v>
      </c>
      <c r="AD47" s="5">
        <v>0.97645184990850042</v>
      </c>
      <c r="AE47" s="5">
        <v>4.4246346787210928</v>
      </c>
      <c r="AF47" s="5">
        <v>0.92472172182422208</v>
      </c>
      <c r="AG47" s="5">
        <v>1.9792418375898029</v>
      </c>
      <c r="AH47" s="5">
        <v>9.9503516352913728</v>
      </c>
      <c r="AI47" s="5">
        <v>2.867447741139872</v>
      </c>
      <c r="AJ47" s="5">
        <v>2.3927026250666938</v>
      </c>
      <c r="AK47" s="5">
        <v>4.6590480299894343</v>
      </c>
      <c r="AL47" s="5">
        <v>3.993294683705563</v>
      </c>
      <c r="AM47" s="5">
        <v>18.517110949610011</v>
      </c>
      <c r="AN47" s="5">
        <v>14.714231376157436</v>
      </c>
      <c r="AO47" s="5">
        <v>41.170058758770985</v>
      </c>
      <c r="AP47" s="5">
        <v>22.126442669589828</v>
      </c>
      <c r="AQ47" s="5">
        <v>47.308705287290955</v>
      </c>
      <c r="AR47" s="5">
        <v>54.636916169112915</v>
      </c>
      <c r="AS47" s="5">
        <v>5.5595305646134197</v>
      </c>
      <c r="AT47" s="5">
        <v>17.681894112076904</v>
      </c>
      <c r="AU47" s="5">
        <v>96.716080838789409</v>
      </c>
      <c r="AV47" s="5">
        <v>3.3672226281865858</v>
      </c>
      <c r="AW47" s="5">
        <v>12.910413327484553</v>
      </c>
      <c r="AX47" s="5">
        <v>1.9098310471605422</v>
      </c>
      <c r="AY47" s="5">
        <v>3.2527544395203387</v>
      </c>
      <c r="AZ47" s="5">
        <v>19.15672299822581</v>
      </c>
      <c r="BA47" s="5">
        <v>23.204351081563189</v>
      </c>
      <c r="BB47" s="5">
        <v>3.0753478912264045</v>
      </c>
      <c r="BC47" s="5">
        <v>3.4693378035285529</v>
      </c>
      <c r="BD47" s="5">
        <v>0.58648615525058811</v>
      </c>
      <c r="BE47" s="5">
        <v>4.9150474453709689</v>
      </c>
      <c r="BF47" s="5">
        <v>2.8477857492521307E-2</v>
      </c>
      <c r="BG47" s="5">
        <v>142.72859362299229</v>
      </c>
      <c r="BH47" s="5">
        <v>14.518461965937412</v>
      </c>
      <c r="BI47" s="5">
        <v>30.326299725969374</v>
      </c>
      <c r="BJ47" s="5">
        <v>0</v>
      </c>
      <c r="BK47" s="5">
        <v>7.2768779883125321</v>
      </c>
      <c r="BL47" s="5">
        <v>7.480728570813759</v>
      </c>
      <c r="BM47" s="5">
        <v>2.9293179618581382</v>
      </c>
      <c r="BN47" s="5">
        <v>2.9751451646386275</v>
      </c>
      <c r="BO47" s="5">
        <v>8.6427414297066125</v>
      </c>
      <c r="BP47" s="5">
        <v>3.0361188316728502</v>
      </c>
      <c r="BQ47" s="5">
        <v>2.1194618388258371</v>
      </c>
      <c r="BR47" s="5">
        <v>0</v>
      </c>
      <c r="BS47" s="5">
        <v>3.1536962882819513</v>
      </c>
      <c r="BT47" s="5">
        <v>0</v>
      </c>
      <c r="BU47" s="5">
        <v>1.7900216270500049</v>
      </c>
      <c r="BV47" s="5">
        <v>3.1746238562994797</v>
      </c>
      <c r="BW47" s="5">
        <v>25.97882427015989</v>
      </c>
      <c r="BX47" s="5">
        <v>9.0812965714988696</v>
      </c>
      <c r="BY47" s="5">
        <v>2.0615701484168145</v>
      </c>
      <c r="BZ47" s="5">
        <v>13.427225203601514</v>
      </c>
      <c r="CA47" s="5">
        <v>5.5020415339340989</v>
      </c>
      <c r="CB47" s="5">
        <v>6.1338321711295629</v>
      </c>
      <c r="CC47" s="5">
        <v>2.4779258460196369</v>
      </c>
      <c r="CD47" s="5">
        <v>0.76616678435279728</v>
      </c>
      <c r="CE47" s="5">
        <v>1.5028777668299571</v>
      </c>
      <c r="CF47" s="5">
        <v>1.3288611729666484</v>
      </c>
      <c r="CG47" s="5">
        <v>2.0652874990290586</v>
      </c>
      <c r="CH47" s="5">
        <v>4.8185541668329277</v>
      </c>
      <c r="CI47" s="5">
        <v>0.7313820571371753</v>
      </c>
      <c r="CJ47" s="5">
        <v>3.2912699549963582</v>
      </c>
      <c r="CK47" s="5">
        <v>1.2506936551428198</v>
      </c>
      <c r="CL47" s="5">
        <v>1.7804885717756851</v>
      </c>
      <c r="CM47" s="5">
        <v>3.1219710813766057</v>
      </c>
      <c r="CN47" s="5">
        <v>1.8033457095631307</v>
      </c>
      <c r="CO47" s="5">
        <v>1.7966887070306696</v>
      </c>
      <c r="CP47" s="5">
        <v>0.38655101268285691</v>
      </c>
      <c r="CQ47" s="5">
        <v>1.87201001154202</v>
      </c>
      <c r="CR47" s="5">
        <v>2.3849609745584228</v>
      </c>
      <c r="CS47" s="5">
        <v>65.489694429769827</v>
      </c>
      <c r="CT47" s="5">
        <v>9.1256073728464493</v>
      </c>
      <c r="CU47" s="5">
        <v>82.160184873361843</v>
      </c>
      <c r="CV47" s="5">
        <v>6.2886715810282032</v>
      </c>
      <c r="CW47" s="5">
        <v>0.69345579881735986</v>
      </c>
      <c r="CX47" s="5">
        <v>1.7613131833585973</v>
      </c>
      <c r="CY47" s="5">
        <v>1.8940219609078308</v>
      </c>
      <c r="CZ47" s="5">
        <v>3.7961849506783194</v>
      </c>
      <c r="DA47" s="5">
        <v>0.73008942731947157</v>
      </c>
      <c r="DB47" s="5">
        <v>2.0947039794163542</v>
      </c>
      <c r="DC47" s="5">
        <v>2.3530848202570827</v>
      </c>
      <c r="DD47" s="6">
        <v>981.49390708558644</v>
      </c>
      <c r="DE47" s="5">
        <v>894.12072613938517</v>
      </c>
      <c r="DF47" s="5">
        <v>2.0833522887190603</v>
      </c>
      <c r="DG47" s="5">
        <v>1.5178772955557807</v>
      </c>
      <c r="DH47" s="5">
        <v>5.7181550430680907</v>
      </c>
      <c r="DI47" s="6">
        <v>903.44011076672814</v>
      </c>
      <c r="DJ47" s="5">
        <v>125.5187829332273</v>
      </c>
      <c r="DK47" s="5">
        <v>0.10266687501337225</v>
      </c>
      <c r="DL47" s="5">
        <v>-45.713212462062224</v>
      </c>
      <c r="DM47" s="6">
        <v>79.908237346178453</v>
      </c>
      <c r="DN47" s="5">
        <v>493.55852509887683</v>
      </c>
      <c r="DO47" s="5">
        <v>40.599692301656255</v>
      </c>
      <c r="DP47" s="6">
        <v>534.15821740053309</v>
      </c>
      <c r="DQ47" s="7">
        <v>1517.5065655134397</v>
      </c>
      <c r="DR47" s="7">
        <v>2499.0004725990261</v>
      </c>
    </row>
    <row r="48" spans="1:122" x14ac:dyDescent="0.25">
      <c r="A48" s="4" t="s">
        <v>47</v>
      </c>
      <c r="B48" s="5">
        <v>5.7429886396977858</v>
      </c>
      <c r="C48" s="5">
        <v>9.1599542152854454</v>
      </c>
      <c r="D48" s="5">
        <v>1.1005199558399985</v>
      </c>
      <c r="E48" s="5">
        <v>0.980472618189554</v>
      </c>
      <c r="F48" s="5">
        <v>5.7339334425269515</v>
      </c>
      <c r="G48" s="5">
        <v>0.66699633599314601</v>
      </c>
      <c r="H48" s="5">
        <v>1.4634091850466353</v>
      </c>
      <c r="I48" s="5">
        <v>8.4758984219631355</v>
      </c>
      <c r="J48" s="5">
        <v>4.6323551545596766</v>
      </c>
      <c r="K48" s="5">
        <v>6.9157752244479301E-2</v>
      </c>
      <c r="L48" s="5">
        <v>4.0279891312913927</v>
      </c>
      <c r="M48" s="5">
        <v>4.8671301043232233</v>
      </c>
      <c r="N48" s="5">
        <v>7.3936578276420102</v>
      </c>
      <c r="O48" s="5">
        <v>11.29670198102901</v>
      </c>
      <c r="P48" s="5">
        <v>1.7378036279566513</v>
      </c>
      <c r="Q48" s="5">
        <v>7.2491281580092544</v>
      </c>
      <c r="R48" s="5">
        <v>6.7217858653624658</v>
      </c>
      <c r="S48" s="5">
        <v>1.0658434104314904</v>
      </c>
      <c r="T48" s="5">
        <v>2.8814182406411022</v>
      </c>
      <c r="U48" s="5">
        <v>2.3147614037844892</v>
      </c>
      <c r="V48" s="5">
        <v>0.27756769296694839</v>
      </c>
      <c r="W48" s="5">
        <v>36.992502043396435</v>
      </c>
      <c r="X48" s="5">
        <v>10.021263864499794</v>
      </c>
      <c r="Y48" s="5">
        <v>10.85725923896031</v>
      </c>
      <c r="Z48" s="5">
        <v>1.5581207001330266</v>
      </c>
      <c r="AA48" s="5">
        <v>2.9466962450206453</v>
      </c>
      <c r="AB48" s="5">
        <v>4.2669436034239387</v>
      </c>
      <c r="AC48" s="5">
        <v>6.5199190284124589</v>
      </c>
      <c r="AD48" s="5">
        <v>4.0302569926191261</v>
      </c>
      <c r="AE48" s="5">
        <v>6.1580395861316664</v>
      </c>
      <c r="AF48" s="5">
        <v>4.095812439407128</v>
      </c>
      <c r="AG48" s="5">
        <v>6.9331484421652601</v>
      </c>
      <c r="AH48" s="5">
        <v>14.498242089796639</v>
      </c>
      <c r="AI48" s="5">
        <v>11.202942296753191</v>
      </c>
      <c r="AJ48" s="5">
        <v>7.909205602951058</v>
      </c>
      <c r="AK48" s="5">
        <v>5.91164001381971</v>
      </c>
      <c r="AL48" s="5">
        <v>2.2846103691728255</v>
      </c>
      <c r="AM48" s="5">
        <v>6.8054208963846081</v>
      </c>
      <c r="AN48" s="5">
        <v>24.771387751192105</v>
      </c>
      <c r="AO48" s="5">
        <v>19.347630090239893</v>
      </c>
      <c r="AP48" s="5">
        <v>14.400881973402857</v>
      </c>
      <c r="AQ48" s="5">
        <v>30.090184149160105</v>
      </c>
      <c r="AR48" s="5">
        <v>164.81209374216385</v>
      </c>
      <c r="AS48" s="5">
        <v>6.6439970060785756</v>
      </c>
      <c r="AT48" s="5">
        <v>13.236984289463056</v>
      </c>
      <c r="AU48" s="5">
        <v>14.078580724340172</v>
      </c>
      <c r="AV48" s="5">
        <v>413.81959724305375</v>
      </c>
      <c r="AW48" s="5">
        <v>9.859812478850527</v>
      </c>
      <c r="AX48" s="5">
        <v>1.2354655377737382</v>
      </c>
      <c r="AY48" s="5">
        <v>3.6544678879580017</v>
      </c>
      <c r="AZ48" s="5">
        <v>10.375576706707436</v>
      </c>
      <c r="BA48" s="5">
        <v>36.540549631711109</v>
      </c>
      <c r="BB48" s="5">
        <v>2.8265635528280324</v>
      </c>
      <c r="BC48" s="5">
        <v>5.6065662393729747</v>
      </c>
      <c r="BD48" s="5">
        <v>0.53427227440727676</v>
      </c>
      <c r="BE48" s="5">
        <v>4.7627783273133746</v>
      </c>
      <c r="BF48" s="5">
        <v>3.3043008704538503E-2</v>
      </c>
      <c r="BG48" s="5">
        <v>241.99017337069247</v>
      </c>
      <c r="BH48" s="5">
        <v>18.835591141726262</v>
      </c>
      <c r="BI48" s="5">
        <v>85.831338775447719</v>
      </c>
      <c r="BJ48" s="5">
        <v>2.0855824568799255</v>
      </c>
      <c r="BK48" s="5">
        <v>4.5264247298835532</v>
      </c>
      <c r="BL48" s="5">
        <v>11.557652422047555</v>
      </c>
      <c r="BM48" s="5">
        <v>2.1376982055095919</v>
      </c>
      <c r="BN48" s="5">
        <v>2.2065834468784487</v>
      </c>
      <c r="BO48" s="5">
        <v>10.332032693683539</v>
      </c>
      <c r="BP48" s="5">
        <v>7.6348989104117635</v>
      </c>
      <c r="BQ48" s="5">
        <v>9.6562790502980906</v>
      </c>
      <c r="BR48" s="5">
        <v>0.79635744336544068</v>
      </c>
      <c r="BS48" s="5">
        <v>23.454574536644543</v>
      </c>
      <c r="BT48" s="5">
        <v>5.9895081423440661</v>
      </c>
      <c r="BU48" s="5">
        <v>7.5335704527125822</v>
      </c>
      <c r="BV48" s="5">
        <v>13.462582486280144</v>
      </c>
      <c r="BW48" s="5">
        <v>20.946075341697789</v>
      </c>
      <c r="BX48" s="5">
        <v>13.98622999599306</v>
      </c>
      <c r="BY48" s="5">
        <v>2.4123505439306512</v>
      </c>
      <c r="BZ48" s="5">
        <v>26.805447835294551</v>
      </c>
      <c r="CA48" s="5">
        <v>19.42390440861778</v>
      </c>
      <c r="CB48" s="5">
        <v>8.7906781717519813</v>
      </c>
      <c r="CC48" s="5">
        <v>15.238084608163392</v>
      </c>
      <c r="CD48" s="5">
        <v>4.5074758986006538</v>
      </c>
      <c r="CE48" s="5">
        <v>26.513521265020309</v>
      </c>
      <c r="CF48" s="5">
        <v>6.9964046060424012</v>
      </c>
      <c r="CG48" s="5">
        <v>7.3560972095909474</v>
      </c>
      <c r="CH48" s="5">
        <v>13.493880970858147</v>
      </c>
      <c r="CI48" s="5">
        <v>5.1748426963156842</v>
      </c>
      <c r="CJ48" s="5">
        <v>6.2036332937407712</v>
      </c>
      <c r="CK48" s="5">
        <v>7.3574449066501515</v>
      </c>
      <c r="CL48" s="5">
        <v>1.3080813213898244</v>
      </c>
      <c r="CM48" s="5">
        <v>8.7415457915401635</v>
      </c>
      <c r="CN48" s="5">
        <v>18.781503884001069</v>
      </c>
      <c r="CO48" s="5">
        <v>1.7377402956705166</v>
      </c>
      <c r="CP48" s="5">
        <v>2.0863678389599252</v>
      </c>
      <c r="CQ48" s="5">
        <v>10.20965525262087</v>
      </c>
      <c r="CR48" s="5">
        <v>18.832663285670701</v>
      </c>
      <c r="CS48" s="5">
        <v>368.97075309385264</v>
      </c>
      <c r="CT48" s="5">
        <v>361.99459413582377</v>
      </c>
      <c r="CU48" s="5">
        <v>112.82176370195479</v>
      </c>
      <c r="CV48" s="5">
        <v>134.37445488513075</v>
      </c>
      <c r="CW48" s="5">
        <v>1.5582200103350519</v>
      </c>
      <c r="CX48" s="5">
        <v>7.5951678367588036</v>
      </c>
      <c r="CY48" s="5">
        <v>7.7846122710837911</v>
      </c>
      <c r="CZ48" s="5">
        <v>28.263643238398291</v>
      </c>
      <c r="DA48" s="5">
        <v>4.7302390486227317</v>
      </c>
      <c r="DB48" s="5">
        <v>1.683805645546169</v>
      </c>
      <c r="DC48" s="5">
        <v>3.7811269927369295</v>
      </c>
      <c r="DD48" s="6">
        <v>2735.9747877797249</v>
      </c>
      <c r="DE48" s="5">
        <v>1141.4643889865856</v>
      </c>
      <c r="DF48" s="5">
        <v>6.4915434481941112</v>
      </c>
      <c r="DG48" s="5">
        <v>6.8736275338296045</v>
      </c>
      <c r="DH48" s="5">
        <v>17.702432243749847</v>
      </c>
      <c r="DI48" s="6">
        <v>1172.5319922123592</v>
      </c>
      <c r="DJ48" s="5">
        <v>1986.3106085347079</v>
      </c>
      <c r="DK48" s="5">
        <v>11.384819712196228</v>
      </c>
      <c r="DL48" s="5">
        <v>27.690578246853924</v>
      </c>
      <c r="DM48" s="6">
        <v>2025.386006493758</v>
      </c>
      <c r="DN48" s="5">
        <v>793.90103156645966</v>
      </c>
      <c r="DO48" s="5">
        <v>61.206808025855267</v>
      </c>
      <c r="DP48" s="6">
        <v>855.10783959231492</v>
      </c>
      <c r="DQ48" s="7">
        <v>4053.0258382984321</v>
      </c>
      <c r="DR48" s="7">
        <v>6789.0006260781574</v>
      </c>
    </row>
    <row r="49" spans="1:122" x14ac:dyDescent="0.25">
      <c r="A49" s="4" t="s">
        <v>48</v>
      </c>
      <c r="B49" s="5">
        <v>36.631422679033648</v>
      </c>
      <c r="C49" s="5">
        <v>7.7023900930906768</v>
      </c>
      <c r="D49" s="5">
        <v>1.7453030415692001</v>
      </c>
      <c r="E49" s="5">
        <v>4.6746661347699581</v>
      </c>
      <c r="F49" s="5">
        <v>1.2249906237070931</v>
      </c>
      <c r="G49" s="5">
        <v>1.0317502898300379</v>
      </c>
      <c r="H49" s="5">
        <v>0.34950461614095452</v>
      </c>
      <c r="I49" s="5">
        <v>14.701287021769893</v>
      </c>
      <c r="J49" s="5">
        <v>11.695100256848496</v>
      </c>
      <c r="K49" s="5">
        <v>1.0452407722420691</v>
      </c>
      <c r="L49" s="5">
        <v>8.3199681478657546</v>
      </c>
      <c r="M49" s="5">
        <v>23.806639986085884</v>
      </c>
      <c r="N49" s="5">
        <v>15.333555426329857</v>
      </c>
      <c r="O49" s="5">
        <v>34.08097419212919</v>
      </c>
      <c r="P49" s="5">
        <v>5.3770110751331766</v>
      </c>
      <c r="Q49" s="5">
        <v>24.365519148838356</v>
      </c>
      <c r="R49" s="5">
        <v>14.437174446241078</v>
      </c>
      <c r="S49" s="5">
        <v>5.1999192857310508</v>
      </c>
      <c r="T49" s="5">
        <v>6.9135344906403562</v>
      </c>
      <c r="U49" s="5">
        <v>15.208716861540781</v>
      </c>
      <c r="V49" s="5">
        <v>1.7898180655790916</v>
      </c>
      <c r="W49" s="5">
        <v>15.850494975290609</v>
      </c>
      <c r="X49" s="5">
        <v>40.573189697133643</v>
      </c>
      <c r="Y49" s="5">
        <v>236.54082670253899</v>
      </c>
      <c r="Z49" s="5">
        <v>3.0320786260081314</v>
      </c>
      <c r="AA49" s="5">
        <v>1.6737683742006431</v>
      </c>
      <c r="AB49" s="5">
        <v>7.9192577726617914</v>
      </c>
      <c r="AC49" s="5">
        <v>15.351351834444095</v>
      </c>
      <c r="AD49" s="5">
        <v>4.2413850236705359</v>
      </c>
      <c r="AE49" s="5">
        <v>32.293418717310921</v>
      </c>
      <c r="AF49" s="5">
        <v>4.1136440843901072</v>
      </c>
      <c r="AG49" s="5">
        <v>13.945845968521001</v>
      </c>
      <c r="AH49" s="5">
        <v>18.236135683692162</v>
      </c>
      <c r="AI49" s="5">
        <v>8.2074545230953166</v>
      </c>
      <c r="AJ49" s="5">
        <v>17.865004707357979</v>
      </c>
      <c r="AK49" s="5">
        <v>2.8347245410762762</v>
      </c>
      <c r="AL49" s="5">
        <v>1.03912798727429</v>
      </c>
      <c r="AM49" s="5">
        <v>0.59523936243503806</v>
      </c>
      <c r="AN49" s="5">
        <v>23.170945468033498</v>
      </c>
      <c r="AO49" s="5">
        <v>16.792510507723343</v>
      </c>
      <c r="AP49" s="5">
        <v>21.325642489751857</v>
      </c>
      <c r="AQ49" s="5">
        <v>200.41285839718543</v>
      </c>
      <c r="AR49" s="5">
        <v>97.257762229822532</v>
      </c>
      <c r="AS49" s="5">
        <v>12.539822994316005</v>
      </c>
      <c r="AT49" s="5">
        <v>23.278624034568203</v>
      </c>
      <c r="AU49" s="5">
        <v>3.2790630325734438</v>
      </c>
      <c r="AV49" s="5">
        <v>30.087074974147722</v>
      </c>
      <c r="AW49" s="5">
        <v>229.75248903473272</v>
      </c>
      <c r="AX49" s="5">
        <v>8.5178453242864052</v>
      </c>
      <c r="AY49" s="5">
        <v>3.3690370915242136</v>
      </c>
      <c r="AZ49" s="5">
        <v>158.99832597369257</v>
      </c>
      <c r="BA49" s="5">
        <v>76.08124676492092</v>
      </c>
      <c r="BB49" s="5">
        <v>17.85567617259834</v>
      </c>
      <c r="BC49" s="5">
        <v>16.098081994533953</v>
      </c>
      <c r="BD49" s="5">
        <v>42.222872560169598</v>
      </c>
      <c r="BE49" s="5">
        <v>6.1910172650582727</v>
      </c>
      <c r="BF49" s="5">
        <v>0.81497552815607999</v>
      </c>
      <c r="BG49" s="5">
        <v>174.80510151674153</v>
      </c>
      <c r="BH49" s="5">
        <v>45.472318034784131</v>
      </c>
      <c r="BI49" s="5">
        <v>350.91917985000487</v>
      </c>
      <c r="BJ49" s="5">
        <v>8.5268492338513457</v>
      </c>
      <c r="BK49" s="5">
        <v>10.033465321333871</v>
      </c>
      <c r="BL49" s="5">
        <v>28.659755951946849</v>
      </c>
      <c r="BM49" s="5">
        <v>4.1663794630028956</v>
      </c>
      <c r="BN49" s="5">
        <v>6.596349702700965</v>
      </c>
      <c r="BO49" s="5">
        <v>60.863051324920981</v>
      </c>
      <c r="BP49" s="5">
        <v>9.254627956515078</v>
      </c>
      <c r="BQ49" s="5">
        <v>10.007164562431075</v>
      </c>
      <c r="BR49" s="5">
        <v>0.82529512090154833</v>
      </c>
      <c r="BS49" s="5">
        <v>19.628322917066093</v>
      </c>
      <c r="BT49" s="5">
        <v>5.012412386703005</v>
      </c>
      <c r="BU49" s="5">
        <v>93.293425329827059</v>
      </c>
      <c r="BV49" s="5">
        <v>9.5580993949389477</v>
      </c>
      <c r="BW49" s="5">
        <v>74.062734513296931</v>
      </c>
      <c r="BX49" s="5">
        <v>33.013305482349942</v>
      </c>
      <c r="BY49" s="5">
        <v>8.2112016143758257</v>
      </c>
      <c r="BZ49" s="5">
        <v>59.430707786580577</v>
      </c>
      <c r="CA49" s="5">
        <v>49.567067991923935</v>
      </c>
      <c r="CB49" s="5">
        <v>37.977920537331791</v>
      </c>
      <c r="CC49" s="5">
        <v>11.23680919275756</v>
      </c>
      <c r="CD49" s="5">
        <v>4.6477172804618627</v>
      </c>
      <c r="CE49" s="5">
        <v>23.169803427428498</v>
      </c>
      <c r="CF49" s="5">
        <v>4.9906636470749417</v>
      </c>
      <c r="CG49" s="5">
        <v>13.756318728092156</v>
      </c>
      <c r="CH49" s="5">
        <v>28.635847085348377</v>
      </c>
      <c r="CI49" s="5">
        <v>3.5561687743349029</v>
      </c>
      <c r="CJ49" s="5">
        <v>25.990836448326128</v>
      </c>
      <c r="CK49" s="5">
        <v>5.9370150874783896</v>
      </c>
      <c r="CL49" s="5">
        <v>6.2655660312133348</v>
      </c>
      <c r="CM49" s="5">
        <v>6.1482138302995901</v>
      </c>
      <c r="CN49" s="5">
        <v>6.5568218342983657</v>
      </c>
      <c r="CO49" s="5">
        <v>9.6249991889081929</v>
      </c>
      <c r="CP49" s="5">
        <v>5.9483534595959231</v>
      </c>
      <c r="CQ49" s="5">
        <v>11.232987020268103</v>
      </c>
      <c r="CR49" s="5">
        <v>6.6892169353851818</v>
      </c>
      <c r="CS49" s="5">
        <v>98.873487501057454</v>
      </c>
      <c r="CT49" s="5">
        <v>151.08974596249655</v>
      </c>
      <c r="CU49" s="5">
        <v>53.256483877416912</v>
      </c>
      <c r="CV49" s="5">
        <v>82.963484158943217</v>
      </c>
      <c r="CW49" s="5">
        <v>2.2423196343780472</v>
      </c>
      <c r="CX49" s="5">
        <v>5.626509235019328</v>
      </c>
      <c r="CY49" s="5">
        <v>20.23010688618157</v>
      </c>
      <c r="CZ49" s="5">
        <v>11.816667332611168</v>
      </c>
      <c r="DA49" s="5">
        <v>5.8962698518193033</v>
      </c>
      <c r="DB49" s="5">
        <v>2.1847765399989134</v>
      </c>
      <c r="DC49" s="5">
        <v>3.8511524519341926</v>
      </c>
      <c r="DD49" s="6">
        <v>3360.2963844706719</v>
      </c>
      <c r="DE49" s="5">
        <v>311.90495812630206</v>
      </c>
      <c r="DF49" s="5">
        <v>4.6003397622266009</v>
      </c>
      <c r="DG49" s="5">
        <v>3.2608541807896163</v>
      </c>
      <c r="DH49" s="5">
        <v>10.088920671769598</v>
      </c>
      <c r="DI49" s="6">
        <v>329.85507274108789</v>
      </c>
      <c r="DJ49" s="5">
        <v>693.97819838344151</v>
      </c>
      <c r="DK49" s="5">
        <v>63.38804725220016</v>
      </c>
      <c r="DL49" s="5">
        <v>40.263573622261063</v>
      </c>
      <c r="DM49" s="6">
        <v>797.6298192579028</v>
      </c>
      <c r="DN49" s="5">
        <v>3016.9275633535053</v>
      </c>
      <c r="DO49" s="5">
        <v>215.29178503980611</v>
      </c>
      <c r="DP49" s="6">
        <v>3232.2193483933115</v>
      </c>
      <c r="DQ49" s="7">
        <v>4359.7042403923024</v>
      </c>
      <c r="DR49" s="7">
        <v>7720.0006248629743</v>
      </c>
    </row>
    <row r="50" spans="1:122" x14ac:dyDescent="0.25">
      <c r="A50" s="4" t="s">
        <v>49</v>
      </c>
      <c r="B50" s="5">
        <v>0.22509479460993539</v>
      </c>
      <c r="C50" s="5">
        <v>1.5326833336244447E-2</v>
      </c>
      <c r="D50" s="5">
        <v>33.113605231086815</v>
      </c>
      <c r="E50" s="5">
        <v>1.715241203106399E-2</v>
      </c>
      <c r="F50" s="5">
        <v>163.24185965488533</v>
      </c>
      <c r="G50" s="5">
        <v>7.7950081767492865E-2</v>
      </c>
      <c r="H50" s="5">
        <v>53.78595466105638</v>
      </c>
      <c r="I50" s="5">
        <v>0.20478869878705161</v>
      </c>
      <c r="J50" s="5">
        <v>0.16347220763210205</v>
      </c>
      <c r="K50" s="5">
        <v>1.0262469441988512E-2</v>
      </c>
      <c r="L50" s="5">
        <v>0.11378945633065063</v>
      </c>
      <c r="M50" s="5">
        <v>0.1525874128977151</v>
      </c>
      <c r="N50" s="5">
        <v>0.1336937757606565</v>
      </c>
      <c r="O50" s="5">
        <v>0.34607129762698019</v>
      </c>
      <c r="P50" s="5">
        <v>6.0615688577224915E-2</v>
      </c>
      <c r="Q50" s="5">
        <v>0.24435609984046888</v>
      </c>
      <c r="R50" s="5">
        <v>0.11808662334866539</v>
      </c>
      <c r="S50" s="5">
        <v>4.3238017010900388E-2</v>
      </c>
      <c r="T50" s="5">
        <v>0.32259311039249217</v>
      </c>
      <c r="U50" s="5">
        <v>0.34078779356910388</v>
      </c>
      <c r="V50" s="5">
        <v>3.4891934214626899E-2</v>
      </c>
      <c r="W50" s="5">
        <v>8.2554451310540317E-2</v>
      </c>
      <c r="X50" s="5">
        <v>0.30862607316230956</v>
      </c>
      <c r="Y50" s="5">
        <v>0.238213151077243</v>
      </c>
      <c r="Z50" s="5">
        <v>0.15444772625512265</v>
      </c>
      <c r="AA50" s="5">
        <v>7.5604393364431449E-2</v>
      </c>
      <c r="AB50" s="5">
        <v>0.11400163294026071</v>
      </c>
      <c r="AC50" s="5">
        <v>0.1357943482890539</v>
      </c>
      <c r="AD50" s="5">
        <v>7.4125031821857909E-2</v>
      </c>
      <c r="AE50" s="5">
        <v>0.29201903931708578</v>
      </c>
      <c r="AF50" s="5">
        <v>7.3667357143688272E-2</v>
      </c>
      <c r="AG50" s="5">
        <v>0.47391177866961381</v>
      </c>
      <c r="AH50" s="5">
        <v>1.1376547027213286</v>
      </c>
      <c r="AI50" s="5">
        <v>0.2137500118216725</v>
      </c>
      <c r="AJ50" s="5">
        <v>0.21648096222603541</v>
      </c>
      <c r="AK50" s="5">
        <v>0.59424955429013693</v>
      </c>
      <c r="AL50" s="5">
        <v>0.14372604412825563</v>
      </c>
      <c r="AM50" s="5">
        <v>3.7321674749626624E-2</v>
      </c>
      <c r="AN50" s="5">
        <v>0.64250771951561525</v>
      </c>
      <c r="AO50" s="5">
        <v>0.38360754666252989</v>
      </c>
      <c r="AP50" s="5">
        <v>0.22710539179191269</v>
      </c>
      <c r="AQ50" s="5">
        <v>2.9042513944224293</v>
      </c>
      <c r="AR50" s="5">
        <v>0.900740815872626</v>
      </c>
      <c r="AS50" s="5">
        <v>75.200504269486515</v>
      </c>
      <c r="AT50" s="5">
        <v>2.0139544840024457</v>
      </c>
      <c r="AU50" s="5">
        <v>8.7863895948211285E-2</v>
      </c>
      <c r="AV50" s="5">
        <v>0.31349919311762875</v>
      </c>
      <c r="AW50" s="5">
        <v>0.18489273856936966</v>
      </c>
      <c r="AX50" s="5">
        <v>35.803915442685103</v>
      </c>
      <c r="AY50" s="5">
        <v>1.3937754478334867</v>
      </c>
      <c r="AZ50" s="5">
        <v>0.2492120874723181</v>
      </c>
      <c r="BA50" s="5">
        <v>2.1465349862482608</v>
      </c>
      <c r="BB50" s="5">
        <v>0.70936429906389475</v>
      </c>
      <c r="BC50" s="5">
        <v>0.11248945491996143</v>
      </c>
      <c r="BD50" s="5">
        <v>1.8587431380335333</v>
      </c>
      <c r="BE50" s="5">
        <v>8.0748284795172136</v>
      </c>
      <c r="BF50" s="5">
        <v>7.4256934571405014E-3</v>
      </c>
      <c r="BG50" s="5">
        <v>6.2760505321315767</v>
      </c>
      <c r="BH50" s="5">
        <v>6.6882298736333281</v>
      </c>
      <c r="BI50" s="5">
        <v>6.5862941150138585</v>
      </c>
      <c r="BJ50" s="5">
        <v>0</v>
      </c>
      <c r="BK50" s="5">
        <v>0.38047031555940419</v>
      </c>
      <c r="BL50" s="5">
        <v>1.0853576061305894</v>
      </c>
      <c r="BM50" s="5">
        <v>265.30238731442404</v>
      </c>
      <c r="BN50" s="5">
        <v>0.95194011575041682</v>
      </c>
      <c r="BO50" s="5">
        <v>36.671252543982455</v>
      </c>
      <c r="BP50" s="5">
        <v>0.62230131981924919</v>
      </c>
      <c r="BQ50" s="5">
        <v>0.50010790886546441</v>
      </c>
      <c r="BR50" s="5">
        <v>4.1244112109482124E-2</v>
      </c>
      <c r="BS50" s="5">
        <v>0.99615969027184803</v>
      </c>
      <c r="BT50" s="5">
        <v>0</v>
      </c>
      <c r="BU50" s="5">
        <v>0.80525423319951273</v>
      </c>
      <c r="BV50" s="5">
        <v>1.7876419479470018</v>
      </c>
      <c r="BW50" s="5">
        <v>1.5792228050957426</v>
      </c>
      <c r="BX50" s="5">
        <v>2.1119162602188739</v>
      </c>
      <c r="BY50" s="5">
        <v>0.35656734212323665</v>
      </c>
      <c r="BZ50" s="5">
        <v>5.5446578451107662</v>
      </c>
      <c r="CA50" s="5">
        <v>10.235832155917198</v>
      </c>
      <c r="CB50" s="5">
        <v>14.897593277993783</v>
      </c>
      <c r="CC50" s="5">
        <v>0.87115674336533178</v>
      </c>
      <c r="CD50" s="5">
        <v>0.36998604537888019</v>
      </c>
      <c r="CE50" s="5">
        <v>0.6360571316419239</v>
      </c>
      <c r="CF50" s="5">
        <v>0.40397672696067555</v>
      </c>
      <c r="CG50" s="5">
        <v>1.2537029393617545</v>
      </c>
      <c r="CH50" s="5">
        <v>1.2777915228765606</v>
      </c>
      <c r="CI50" s="5">
        <v>0.37453991071937859</v>
      </c>
      <c r="CJ50" s="5">
        <v>0.72016774296444053</v>
      </c>
      <c r="CK50" s="5">
        <v>0.89862130483160796</v>
      </c>
      <c r="CL50" s="5">
        <v>7.2422377196702678E-2</v>
      </c>
      <c r="CM50" s="5">
        <v>0.51341034046868406</v>
      </c>
      <c r="CN50" s="5">
        <v>0.68871493875104028</v>
      </c>
      <c r="CO50" s="5">
        <v>9.3044936369218831</v>
      </c>
      <c r="CP50" s="5">
        <v>0.20661336110239359</v>
      </c>
      <c r="CQ50" s="5">
        <v>6.7969912452455192</v>
      </c>
      <c r="CR50" s="5">
        <v>1.3882866376785385</v>
      </c>
      <c r="CS50" s="5">
        <v>3.5634683259037878</v>
      </c>
      <c r="CT50" s="5">
        <v>2.4897790412240668</v>
      </c>
      <c r="CU50" s="5">
        <v>2.1222837783432889</v>
      </c>
      <c r="CV50" s="5">
        <v>3.0759796510535318</v>
      </c>
      <c r="CW50" s="5">
        <v>0.49076675203619452</v>
      </c>
      <c r="CX50" s="5">
        <v>0.48938915821477247</v>
      </c>
      <c r="CY50" s="5">
        <v>0.47319789078771268</v>
      </c>
      <c r="CZ50" s="5">
        <v>0.89149275570374886</v>
      </c>
      <c r="DA50" s="5">
        <v>0.48396343097285999</v>
      </c>
      <c r="DB50" s="5">
        <v>0.13147953614484051</v>
      </c>
      <c r="DC50" s="5">
        <v>0.45871009861199719</v>
      </c>
      <c r="DD50" s="6">
        <v>794.21546700587237</v>
      </c>
      <c r="DE50" s="5">
        <v>46.868296728588938</v>
      </c>
      <c r="DF50" s="5">
        <v>5.8678318670497678</v>
      </c>
      <c r="DG50" s="5">
        <v>3.0628533854350994</v>
      </c>
      <c r="DH50" s="5">
        <v>12.5915832268857</v>
      </c>
      <c r="DI50" s="6">
        <v>68.390565207959497</v>
      </c>
      <c r="DJ50" s="5">
        <v>16.883475172298208</v>
      </c>
      <c r="DK50" s="5">
        <v>-3.3318858204557794E-2</v>
      </c>
      <c r="DL50" s="5">
        <v>0.13995320519105722</v>
      </c>
      <c r="DM50" s="6">
        <v>16.990109519284704</v>
      </c>
      <c r="DN50" s="5">
        <v>15.815107970273289</v>
      </c>
      <c r="DO50" s="5">
        <v>17.588791532426704</v>
      </c>
      <c r="DP50" s="6">
        <v>33.403899502699993</v>
      </c>
      <c r="DQ50" s="7">
        <v>118.7845742299442</v>
      </c>
      <c r="DR50" s="7">
        <v>913.00004123581652</v>
      </c>
    </row>
    <row r="51" spans="1:122" x14ac:dyDescent="0.25">
      <c r="A51" s="4" t="s">
        <v>50</v>
      </c>
      <c r="B51" s="5">
        <v>3.7548896931064948</v>
      </c>
      <c r="C51" s="5">
        <v>7.3946103553974407E-2</v>
      </c>
      <c r="D51" s="5">
        <v>6.6832585870173003E-2</v>
      </c>
      <c r="E51" s="5">
        <v>0.20979070103354611</v>
      </c>
      <c r="F51" s="5">
        <v>60.484519492238618</v>
      </c>
      <c r="G51" s="5">
        <v>0.18219650348397604</v>
      </c>
      <c r="H51" s="5">
        <v>11.352104135248148</v>
      </c>
      <c r="I51" s="5">
        <v>0.59064529905322449</v>
      </c>
      <c r="J51" s="5">
        <v>0.48585609441995853</v>
      </c>
      <c r="K51" s="5">
        <v>1.8334030472462026E-2</v>
      </c>
      <c r="L51" s="5">
        <v>0.38509506362505169</v>
      </c>
      <c r="M51" s="5">
        <v>0.30954212137615172</v>
      </c>
      <c r="N51" s="5">
        <v>0.43611801596658928</v>
      </c>
      <c r="O51" s="5">
        <v>1.0357712426126626</v>
      </c>
      <c r="P51" s="5">
        <v>0.20470729385036027</v>
      </c>
      <c r="Q51" s="5">
        <v>0.99192403738293766</v>
      </c>
      <c r="R51" s="5">
        <v>0.68571607968320947</v>
      </c>
      <c r="S51" s="5">
        <v>9.4644822460825728E-2</v>
      </c>
      <c r="T51" s="5">
        <v>0.97979655134812438</v>
      </c>
      <c r="U51" s="5">
        <v>1.0565119182699734</v>
      </c>
      <c r="V51" s="5">
        <v>9.1305011166420869E-2</v>
      </c>
      <c r="W51" s="5">
        <v>0.53489360874448932</v>
      </c>
      <c r="X51" s="5">
        <v>0.74144674312195691</v>
      </c>
      <c r="Y51" s="5">
        <v>0.96343044647206733</v>
      </c>
      <c r="Z51" s="5">
        <v>0.40465134175886164</v>
      </c>
      <c r="AA51" s="5">
        <v>0.19251820131336836</v>
      </c>
      <c r="AB51" s="5">
        <v>0.43557970547995178</v>
      </c>
      <c r="AC51" s="5">
        <v>0.6136237259891123</v>
      </c>
      <c r="AD51" s="5">
        <v>0.20453723474346866</v>
      </c>
      <c r="AE51" s="5">
        <v>0.72477924273973748</v>
      </c>
      <c r="AF51" s="5">
        <v>0.19683377284863007</v>
      </c>
      <c r="AG51" s="5">
        <v>0.65033541832826625</v>
      </c>
      <c r="AH51" s="5">
        <v>1.5990931909949964</v>
      </c>
      <c r="AI51" s="5">
        <v>0.71353205651666951</v>
      </c>
      <c r="AJ51" s="5">
        <v>0.67021347083566707</v>
      </c>
      <c r="AK51" s="5">
        <v>5.0708279825889022</v>
      </c>
      <c r="AL51" s="5">
        <v>0.87298539107066286</v>
      </c>
      <c r="AM51" s="5">
        <v>1.1253405771475862</v>
      </c>
      <c r="AN51" s="5">
        <v>6.6649768534660723</v>
      </c>
      <c r="AO51" s="5">
        <v>22.594991558197567</v>
      </c>
      <c r="AP51" s="5">
        <v>6.2989069032765297</v>
      </c>
      <c r="AQ51" s="5">
        <v>7.3732121844920462</v>
      </c>
      <c r="AR51" s="5">
        <v>8.8123885915798503</v>
      </c>
      <c r="AS51" s="5">
        <v>0.76609341864469926</v>
      </c>
      <c r="AT51" s="5">
        <v>1345.2737708595464</v>
      </c>
      <c r="AU51" s="5">
        <v>2.1128363818039353</v>
      </c>
      <c r="AV51" s="5">
        <v>2.1195314118535769</v>
      </c>
      <c r="AW51" s="5">
        <v>6.6942656503878863</v>
      </c>
      <c r="AX51" s="5">
        <v>0.34789815329442636</v>
      </c>
      <c r="AY51" s="5">
        <v>1262.9308961205547</v>
      </c>
      <c r="AZ51" s="5">
        <v>5.9451641042894474</v>
      </c>
      <c r="BA51" s="5">
        <v>15.197268250060308</v>
      </c>
      <c r="BB51" s="5">
        <v>2.1209111665773408</v>
      </c>
      <c r="BC51" s="5">
        <v>0.47460247951823814</v>
      </c>
      <c r="BD51" s="5">
        <v>0.37515255150976157</v>
      </c>
      <c r="BE51" s="5">
        <v>3.1820051529416724</v>
      </c>
      <c r="BF51" s="5">
        <v>1.9897215554800708E-2</v>
      </c>
      <c r="BG51" s="5">
        <v>26.439121161406881</v>
      </c>
      <c r="BH51" s="5">
        <v>4.6245004143073594</v>
      </c>
      <c r="BI51" s="5">
        <v>12.889672028248157</v>
      </c>
      <c r="BJ51" s="5">
        <v>0</v>
      </c>
      <c r="BK51" s="5">
        <v>0.9764318685395792</v>
      </c>
      <c r="BL51" s="5">
        <v>4.3851277130023636</v>
      </c>
      <c r="BM51" s="5">
        <v>0.52118180702865036</v>
      </c>
      <c r="BN51" s="5">
        <v>219.7151449926094</v>
      </c>
      <c r="BO51" s="5">
        <v>44.428641271593577</v>
      </c>
      <c r="BP51" s="5">
        <v>0.63152261765951623</v>
      </c>
      <c r="BQ51" s="5">
        <v>0.51980850387534905</v>
      </c>
      <c r="BR51" s="5">
        <v>4.2868828565285608E-2</v>
      </c>
      <c r="BS51" s="5">
        <v>1.26303302320808</v>
      </c>
      <c r="BT51" s="5">
        <v>0</v>
      </c>
      <c r="BU51" s="5">
        <v>1.8044297288875037</v>
      </c>
      <c r="BV51" s="5">
        <v>4.9589456276386468</v>
      </c>
      <c r="BW51" s="5">
        <v>16.96829537072303</v>
      </c>
      <c r="BX51" s="5">
        <v>3.4100301116714449</v>
      </c>
      <c r="BY51" s="5">
        <v>0.39791037309549576</v>
      </c>
      <c r="BZ51" s="5">
        <v>6.224533863209424</v>
      </c>
      <c r="CA51" s="5">
        <v>2.2544828469674614</v>
      </c>
      <c r="CB51" s="5">
        <v>0.99998323836753922</v>
      </c>
      <c r="CC51" s="5">
        <v>0.9683534212615591</v>
      </c>
      <c r="CD51" s="5">
        <v>0.62377085265270216</v>
      </c>
      <c r="CE51" s="5">
        <v>0.7000272510435751</v>
      </c>
      <c r="CF51" s="5">
        <v>0.32544305659122924</v>
      </c>
      <c r="CG51" s="5">
        <v>1.4431760431590741</v>
      </c>
      <c r="CH51" s="5">
        <v>1.6090535141452063</v>
      </c>
      <c r="CI51" s="5">
        <v>0.44274182629501502</v>
      </c>
      <c r="CJ51" s="5">
        <v>0.98420510635490055</v>
      </c>
      <c r="CK51" s="5">
        <v>0.98680706746101143</v>
      </c>
      <c r="CL51" s="5">
        <v>0.21040928199780759</v>
      </c>
      <c r="CM51" s="5">
        <v>1.2163152652966198</v>
      </c>
      <c r="CN51" s="5">
        <v>1.0502315646818239</v>
      </c>
      <c r="CO51" s="5">
        <v>2.2125992553313392</v>
      </c>
      <c r="CP51" s="5">
        <v>0.26612766239828406</v>
      </c>
      <c r="CQ51" s="5">
        <v>0.99846984285438978</v>
      </c>
      <c r="CR51" s="5">
        <v>1.2041665144930169</v>
      </c>
      <c r="CS51" s="5">
        <v>9.7992313283095189</v>
      </c>
      <c r="CT51" s="5">
        <v>5.3829376007833902</v>
      </c>
      <c r="CU51" s="5">
        <v>4.4874579837429369</v>
      </c>
      <c r="CV51" s="5">
        <v>8.5096850755772788</v>
      </c>
      <c r="CW51" s="5">
        <v>0.60208707531169126</v>
      </c>
      <c r="CX51" s="5">
        <v>1.1991140178250523</v>
      </c>
      <c r="CY51" s="5">
        <v>3.3832751221999158</v>
      </c>
      <c r="CZ51" s="5">
        <v>4.5562254411477259</v>
      </c>
      <c r="DA51" s="5">
        <v>2.519079805804707</v>
      </c>
      <c r="DB51" s="5">
        <v>0.53692232459789413</v>
      </c>
      <c r="DC51" s="5">
        <v>0.87095749912417342</v>
      </c>
      <c r="DD51" s="6">
        <v>3209.0541741055135</v>
      </c>
      <c r="DE51" s="5">
        <v>82.227028771260947</v>
      </c>
      <c r="DF51" s="5">
        <v>7.296344563534289</v>
      </c>
      <c r="DG51" s="5">
        <v>8.6992975123340432</v>
      </c>
      <c r="DH51" s="5">
        <v>21.199742815443468</v>
      </c>
      <c r="DI51" s="6">
        <v>119.42241366257275</v>
      </c>
      <c r="DJ51" s="5">
        <v>45.05153857898479</v>
      </c>
      <c r="DK51" s="5">
        <v>2.9042983067808628E-2</v>
      </c>
      <c r="DL51" s="5">
        <v>2.9975990328448057</v>
      </c>
      <c r="DM51" s="6">
        <v>48.078180594897404</v>
      </c>
      <c r="DN51" s="5">
        <v>117.77157015198738</v>
      </c>
      <c r="DO51" s="5">
        <v>18.673764668476082</v>
      </c>
      <c r="DP51" s="6">
        <v>136.44533482046347</v>
      </c>
      <c r="DQ51" s="7">
        <v>303.94592907793361</v>
      </c>
      <c r="DR51" s="7">
        <v>3513.0001031834472</v>
      </c>
    </row>
    <row r="52" spans="1:122" x14ac:dyDescent="0.25">
      <c r="A52" s="4" t="s">
        <v>51</v>
      </c>
      <c r="B52" s="5">
        <v>16.556838280429151</v>
      </c>
      <c r="C52" s="5">
        <v>3.7177029986852106</v>
      </c>
      <c r="D52" s="5">
        <v>2.079771237752694</v>
      </c>
      <c r="E52" s="5">
        <v>11.060204177372261</v>
      </c>
      <c r="F52" s="5">
        <v>63.244318182484093</v>
      </c>
      <c r="G52" s="5">
        <v>8.1744004695639205</v>
      </c>
      <c r="H52" s="5">
        <v>9.9004205077953529</v>
      </c>
      <c r="I52" s="5">
        <v>18.581696440300096</v>
      </c>
      <c r="J52" s="5">
        <v>9.6446632779778323</v>
      </c>
      <c r="K52" s="5">
        <v>0.3913971287619859</v>
      </c>
      <c r="L52" s="5">
        <v>10.700834585889716</v>
      </c>
      <c r="M52" s="5">
        <v>3.7188550660046387</v>
      </c>
      <c r="N52" s="5">
        <v>12.85542943620025</v>
      </c>
      <c r="O52" s="5">
        <v>24.198931202264578</v>
      </c>
      <c r="P52" s="5">
        <v>4.2996389316426091</v>
      </c>
      <c r="Q52" s="5">
        <v>23.231808267768415</v>
      </c>
      <c r="R52" s="5">
        <v>13.313266103253012</v>
      </c>
      <c r="S52" s="5">
        <v>1.3076865597042249</v>
      </c>
      <c r="T52" s="5">
        <v>6.5861349327155416</v>
      </c>
      <c r="U52" s="5">
        <v>4.3416708748186741</v>
      </c>
      <c r="V52" s="5">
        <v>0.72342166774593142</v>
      </c>
      <c r="W52" s="5">
        <v>30.325549435895908</v>
      </c>
      <c r="X52" s="5">
        <v>11.363456513046232</v>
      </c>
      <c r="Y52" s="5">
        <v>9.0228081442513428</v>
      </c>
      <c r="Z52" s="5">
        <v>14.030161989133061</v>
      </c>
      <c r="AA52" s="5">
        <v>5.0446549440649369</v>
      </c>
      <c r="AB52" s="5">
        <v>4.4836374684771005</v>
      </c>
      <c r="AC52" s="5">
        <v>22.27356264421671</v>
      </c>
      <c r="AD52" s="5">
        <v>6.3432114344270287</v>
      </c>
      <c r="AE52" s="5">
        <v>28.878567335145888</v>
      </c>
      <c r="AF52" s="5">
        <v>5.9834845000014729</v>
      </c>
      <c r="AG52" s="5">
        <v>12.657991586719497</v>
      </c>
      <c r="AH52" s="5">
        <v>65.119978771230961</v>
      </c>
      <c r="AI52" s="5">
        <v>18.738525939952901</v>
      </c>
      <c r="AJ52" s="5">
        <v>15.485459609761959</v>
      </c>
      <c r="AK52" s="5">
        <v>30.514190003478916</v>
      </c>
      <c r="AL52" s="5">
        <v>26.256087909548079</v>
      </c>
      <c r="AM52" s="5">
        <v>117.92898945871796</v>
      </c>
      <c r="AN52" s="5">
        <v>92.454453880202166</v>
      </c>
      <c r="AO52" s="5">
        <v>271.22277759847748</v>
      </c>
      <c r="AP52" s="5">
        <v>145.98311503897199</v>
      </c>
      <c r="AQ52" s="5">
        <v>311.53437700271115</v>
      </c>
      <c r="AR52" s="5">
        <v>359.60130686574638</v>
      </c>
      <c r="AS52" s="5">
        <v>36.567850840073845</v>
      </c>
      <c r="AT52" s="5">
        <v>116.30743944437543</v>
      </c>
      <c r="AU52" s="5">
        <v>200.56925665147222</v>
      </c>
      <c r="AV52" s="5">
        <v>21.867975579698552</v>
      </c>
      <c r="AW52" s="5">
        <v>85.040547681853553</v>
      </c>
      <c r="AX52" s="5">
        <v>12.571688321610498</v>
      </c>
      <c r="AY52" s="5">
        <v>21.405541465091833</v>
      </c>
      <c r="AZ52" s="5">
        <v>64.341645328382739</v>
      </c>
      <c r="BA52" s="5">
        <v>150.24489932953722</v>
      </c>
      <c r="BB52" s="5">
        <v>19.113373256782744</v>
      </c>
      <c r="BC52" s="5">
        <v>22.803142859484527</v>
      </c>
      <c r="BD52" s="5">
        <v>3.6913423268109282</v>
      </c>
      <c r="BE52" s="5">
        <v>30.528219522250765</v>
      </c>
      <c r="BF52" s="5">
        <v>0.18115734222892627</v>
      </c>
      <c r="BG52" s="5">
        <v>937.16548256407179</v>
      </c>
      <c r="BH52" s="5">
        <v>90.576436063847908</v>
      </c>
      <c r="BI52" s="5">
        <v>174.40234290880099</v>
      </c>
      <c r="BJ52" s="5">
        <v>4.2377349811698206</v>
      </c>
      <c r="BK52" s="5">
        <v>43.390821479906492</v>
      </c>
      <c r="BL52" s="5">
        <v>48.236063961292189</v>
      </c>
      <c r="BM52" s="5">
        <v>19.033759336021838</v>
      </c>
      <c r="BN52" s="5">
        <v>19.273440123979171</v>
      </c>
      <c r="BO52" s="5">
        <v>47.834859751209471</v>
      </c>
      <c r="BP52" s="5">
        <v>15.486931106307322</v>
      </c>
      <c r="BQ52" s="5">
        <v>8.7623355671549703</v>
      </c>
      <c r="BR52" s="5">
        <v>0.72263354381356559</v>
      </c>
      <c r="BS52" s="5">
        <v>11.659360326665102</v>
      </c>
      <c r="BT52" s="5">
        <v>4.1879624228317889</v>
      </c>
      <c r="BU52" s="5">
        <v>10.475542984240567</v>
      </c>
      <c r="BV52" s="5">
        <v>18.474764128300833</v>
      </c>
      <c r="BW52" s="5">
        <v>170.27197199966511</v>
      </c>
      <c r="BX52" s="5">
        <v>58.380226499989774</v>
      </c>
      <c r="BY52" s="5">
        <v>9.2525643200589212</v>
      </c>
      <c r="BZ52" s="5">
        <v>80.507430308665604</v>
      </c>
      <c r="CA52" s="5">
        <v>34.686648757678945</v>
      </c>
      <c r="CB52" s="5">
        <v>39.958659841724874</v>
      </c>
      <c r="CC52" s="5">
        <v>15.722820003087538</v>
      </c>
      <c r="CD52" s="5">
        <v>4.6989283662825017</v>
      </c>
      <c r="CE52" s="5">
        <v>9.4322281168469804</v>
      </c>
      <c r="CF52" s="5">
        <v>8.5407870486525539</v>
      </c>
      <c r="CG52" s="5">
        <v>12.493249099153809</v>
      </c>
      <c r="CH52" s="5">
        <v>26.605519960467429</v>
      </c>
      <c r="CI52" s="5">
        <v>4.4939706951737515</v>
      </c>
      <c r="CJ52" s="5">
        <v>16.994166116524024</v>
      </c>
      <c r="CK52" s="5">
        <v>7.4737632252032151</v>
      </c>
      <c r="CL52" s="5">
        <v>7.4996575460005328</v>
      </c>
      <c r="CM52" s="5">
        <v>15.920608920045062</v>
      </c>
      <c r="CN52" s="5">
        <v>11.088087459767298</v>
      </c>
      <c r="CO52" s="5">
        <v>7.4615057897514374</v>
      </c>
      <c r="CP52" s="5">
        <v>2.3524038053390774</v>
      </c>
      <c r="CQ52" s="5">
        <v>11.616491552048938</v>
      </c>
      <c r="CR52" s="5">
        <v>10.748407343480421</v>
      </c>
      <c r="CS52" s="5">
        <v>423.58926898424124</v>
      </c>
      <c r="CT52" s="5">
        <v>57.674184906518569</v>
      </c>
      <c r="CU52" s="5">
        <v>81.037987238210988</v>
      </c>
      <c r="CV52" s="5">
        <v>34.722422633018745</v>
      </c>
      <c r="CW52" s="5">
        <v>4.1016272315413644</v>
      </c>
      <c r="CX52" s="5">
        <v>10.676523653854172</v>
      </c>
      <c r="CY52" s="5">
        <v>7.9241242923867672</v>
      </c>
      <c r="CZ52" s="5">
        <v>23.813424040416166</v>
      </c>
      <c r="DA52" s="5">
        <v>4.2666207052250273</v>
      </c>
      <c r="DB52" s="5">
        <v>13.730838590681529</v>
      </c>
      <c r="DC52" s="5">
        <v>11.078070163079058</v>
      </c>
      <c r="DD52" s="6">
        <v>5331.8451788173588</v>
      </c>
      <c r="DE52" s="5">
        <v>679.21890221405238</v>
      </c>
      <c r="DF52" s="5">
        <v>7.213209071249282</v>
      </c>
      <c r="DG52" s="5">
        <v>2.2035643665459692</v>
      </c>
      <c r="DH52" s="5">
        <v>18.7806481799594</v>
      </c>
      <c r="DI52" s="6">
        <v>707.41632383180695</v>
      </c>
      <c r="DJ52" s="5">
        <v>617.46912074237628</v>
      </c>
      <c r="DK52" s="5">
        <v>0.7488557545656751</v>
      </c>
      <c r="DL52" s="5">
        <v>-16.804120703867625</v>
      </c>
      <c r="DM52" s="6">
        <v>601.41385579307428</v>
      </c>
      <c r="DN52" s="5">
        <v>708.30736260702349</v>
      </c>
      <c r="DO52" s="5">
        <v>245.01776960440949</v>
      </c>
      <c r="DP52" s="6">
        <v>953.32513221143302</v>
      </c>
      <c r="DQ52" s="7">
        <v>2262.1553118363145</v>
      </c>
      <c r="DR52" s="7">
        <v>7594.0004906536733</v>
      </c>
    </row>
    <row r="53" spans="1:122" x14ac:dyDescent="0.25">
      <c r="A53" s="4" t="s">
        <v>52</v>
      </c>
      <c r="B53" s="5">
        <v>368.34393028926769</v>
      </c>
      <c r="C53" s="5">
        <v>13.533321080616791</v>
      </c>
      <c r="D53" s="5">
        <v>37.433790172438471</v>
      </c>
      <c r="E53" s="5">
        <v>48.515635925672321</v>
      </c>
      <c r="F53" s="5">
        <v>118.84637216270463</v>
      </c>
      <c r="G53" s="5">
        <v>121.5224476597223</v>
      </c>
      <c r="H53" s="5">
        <v>18.142163371134693</v>
      </c>
      <c r="I53" s="5">
        <v>199.14549844923022</v>
      </c>
      <c r="J53" s="5">
        <v>107.29501957998825</v>
      </c>
      <c r="K53" s="5">
        <v>7.3075686513342637</v>
      </c>
      <c r="L53" s="5">
        <v>96.146697548064992</v>
      </c>
      <c r="M53" s="5">
        <v>90.840520404221692</v>
      </c>
      <c r="N53" s="5">
        <v>118.19885133917333</v>
      </c>
      <c r="O53" s="5">
        <v>196.63267699389698</v>
      </c>
      <c r="P53" s="5">
        <v>59.530511239280202</v>
      </c>
      <c r="Q53" s="5">
        <v>184.84414115310514</v>
      </c>
      <c r="R53" s="5">
        <v>33.720895542448858</v>
      </c>
      <c r="S53" s="5">
        <v>13.504514957050336</v>
      </c>
      <c r="T53" s="5">
        <v>74.597887656928762</v>
      </c>
      <c r="U53" s="5">
        <v>21.604095400839277</v>
      </c>
      <c r="V53" s="5">
        <v>5.2422475920440919</v>
      </c>
      <c r="W53" s="5">
        <v>90.84585204420641</v>
      </c>
      <c r="X53" s="5">
        <v>602.58905925916679</v>
      </c>
      <c r="Y53" s="5">
        <v>119.87010784854073</v>
      </c>
      <c r="Z53" s="5">
        <v>377.92943825935117</v>
      </c>
      <c r="AA53" s="5">
        <v>24.272353653553925</v>
      </c>
      <c r="AB53" s="5">
        <v>34.296407999483272</v>
      </c>
      <c r="AC53" s="5">
        <v>69.578948745650507</v>
      </c>
      <c r="AD53" s="5">
        <v>136.39624372120733</v>
      </c>
      <c r="AE53" s="5">
        <v>262.44234107882966</v>
      </c>
      <c r="AF53" s="5">
        <v>188.03229041184045</v>
      </c>
      <c r="AG53" s="5">
        <v>122.69671479331299</v>
      </c>
      <c r="AH53" s="5">
        <v>343.37521222286415</v>
      </c>
      <c r="AI53" s="5">
        <v>290.50032498375748</v>
      </c>
      <c r="AJ53" s="5">
        <v>229.11555877652739</v>
      </c>
      <c r="AK53" s="5">
        <v>277.68962758938221</v>
      </c>
      <c r="AL53" s="5">
        <v>283.78959947318322</v>
      </c>
      <c r="AM53" s="5">
        <v>37.441245371441781</v>
      </c>
      <c r="AN53" s="5">
        <v>312.41257303380564</v>
      </c>
      <c r="AO53" s="5">
        <v>138.01895110285383</v>
      </c>
      <c r="AP53" s="5">
        <v>130.65690582652823</v>
      </c>
      <c r="AQ53" s="5">
        <v>339.13878225303205</v>
      </c>
      <c r="AR53" s="5">
        <v>361.83933114106304</v>
      </c>
      <c r="AS53" s="5">
        <v>116.32825851956009</v>
      </c>
      <c r="AT53" s="5">
        <v>169.31615478190946</v>
      </c>
      <c r="AU53" s="5">
        <v>28.925560744286859</v>
      </c>
      <c r="AV53" s="5">
        <v>72.766552040835663</v>
      </c>
      <c r="AW53" s="5">
        <v>63.243763533000184</v>
      </c>
      <c r="AX53" s="5">
        <v>19.741855882540357</v>
      </c>
      <c r="AY53" s="5">
        <v>17.072589924666918</v>
      </c>
      <c r="AZ53" s="5">
        <v>54.393967118864389</v>
      </c>
      <c r="BA53" s="5">
        <v>21023.665280228463</v>
      </c>
      <c r="BB53" s="5">
        <v>2601.0400227711652</v>
      </c>
      <c r="BC53" s="5">
        <v>386.16645981582388</v>
      </c>
      <c r="BD53" s="5">
        <v>26.57529506993356</v>
      </c>
      <c r="BE53" s="5">
        <v>104.54678000894327</v>
      </c>
      <c r="BF53" s="5">
        <v>3.672265454281249</v>
      </c>
      <c r="BG53" s="5">
        <v>893.76276757084156</v>
      </c>
      <c r="BH53" s="5">
        <v>279.20823212042046</v>
      </c>
      <c r="BI53" s="5">
        <v>3083.2630773078117</v>
      </c>
      <c r="BJ53" s="5">
        <v>74.91901531213469</v>
      </c>
      <c r="BK53" s="5">
        <v>208.32881284689384</v>
      </c>
      <c r="BL53" s="5">
        <v>303.0593543160428</v>
      </c>
      <c r="BM53" s="5">
        <v>83.64241097701958</v>
      </c>
      <c r="BN53" s="5">
        <v>136.97132739689829</v>
      </c>
      <c r="BO53" s="5">
        <v>210.91508222562405</v>
      </c>
      <c r="BP53" s="5">
        <v>179.23056501781676</v>
      </c>
      <c r="BQ53" s="5">
        <v>146.21560034856529</v>
      </c>
      <c r="BR53" s="5">
        <v>12.058462795783846</v>
      </c>
      <c r="BS53" s="5">
        <v>-125.12588620997678</v>
      </c>
      <c r="BT53" s="5">
        <v>538.90583451279144</v>
      </c>
      <c r="BU53" s="5">
        <v>120.47430045574981</v>
      </c>
      <c r="BV53" s="5">
        <v>116.96667456805895</v>
      </c>
      <c r="BW53" s="5">
        <v>411.99702713209177</v>
      </c>
      <c r="BX53" s="5">
        <v>377.65458363493445</v>
      </c>
      <c r="BY53" s="5">
        <v>49.61292167749712</v>
      </c>
      <c r="BZ53" s="5">
        <v>801.24539220632255</v>
      </c>
      <c r="CA53" s="5">
        <v>361.02356221342637</v>
      </c>
      <c r="CB53" s="5">
        <v>298.11803517160126</v>
      </c>
      <c r="CC53" s="5">
        <v>138.45347323808375</v>
      </c>
      <c r="CD53" s="5">
        <v>857.99840948133897</v>
      </c>
      <c r="CE53" s="5">
        <v>74.176262773212571</v>
      </c>
      <c r="CF53" s="5">
        <v>74.409501122486972</v>
      </c>
      <c r="CG53" s="5">
        <v>112.53781582434222</v>
      </c>
      <c r="CH53" s="5">
        <v>190.41965724939021</v>
      </c>
      <c r="CI53" s="5">
        <v>68.421499393731978</v>
      </c>
      <c r="CJ53" s="5">
        <v>104.73175595592686</v>
      </c>
      <c r="CK53" s="5">
        <v>72.227071835465466</v>
      </c>
      <c r="CL53" s="5">
        <v>15.72130147018173</v>
      </c>
      <c r="CM53" s="5">
        <v>145.75838949777486</v>
      </c>
      <c r="CN53" s="5">
        <v>92.202235798593421</v>
      </c>
      <c r="CO53" s="5">
        <v>67.952246485551854</v>
      </c>
      <c r="CP53" s="5">
        <v>21.585721461491989</v>
      </c>
      <c r="CQ53" s="5">
        <v>112.06704319061689</v>
      </c>
      <c r="CR53" s="5">
        <v>145.5733514707162</v>
      </c>
      <c r="CS53" s="5">
        <v>1089.5164547944441</v>
      </c>
      <c r="CT53" s="5">
        <v>576.41821355549018</v>
      </c>
      <c r="CU53" s="5">
        <v>861.77452979799068</v>
      </c>
      <c r="CV53" s="5">
        <v>251.02618051614277</v>
      </c>
      <c r="CW53" s="5">
        <v>95.563034969458343</v>
      </c>
      <c r="CX53" s="5">
        <v>64.704525673123996</v>
      </c>
      <c r="CY53" s="5">
        <v>42.881356028714329</v>
      </c>
      <c r="CZ53" s="5">
        <v>139.19708791819434</v>
      </c>
      <c r="DA53" s="5">
        <v>37.922606950723825</v>
      </c>
      <c r="DB53" s="5">
        <v>20.017216468775906</v>
      </c>
      <c r="DC53" s="5">
        <v>72.517023321275857</v>
      </c>
      <c r="DD53" s="6">
        <v>45503.552582494616</v>
      </c>
      <c r="DE53" s="5">
        <v>20240.509806768419</v>
      </c>
      <c r="DF53" s="5">
        <v>230.68383146495154</v>
      </c>
      <c r="DG53" s="5">
        <v>52.272215047998756</v>
      </c>
      <c r="DH53" s="5">
        <v>423.472033572074</v>
      </c>
      <c r="DI53" s="6">
        <v>20946.937886853444</v>
      </c>
      <c r="DJ53" s="5">
        <v>817.71806395532087</v>
      </c>
      <c r="DK53" s="5">
        <v>-0.76118808344733246</v>
      </c>
      <c r="DL53" s="5">
        <v>1.4964201717406556</v>
      </c>
      <c r="DM53" s="6">
        <v>818.45329604361416</v>
      </c>
      <c r="DN53" s="5">
        <v>293.83149223826769</v>
      </c>
      <c r="DO53" s="5">
        <v>812.2280199548311</v>
      </c>
      <c r="DP53" s="6">
        <v>1106.0595121930987</v>
      </c>
      <c r="DQ53" s="7">
        <v>22871.450695090156</v>
      </c>
      <c r="DR53" s="7">
        <v>68375.003277584765</v>
      </c>
    </row>
    <row r="54" spans="1:122" x14ac:dyDescent="0.25">
      <c r="A54" s="4" t="s">
        <v>53</v>
      </c>
      <c r="B54" s="5">
        <v>24.961378563316124</v>
      </c>
      <c r="C54" s="5">
        <v>4.7209155848253532</v>
      </c>
      <c r="D54" s="5">
        <v>13.488324955610709</v>
      </c>
      <c r="E54" s="5">
        <v>11.46552279735732</v>
      </c>
      <c r="F54" s="5">
        <v>165.22286755465336</v>
      </c>
      <c r="G54" s="5">
        <v>43.162648061416292</v>
      </c>
      <c r="H54" s="5">
        <v>84.97064910655655</v>
      </c>
      <c r="I54" s="5">
        <v>107.22952325804845</v>
      </c>
      <c r="J54" s="5">
        <v>105.87836033828331</v>
      </c>
      <c r="K54" s="5">
        <v>5.3951222838698385</v>
      </c>
      <c r="L54" s="5">
        <v>69.462270165681332</v>
      </c>
      <c r="M54" s="5">
        <v>49.905478202726279</v>
      </c>
      <c r="N54" s="5">
        <v>76.206547604420763</v>
      </c>
      <c r="O54" s="5">
        <v>223.22054411620022</v>
      </c>
      <c r="P54" s="5">
        <v>14.837619378219303</v>
      </c>
      <c r="Q54" s="5">
        <v>142.97056986880051</v>
      </c>
      <c r="R54" s="5">
        <v>9.4419744196527873</v>
      </c>
      <c r="S54" s="5">
        <v>6.0696423940057889</v>
      </c>
      <c r="T54" s="5">
        <v>55.300035528995686</v>
      </c>
      <c r="U54" s="5">
        <v>12.139169581310801</v>
      </c>
      <c r="V54" s="5">
        <v>7.4181720616478177</v>
      </c>
      <c r="W54" s="5">
        <v>39.115670717007326</v>
      </c>
      <c r="X54" s="5">
        <v>295.38862572519866</v>
      </c>
      <c r="Y54" s="5">
        <v>24.280349838407904</v>
      </c>
      <c r="Z54" s="5">
        <v>110.60618103862708</v>
      </c>
      <c r="AA54" s="5">
        <v>18.208514951784057</v>
      </c>
      <c r="AB54" s="5">
        <v>7.4188783960028637</v>
      </c>
      <c r="AC54" s="5">
        <v>26.976481384654296</v>
      </c>
      <c r="AD54" s="5">
        <v>81.601985375370887</v>
      </c>
      <c r="AE54" s="5">
        <v>184.78333481113947</v>
      </c>
      <c r="AF54" s="5">
        <v>133.52961303551174</v>
      </c>
      <c r="AG54" s="5">
        <v>69.462901569744162</v>
      </c>
      <c r="AH54" s="5">
        <v>172.64701009294669</v>
      </c>
      <c r="AI54" s="5">
        <v>242.10530724525404</v>
      </c>
      <c r="AJ54" s="5">
        <v>321.00460427112512</v>
      </c>
      <c r="AK54" s="5">
        <v>153.76294800658954</v>
      </c>
      <c r="AL54" s="5">
        <v>60.026175343683519</v>
      </c>
      <c r="AM54" s="5">
        <v>10.11649187952399</v>
      </c>
      <c r="AN54" s="5">
        <v>263.68566056774023</v>
      </c>
      <c r="AO54" s="5">
        <v>48.557989194207849</v>
      </c>
      <c r="AP54" s="5">
        <v>54.627164958572756</v>
      </c>
      <c r="AQ54" s="5">
        <v>137.57978454301215</v>
      </c>
      <c r="AR54" s="5">
        <v>109.93121792398487</v>
      </c>
      <c r="AS54" s="5">
        <v>26.977760311148185</v>
      </c>
      <c r="AT54" s="5">
        <v>27.653523150853815</v>
      </c>
      <c r="AU54" s="5">
        <v>10.79063146317219</v>
      </c>
      <c r="AV54" s="5">
        <v>10.791794688825956</v>
      </c>
      <c r="AW54" s="5">
        <v>18.209545825806813</v>
      </c>
      <c r="AX54" s="5">
        <v>7.4185581218272869</v>
      </c>
      <c r="AY54" s="5">
        <v>3.3722884578547161</v>
      </c>
      <c r="AZ54" s="5">
        <v>20.906673283709615</v>
      </c>
      <c r="BA54" s="5">
        <v>4555.9082508860974</v>
      </c>
      <c r="BB54" s="5">
        <v>1592.249284643126</v>
      </c>
      <c r="BC54" s="5">
        <v>12.148937601674408</v>
      </c>
      <c r="BD54" s="5">
        <v>4.7212445730805728</v>
      </c>
      <c r="BE54" s="5">
        <v>9.4436660073517711</v>
      </c>
      <c r="BF54" s="5">
        <v>9.7512001381918544E-5</v>
      </c>
      <c r="BG54" s="5">
        <v>55.319912027016528</v>
      </c>
      <c r="BH54" s="5">
        <v>39.794746284338189</v>
      </c>
      <c r="BI54" s="5">
        <v>177.19076610510425</v>
      </c>
      <c r="BJ54" s="5">
        <v>4.3054897964102263</v>
      </c>
      <c r="BK54" s="5">
        <v>15.515876499489179</v>
      </c>
      <c r="BL54" s="5">
        <v>31.703056172759215</v>
      </c>
      <c r="BM54" s="5">
        <v>6.0716630291618063</v>
      </c>
      <c r="BN54" s="5">
        <v>12.142469347386591</v>
      </c>
      <c r="BO54" s="5">
        <v>18.213220667376504</v>
      </c>
      <c r="BP54" s="5">
        <v>14.840709498950797</v>
      </c>
      <c r="BQ54" s="5">
        <v>21.185415355931728</v>
      </c>
      <c r="BR54" s="5">
        <v>1.7471702217391827</v>
      </c>
      <c r="BS54" s="5">
        <v>-18.560614307706594</v>
      </c>
      <c r="BT54" s="5">
        <v>79.938881118327302</v>
      </c>
      <c r="BU54" s="5">
        <v>38.441706705535431</v>
      </c>
      <c r="BV54" s="5">
        <v>7.4199339551874042</v>
      </c>
      <c r="BW54" s="5">
        <v>24.288389248371175</v>
      </c>
      <c r="BX54" s="5">
        <v>15.519919874790212</v>
      </c>
      <c r="BY54" s="5">
        <v>1.349950373328956</v>
      </c>
      <c r="BZ54" s="5">
        <v>55.319851093625608</v>
      </c>
      <c r="CA54" s="5">
        <v>18.218574538928436</v>
      </c>
      <c r="CB54" s="5">
        <v>17.541435656643038</v>
      </c>
      <c r="CC54" s="5">
        <v>1.3523134899816218</v>
      </c>
      <c r="CD54" s="5">
        <v>2.2733888988822334E-2</v>
      </c>
      <c r="CE54" s="5">
        <v>9.4429420321553561</v>
      </c>
      <c r="CF54" s="5">
        <v>4.7224835587612652</v>
      </c>
      <c r="CG54" s="5">
        <v>8.0945361807823417</v>
      </c>
      <c r="CH54" s="5">
        <v>26.979175713261281</v>
      </c>
      <c r="CI54" s="5">
        <v>12.814657473180882</v>
      </c>
      <c r="CJ54" s="5">
        <v>12.141194588225916</v>
      </c>
      <c r="CK54" s="5">
        <v>5.3962163850261859</v>
      </c>
      <c r="CL54" s="5">
        <v>5.3953276371796264</v>
      </c>
      <c r="CM54" s="5">
        <v>18.211523634993515</v>
      </c>
      <c r="CN54" s="5">
        <v>11.466237543048875</v>
      </c>
      <c r="CO54" s="5">
        <v>2.0249465835033886</v>
      </c>
      <c r="CP54" s="5">
        <v>0.67482832604346232</v>
      </c>
      <c r="CQ54" s="5">
        <v>6.746260575919429</v>
      </c>
      <c r="CR54" s="5">
        <v>8.7693074902675452</v>
      </c>
      <c r="CS54" s="5">
        <v>169.29720559923069</v>
      </c>
      <c r="CT54" s="5">
        <v>275.15544001771269</v>
      </c>
      <c r="CU54" s="5">
        <v>281.9090348211754</v>
      </c>
      <c r="CV54" s="5">
        <v>122.7401702591191</v>
      </c>
      <c r="CW54" s="5">
        <v>2.6996038948309633</v>
      </c>
      <c r="CX54" s="5">
        <v>20.232435940814799</v>
      </c>
      <c r="CY54" s="5">
        <v>8.7675805058512228</v>
      </c>
      <c r="CZ54" s="5">
        <v>34.395852687952249</v>
      </c>
      <c r="DA54" s="5">
        <v>4.046862037706414</v>
      </c>
      <c r="DB54" s="5">
        <v>2.6979713837085844</v>
      </c>
      <c r="DC54" s="5">
        <v>10.791805908094423</v>
      </c>
      <c r="DD54" s="6">
        <v>11803.973654642432</v>
      </c>
      <c r="DE54" s="5">
        <v>9386.4179443962585</v>
      </c>
      <c r="DF54" s="5">
        <v>0</v>
      </c>
      <c r="DG54" s="5">
        <v>0</v>
      </c>
      <c r="DH54" s="5">
        <v>0</v>
      </c>
      <c r="DI54" s="6">
        <v>9386.4179443962585</v>
      </c>
      <c r="DJ54" s="5">
        <v>1.6747995273785454E-2</v>
      </c>
      <c r="DK54" s="5">
        <v>0</v>
      </c>
      <c r="DL54" s="5">
        <v>4.0462851329656466</v>
      </c>
      <c r="DM54" s="6">
        <v>4.0630331282394323</v>
      </c>
      <c r="DN54" s="5">
        <v>5.3378102099101076E-3</v>
      </c>
      <c r="DO54" s="5">
        <v>17.54088295742169</v>
      </c>
      <c r="DP54" s="6">
        <v>17.546220767631599</v>
      </c>
      <c r="DQ54" s="7">
        <v>9408.0271982921295</v>
      </c>
      <c r="DR54" s="7">
        <v>21212.000852934561</v>
      </c>
    </row>
    <row r="55" spans="1:122" x14ac:dyDescent="0.25">
      <c r="A55" s="4" t="s">
        <v>54</v>
      </c>
      <c r="B55" s="5">
        <v>59</v>
      </c>
      <c r="C55" s="5">
        <v>1.017825499797379</v>
      </c>
      <c r="D55" s="5">
        <v>1.2495569971633069</v>
      </c>
      <c r="E55" s="5">
        <v>3</v>
      </c>
      <c r="F55" s="5">
        <v>8.1069529987842746</v>
      </c>
      <c r="G55" s="5">
        <v>5</v>
      </c>
      <c r="H55" s="5">
        <v>2.035650999594758</v>
      </c>
      <c r="I55" s="5">
        <v>5</v>
      </c>
      <c r="J55" s="5">
        <v>27</v>
      </c>
      <c r="K55" s="5">
        <v>11</v>
      </c>
      <c r="L55" s="5">
        <v>20</v>
      </c>
      <c r="M55" s="5">
        <v>10</v>
      </c>
      <c r="N55" s="5">
        <v>16</v>
      </c>
      <c r="O55" s="5">
        <v>45.089127498986898</v>
      </c>
      <c r="P55" s="5">
        <v>5</v>
      </c>
      <c r="Q55" s="5">
        <v>33.089127498986898</v>
      </c>
      <c r="R55" s="5">
        <v>7</v>
      </c>
      <c r="S55" s="5">
        <v>1</v>
      </c>
      <c r="T55" s="5">
        <v>9</v>
      </c>
      <c r="U55" s="5">
        <v>4</v>
      </c>
      <c r="V55" s="5">
        <v>4</v>
      </c>
      <c r="W55" s="5">
        <v>7</v>
      </c>
      <c r="X55" s="5">
        <v>29</v>
      </c>
      <c r="Y55" s="5">
        <v>7.0713019991895161</v>
      </c>
      <c r="Z55" s="5">
        <v>19.017825499797379</v>
      </c>
      <c r="AA55" s="5">
        <v>6.0178254997973788</v>
      </c>
      <c r="AB55" s="5">
        <v>6</v>
      </c>
      <c r="AC55" s="5">
        <v>6</v>
      </c>
      <c r="AD55" s="5">
        <v>11.017825499797379</v>
      </c>
      <c r="AE55" s="5">
        <v>32.05347649939214</v>
      </c>
      <c r="AF55" s="5">
        <v>17.017825499797379</v>
      </c>
      <c r="AG55" s="5">
        <v>19.071301999189515</v>
      </c>
      <c r="AH55" s="5">
        <v>22.035650999594758</v>
      </c>
      <c r="AI55" s="5">
        <v>13.053476499392136</v>
      </c>
      <c r="AJ55" s="5">
        <v>18.071301999189515</v>
      </c>
      <c r="AK55" s="5">
        <v>10</v>
      </c>
      <c r="AL55" s="5">
        <v>25.089127498986894</v>
      </c>
      <c r="AM55" s="5">
        <v>2</v>
      </c>
      <c r="AN55" s="5">
        <v>19.106952998784273</v>
      </c>
      <c r="AO55" s="5">
        <v>13.142603998379032</v>
      </c>
      <c r="AP55" s="5">
        <v>15</v>
      </c>
      <c r="AQ55" s="5">
        <v>10.053476499392136</v>
      </c>
      <c r="AR55" s="5">
        <v>20</v>
      </c>
      <c r="AS55" s="5">
        <v>4</v>
      </c>
      <c r="AT55" s="5">
        <v>7.2317314973659279</v>
      </c>
      <c r="AU55" s="5">
        <v>2.035650999594758</v>
      </c>
      <c r="AV55" s="5">
        <v>17.035650999594758</v>
      </c>
      <c r="AW55" s="5">
        <v>8.071301999189517</v>
      </c>
      <c r="AX55" s="5">
        <v>0</v>
      </c>
      <c r="AY55" s="5">
        <v>1.017825499797379</v>
      </c>
      <c r="AZ55" s="5">
        <v>5.3476499392137208E-2</v>
      </c>
      <c r="BA55" s="5">
        <v>36.320858996352825</v>
      </c>
      <c r="BB55" s="5">
        <v>19.053476499392136</v>
      </c>
      <c r="BC55" s="5">
        <v>19</v>
      </c>
      <c r="BD55" s="5">
        <v>2</v>
      </c>
      <c r="BE55" s="5">
        <v>62.427811995137098</v>
      </c>
      <c r="BF55" s="5">
        <v>8.9127498986895357E-2</v>
      </c>
      <c r="BG55" s="5">
        <v>0.12477849858165349</v>
      </c>
      <c r="BH55" s="5">
        <v>0</v>
      </c>
      <c r="BI55" s="5">
        <v>31.724703684356484</v>
      </c>
      <c r="BJ55" s="5">
        <v>0.77086628727658113</v>
      </c>
      <c r="BK55" s="5">
        <v>0.14260399837903256</v>
      </c>
      <c r="BL55" s="5">
        <v>9.2495569971633067</v>
      </c>
      <c r="BM55" s="5">
        <v>0.58824149331350928</v>
      </c>
      <c r="BN55" s="5">
        <v>2.6399459813588746</v>
      </c>
      <c r="BO55" s="5">
        <v>0.90910048966633261</v>
      </c>
      <c r="BP55" s="5">
        <v>6.3529659732540367</v>
      </c>
      <c r="BQ55" s="5">
        <v>3.2160587597344352</v>
      </c>
      <c r="BR55" s="5">
        <v>0.26522973479479994</v>
      </c>
      <c r="BS55" s="5">
        <v>0.93585164380214447</v>
      </c>
      <c r="BT55" s="5">
        <v>2.9322818122291139</v>
      </c>
      <c r="BU55" s="5">
        <v>0.3030334965554442</v>
      </c>
      <c r="BV55" s="5">
        <v>5.7647244799405275</v>
      </c>
      <c r="BW55" s="5">
        <v>5.3369124848034302</v>
      </c>
      <c r="BX55" s="5">
        <v>4.6417179927056464</v>
      </c>
      <c r="BY55" s="5">
        <v>0.10695299878427442</v>
      </c>
      <c r="BZ55" s="5">
        <v>11.650683435769166</v>
      </c>
      <c r="CA55" s="5">
        <v>234.33868449615019</v>
      </c>
      <c r="CB55" s="5">
        <v>0.17825499797379071</v>
      </c>
      <c r="CC55" s="5">
        <v>0</v>
      </c>
      <c r="CD55" s="5">
        <v>7.1301999189516282E-2</v>
      </c>
      <c r="CE55" s="5">
        <v>4.2139059975685491</v>
      </c>
      <c r="CF55" s="5">
        <v>1.6595434925030257</v>
      </c>
      <c r="CG55" s="5">
        <v>1.3565099959475815</v>
      </c>
      <c r="CH55" s="5">
        <v>1.2834359854112931</v>
      </c>
      <c r="CI55" s="5">
        <v>6.1426039983790321</v>
      </c>
      <c r="CJ55" s="5">
        <v>6.7290734803457699</v>
      </c>
      <c r="CK55" s="5">
        <v>3.4099864953397185</v>
      </c>
      <c r="CL55" s="5">
        <v>1.1069529987842743</v>
      </c>
      <c r="CM55" s="5">
        <v>8.3529659732540367</v>
      </c>
      <c r="CN55" s="5">
        <v>6.2299594860191556</v>
      </c>
      <c r="CO55" s="5">
        <v>1.0713019991895163</v>
      </c>
      <c r="CP55" s="5">
        <v>1.2139059975685489</v>
      </c>
      <c r="CQ55" s="5">
        <v>22.178254997973792</v>
      </c>
      <c r="CR55" s="5">
        <v>0</v>
      </c>
      <c r="CS55" s="5">
        <v>275.48848192624598</v>
      </c>
      <c r="CT55" s="5">
        <v>145.47951648318246</v>
      </c>
      <c r="CU55" s="5">
        <v>51.203273929487914</v>
      </c>
      <c r="CV55" s="5">
        <v>50.779005957044362</v>
      </c>
      <c r="CW55" s="5">
        <v>0.35650999594758143</v>
      </c>
      <c r="CX55" s="5">
        <v>21.106952998784273</v>
      </c>
      <c r="CY55" s="5">
        <v>5.2673824969606864</v>
      </c>
      <c r="CZ55" s="5">
        <v>36.481288494529238</v>
      </c>
      <c r="DA55" s="5">
        <v>2.1247784985816534</v>
      </c>
      <c r="DB55" s="5">
        <v>1.017825499797379</v>
      </c>
      <c r="DC55" s="5">
        <v>7.492025948939526</v>
      </c>
      <c r="DD55" s="6">
        <v>1765.7350218323638</v>
      </c>
      <c r="DE55" s="5">
        <v>4521.4558871302115</v>
      </c>
      <c r="DF55" s="5">
        <v>4.5811534479264209</v>
      </c>
      <c r="DG55" s="5">
        <v>0</v>
      </c>
      <c r="DH55" s="5">
        <v>0</v>
      </c>
      <c r="DI55" s="6">
        <v>4526.0370405781377</v>
      </c>
      <c r="DJ55" s="5">
        <v>0</v>
      </c>
      <c r="DK55" s="5">
        <v>0</v>
      </c>
      <c r="DL55" s="5">
        <v>-3.1283225212751975</v>
      </c>
      <c r="DM55" s="6">
        <v>-3.1283225212751975</v>
      </c>
      <c r="DN55" s="5">
        <v>0</v>
      </c>
      <c r="DO55" s="5">
        <v>4.3529659732540367</v>
      </c>
      <c r="DP55" s="6">
        <v>4.3529659732540367</v>
      </c>
      <c r="DQ55" s="7">
        <v>4527.2616840301162</v>
      </c>
      <c r="DR55" s="7">
        <v>6292.9967058624798</v>
      </c>
    </row>
    <row r="56" spans="1:122" x14ac:dyDescent="0.25">
      <c r="A56" s="4" t="s">
        <v>55</v>
      </c>
      <c r="B56" s="5">
        <v>4</v>
      </c>
      <c r="C56" s="5">
        <v>2.5954828655061694E-3</v>
      </c>
      <c r="D56" s="5">
        <v>2.0363367601170865</v>
      </c>
      <c r="E56" s="5">
        <v>0</v>
      </c>
      <c r="F56" s="5">
        <v>6.0155728971930369</v>
      </c>
      <c r="G56" s="5">
        <v>1</v>
      </c>
      <c r="H56" s="5">
        <v>5.1909657310123388E-3</v>
      </c>
      <c r="I56" s="5">
        <v>13</v>
      </c>
      <c r="J56" s="5">
        <v>6</v>
      </c>
      <c r="K56" s="5">
        <v>1</v>
      </c>
      <c r="L56" s="5">
        <v>5</v>
      </c>
      <c r="M56" s="5">
        <v>1</v>
      </c>
      <c r="N56" s="5">
        <v>4</v>
      </c>
      <c r="O56" s="5">
        <v>7.0129774143275307</v>
      </c>
      <c r="P56" s="5">
        <v>3</v>
      </c>
      <c r="Q56" s="5">
        <v>6.0129774143275307</v>
      </c>
      <c r="R56" s="5">
        <v>1</v>
      </c>
      <c r="S56" s="5">
        <v>0</v>
      </c>
      <c r="T56" s="5">
        <v>5</v>
      </c>
      <c r="U56" s="5">
        <v>2</v>
      </c>
      <c r="V56" s="5">
        <v>0</v>
      </c>
      <c r="W56" s="5">
        <v>2</v>
      </c>
      <c r="X56" s="5">
        <v>10</v>
      </c>
      <c r="Y56" s="5">
        <v>1.0103819314620246</v>
      </c>
      <c r="Z56" s="5">
        <v>3.0025954828655061</v>
      </c>
      <c r="AA56" s="5">
        <v>2.0025954828655061</v>
      </c>
      <c r="AB56" s="5">
        <v>3</v>
      </c>
      <c r="AC56" s="5">
        <v>3</v>
      </c>
      <c r="AD56" s="5">
        <v>5.0025954828655061</v>
      </c>
      <c r="AE56" s="5">
        <v>19.007786448596519</v>
      </c>
      <c r="AF56" s="5">
        <v>3.0025954828655061</v>
      </c>
      <c r="AG56" s="5">
        <v>8.0103819314620246</v>
      </c>
      <c r="AH56" s="5">
        <v>6.0051909657310123</v>
      </c>
      <c r="AI56" s="5">
        <v>6.0077864485965184</v>
      </c>
      <c r="AJ56" s="5">
        <v>2.0103819314620246</v>
      </c>
      <c r="AK56" s="5">
        <v>3</v>
      </c>
      <c r="AL56" s="5">
        <v>2.0129774143275307</v>
      </c>
      <c r="AM56" s="5">
        <v>0</v>
      </c>
      <c r="AN56" s="5">
        <v>6.0155728971930369</v>
      </c>
      <c r="AO56" s="5">
        <v>2.0207638629240492</v>
      </c>
      <c r="AP56" s="5">
        <v>2</v>
      </c>
      <c r="AQ56" s="5">
        <v>5.0077864485965184</v>
      </c>
      <c r="AR56" s="5">
        <v>5</v>
      </c>
      <c r="AS56" s="5">
        <v>2</v>
      </c>
      <c r="AT56" s="5">
        <v>5.0337412772515799</v>
      </c>
      <c r="AU56" s="5">
        <v>5.1909657310123388E-3</v>
      </c>
      <c r="AV56" s="5">
        <v>3.0051909657310123</v>
      </c>
      <c r="AW56" s="5">
        <v>2.0103819314620246</v>
      </c>
      <c r="AX56" s="5">
        <v>0</v>
      </c>
      <c r="AY56" s="5">
        <v>1.0025954828655061</v>
      </c>
      <c r="AZ56" s="5">
        <v>2.0077864485965184</v>
      </c>
      <c r="BA56" s="5">
        <v>4.0467186915791107</v>
      </c>
      <c r="BB56" s="5">
        <v>1.0077864485965184</v>
      </c>
      <c r="BC56" s="5">
        <v>7</v>
      </c>
      <c r="BD56" s="5">
        <v>867</v>
      </c>
      <c r="BE56" s="5">
        <v>167.06229158877215</v>
      </c>
      <c r="BF56" s="5">
        <v>10.012977414327532</v>
      </c>
      <c r="BG56" s="5">
        <v>27.018168380058544</v>
      </c>
      <c r="BH56" s="5">
        <v>15</v>
      </c>
      <c r="BI56" s="5">
        <v>50.144915716212374</v>
      </c>
      <c r="BJ56" s="5">
        <v>1.21845188495849</v>
      </c>
      <c r="BK56" s="5">
        <v>5.0207638629240492</v>
      </c>
      <c r="BL56" s="5">
        <v>9.0363367601170861</v>
      </c>
      <c r="BM56" s="5">
        <v>6.0856509345617038</v>
      </c>
      <c r="BN56" s="5">
        <v>5.2387844236265675</v>
      </c>
      <c r="BO56" s="5">
        <v>14.132369626140814</v>
      </c>
      <c r="BP56" s="5">
        <v>13.342603738246815</v>
      </c>
      <c r="BQ56" s="5">
        <v>9.3028666639328073</v>
      </c>
      <c r="BR56" s="5">
        <v>0.76721137343585966</v>
      </c>
      <c r="BS56" s="5">
        <v>6.910551688286251</v>
      </c>
      <c r="BT56" s="5">
        <v>21.652668093528586</v>
      </c>
      <c r="BU56" s="5">
        <v>3.044123208713605</v>
      </c>
      <c r="BV56" s="5">
        <v>20.25695280368511</v>
      </c>
      <c r="BW56" s="5">
        <v>9.1946612149129621</v>
      </c>
      <c r="BX56" s="5">
        <v>10.093437383158221</v>
      </c>
      <c r="BY56" s="5">
        <v>2.0155728971930369</v>
      </c>
      <c r="BZ56" s="5">
        <v>15.822768068365455</v>
      </c>
      <c r="CA56" s="5">
        <v>3.0493141744446173</v>
      </c>
      <c r="CB56" s="5">
        <v>14.025954828655061</v>
      </c>
      <c r="CC56" s="5">
        <v>6</v>
      </c>
      <c r="CD56" s="5">
        <v>6.0103819314620246</v>
      </c>
      <c r="CE56" s="5">
        <v>5.0311457943860738</v>
      </c>
      <c r="CF56" s="5">
        <v>6.0960328660237284</v>
      </c>
      <c r="CG56" s="5">
        <v>3.0519096573101234</v>
      </c>
      <c r="CH56" s="5">
        <v>6.1868747663164445</v>
      </c>
      <c r="CI56" s="5">
        <v>7.0207638629240492</v>
      </c>
      <c r="CJ56" s="5">
        <v>22.251761837954099</v>
      </c>
      <c r="CK56" s="5">
        <v>4.0596961059066423</v>
      </c>
      <c r="CL56" s="5">
        <v>3.0155728971930369</v>
      </c>
      <c r="CM56" s="5">
        <v>9.3426037382468152</v>
      </c>
      <c r="CN56" s="5">
        <v>7.1790883177199261</v>
      </c>
      <c r="CO56" s="5">
        <v>2.0103819314620246</v>
      </c>
      <c r="CP56" s="5">
        <v>3.1145794386074031E-2</v>
      </c>
      <c r="CQ56" s="5">
        <v>5.0259548286550615</v>
      </c>
      <c r="CR56" s="5">
        <v>6</v>
      </c>
      <c r="CS56" s="5">
        <v>12.944755763044245</v>
      </c>
      <c r="CT56" s="5">
        <v>76.215425077837011</v>
      </c>
      <c r="CU56" s="5">
        <v>407.90322803719613</v>
      </c>
      <c r="CV56" s="5">
        <v>22.550242367487307</v>
      </c>
      <c r="CW56" s="5">
        <v>2.0519096573101234</v>
      </c>
      <c r="CX56" s="5">
        <v>4.0155728971930369</v>
      </c>
      <c r="CY56" s="5">
        <v>8.0389322429825931</v>
      </c>
      <c r="CZ56" s="5">
        <v>10.070078037368667</v>
      </c>
      <c r="DA56" s="5">
        <v>5.018168380058543</v>
      </c>
      <c r="DB56" s="5">
        <v>1.0025954828655061</v>
      </c>
      <c r="DC56" s="5">
        <v>30.654061682107553</v>
      </c>
      <c r="DD56" s="6">
        <v>2177.552116041843</v>
      </c>
      <c r="DE56" s="5">
        <v>4357.1654755362333</v>
      </c>
      <c r="DF56" s="5">
        <v>0.66703909643508552</v>
      </c>
      <c r="DG56" s="5">
        <v>0</v>
      </c>
      <c r="DH56" s="5">
        <v>0</v>
      </c>
      <c r="DI56" s="6">
        <v>4357.8325146326688</v>
      </c>
      <c r="DJ56" s="5">
        <v>0</v>
      </c>
      <c r="DK56" s="5">
        <v>0</v>
      </c>
      <c r="DL56" s="5">
        <v>0.27252570087814781</v>
      </c>
      <c r="DM56" s="6">
        <v>0.27252570087814781</v>
      </c>
      <c r="DN56" s="5">
        <v>0</v>
      </c>
      <c r="DO56" s="5">
        <v>0.34260373824681434</v>
      </c>
      <c r="DP56" s="6">
        <v>0.34260373824681434</v>
      </c>
      <c r="DQ56" s="7">
        <v>4358.4476440717935</v>
      </c>
      <c r="DR56" s="7">
        <v>6535.9997601136365</v>
      </c>
    </row>
    <row r="57" spans="1:122" x14ac:dyDescent="0.25">
      <c r="A57" s="4" t="s">
        <v>56</v>
      </c>
      <c r="B57" s="5">
        <v>13.67764167148774</v>
      </c>
      <c r="C57" s="5">
        <v>0.77596320158196164</v>
      </c>
      <c r="D57" s="5">
        <v>5.3977734657480001</v>
      </c>
      <c r="E57" s="5">
        <v>1.0769798361986163</v>
      </c>
      <c r="F57" s="5">
        <v>18.415937825559414</v>
      </c>
      <c r="G57" s="5">
        <v>6.8182846111031044</v>
      </c>
      <c r="H57" s="5">
        <v>5.1228869180721661</v>
      </c>
      <c r="I57" s="5">
        <v>31.864333555965512</v>
      </c>
      <c r="J57" s="5">
        <v>19.350408373009763</v>
      </c>
      <c r="K57" s="5">
        <v>1.1860872036703074</v>
      </c>
      <c r="L57" s="5">
        <v>11.379460064578931</v>
      </c>
      <c r="M57" s="5">
        <v>7.6857428412901712</v>
      </c>
      <c r="N57" s="5">
        <v>11.249471762302939</v>
      </c>
      <c r="O57" s="5">
        <v>38.856235609680375</v>
      </c>
      <c r="P57" s="5">
        <v>5.6170125230001249</v>
      </c>
      <c r="Q57" s="5">
        <v>17.387484929876283</v>
      </c>
      <c r="R57" s="5">
        <v>5.9396963832346303</v>
      </c>
      <c r="S57" s="5">
        <v>1.3578014861434742</v>
      </c>
      <c r="T57" s="5">
        <v>6.3884124356681724</v>
      </c>
      <c r="U57" s="5">
        <v>19.056525381971195</v>
      </c>
      <c r="V57" s="5">
        <v>2.374673205495994</v>
      </c>
      <c r="W57" s="5">
        <v>9.0927257533190922</v>
      </c>
      <c r="X57" s="5">
        <v>27.372376563547384</v>
      </c>
      <c r="Y57" s="5">
        <v>10.824735931886121</v>
      </c>
      <c r="Z57" s="5">
        <v>9.6530968017947494</v>
      </c>
      <c r="AA57" s="5">
        <v>6.1582521472343856</v>
      </c>
      <c r="AB57" s="5">
        <v>7.4652985444542477</v>
      </c>
      <c r="AC57" s="5">
        <v>9.0802755976008527</v>
      </c>
      <c r="AD57" s="5">
        <v>14.042389360220085</v>
      </c>
      <c r="AE57" s="5">
        <v>30.22041143743682</v>
      </c>
      <c r="AF57" s="5">
        <v>9.1507078054665669</v>
      </c>
      <c r="AG57" s="5">
        <v>19.281717581963839</v>
      </c>
      <c r="AH57" s="5">
        <v>13.262682108938154</v>
      </c>
      <c r="AI57" s="5">
        <v>13.03846573165549</v>
      </c>
      <c r="AJ57" s="5">
        <v>22.752898981941936</v>
      </c>
      <c r="AK57" s="5">
        <v>55.933153719773067</v>
      </c>
      <c r="AL57" s="5">
        <v>25.793289034215086</v>
      </c>
      <c r="AM57" s="5">
        <v>0.91522837711350824</v>
      </c>
      <c r="AN57" s="5">
        <v>20.972643777404709</v>
      </c>
      <c r="AO57" s="5">
        <v>12.459854639045846</v>
      </c>
      <c r="AP57" s="5">
        <v>8.8240693017889278</v>
      </c>
      <c r="AQ57" s="5">
        <v>18.797179006011802</v>
      </c>
      <c r="AR57" s="5">
        <v>22.844295229173291</v>
      </c>
      <c r="AS57" s="5">
        <v>5.9058726708310756</v>
      </c>
      <c r="AT57" s="5">
        <v>9.124261343860276</v>
      </c>
      <c r="AU57" s="5">
        <v>2.3330065738203425</v>
      </c>
      <c r="AV57" s="5">
        <v>10.368604792773928</v>
      </c>
      <c r="AW57" s="5">
        <v>6.472792967063584</v>
      </c>
      <c r="AX57" s="5">
        <v>0.54082993782544475</v>
      </c>
      <c r="AY57" s="5">
        <v>2.200741683218975</v>
      </c>
      <c r="AZ57" s="5">
        <v>10.043238646616905</v>
      </c>
      <c r="BA57" s="5">
        <v>139.51776587239954</v>
      </c>
      <c r="BB57" s="5">
        <v>50.337619460148673</v>
      </c>
      <c r="BC57" s="5">
        <v>13.213518103111296</v>
      </c>
      <c r="BD57" s="5">
        <v>270.86489618817086</v>
      </c>
      <c r="BE57" s="5">
        <v>2517.0347150382472</v>
      </c>
      <c r="BF57" s="5">
        <v>0.23711381285205504</v>
      </c>
      <c r="BG57" s="5">
        <v>334.8314474779969</v>
      </c>
      <c r="BH57" s="5">
        <v>53.660002588976013</v>
      </c>
      <c r="BI57" s="5">
        <v>348.69951737333616</v>
      </c>
      <c r="BJ57" s="5">
        <v>8.4729145150460621</v>
      </c>
      <c r="BK57" s="5">
        <v>31.220416271651843</v>
      </c>
      <c r="BL57" s="5">
        <v>60.404647173665559</v>
      </c>
      <c r="BM57" s="5">
        <v>24.543362146243542</v>
      </c>
      <c r="BN57" s="5">
        <v>48.090444104968178</v>
      </c>
      <c r="BO57" s="5">
        <v>36.285028285697344</v>
      </c>
      <c r="BP57" s="5">
        <v>22.675081713719202</v>
      </c>
      <c r="BQ57" s="5">
        <v>38.563365620033878</v>
      </c>
      <c r="BR57" s="5">
        <v>3.1803371767501774</v>
      </c>
      <c r="BS57" s="5">
        <v>26.796273965908298</v>
      </c>
      <c r="BT57" s="5">
        <v>83.960131187581027</v>
      </c>
      <c r="BU57" s="5">
        <v>28.059863874526066</v>
      </c>
      <c r="BV57" s="5">
        <v>79.457320581234825</v>
      </c>
      <c r="BW57" s="5">
        <v>47.833290784716816</v>
      </c>
      <c r="BX57" s="5">
        <v>52.96952058611032</v>
      </c>
      <c r="BY57" s="5">
        <v>6.4225057922346354</v>
      </c>
      <c r="BZ57" s="5">
        <v>96.170938158139037</v>
      </c>
      <c r="CA57" s="5">
        <v>57.288735804595539</v>
      </c>
      <c r="CB57" s="5">
        <v>19.414098029188917</v>
      </c>
      <c r="CC57" s="5">
        <v>43.10668548385808</v>
      </c>
      <c r="CD57" s="5">
        <v>36.818926620330295</v>
      </c>
      <c r="CE57" s="5">
        <v>22.475765252683967</v>
      </c>
      <c r="CF57" s="5">
        <v>17.757706765891733</v>
      </c>
      <c r="CG57" s="5">
        <v>35.979186289268107</v>
      </c>
      <c r="CH57" s="5">
        <v>31.139734258910362</v>
      </c>
      <c r="CI57" s="5">
        <v>20.188633477532768</v>
      </c>
      <c r="CJ57" s="5">
        <v>46.375321009303285</v>
      </c>
      <c r="CK57" s="5">
        <v>15.086400200211759</v>
      </c>
      <c r="CL57" s="5">
        <v>7.2181749117563045</v>
      </c>
      <c r="CM57" s="5">
        <v>37.886337738814149</v>
      </c>
      <c r="CN57" s="5">
        <v>33.542772421044717</v>
      </c>
      <c r="CO57" s="5">
        <v>14.925326482587245</v>
      </c>
      <c r="CP57" s="5">
        <v>5.5776792119135212</v>
      </c>
      <c r="CQ57" s="5">
        <v>70.106938726498399</v>
      </c>
      <c r="CR57" s="5">
        <v>33.107636751289661</v>
      </c>
      <c r="CS57" s="5">
        <v>944.2919706085454</v>
      </c>
      <c r="CT57" s="5">
        <v>80.979116672191395</v>
      </c>
      <c r="CU57" s="5">
        <v>258.91677402769352</v>
      </c>
      <c r="CV57" s="5">
        <v>75.430270025280876</v>
      </c>
      <c r="CW57" s="5">
        <v>18.466095711866863</v>
      </c>
      <c r="CX57" s="5">
        <v>7.8157846449298773</v>
      </c>
      <c r="CY57" s="5">
        <v>21.034501005462538</v>
      </c>
      <c r="CZ57" s="5">
        <v>57.911962419641675</v>
      </c>
      <c r="DA57" s="5">
        <v>7.9196246817189717</v>
      </c>
      <c r="DB57" s="5">
        <v>5.2227522686793932</v>
      </c>
      <c r="DC57" s="5">
        <v>30.531624661033533</v>
      </c>
      <c r="DD57" s="6">
        <v>7125.9224833498247</v>
      </c>
      <c r="DE57" s="5">
        <v>2485.1491758080174</v>
      </c>
      <c r="DF57" s="5">
        <v>62.368595785169425</v>
      </c>
      <c r="DG57" s="5">
        <v>13.382919500982158</v>
      </c>
      <c r="DH57" s="5">
        <v>4964.0939003924423</v>
      </c>
      <c r="DI57" s="6">
        <v>7524.9945914866112</v>
      </c>
      <c r="DJ57" s="5">
        <v>384.93863926245086</v>
      </c>
      <c r="DK57" s="5">
        <v>0.19052640232482271</v>
      </c>
      <c r="DL57" s="5">
        <v>-3.4368364582490085</v>
      </c>
      <c r="DM57" s="6">
        <v>381.69232920652672</v>
      </c>
      <c r="DN57" s="5">
        <v>3922.8404666176521</v>
      </c>
      <c r="DO57" s="5">
        <v>339.55155457282689</v>
      </c>
      <c r="DP57" s="6">
        <v>4262.3920211904788</v>
      </c>
      <c r="DQ57" s="7">
        <v>12169.078941883618</v>
      </c>
      <c r="DR57" s="7">
        <v>19295.001425233444</v>
      </c>
    </row>
    <row r="58" spans="1:122" x14ac:dyDescent="0.25">
      <c r="A58" s="4" t="s">
        <v>57</v>
      </c>
      <c r="B58" s="5">
        <v>0</v>
      </c>
      <c r="C58" s="5">
        <v>1.4691409941402941E-4</v>
      </c>
      <c r="D58" s="5">
        <v>2.0567973917964117E-3</v>
      </c>
      <c r="E58" s="5">
        <v>0</v>
      </c>
      <c r="F58" s="5">
        <v>8.8148459648417648E-4</v>
      </c>
      <c r="G58" s="5">
        <v>0</v>
      </c>
      <c r="H58" s="5">
        <v>2.9382819882805883E-4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7.3457049707014712E-4</v>
      </c>
      <c r="P58" s="5">
        <v>0</v>
      </c>
      <c r="Q58" s="5">
        <v>7.3457049707014712E-4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1</v>
      </c>
      <c r="Y58" s="5">
        <v>5.8765639765611766E-4</v>
      </c>
      <c r="Z58" s="5">
        <v>1.4691409941402941E-4</v>
      </c>
      <c r="AA58" s="5">
        <v>1.4691409941402941E-4</v>
      </c>
      <c r="AB58" s="5">
        <v>0</v>
      </c>
      <c r="AC58" s="5">
        <v>0</v>
      </c>
      <c r="AD58" s="5">
        <v>1.4691409941402941E-4</v>
      </c>
      <c r="AE58" s="5">
        <v>4.4074229824208824E-4</v>
      </c>
      <c r="AF58" s="5">
        <v>1.4691409941402941E-4</v>
      </c>
      <c r="AG58" s="5">
        <v>5.8765639765611766E-4</v>
      </c>
      <c r="AH58" s="5">
        <v>2.9382819882805883E-4</v>
      </c>
      <c r="AI58" s="5">
        <v>4.4074229824208824E-4</v>
      </c>
      <c r="AJ58" s="5">
        <v>5.8765639765611766E-4</v>
      </c>
      <c r="AK58" s="5">
        <v>0</v>
      </c>
      <c r="AL58" s="5">
        <v>7.3457049707014712E-4</v>
      </c>
      <c r="AM58" s="5">
        <v>0</v>
      </c>
      <c r="AN58" s="5">
        <v>8.8148459648417648E-4</v>
      </c>
      <c r="AO58" s="5">
        <v>1.1753127953122353E-3</v>
      </c>
      <c r="AP58" s="5">
        <v>0</v>
      </c>
      <c r="AQ58" s="5">
        <v>4.4074229824208824E-4</v>
      </c>
      <c r="AR58" s="5">
        <v>0</v>
      </c>
      <c r="AS58" s="5">
        <v>0</v>
      </c>
      <c r="AT58" s="5">
        <v>1.9098832923823824E-3</v>
      </c>
      <c r="AU58" s="5">
        <v>2.9382819882805883E-4</v>
      </c>
      <c r="AV58" s="5">
        <v>2.9382819882805883E-4</v>
      </c>
      <c r="AW58" s="5">
        <v>5.8765639765611766E-4</v>
      </c>
      <c r="AX58" s="5">
        <v>0</v>
      </c>
      <c r="AY58" s="5">
        <v>1.4691409941402941E-4</v>
      </c>
      <c r="AZ58" s="5">
        <v>4.4074229824208824E-4</v>
      </c>
      <c r="BA58" s="5">
        <v>2.6444537894525296E-3</v>
      </c>
      <c r="BB58" s="5">
        <v>4.4074229824208824E-4</v>
      </c>
      <c r="BC58" s="5">
        <v>0</v>
      </c>
      <c r="BD58" s="5">
        <v>0</v>
      </c>
      <c r="BE58" s="5">
        <v>3.5259383859367059E-3</v>
      </c>
      <c r="BF58" s="5">
        <v>30.00073457049707</v>
      </c>
      <c r="BG58" s="5">
        <v>1.0283986958982058E-3</v>
      </c>
      <c r="BH58" s="5">
        <v>0</v>
      </c>
      <c r="BI58" s="5">
        <v>2.0080056404752831E-2</v>
      </c>
      <c r="BJ58" s="5">
        <v>4.8791751321128628E-4</v>
      </c>
      <c r="BK58" s="5">
        <v>1.1753127953122353E-3</v>
      </c>
      <c r="BL58" s="5">
        <v>2.0567973917964117E-3</v>
      </c>
      <c r="BM58" s="5">
        <v>4.8481652806629709E-3</v>
      </c>
      <c r="BN58" s="5">
        <v>1.3516097146090707E-2</v>
      </c>
      <c r="BO58" s="5">
        <v>7.4926190701155001E-3</v>
      </c>
      <c r="BP58" s="5">
        <v>1.9392661122651884E-2</v>
      </c>
      <c r="BQ58" s="5">
        <v>3.6644702619360761E-3</v>
      </c>
      <c r="BR58" s="5">
        <v>3.022104222427183E-4</v>
      </c>
      <c r="BS58" s="5">
        <v>7.713096574972142E-3</v>
      </c>
      <c r="BT58" s="5">
        <v>2.4167262997872238E-2</v>
      </c>
      <c r="BU58" s="5">
        <v>2.4975396900384999E-3</v>
      </c>
      <c r="BV58" s="5">
        <v>2.0145444958419887</v>
      </c>
      <c r="BW58" s="5">
        <v>1.1018557456052206E-2</v>
      </c>
      <c r="BX58" s="5">
        <v>5.2889075789050591E-3</v>
      </c>
      <c r="BY58" s="5">
        <v>8.8148459648417648E-4</v>
      </c>
      <c r="BZ58" s="5">
        <v>4.6571769514247324E-2</v>
      </c>
      <c r="CA58" s="5">
        <v>2.7913678888665588E-3</v>
      </c>
      <c r="CB58" s="5">
        <v>1.4691409941402942E-3</v>
      </c>
      <c r="CC58" s="5">
        <v>0</v>
      </c>
      <c r="CD58" s="5">
        <v>5.8765639765611766E-4</v>
      </c>
      <c r="CE58" s="5">
        <v>1.762969192968353E-3</v>
      </c>
      <c r="CF58" s="5">
        <v>5.4358216783190879E-3</v>
      </c>
      <c r="CG58" s="5">
        <v>2.9382819882805885E-3</v>
      </c>
      <c r="CH58" s="5">
        <v>1.0577815157810118E-2</v>
      </c>
      <c r="CI58" s="5">
        <v>1.1753127953122353E-3</v>
      </c>
      <c r="CJ58" s="5">
        <v>1.4250667643160853E-2</v>
      </c>
      <c r="CK58" s="5">
        <v>3.3790242865226767E-3</v>
      </c>
      <c r="CL58" s="5">
        <v>8.8148459648417648E-4</v>
      </c>
      <c r="CM58" s="5">
        <v>1.9392661122651884E-2</v>
      </c>
      <c r="CN58" s="5">
        <v>1.013707285956803E-2</v>
      </c>
      <c r="CO58" s="5">
        <v>5.8765639765611766E-4</v>
      </c>
      <c r="CP58" s="5">
        <v>1.762969192968353E-3</v>
      </c>
      <c r="CQ58" s="5">
        <v>1.4691409941402942E-3</v>
      </c>
      <c r="CR58" s="5">
        <v>0</v>
      </c>
      <c r="CS58" s="5">
        <v>13.053476732186708</v>
      </c>
      <c r="CT58" s="5">
        <v>31.012193870251366</v>
      </c>
      <c r="CU58" s="5">
        <v>204.05112610659609</v>
      </c>
      <c r="CV58" s="5">
        <v>10.031145789075774</v>
      </c>
      <c r="CW58" s="5">
        <v>2.9382819882805885E-3</v>
      </c>
      <c r="CX58" s="5">
        <v>8.8148459648417648E-4</v>
      </c>
      <c r="CY58" s="5">
        <v>2.2037114912104414E-3</v>
      </c>
      <c r="CZ58" s="5">
        <v>2.0039666806841789</v>
      </c>
      <c r="DA58" s="5">
        <v>1.0283986958982058E-3</v>
      </c>
      <c r="DB58" s="5">
        <v>1.4691409941402941E-4</v>
      </c>
      <c r="DC58" s="5">
        <v>3.7022353052335415E-2</v>
      </c>
      <c r="DD58" s="6">
        <v>293.48408195756929</v>
      </c>
      <c r="DE58" s="5">
        <v>2.4433283873547231</v>
      </c>
      <c r="DF58" s="5">
        <v>3.7756923549405561E-2</v>
      </c>
      <c r="DG58" s="5">
        <v>0</v>
      </c>
      <c r="DH58" s="5">
        <v>0</v>
      </c>
      <c r="DI58" s="6">
        <v>2.4810853109041289</v>
      </c>
      <c r="DJ58" s="5">
        <v>0</v>
      </c>
      <c r="DK58" s="5">
        <v>0</v>
      </c>
      <c r="DL58" s="5">
        <v>1.5425980438473088E-2</v>
      </c>
      <c r="DM58" s="6">
        <v>1.5425980438473088E-2</v>
      </c>
      <c r="DN58" s="5">
        <v>0</v>
      </c>
      <c r="DO58" s="5">
        <v>1.9392661122651884E-2</v>
      </c>
      <c r="DP58" s="6">
        <v>1.9392661122651884E-2</v>
      </c>
      <c r="DQ58" s="7">
        <v>2.515903952465254</v>
      </c>
      <c r="DR58" s="7">
        <v>295.99998591003452</v>
      </c>
    </row>
    <row r="59" spans="1:122" x14ac:dyDescent="0.25">
      <c r="A59" s="4" t="s">
        <v>58</v>
      </c>
      <c r="B59" s="5">
        <v>499.7291604565832</v>
      </c>
      <c r="C59" s="5">
        <v>17.154789125584113</v>
      </c>
      <c r="D59" s="5">
        <v>33.926219456465894</v>
      </c>
      <c r="E59" s="5">
        <v>13.54063965913401</v>
      </c>
      <c r="F59" s="5">
        <v>752.4474897670674</v>
      </c>
      <c r="G59" s="5">
        <v>23.057703793234705</v>
      </c>
      <c r="H59" s="5">
        <v>146.77495822319187</v>
      </c>
      <c r="I59" s="5">
        <v>5.4875296636386333</v>
      </c>
      <c r="J59" s="5">
        <v>6.5361885189211826</v>
      </c>
      <c r="K59" s="5">
        <v>2.1423224054058907</v>
      </c>
      <c r="L59" s="5">
        <v>8.8461063476196156</v>
      </c>
      <c r="M59" s="5">
        <v>23.71966098035946</v>
      </c>
      <c r="N59" s="5">
        <v>57.816538985250432</v>
      </c>
      <c r="O59" s="5">
        <v>110.16293884533326</v>
      </c>
      <c r="P59" s="5">
        <v>6.2742941914661605</v>
      </c>
      <c r="Q59" s="5">
        <v>63.031795537531998</v>
      </c>
      <c r="R59" s="5">
        <v>16.914603208042617</v>
      </c>
      <c r="S59" s="5">
        <v>5.9369707903782576</v>
      </c>
      <c r="T59" s="5">
        <v>33.913120848246429</v>
      </c>
      <c r="U59" s="5">
        <v>16.760021427740028</v>
      </c>
      <c r="V59" s="5">
        <v>14.506621627712276</v>
      </c>
      <c r="W59" s="5">
        <v>46.066193050566433</v>
      </c>
      <c r="X59" s="5">
        <v>85.545354943521559</v>
      </c>
      <c r="Y59" s="5">
        <v>118.82292008161053</v>
      </c>
      <c r="Z59" s="5">
        <v>156.67151139058782</v>
      </c>
      <c r="AA59" s="5">
        <v>24.535161811697598</v>
      </c>
      <c r="AB59" s="5">
        <v>12.439986050750173</v>
      </c>
      <c r="AC59" s="5">
        <v>15.488922247038532</v>
      </c>
      <c r="AD59" s="5">
        <v>21.538242665799679</v>
      </c>
      <c r="AE59" s="5">
        <v>180.38538902527196</v>
      </c>
      <c r="AF59" s="5">
        <v>11.544898522656599</v>
      </c>
      <c r="AG59" s="5">
        <v>74.832713803178066</v>
      </c>
      <c r="AH59" s="5">
        <v>94.922230037604834</v>
      </c>
      <c r="AI59" s="5">
        <v>63.81230341267112</v>
      </c>
      <c r="AJ59" s="5">
        <v>51.243741671918322</v>
      </c>
      <c r="AK59" s="5">
        <v>48.607479217113067</v>
      </c>
      <c r="AL59" s="5">
        <v>29.350694746114698</v>
      </c>
      <c r="AM59" s="5">
        <v>9.1251141884860107</v>
      </c>
      <c r="AN59" s="5">
        <v>47.992156964668951</v>
      </c>
      <c r="AO59" s="5">
        <v>12.519797477320774</v>
      </c>
      <c r="AP59" s="5">
        <v>32.433146161583259</v>
      </c>
      <c r="AQ59" s="5">
        <v>126.57127119825023</v>
      </c>
      <c r="AR59" s="5">
        <v>125.05224130818924</v>
      </c>
      <c r="AS59" s="5">
        <v>34.021721298678145</v>
      </c>
      <c r="AT59" s="5">
        <v>203.96246455574834</v>
      </c>
      <c r="AU59" s="5">
        <v>18.84733311273898</v>
      </c>
      <c r="AV59" s="5">
        <v>90.06379554658929</v>
      </c>
      <c r="AW59" s="5">
        <v>78.723728956585248</v>
      </c>
      <c r="AX59" s="5">
        <v>7.8730559861976799</v>
      </c>
      <c r="AY59" s="5">
        <v>20.041188727792452</v>
      </c>
      <c r="AZ59" s="5">
        <v>39.305292374297032</v>
      </c>
      <c r="BA59" s="5">
        <v>578.02048105926133</v>
      </c>
      <c r="BB59" s="5">
        <v>327.82567115258337</v>
      </c>
      <c r="BC59" s="5">
        <v>333.73812125288384</v>
      </c>
      <c r="BD59" s="5">
        <v>42.329035860527462</v>
      </c>
      <c r="BE59" s="5">
        <v>444.10826060072208</v>
      </c>
      <c r="BF59" s="5">
        <v>6.7168001453262942</v>
      </c>
      <c r="BG59" s="5">
        <v>41610.292771908964</v>
      </c>
      <c r="BH59" s="5">
        <v>439.22881331950691</v>
      </c>
      <c r="BI59" s="5">
        <v>13659.255130425339</v>
      </c>
      <c r="BJ59" s="5">
        <v>0</v>
      </c>
      <c r="BK59" s="5">
        <v>54.30129641995326</v>
      </c>
      <c r="BL59" s="5">
        <v>437.47471063419437</v>
      </c>
      <c r="BM59" s="5">
        <v>410.43599320292697</v>
      </c>
      <c r="BN59" s="5">
        <v>292.70613932349028</v>
      </c>
      <c r="BO59" s="5">
        <v>989.73424963102912</v>
      </c>
      <c r="BP59" s="5">
        <v>266.17043993993133</v>
      </c>
      <c r="BQ59" s="5">
        <v>249.08914845818543</v>
      </c>
      <c r="BR59" s="5">
        <v>20.542488095361303</v>
      </c>
      <c r="BS59" s="5">
        <v>520.31591360174514</v>
      </c>
      <c r="BT59" s="5">
        <v>186.89391468432063</v>
      </c>
      <c r="BU59" s="5">
        <v>145.18463616094007</v>
      </c>
      <c r="BV59" s="5">
        <v>110.80581302606004</v>
      </c>
      <c r="BW59" s="5">
        <v>1067.8186440435954</v>
      </c>
      <c r="BX59" s="5">
        <v>311.16483523840901</v>
      </c>
      <c r="BY59" s="5">
        <v>34.341870932966387</v>
      </c>
      <c r="BZ59" s="5">
        <v>1375.4593339506418</v>
      </c>
      <c r="CA59" s="5">
        <v>1597.3544125291228</v>
      </c>
      <c r="CB59" s="5">
        <v>78.409001660052581</v>
      </c>
      <c r="CC59" s="5">
        <v>9855.8282837499719</v>
      </c>
      <c r="CD59" s="5">
        <v>5697.073721819077</v>
      </c>
      <c r="CE59" s="5">
        <v>336.33513399793389</v>
      </c>
      <c r="CF59" s="5">
        <v>101.4985872224965</v>
      </c>
      <c r="CG59" s="5">
        <v>212.99035430418036</v>
      </c>
      <c r="CH59" s="5">
        <v>306.57339299914082</v>
      </c>
      <c r="CI59" s="5">
        <v>18.771133070853768</v>
      </c>
      <c r="CJ59" s="5">
        <v>141.11645224944087</v>
      </c>
      <c r="CK59" s="5">
        <v>81.802004648541967</v>
      </c>
      <c r="CL59" s="5">
        <v>17.735226736135651</v>
      </c>
      <c r="CM59" s="5">
        <v>118.41738723952351</v>
      </c>
      <c r="CN59" s="5">
        <v>100.37264622565291</v>
      </c>
      <c r="CO59" s="5">
        <v>188.36813412575549</v>
      </c>
      <c r="CP59" s="5">
        <v>30.745917859673753</v>
      </c>
      <c r="CQ59" s="5">
        <v>83.443091788673158</v>
      </c>
      <c r="CR59" s="5">
        <v>95.318854336305392</v>
      </c>
      <c r="CS59" s="5">
        <v>4629.738344695661</v>
      </c>
      <c r="CT59" s="5">
        <v>642.4470418395357</v>
      </c>
      <c r="CU59" s="5">
        <v>629.86289780703396</v>
      </c>
      <c r="CV59" s="5">
        <v>250.00711857939217</v>
      </c>
      <c r="CW59" s="5">
        <v>83.936053760322949</v>
      </c>
      <c r="CX59" s="5">
        <v>94.110818493747558</v>
      </c>
      <c r="CY59" s="5">
        <v>54.814612157312219</v>
      </c>
      <c r="CZ59" s="5">
        <v>122.37971829794846</v>
      </c>
      <c r="DA59" s="5">
        <v>65.970615071162769</v>
      </c>
      <c r="DB59" s="5">
        <v>15.41550987874354</v>
      </c>
      <c r="DC59" s="5">
        <v>155.99160956394769</v>
      </c>
      <c r="DD59" s="6">
        <v>93461.80231417036</v>
      </c>
      <c r="DE59" s="5">
        <v>2945.7888265722677</v>
      </c>
      <c r="DF59" s="5">
        <v>37.062797012475627</v>
      </c>
      <c r="DG59" s="5">
        <v>12.237907821097936</v>
      </c>
      <c r="DH59" s="5">
        <v>82.133199210277724</v>
      </c>
      <c r="DI59" s="6">
        <v>3077.222730616119</v>
      </c>
      <c r="DJ59" s="5">
        <v>103369.16885945703</v>
      </c>
      <c r="DK59" s="5">
        <v>0.32390975239477554</v>
      </c>
      <c r="DL59" s="5">
        <v>-1491.6095261547971</v>
      </c>
      <c r="DM59" s="6">
        <v>101877.88324305462</v>
      </c>
      <c r="DN59" s="5">
        <v>147.52020845466183</v>
      </c>
      <c r="DO59" s="5">
        <v>1634.5788216705678</v>
      </c>
      <c r="DP59" s="6">
        <v>1782.0990301252295</v>
      </c>
      <c r="DQ59" s="7">
        <v>106737.20500379597</v>
      </c>
      <c r="DR59" s="7">
        <v>200199.00731796632</v>
      </c>
    </row>
    <row r="60" spans="1:122" x14ac:dyDescent="0.25">
      <c r="A60" s="4" t="s">
        <v>59</v>
      </c>
      <c r="B60" s="5">
        <v>658.63462474547077</v>
      </c>
      <c r="C60" s="5">
        <v>45.10835396966359</v>
      </c>
      <c r="D60" s="5">
        <v>5.345960853489232</v>
      </c>
      <c r="E60" s="5">
        <v>4.9826491117608001</v>
      </c>
      <c r="F60" s="5">
        <v>45.14929239333771</v>
      </c>
      <c r="G60" s="5">
        <v>11.649923272667657</v>
      </c>
      <c r="H60" s="5">
        <v>9.1823829766485279</v>
      </c>
      <c r="I60" s="5">
        <v>109.78862523296965</v>
      </c>
      <c r="J60" s="5">
        <v>70.369706988549154</v>
      </c>
      <c r="K60" s="5">
        <v>2.8435825034465463</v>
      </c>
      <c r="L60" s="5">
        <v>87.601567789670042</v>
      </c>
      <c r="M60" s="5">
        <v>22.107116639437756</v>
      </c>
      <c r="N60" s="5">
        <v>67.657449974999267</v>
      </c>
      <c r="O60" s="5">
        <v>101.78769154289296</v>
      </c>
      <c r="P60" s="5">
        <v>25.005799414411939</v>
      </c>
      <c r="Q60" s="5">
        <v>37.916147485768143</v>
      </c>
      <c r="R60" s="5">
        <v>62.02641915787558</v>
      </c>
      <c r="S60" s="5">
        <v>3.1553286273133097</v>
      </c>
      <c r="T60" s="5">
        <v>24.742838260566934</v>
      </c>
      <c r="U60" s="5">
        <v>6.2783651927270503</v>
      </c>
      <c r="V60" s="5">
        <v>1.7726815188889162</v>
      </c>
      <c r="W60" s="5">
        <v>37.399300969945088</v>
      </c>
      <c r="X60" s="5">
        <v>44.928924668899811</v>
      </c>
      <c r="Y60" s="5">
        <v>48.828390248114786</v>
      </c>
      <c r="Z60" s="5">
        <v>25.425564135962702</v>
      </c>
      <c r="AA60" s="5">
        <v>6.8867367587857826</v>
      </c>
      <c r="AB60" s="5">
        <v>14.203500581323757</v>
      </c>
      <c r="AC60" s="5">
        <v>12.15767522568404</v>
      </c>
      <c r="AD60" s="5">
        <v>29.764155826859106</v>
      </c>
      <c r="AE60" s="5">
        <v>554.58410306689302</v>
      </c>
      <c r="AF60" s="5">
        <v>13.235408440948019</v>
      </c>
      <c r="AG60" s="5">
        <v>91.614803046925402</v>
      </c>
      <c r="AH60" s="5">
        <v>226.38435560558835</v>
      </c>
      <c r="AI60" s="5">
        <v>16.041955440127982</v>
      </c>
      <c r="AJ60" s="5">
        <v>22.359412436394223</v>
      </c>
      <c r="AK60" s="5">
        <v>31.661819145046014</v>
      </c>
      <c r="AL60" s="5">
        <v>21.231196038253739</v>
      </c>
      <c r="AM60" s="5">
        <v>4.2290688773245488</v>
      </c>
      <c r="AN60" s="5">
        <v>505.53395495884956</v>
      </c>
      <c r="AO60" s="5">
        <v>90.410803082308405</v>
      </c>
      <c r="AP60" s="5">
        <v>88.191875096987772</v>
      </c>
      <c r="AQ60" s="5">
        <v>216.45145544040375</v>
      </c>
      <c r="AR60" s="5">
        <v>2456.7581682096156</v>
      </c>
      <c r="AS60" s="5">
        <v>20.792780455136295</v>
      </c>
      <c r="AT60" s="5">
        <v>32.405909725752153</v>
      </c>
      <c r="AU60" s="5">
        <v>123.97432027971021</v>
      </c>
      <c r="AV60" s="5">
        <v>68.782624114342724</v>
      </c>
      <c r="AW60" s="5">
        <v>54.317695383294208</v>
      </c>
      <c r="AX60" s="5">
        <v>2.9190830195406616</v>
      </c>
      <c r="AY60" s="5">
        <v>2.4193704248953032</v>
      </c>
      <c r="AZ60" s="5">
        <v>114.46377788222286</v>
      </c>
      <c r="BA60" s="5">
        <v>77.861125179818686</v>
      </c>
      <c r="BB60" s="5">
        <v>29.348800345514892</v>
      </c>
      <c r="BC60" s="5">
        <v>21.81347020580726</v>
      </c>
      <c r="BD60" s="5">
        <v>22.228474726282688</v>
      </c>
      <c r="BE60" s="5">
        <v>140.54650877062173</v>
      </c>
      <c r="BF60" s="5">
        <v>0.25604721811121051</v>
      </c>
      <c r="BG60" s="5">
        <v>2054.6054801186337</v>
      </c>
      <c r="BH60" s="5">
        <v>2193.580047024022</v>
      </c>
      <c r="BI60" s="5">
        <v>2658.3218502204681</v>
      </c>
      <c r="BJ60" s="5">
        <v>64.593533022536434</v>
      </c>
      <c r="BK60" s="5">
        <v>243.03383989824451</v>
      </c>
      <c r="BL60" s="5">
        <v>1355.8149581434477</v>
      </c>
      <c r="BM60" s="5">
        <v>116.12701691563819</v>
      </c>
      <c r="BN60" s="5">
        <v>146.56635749122574</v>
      </c>
      <c r="BO60" s="5">
        <v>282.40823769497337</v>
      </c>
      <c r="BP60" s="5">
        <v>235.32419143949662</v>
      </c>
      <c r="BQ60" s="5">
        <v>104.57613121093651</v>
      </c>
      <c r="BR60" s="5">
        <v>0</v>
      </c>
      <c r="BS60" s="5">
        <v>273.9317358007907</v>
      </c>
      <c r="BT60" s="5">
        <v>0</v>
      </c>
      <c r="BU60" s="5">
        <v>614.25965244378608</v>
      </c>
      <c r="BV60" s="5">
        <v>106.40106181248011</v>
      </c>
      <c r="BW60" s="5">
        <v>371.04356682106726</v>
      </c>
      <c r="BX60" s="5">
        <v>501.43573488199377</v>
      </c>
      <c r="BY60" s="5">
        <v>83.290414299385375</v>
      </c>
      <c r="BZ60" s="5">
        <v>607.4960122002866</v>
      </c>
      <c r="CA60" s="5">
        <v>437.10859398328353</v>
      </c>
      <c r="CB60" s="5">
        <v>80.805315246902012</v>
      </c>
      <c r="CC60" s="5">
        <v>146.09416256790132</v>
      </c>
      <c r="CD60" s="5">
        <v>22.182319886923221</v>
      </c>
      <c r="CE60" s="5">
        <v>152.13193681665962</v>
      </c>
      <c r="CF60" s="5">
        <v>55.637108905627485</v>
      </c>
      <c r="CG60" s="5">
        <v>59.363887181535674</v>
      </c>
      <c r="CH60" s="5">
        <v>62.757926324988361</v>
      </c>
      <c r="CI60" s="5">
        <v>47.835693329370578</v>
      </c>
      <c r="CJ60" s="5">
        <v>92.671149115365651</v>
      </c>
      <c r="CK60" s="5">
        <v>52.681812654606425</v>
      </c>
      <c r="CL60" s="5">
        <v>6.2620250115147096</v>
      </c>
      <c r="CM60" s="5">
        <v>719.33023038129306</v>
      </c>
      <c r="CN60" s="5">
        <v>102.16582003657325</v>
      </c>
      <c r="CO60" s="5">
        <v>65.027862920989762</v>
      </c>
      <c r="CP60" s="5">
        <v>84.800492401570608</v>
      </c>
      <c r="CQ60" s="5">
        <v>59.020152703664891</v>
      </c>
      <c r="CR60" s="5">
        <v>101.77498922975016</v>
      </c>
      <c r="CS60" s="5">
        <v>528.80821805500182</v>
      </c>
      <c r="CT60" s="5">
        <v>339.07133597621055</v>
      </c>
      <c r="CU60" s="5">
        <v>374.63744383560231</v>
      </c>
      <c r="CV60" s="5">
        <v>244.382548703949</v>
      </c>
      <c r="CW60" s="5">
        <v>17.827763320640141</v>
      </c>
      <c r="CX60" s="5">
        <v>10.06591325073579</v>
      </c>
      <c r="CY60" s="5">
        <v>61.700948619481515</v>
      </c>
      <c r="CZ60" s="5">
        <v>62.502045174495592</v>
      </c>
      <c r="DA60" s="5">
        <v>32.959966692315298</v>
      </c>
      <c r="DB60" s="5">
        <v>39.215046031229441</v>
      </c>
      <c r="DC60" s="5">
        <v>122.76890019370428</v>
      </c>
      <c r="DD60" s="6">
        <v>22867.920552676151</v>
      </c>
      <c r="DE60" s="5">
        <v>15084.956221101163</v>
      </c>
      <c r="DF60" s="5">
        <v>122.39570389926747</v>
      </c>
      <c r="DG60" s="5">
        <v>42.644244014749503</v>
      </c>
      <c r="DH60" s="5">
        <v>191.98912982733373</v>
      </c>
      <c r="DI60" s="6">
        <v>15441.985298842514</v>
      </c>
      <c r="DJ60" s="5">
        <v>1776.8843112198381</v>
      </c>
      <c r="DK60" s="5">
        <v>0.14710516260831547</v>
      </c>
      <c r="DL60" s="5">
        <v>-8.4522006699064234E-2</v>
      </c>
      <c r="DM60" s="6">
        <v>1776.9468943757474</v>
      </c>
      <c r="DN60" s="5">
        <v>2906.5291183612881</v>
      </c>
      <c r="DO60" s="5">
        <v>736.62050477520677</v>
      </c>
      <c r="DP60" s="6">
        <v>3643.1496231364949</v>
      </c>
      <c r="DQ60" s="7">
        <v>20862.081816354756</v>
      </c>
      <c r="DR60" s="7">
        <v>43730.002369030903</v>
      </c>
    </row>
    <row r="61" spans="1:122" x14ac:dyDescent="0.25">
      <c r="A61" s="4" t="s">
        <v>120</v>
      </c>
      <c r="B61" s="5">
        <v>734.94583356069359</v>
      </c>
      <c r="C61" s="5">
        <v>38.412749451665121</v>
      </c>
      <c r="D61" s="5">
        <v>19.573981894317669</v>
      </c>
      <c r="E61" s="5">
        <v>24.216837195920697</v>
      </c>
      <c r="F61" s="5">
        <v>175.68802952901984</v>
      </c>
      <c r="G61" s="5">
        <v>64.811144521105234</v>
      </c>
      <c r="H61" s="5">
        <v>53.456592295009685</v>
      </c>
      <c r="I61" s="5">
        <v>417.24545521520315</v>
      </c>
      <c r="J61" s="5">
        <v>251.85995008285863</v>
      </c>
      <c r="K61" s="5">
        <v>25.672609654064402</v>
      </c>
      <c r="L61" s="5">
        <v>222.22713376484481</v>
      </c>
      <c r="M61" s="5">
        <v>274.76926329848692</v>
      </c>
      <c r="N61" s="5">
        <v>193.13189177949991</v>
      </c>
      <c r="O61" s="5">
        <v>521.41688529036264</v>
      </c>
      <c r="P61" s="5">
        <v>222.51253404892117</v>
      </c>
      <c r="Q61" s="5">
        <v>341.16378628230655</v>
      </c>
      <c r="R61" s="5">
        <v>133.66388243117476</v>
      </c>
      <c r="S61" s="5">
        <v>60.833781679133295</v>
      </c>
      <c r="T61" s="5">
        <v>248.24459685673799</v>
      </c>
      <c r="U61" s="5">
        <v>143.31210988308166</v>
      </c>
      <c r="V61" s="5">
        <v>31.886683002085586</v>
      </c>
      <c r="W61" s="5">
        <v>137.62037220671579</v>
      </c>
      <c r="X61" s="5">
        <v>739.95895641862342</v>
      </c>
      <c r="Y61" s="5">
        <v>708.22620897551883</v>
      </c>
      <c r="Z61" s="5">
        <v>142.24857554210709</v>
      </c>
      <c r="AA61" s="5">
        <v>193.8799955104131</v>
      </c>
      <c r="AB61" s="5">
        <v>765.16286214995773</v>
      </c>
      <c r="AC61" s="5">
        <v>338.18740523085006</v>
      </c>
      <c r="AD61" s="5">
        <v>193.98285659910451</v>
      </c>
      <c r="AE61" s="5">
        <v>1030.4608079628831</v>
      </c>
      <c r="AF61" s="5">
        <v>99.679940159993251</v>
      </c>
      <c r="AG61" s="5">
        <v>642.83183798601965</v>
      </c>
      <c r="AH61" s="5">
        <v>624.05082928560478</v>
      </c>
      <c r="AI61" s="5">
        <v>286.71018409144193</v>
      </c>
      <c r="AJ61" s="5">
        <v>277.85378024579427</v>
      </c>
      <c r="AK61" s="5">
        <v>795.84677827669111</v>
      </c>
      <c r="AL61" s="5">
        <v>602.22131152708016</v>
      </c>
      <c r="AM61" s="5">
        <v>60.526495290659724</v>
      </c>
      <c r="AN61" s="5">
        <v>1168.1557301658358</v>
      </c>
      <c r="AO61" s="5">
        <v>944.16998246375999</v>
      </c>
      <c r="AP61" s="5">
        <v>635.65571025954455</v>
      </c>
      <c r="AQ61" s="5">
        <v>1473.8492799355909</v>
      </c>
      <c r="AR61" s="5">
        <v>1562.9654053021211</v>
      </c>
      <c r="AS61" s="5">
        <v>101.40618520586646</v>
      </c>
      <c r="AT61" s="5">
        <v>533.57070775914542</v>
      </c>
      <c r="AU61" s="5">
        <v>43.746150439068856</v>
      </c>
      <c r="AV61" s="5">
        <v>216.10394490289201</v>
      </c>
      <c r="AW61" s="5">
        <v>379.01722654850448</v>
      </c>
      <c r="AX61" s="5">
        <v>21.619729625940792</v>
      </c>
      <c r="AY61" s="5">
        <v>33.903176566416548</v>
      </c>
      <c r="AZ61" s="5">
        <v>259.25188557201403</v>
      </c>
      <c r="BA61" s="5">
        <v>771.03321648198994</v>
      </c>
      <c r="BB61" s="5">
        <v>134.21371198398006</v>
      </c>
      <c r="BC61" s="5">
        <v>64.889163841614547</v>
      </c>
      <c r="BD61" s="5">
        <v>54.843073517776709</v>
      </c>
      <c r="BE61" s="5">
        <v>246.99728196358109</v>
      </c>
      <c r="BF61" s="5">
        <v>10.1099562435334</v>
      </c>
      <c r="BG61" s="5">
        <v>3852.1428544629521</v>
      </c>
      <c r="BH61" s="5">
        <v>521.85142285138988</v>
      </c>
      <c r="BI61" s="5">
        <v>2183.1142629558899</v>
      </c>
      <c r="BJ61" s="5">
        <v>53.046647916058951</v>
      </c>
      <c r="BK61" s="5">
        <v>154.74047742855163</v>
      </c>
      <c r="BL61" s="5">
        <v>376.34795150134698</v>
      </c>
      <c r="BM61" s="5">
        <v>62.805037194619409</v>
      </c>
      <c r="BN61" s="5">
        <v>112.32090404124646</v>
      </c>
      <c r="BO61" s="5">
        <v>278.28156050880779</v>
      </c>
      <c r="BP61" s="5">
        <v>130.44448328533113</v>
      </c>
      <c r="BQ61" s="5">
        <v>527.54035973240889</v>
      </c>
      <c r="BR61" s="5">
        <v>43.50647800879544</v>
      </c>
      <c r="BS61" s="5">
        <v>1256.4071030444627</v>
      </c>
      <c r="BT61" s="5">
        <v>395.83385532494043</v>
      </c>
      <c r="BU61" s="5">
        <v>761.65712073989982</v>
      </c>
      <c r="BV61" s="5">
        <v>389.18155260287654</v>
      </c>
      <c r="BW61" s="5">
        <v>825.16311208703462</v>
      </c>
      <c r="BX61" s="5">
        <v>454.564980346818</v>
      </c>
      <c r="BY61" s="5">
        <v>55.385584508337644</v>
      </c>
      <c r="BZ61" s="5">
        <v>1008.4809640233268</v>
      </c>
      <c r="CA61" s="5">
        <v>476.51243542864256</v>
      </c>
      <c r="CB61" s="5">
        <v>176.33153738995836</v>
      </c>
      <c r="CC61" s="5">
        <v>204.44665804911156</v>
      </c>
      <c r="CD61" s="5">
        <v>116.54854728108441</v>
      </c>
      <c r="CE61" s="5">
        <v>134.06868007809985</v>
      </c>
      <c r="CF61" s="5">
        <v>56.27821067728464</v>
      </c>
      <c r="CG61" s="5">
        <v>294.34336320699367</v>
      </c>
      <c r="CH61" s="5">
        <v>282.74912264436051</v>
      </c>
      <c r="CI61" s="5">
        <v>63.171528249283462</v>
      </c>
      <c r="CJ61" s="5">
        <v>235.89434486704516</v>
      </c>
      <c r="CK61" s="5">
        <v>129.52288599961423</v>
      </c>
      <c r="CL61" s="5">
        <v>23.566931250548421</v>
      </c>
      <c r="CM61" s="5">
        <v>200.9618816258097</v>
      </c>
      <c r="CN61" s="5">
        <v>139.33772726790625</v>
      </c>
      <c r="CO61" s="5">
        <v>59.61149004659071</v>
      </c>
      <c r="CP61" s="5">
        <v>52.548593234832751</v>
      </c>
      <c r="CQ61" s="5">
        <v>224.15720651993368</v>
      </c>
      <c r="CR61" s="5">
        <v>201.64125319982489</v>
      </c>
      <c r="CS61" s="5">
        <v>1237.3106858667734</v>
      </c>
      <c r="CT61" s="5">
        <v>911.09202942991521</v>
      </c>
      <c r="CU61" s="5">
        <v>2410.6471824863806</v>
      </c>
      <c r="CV61" s="5">
        <v>524.41327375586195</v>
      </c>
      <c r="CW61" s="5">
        <v>78.541775158202739</v>
      </c>
      <c r="CX61" s="5">
        <v>56.340544497811692</v>
      </c>
      <c r="CY61" s="5">
        <v>125.42420284388925</v>
      </c>
      <c r="CZ61" s="5">
        <v>192.26496828150579</v>
      </c>
      <c r="DA61" s="5">
        <v>78.029311258601624</v>
      </c>
      <c r="DB61" s="5">
        <v>45.056438978634397</v>
      </c>
      <c r="DC61" s="5">
        <v>194.18257278685948</v>
      </c>
      <c r="DD61" s="8">
        <v>42861.80854288159</v>
      </c>
      <c r="DE61" s="5">
        <v>136183.14134020574</v>
      </c>
      <c r="DF61" s="5">
        <v>805.5140799312876</v>
      </c>
      <c r="DG61" s="5">
        <v>285.67306538498207</v>
      </c>
      <c r="DH61" s="5">
        <v>1262.800610510079</v>
      </c>
      <c r="DI61" s="8">
        <v>138537.12909603209</v>
      </c>
      <c r="DJ61" s="5">
        <v>5406.708665729835</v>
      </c>
      <c r="DK61" s="5">
        <v>105.46173990193257</v>
      </c>
      <c r="DL61" s="5">
        <v>-8.911170608157045</v>
      </c>
      <c r="DM61" s="8">
        <v>5503.2592350236109</v>
      </c>
      <c r="DN61" s="5">
        <v>32730.788758108349</v>
      </c>
      <c r="DO61" s="5">
        <v>9073.7725226286275</v>
      </c>
      <c r="DP61" s="8">
        <v>41804.561280736976</v>
      </c>
      <c r="DQ61" s="8">
        <v>185844.94961179266</v>
      </c>
      <c r="DR61" s="8">
        <v>228706.75815467426</v>
      </c>
    </row>
    <row r="62" spans="1:122" x14ac:dyDescent="0.25">
      <c r="A62" s="4" t="s">
        <v>121</v>
      </c>
      <c r="B62" s="5">
        <v>0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  <c r="AM62" s="5">
        <v>0</v>
      </c>
      <c r="AN62" s="5">
        <v>0</v>
      </c>
      <c r="AO62" s="5">
        <v>0</v>
      </c>
      <c r="AP62" s="5">
        <v>0</v>
      </c>
      <c r="AQ62" s="5">
        <v>0</v>
      </c>
      <c r="AR62" s="5">
        <v>0</v>
      </c>
      <c r="AS62" s="5">
        <v>0</v>
      </c>
      <c r="AT62" s="5">
        <v>0</v>
      </c>
      <c r="AU62" s="5">
        <v>0</v>
      </c>
      <c r="AV62" s="5">
        <v>0</v>
      </c>
      <c r="AW62" s="5">
        <v>0</v>
      </c>
      <c r="AX62" s="5">
        <v>0</v>
      </c>
      <c r="AY62" s="5">
        <v>0</v>
      </c>
      <c r="AZ62" s="5">
        <v>0</v>
      </c>
      <c r="BA62" s="5">
        <v>0</v>
      </c>
      <c r="BB62" s="5">
        <v>0</v>
      </c>
      <c r="BC62" s="5">
        <v>0</v>
      </c>
      <c r="BD62" s="5">
        <v>0</v>
      </c>
      <c r="BE62" s="5">
        <v>0</v>
      </c>
      <c r="BF62" s="5">
        <v>0</v>
      </c>
      <c r="BG62" s="5">
        <v>0</v>
      </c>
      <c r="BH62" s="5">
        <v>0</v>
      </c>
      <c r="BI62" s="5">
        <v>0</v>
      </c>
      <c r="BJ62" s="5">
        <v>0</v>
      </c>
      <c r="BK62" s="5">
        <v>0</v>
      </c>
      <c r="BL62" s="5">
        <v>0</v>
      </c>
      <c r="BM62" s="5">
        <v>0</v>
      </c>
      <c r="BN62" s="5">
        <v>0</v>
      </c>
      <c r="BO62" s="5">
        <v>0</v>
      </c>
      <c r="BP62" s="5">
        <v>0</v>
      </c>
      <c r="BQ62" s="5">
        <v>0</v>
      </c>
      <c r="BR62" s="5">
        <v>0</v>
      </c>
      <c r="BS62" s="5">
        <v>0</v>
      </c>
      <c r="BT62" s="5">
        <v>0</v>
      </c>
      <c r="BU62" s="5">
        <v>0</v>
      </c>
      <c r="BV62" s="5">
        <v>0</v>
      </c>
      <c r="BW62" s="5">
        <v>0</v>
      </c>
      <c r="BX62" s="5">
        <v>0</v>
      </c>
      <c r="BY62" s="5">
        <v>0</v>
      </c>
      <c r="BZ62" s="5">
        <v>0</v>
      </c>
      <c r="CA62" s="5">
        <v>0</v>
      </c>
      <c r="CB62" s="5">
        <v>0</v>
      </c>
      <c r="CC62" s="5">
        <v>0</v>
      </c>
      <c r="CD62" s="5">
        <v>0</v>
      </c>
      <c r="CE62" s="5">
        <v>0</v>
      </c>
      <c r="CF62" s="5">
        <v>0</v>
      </c>
      <c r="CG62" s="5">
        <v>0</v>
      </c>
      <c r="CH62" s="5">
        <v>0</v>
      </c>
      <c r="CI62" s="5">
        <v>0</v>
      </c>
      <c r="CJ62" s="5">
        <v>0</v>
      </c>
      <c r="CK62" s="5">
        <v>0</v>
      </c>
      <c r="CL62" s="5">
        <v>0</v>
      </c>
      <c r="CM62" s="5">
        <v>0</v>
      </c>
      <c r="CN62" s="5">
        <v>0</v>
      </c>
      <c r="CO62" s="5">
        <v>0</v>
      </c>
      <c r="CP62" s="5">
        <v>0</v>
      </c>
      <c r="CQ62" s="5">
        <v>0</v>
      </c>
      <c r="CR62" s="5">
        <v>0</v>
      </c>
      <c r="CS62" s="5">
        <v>0</v>
      </c>
      <c r="CT62" s="5">
        <v>0</v>
      </c>
      <c r="CU62" s="5">
        <v>0</v>
      </c>
      <c r="CV62" s="5">
        <v>0</v>
      </c>
      <c r="CW62" s="5">
        <v>0</v>
      </c>
      <c r="CX62" s="5">
        <v>0</v>
      </c>
      <c r="CY62" s="5">
        <v>0</v>
      </c>
      <c r="CZ62" s="5">
        <v>0</v>
      </c>
      <c r="DA62" s="5">
        <v>0</v>
      </c>
      <c r="DB62" s="5">
        <v>0</v>
      </c>
      <c r="DC62" s="5">
        <v>0</v>
      </c>
      <c r="DD62" s="8">
        <v>0</v>
      </c>
      <c r="DE62" s="5">
        <v>5210.1114253459209</v>
      </c>
      <c r="DF62" s="5">
        <v>0</v>
      </c>
      <c r="DG62" s="5">
        <v>0</v>
      </c>
      <c r="DH62" s="5">
        <v>0</v>
      </c>
      <c r="DI62" s="8">
        <v>5210.1114253459209</v>
      </c>
      <c r="DJ62" s="5">
        <v>0</v>
      </c>
      <c r="DK62" s="5">
        <v>0</v>
      </c>
      <c r="DL62" s="5">
        <v>0</v>
      </c>
      <c r="DM62" s="8">
        <v>0</v>
      </c>
      <c r="DN62" s="5">
        <v>0</v>
      </c>
      <c r="DO62" s="5">
        <v>347.14550880447382</v>
      </c>
      <c r="DP62" s="8">
        <v>347.14550880447382</v>
      </c>
      <c r="DQ62" s="8">
        <v>5557.256934150395</v>
      </c>
      <c r="DR62" s="8">
        <v>5557.256934150395</v>
      </c>
    </row>
    <row r="63" spans="1:122" x14ac:dyDescent="0.25">
      <c r="A63" s="4" t="s">
        <v>62</v>
      </c>
      <c r="B63" s="5">
        <v>2</v>
      </c>
      <c r="C63" s="5">
        <v>2.018070380500292</v>
      </c>
      <c r="D63" s="5">
        <v>3.2529853270040849</v>
      </c>
      <c r="E63" s="5">
        <v>1</v>
      </c>
      <c r="F63" s="5">
        <v>76.108422283001744</v>
      </c>
      <c r="G63" s="5">
        <v>2</v>
      </c>
      <c r="H63" s="5">
        <v>2.0361407610005835</v>
      </c>
      <c r="I63" s="5">
        <v>1</v>
      </c>
      <c r="J63" s="5">
        <v>0</v>
      </c>
      <c r="K63" s="5">
        <v>1</v>
      </c>
      <c r="L63" s="5">
        <v>1</v>
      </c>
      <c r="M63" s="5">
        <v>2</v>
      </c>
      <c r="N63" s="5">
        <v>1</v>
      </c>
      <c r="O63" s="5">
        <v>1.090351902501459</v>
      </c>
      <c r="P63" s="5">
        <v>0</v>
      </c>
      <c r="Q63" s="5">
        <v>3.090351902501459</v>
      </c>
      <c r="R63" s="5">
        <v>0</v>
      </c>
      <c r="S63" s="5">
        <v>1</v>
      </c>
      <c r="T63" s="5">
        <v>1</v>
      </c>
      <c r="U63" s="5">
        <v>1</v>
      </c>
      <c r="V63" s="5">
        <v>0</v>
      </c>
      <c r="W63" s="5">
        <v>0</v>
      </c>
      <c r="X63" s="5">
        <v>1</v>
      </c>
      <c r="Y63" s="5">
        <v>1.0722815220011672</v>
      </c>
      <c r="Z63" s="5">
        <v>1.0180703805002917</v>
      </c>
      <c r="AA63" s="5">
        <v>1.0180703805002917</v>
      </c>
      <c r="AB63" s="5">
        <v>1</v>
      </c>
      <c r="AC63" s="5">
        <v>3</v>
      </c>
      <c r="AD63" s="5">
        <v>1.0180703805002917</v>
      </c>
      <c r="AE63" s="5">
        <v>3.0542111415008755</v>
      </c>
      <c r="AF63" s="5">
        <v>1.0180703805002917</v>
      </c>
      <c r="AG63" s="5">
        <v>1.0722815220011672</v>
      </c>
      <c r="AH63" s="5">
        <v>2.0361407610005835</v>
      </c>
      <c r="AI63" s="5">
        <v>4.0542111415008755</v>
      </c>
      <c r="AJ63" s="5">
        <v>2.072281522001167</v>
      </c>
      <c r="AK63" s="5">
        <v>0</v>
      </c>
      <c r="AL63" s="5">
        <v>9.03519025014589E-2</v>
      </c>
      <c r="AM63" s="5">
        <v>1</v>
      </c>
      <c r="AN63" s="5">
        <v>4.1084222830017509</v>
      </c>
      <c r="AO63" s="5">
        <v>0.14456304400233425</v>
      </c>
      <c r="AP63" s="5">
        <v>1</v>
      </c>
      <c r="AQ63" s="5">
        <v>3.0542111415008755</v>
      </c>
      <c r="AR63" s="5">
        <v>5</v>
      </c>
      <c r="AS63" s="5">
        <v>1</v>
      </c>
      <c r="AT63" s="5">
        <v>2.234914946503793</v>
      </c>
      <c r="AU63" s="5">
        <v>3.0361407610005835</v>
      </c>
      <c r="AV63" s="5">
        <v>1.0361407610005835</v>
      </c>
      <c r="AW63" s="5">
        <v>4.072281522001167</v>
      </c>
      <c r="AX63" s="5">
        <v>1</v>
      </c>
      <c r="AY63" s="5">
        <v>1.0180703805002917</v>
      </c>
      <c r="AZ63" s="5">
        <v>1.0542111415008752</v>
      </c>
      <c r="BA63" s="5">
        <v>1.3252668490052519</v>
      </c>
      <c r="BB63" s="5">
        <v>1.0542111415008752</v>
      </c>
      <c r="BC63" s="5">
        <v>0</v>
      </c>
      <c r="BD63" s="5">
        <v>1</v>
      </c>
      <c r="BE63" s="5">
        <v>5.4336891320070029</v>
      </c>
      <c r="BF63" s="5">
        <v>9.03519025014589E-2</v>
      </c>
      <c r="BG63" s="5">
        <v>3.1264926635020425</v>
      </c>
      <c r="BH63" s="5">
        <v>4</v>
      </c>
      <c r="BI63" s="5">
        <v>21.995395669871858</v>
      </c>
      <c r="BJ63" s="5">
        <v>0.5344576001689908</v>
      </c>
      <c r="BK63" s="5">
        <v>8.144563044002334</v>
      </c>
      <c r="BL63" s="5">
        <v>1.2529853270040849</v>
      </c>
      <c r="BM63" s="5">
        <v>1.5963225565096288</v>
      </c>
      <c r="BN63" s="5">
        <v>2.6624750060268436</v>
      </c>
      <c r="BO63" s="5">
        <v>18.921589405514879</v>
      </c>
      <c r="BP63" s="5">
        <v>43.385290226038514</v>
      </c>
      <c r="BQ63" s="5">
        <v>2.2983540377462144</v>
      </c>
      <c r="BR63" s="5">
        <v>0.18954623576166341</v>
      </c>
      <c r="BS63" s="5">
        <v>5.2631161170533893</v>
      </c>
      <c r="BT63" s="5">
        <v>1.658156451509927</v>
      </c>
      <c r="BU63" s="5">
        <v>5.3071964685049604</v>
      </c>
      <c r="BV63" s="5">
        <v>6.7889676695288861</v>
      </c>
      <c r="BW63" s="5">
        <v>4.3552785375218832</v>
      </c>
      <c r="BX63" s="5">
        <v>1.6505336980105041</v>
      </c>
      <c r="BY63" s="5">
        <v>1.1084222830017507</v>
      </c>
      <c r="BZ63" s="5">
        <v>15.728310618592495</v>
      </c>
      <c r="CA63" s="5">
        <v>30.343337229505543</v>
      </c>
      <c r="CB63" s="5">
        <v>4.1807038050029179</v>
      </c>
      <c r="CC63" s="5">
        <v>1</v>
      </c>
      <c r="CD63" s="5">
        <v>1.0722815220011672</v>
      </c>
      <c r="CE63" s="5">
        <v>1.2168445660035014</v>
      </c>
      <c r="CF63" s="5">
        <v>1.6686040785107958</v>
      </c>
      <c r="CG63" s="5">
        <v>1.3614076100058357</v>
      </c>
      <c r="CH63" s="5">
        <v>2.3010673960210082</v>
      </c>
      <c r="CI63" s="5">
        <v>2.1445630440023344</v>
      </c>
      <c r="CJ63" s="5">
        <v>2.752826908528303</v>
      </c>
      <c r="CK63" s="5">
        <v>1.4156187515067109</v>
      </c>
      <c r="CL63" s="5">
        <v>1.1084222830017507</v>
      </c>
      <c r="CM63" s="5">
        <v>6.3852902260385154</v>
      </c>
      <c r="CN63" s="5">
        <v>2.2468562545201332</v>
      </c>
      <c r="CO63" s="5">
        <v>13.072281522001168</v>
      </c>
      <c r="CP63" s="5">
        <v>1.2168445660035014</v>
      </c>
      <c r="CQ63" s="5">
        <v>1.1807038050029177</v>
      </c>
      <c r="CR63" s="5">
        <v>1</v>
      </c>
      <c r="CS63" s="5">
        <v>755.57761850210625</v>
      </c>
      <c r="CT63" s="5">
        <v>146.49984158152421</v>
      </c>
      <c r="CU63" s="5">
        <v>286.28849241410154</v>
      </c>
      <c r="CV63" s="5">
        <v>9.8309206660618571</v>
      </c>
      <c r="CW63" s="5">
        <v>1.3614076100058357</v>
      </c>
      <c r="CX63" s="5">
        <v>13.108422283001751</v>
      </c>
      <c r="CY63" s="5">
        <v>1.2710557075043767</v>
      </c>
      <c r="CZ63" s="5">
        <v>36.487900273507876</v>
      </c>
      <c r="DA63" s="5">
        <v>1.1264926635020425</v>
      </c>
      <c r="DB63" s="5">
        <v>1.0180703805002917</v>
      </c>
      <c r="DC63" s="5">
        <v>6.5537358860735289</v>
      </c>
      <c r="DD63" s="6">
        <v>1646.5419037484614</v>
      </c>
      <c r="DE63" s="5">
        <v>8074.5284981003524</v>
      </c>
      <c r="DF63" s="5">
        <v>4.6440877885749874</v>
      </c>
      <c r="DG63" s="5">
        <v>0</v>
      </c>
      <c r="DH63" s="5">
        <v>0</v>
      </c>
      <c r="DI63" s="6">
        <v>8079.1725858889276</v>
      </c>
      <c r="DJ63" s="5">
        <v>0</v>
      </c>
      <c r="DK63" s="5">
        <v>8</v>
      </c>
      <c r="DL63" s="5">
        <v>1.897389952530637</v>
      </c>
      <c r="DM63" s="6">
        <v>9.8973899525306379</v>
      </c>
      <c r="DN63" s="5">
        <v>0</v>
      </c>
      <c r="DO63" s="5">
        <v>481.38529022603853</v>
      </c>
      <c r="DP63" s="6">
        <v>481.38529022603853</v>
      </c>
      <c r="DQ63" s="7">
        <v>8570.4552660674963</v>
      </c>
      <c r="DR63" s="7">
        <v>10216.997169815957</v>
      </c>
    </row>
    <row r="64" spans="1:122" x14ac:dyDescent="0.25">
      <c r="A64" s="4" t="s">
        <v>63</v>
      </c>
      <c r="B64" s="5">
        <v>66.169440086284723</v>
      </c>
      <c r="C64" s="5">
        <v>28.696529878919428</v>
      </c>
      <c r="D64" s="5">
        <v>0.9873279952967674</v>
      </c>
      <c r="E64" s="5">
        <v>12.500521851711458</v>
      </c>
      <c r="F64" s="5">
        <v>22.212868544128714</v>
      </c>
      <c r="G64" s="5">
        <v>320.50306120207443</v>
      </c>
      <c r="H64" s="5">
        <v>6.832829245112225</v>
      </c>
      <c r="I64" s="5">
        <v>252.63153832655593</v>
      </c>
      <c r="J64" s="5">
        <v>135.96304646483654</v>
      </c>
      <c r="K64" s="5">
        <v>9.5343577451620778</v>
      </c>
      <c r="L64" s="5">
        <v>223.83131938972485</v>
      </c>
      <c r="M64" s="5">
        <v>184.04221385016592</v>
      </c>
      <c r="N64" s="5">
        <v>173.61106125795624</v>
      </c>
      <c r="O64" s="5">
        <v>147.35952795316121</v>
      </c>
      <c r="P64" s="5">
        <v>106.34727327207831</v>
      </c>
      <c r="Q64" s="5">
        <v>152.76185501527263</v>
      </c>
      <c r="R64" s="5">
        <v>143.75088148586107</v>
      </c>
      <c r="S64" s="5">
        <v>12.323015486906954</v>
      </c>
      <c r="T64" s="5">
        <v>30.28080132850328</v>
      </c>
      <c r="U64" s="5">
        <v>3.423776487267399</v>
      </c>
      <c r="V64" s="5">
        <v>12.484658517360142</v>
      </c>
      <c r="W64" s="5">
        <v>149.61754407791</v>
      </c>
      <c r="X64" s="5">
        <v>239.41512188008971</v>
      </c>
      <c r="Y64" s="5">
        <v>149.11411094876448</v>
      </c>
      <c r="Z64" s="5">
        <v>40.585839630180757</v>
      </c>
      <c r="AA64" s="5">
        <v>80.663452860028244</v>
      </c>
      <c r="AB64" s="5">
        <v>51.755681837297416</v>
      </c>
      <c r="AC64" s="5">
        <v>83.671728287441297</v>
      </c>
      <c r="AD64" s="5">
        <v>65.853743775017492</v>
      </c>
      <c r="AE64" s="5">
        <v>204.53725437188226</v>
      </c>
      <c r="AF64" s="5">
        <v>32.161999597382298</v>
      </c>
      <c r="AG64" s="5">
        <v>48.574225373912178</v>
      </c>
      <c r="AH64" s="5">
        <v>76.68840444749317</v>
      </c>
      <c r="AI64" s="5">
        <v>388.30401985131658</v>
      </c>
      <c r="AJ64" s="5">
        <v>235.27353804394028</v>
      </c>
      <c r="AK64" s="5">
        <v>112.12168656062615</v>
      </c>
      <c r="AL64" s="5">
        <v>21.642225130503611</v>
      </c>
      <c r="AM64" s="5">
        <v>2.6618440496976157</v>
      </c>
      <c r="AN64" s="5">
        <v>210.03503403278825</v>
      </c>
      <c r="AO64" s="5">
        <v>92.962746760851232</v>
      </c>
      <c r="AP64" s="5">
        <v>66.816681696434884</v>
      </c>
      <c r="AQ64" s="5">
        <v>63.243507121051557</v>
      </c>
      <c r="AR64" s="5">
        <v>61.593019968645265</v>
      </c>
      <c r="AS64" s="5">
        <v>5.5919813649324208</v>
      </c>
      <c r="AT64" s="5">
        <v>14.209085533705046</v>
      </c>
      <c r="AU64" s="5">
        <v>12.208542107472196</v>
      </c>
      <c r="AV64" s="5">
        <v>97.330002388207163</v>
      </c>
      <c r="AW64" s="5">
        <v>5.2641117626522362</v>
      </c>
      <c r="AX64" s="5">
        <v>0.57724261107732466</v>
      </c>
      <c r="AY64" s="5">
        <v>4.7985210196744434</v>
      </c>
      <c r="AZ64" s="5">
        <v>44.411296124586364</v>
      </c>
      <c r="BA64" s="5">
        <v>181.11799592165801</v>
      </c>
      <c r="BB64" s="5">
        <v>66.375688984310727</v>
      </c>
      <c r="BC64" s="5">
        <v>10.709660455276811</v>
      </c>
      <c r="BD64" s="5">
        <v>38.355705944697917</v>
      </c>
      <c r="BE64" s="5">
        <v>1079.2375565871985</v>
      </c>
      <c r="BF64" s="5">
        <v>3.5045530389158466</v>
      </c>
      <c r="BG64" s="5">
        <v>1101.8646935519171</v>
      </c>
      <c r="BH64" s="5">
        <v>905.73418208171483</v>
      </c>
      <c r="BI64" s="5">
        <v>9285.902301370952</v>
      </c>
      <c r="BJ64" s="5">
        <v>225.63454342366649</v>
      </c>
      <c r="BK64" s="5">
        <v>52.361396803533502</v>
      </c>
      <c r="BL64" s="5">
        <v>883.5267749715016</v>
      </c>
      <c r="BM64" s="5">
        <v>23.665852231613968</v>
      </c>
      <c r="BN64" s="5">
        <v>36.59005780691507</v>
      </c>
      <c r="BO64" s="5">
        <v>502.86635178108691</v>
      </c>
      <c r="BP64" s="5">
        <v>272.58015518784919</v>
      </c>
      <c r="BQ64" s="5">
        <v>110.85752480305651</v>
      </c>
      <c r="BR64" s="5">
        <v>9.1424672557756832</v>
      </c>
      <c r="BS64" s="5">
        <v>260.29721254943098</v>
      </c>
      <c r="BT64" s="5">
        <v>82.007216390379213</v>
      </c>
      <c r="BU64" s="5">
        <v>258.72550845540377</v>
      </c>
      <c r="BV64" s="5">
        <v>58.785788499117459</v>
      </c>
      <c r="BW64" s="5">
        <v>179.03660440979345</v>
      </c>
      <c r="BX64" s="5">
        <v>156.22530089089068</v>
      </c>
      <c r="BY64" s="5">
        <v>19.938018275707904</v>
      </c>
      <c r="BZ64" s="5">
        <v>570.84382934548273</v>
      </c>
      <c r="CA64" s="5">
        <v>268.18033862733682</v>
      </c>
      <c r="CB64" s="5">
        <v>54.55312724633594</v>
      </c>
      <c r="CC64" s="5">
        <v>68.581000481983978</v>
      </c>
      <c r="CD64" s="5">
        <v>26.583520842548985</v>
      </c>
      <c r="CE64" s="5">
        <v>101.29450666953265</v>
      </c>
      <c r="CF64" s="5">
        <v>107.59581981317132</v>
      </c>
      <c r="CG64" s="5">
        <v>80.03527364128621</v>
      </c>
      <c r="CH64" s="5">
        <v>177.13168847051156</v>
      </c>
      <c r="CI64" s="5">
        <v>40.643396107099043</v>
      </c>
      <c r="CJ64" s="5">
        <v>128.24248497134641</v>
      </c>
      <c r="CK64" s="5">
        <v>36.461769701566105</v>
      </c>
      <c r="CL64" s="5">
        <v>15.130018450060817</v>
      </c>
      <c r="CM64" s="5">
        <v>222.7158226925952</v>
      </c>
      <c r="CN64" s="5">
        <v>92.679389231583073</v>
      </c>
      <c r="CO64" s="5">
        <v>187.21108835731908</v>
      </c>
      <c r="CP64" s="5">
        <v>12.480692320062401</v>
      </c>
      <c r="CQ64" s="5">
        <v>42.180421664389151</v>
      </c>
      <c r="CR64" s="5">
        <v>88.154642242987123</v>
      </c>
      <c r="CS64" s="5">
        <v>485.54918235059279</v>
      </c>
      <c r="CT64" s="5">
        <v>859.6634684601861</v>
      </c>
      <c r="CU64" s="5">
        <v>877.05989254323583</v>
      </c>
      <c r="CV64" s="5">
        <v>383.77908430905154</v>
      </c>
      <c r="CW64" s="5">
        <v>8.7812351362355283</v>
      </c>
      <c r="CX64" s="5">
        <v>6.9649157174249785</v>
      </c>
      <c r="CY64" s="5">
        <v>20.791854111407705</v>
      </c>
      <c r="CZ64" s="5">
        <v>48.788153062616274</v>
      </c>
      <c r="DA64" s="5">
        <v>9.4348725837193452</v>
      </c>
      <c r="DB64" s="5">
        <v>3.9264415277278713</v>
      </c>
      <c r="DC64" s="5">
        <v>45.673385719909469</v>
      </c>
      <c r="DD64" s="6">
        <v>25584.086526671588</v>
      </c>
      <c r="DE64" s="5">
        <v>12454.701961199073</v>
      </c>
      <c r="DF64" s="5">
        <v>60.871789607058808</v>
      </c>
      <c r="DG64" s="5">
        <v>18.681066091075703</v>
      </c>
      <c r="DH64" s="5">
        <v>315.59297181348933</v>
      </c>
      <c r="DI64" s="6">
        <v>12849.847788710696</v>
      </c>
      <c r="DJ64" s="5">
        <v>554.81111708281151</v>
      </c>
      <c r="DK64" s="5">
        <v>1.9220973291049874</v>
      </c>
      <c r="DL64" s="5">
        <v>-3.251246742905757</v>
      </c>
      <c r="DM64" s="6">
        <v>553.48196766901071</v>
      </c>
      <c r="DN64" s="5">
        <v>337.0541486090076</v>
      </c>
      <c r="DO64" s="5">
        <v>1473.5316463050794</v>
      </c>
      <c r="DP64" s="6">
        <v>1810.585794914087</v>
      </c>
      <c r="DQ64" s="7">
        <v>15213.915551293794</v>
      </c>
      <c r="DR64" s="7">
        <v>40798.002077965386</v>
      </c>
    </row>
    <row r="65" spans="1:122" x14ac:dyDescent="0.25">
      <c r="A65" s="4" t="s">
        <v>64</v>
      </c>
      <c r="B65" s="5">
        <v>2.6242080303407138</v>
      </c>
      <c r="C65" s="5">
        <v>6.4137103246070151E-2</v>
      </c>
      <c r="D65" s="5">
        <v>4.97690773221602</v>
      </c>
      <c r="E65" s="5">
        <v>7.3663629471354838E-2</v>
      </c>
      <c r="F65" s="5">
        <v>112.31037768551411</v>
      </c>
      <c r="G65" s="5">
        <v>2.2603269906406793</v>
      </c>
      <c r="H65" s="5">
        <v>13.182181606782372</v>
      </c>
      <c r="I65" s="5">
        <v>2.7610241806292071</v>
      </c>
      <c r="J65" s="5">
        <v>0.6598273922048763</v>
      </c>
      <c r="K65" s="5">
        <v>3.6965703815145606E-2</v>
      </c>
      <c r="L65" s="5">
        <v>2.3956297882784896</v>
      </c>
      <c r="M65" s="5">
        <v>1.5647866922846325</v>
      </c>
      <c r="N65" s="5">
        <v>0.51927278951469469</v>
      </c>
      <c r="O65" s="5">
        <v>2.4106881004282799</v>
      </c>
      <c r="P65" s="5">
        <v>0.22190087966058133</v>
      </c>
      <c r="Q65" s="5">
        <v>6.9023825392378724</v>
      </c>
      <c r="R65" s="5">
        <v>0.37089476244586228</v>
      </c>
      <c r="S65" s="5">
        <v>0.16460828088612656</v>
      </c>
      <c r="T65" s="5">
        <v>2.3153583001736613</v>
      </c>
      <c r="U65" s="5">
        <v>1.1917512762202502</v>
      </c>
      <c r="V65" s="5">
        <v>8.4231824850623305E-2</v>
      </c>
      <c r="W65" s="5">
        <v>0.31312421395501461</v>
      </c>
      <c r="X65" s="5">
        <v>2.0757744302483587</v>
      </c>
      <c r="Y65" s="5">
        <v>17.38678366828244</v>
      </c>
      <c r="Z65" s="5">
        <v>7.490293015482985</v>
      </c>
      <c r="AA65" s="5">
        <v>0.29521368064096076</v>
      </c>
      <c r="AB65" s="5">
        <v>0.43847615356137959</v>
      </c>
      <c r="AC65" s="5">
        <v>6.3203557165513065</v>
      </c>
      <c r="AD65" s="5">
        <v>3.247118370767319</v>
      </c>
      <c r="AE65" s="5">
        <v>8.0112324664804131</v>
      </c>
      <c r="AF65" s="5">
        <v>1.3271271905981035</v>
      </c>
      <c r="AG65" s="5">
        <v>3.6879340893723755</v>
      </c>
      <c r="AH65" s="5">
        <v>3.8172762438342005</v>
      </c>
      <c r="AI65" s="5">
        <v>5.7756738884558985</v>
      </c>
      <c r="AJ65" s="5">
        <v>3.9134501156865942</v>
      </c>
      <c r="AK65" s="5">
        <v>7.7378585551376471</v>
      </c>
      <c r="AL65" s="5">
        <v>2.4219232866390548</v>
      </c>
      <c r="AM65" s="5">
        <v>1.1178908575696185</v>
      </c>
      <c r="AN65" s="5">
        <v>7.1946787868916218</v>
      </c>
      <c r="AO65" s="5">
        <v>5.7852330859238137</v>
      </c>
      <c r="AP65" s="5">
        <v>3.5863308905072309</v>
      </c>
      <c r="AQ65" s="5">
        <v>4.2230877107964426</v>
      </c>
      <c r="AR65" s="5">
        <v>15.52926095167769</v>
      </c>
      <c r="AS65" s="5">
        <v>1.2092710173136076</v>
      </c>
      <c r="AT65" s="5">
        <v>4.3479561558604836</v>
      </c>
      <c r="AU65" s="5">
        <v>2.1519502896568734</v>
      </c>
      <c r="AV65" s="5">
        <v>1.3136722594807322</v>
      </c>
      <c r="AW65" s="5">
        <v>5.3234348550459574</v>
      </c>
      <c r="AX65" s="5">
        <v>6.838803649316505E-2</v>
      </c>
      <c r="AY65" s="5">
        <v>0.11976400436362715</v>
      </c>
      <c r="AZ65" s="5">
        <v>3.7503347266050899</v>
      </c>
      <c r="BA65" s="5">
        <v>10.266125989478466</v>
      </c>
      <c r="BB65" s="5">
        <v>4.5073399647606553</v>
      </c>
      <c r="BC65" s="5">
        <v>0.36657095034933562</v>
      </c>
      <c r="BD65" s="5">
        <v>1.4074544660185897</v>
      </c>
      <c r="BE65" s="5">
        <v>14.952500597193209</v>
      </c>
      <c r="BF65" s="5">
        <v>2.6974390672794616E-2</v>
      </c>
      <c r="BG65" s="5">
        <v>26.104812792933295</v>
      </c>
      <c r="BH65" s="5">
        <v>28.005415632819691</v>
      </c>
      <c r="BI65" s="5">
        <v>176.42504548272549</v>
      </c>
      <c r="BJ65" s="5">
        <v>4.2868838475844449</v>
      </c>
      <c r="BK65" s="5">
        <v>7.5324345653649374</v>
      </c>
      <c r="BL65" s="5">
        <v>11.945761702974163</v>
      </c>
      <c r="BM65" s="5">
        <v>1909.0819402986633</v>
      </c>
      <c r="BN65" s="5">
        <v>13.039807834578413</v>
      </c>
      <c r="BO65" s="5">
        <v>176.8997258634387</v>
      </c>
      <c r="BP65" s="5">
        <v>26.633229311971462</v>
      </c>
      <c r="BQ65" s="5">
        <v>4.4457369008454748</v>
      </c>
      <c r="BR65" s="5">
        <v>0.3666418144909977</v>
      </c>
      <c r="BS65" s="5">
        <v>10.243365511905818</v>
      </c>
      <c r="BT65" s="5">
        <v>3.2271951123605849</v>
      </c>
      <c r="BU65" s="5">
        <v>29.540974025959212</v>
      </c>
      <c r="BV65" s="5">
        <v>11.160549018314303</v>
      </c>
      <c r="BW65" s="5">
        <v>14.815358430972475</v>
      </c>
      <c r="BX65" s="5">
        <v>7.404733160630415</v>
      </c>
      <c r="BY65" s="5">
        <v>1.2049003773133531</v>
      </c>
      <c r="BZ65" s="5">
        <v>36.902796945544956</v>
      </c>
      <c r="CA65" s="5">
        <v>36.186411344733557</v>
      </c>
      <c r="CB65" s="5">
        <v>14.140304322597462</v>
      </c>
      <c r="CC65" s="5">
        <v>3.0659783211470431</v>
      </c>
      <c r="CD65" s="5">
        <v>1.4429013757894456</v>
      </c>
      <c r="CE65" s="5">
        <v>2.260803028683914</v>
      </c>
      <c r="CF65" s="5">
        <v>1.3208612640929076</v>
      </c>
      <c r="CG65" s="5">
        <v>7.7457343368391207</v>
      </c>
      <c r="CH65" s="5">
        <v>4.7231694115477776</v>
      </c>
      <c r="CI65" s="5">
        <v>1.4090477563640966</v>
      </c>
      <c r="CJ65" s="5">
        <v>4.58512945442311</v>
      </c>
      <c r="CK65" s="5">
        <v>5.3526656101619885</v>
      </c>
      <c r="CL65" s="5">
        <v>0.35238747902869694</v>
      </c>
      <c r="CM65" s="5">
        <v>5.0518782906165898</v>
      </c>
      <c r="CN65" s="5">
        <v>5.8440924992960985</v>
      </c>
      <c r="CO65" s="5">
        <v>32.624124705581252</v>
      </c>
      <c r="CP65" s="5">
        <v>0.80963284888404907</v>
      </c>
      <c r="CQ65" s="5">
        <v>6.3089450591955725</v>
      </c>
      <c r="CR65" s="5">
        <v>7.6257833380131466</v>
      </c>
      <c r="CS65" s="5">
        <v>23.332187414425483</v>
      </c>
      <c r="CT65" s="5">
        <v>25.330627886161576</v>
      </c>
      <c r="CU65" s="5">
        <v>14.358282872009154</v>
      </c>
      <c r="CV65" s="5">
        <v>43.418021105067012</v>
      </c>
      <c r="CW65" s="5">
        <v>1.9356229405569441</v>
      </c>
      <c r="CX65" s="5">
        <v>2.6613001623851456</v>
      </c>
      <c r="CY65" s="5">
        <v>4.7534406635143123</v>
      </c>
      <c r="CZ65" s="5">
        <v>5.0343241141387578</v>
      </c>
      <c r="DA65" s="5">
        <v>3.0051070246484595</v>
      </c>
      <c r="DB65" s="5">
        <v>0.4622729037259552</v>
      </c>
      <c r="DC65" s="5">
        <v>2.579715121253177</v>
      </c>
      <c r="DD65" s="6">
        <v>3085.5870216474673</v>
      </c>
      <c r="DE65" s="5">
        <v>4473.8891602662661</v>
      </c>
      <c r="DF65" s="5">
        <v>24.569204195268341</v>
      </c>
      <c r="DG65" s="5">
        <v>19.728261152653332</v>
      </c>
      <c r="DH65" s="5">
        <v>60.470087173226503</v>
      </c>
      <c r="DI65" s="6">
        <v>4578.6567127874141</v>
      </c>
      <c r="DJ65" s="5">
        <v>78.440515730559099</v>
      </c>
      <c r="DK65" s="5">
        <v>6.6526771771738629</v>
      </c>
      <c r="DL65" s="5">
        <v>0.10230291286996739</v>
      </c>
      <c r="DM65" s="6">
        <v>85.195495820602929</v>
      </c>
      <c r="DN65" s="5">
        <v>18.300904718843917</v>
      </c>
      <c r="DO65" s="5">
        <v>6074.2606666076017</v>
      </c>
      <c r="DP65" s="6">
        <v>6092.561571326446</v>
      </c>
      <c r="DQ65" s="7">
        <v>10756.413779934464</v>
      </c>
      <c r="DR65" s="7">
        <v>13842.000801581931</v>
      </c>
    </row>
    <row r="66" spans="1:122" x14ac:dyDescent="0.25">
      <c r="A66" s="4" t="s">
        <v>65</v>
      </c>
      <c r="B66" s="5">
        <v>0.16681134667260109</v>
      </c>
      <c r="C66" s="5">
        <v>1.4234641287200062E-2</v>
      </c>
      <c r="D66" s="5">
        <v>1.8113947061118379E-2</v>
      </c>
      <c r="E66" s="5">
        <v>1.8563523729885279E-2</v>
      </c>
      <c r="F66" s="5">
        <v>2.6326385101498517</v>
      </c>
      <c r="G66" s="5">
        <v>5.2700772903012054E-2</v>
      </c>
      <c r="H66" s="5">
        <v>0.16553224016543863</v>
      </c>
      <c r="I66" s="5">
        <v>0.16036096936296473</v>
      </c>
      <c r="J66" s="5">
        <v>0.14054827824215521</v>
      </c>
      <c r="K66" s="5">
        <v>7.3305968185686634E-3</v>
      </c>
      <c r="L66" s="5">
        <v>8.7025359794808965E-2</v>
      </c>
      <c r="M66" s="5">
        <v>1.1228951988797651</v>
      </c>
      <c r="N66" s="5">
        <v>0.10566954940635231</v>
      </c>
      <c r="O66" s="5">
        <v>1.3111297163740141</v>
      </c>
      <c r="P66" s="5">
        <v>3.7990285299622055E-2</v>
      </c>
      <c r="Q66" s="5">
        <v>1.2217315510252331</v>
      </c>
      <c r="R66" s="5">
        <v>7.8788571491263698E-2</v>
      </c>
      <c r="S66" s="5">
        <v>3.4189475919418816E-2</v>
      </c>
      <c r="T66" s="5">
        <v>1.0787508543324558</v>
      </c>
      <c r="U66" s="5">
        <v>4.702502968221442E-2</v>
      </c>
      <c r="V66" s="5">
        <v>1.5960619022037922E-2</v>
      </c>
      <c r="W66" s="5">
        <v>7.0802031395371876E-2</v>
      </c>
      <c r="X66" s="5">
        <v>0.23408542817729919</v>
      </c>
      <c r="Y66" s="5">
        <v>0.16473610473030154</v>
      </c>
      <c r="Z66" s="5">
        <v>1.1188071191580531</v>
      </c>
      <c r="AA66" s="5">
        <v>5.4423848330499958E-2</v>
      </c>
      <c r="AB66" s="5">
        <v>9.152865010236215E-2</v>
      </c>
      <c r="AC66" s="5">
        <v>1.0818921517944016</v>
      </c>
      <c r="AD66" s="5">
        <v>6.6865619092679004E-2</v>
      </c>
      <c r="AE66" s="5">
        <v>1.2139965724400215</v>
      </c>
      <c r="AF66" s="5">
        <v>1.0788975745699956</v>
      </c>
      <c r="AG66" s="5">
        <v>0.26558582370128475</v>
      </c>
      <c r="AH66" s="5">
        <v>0.20315358843568895</v>
      </c>
      <c r="AI66" s="5">
        <v>1.18729031557283</v>
      </c>
      <c r="AJ66" s="5">
        <v>1.2180892964314081</v>
      </c>
      <c r="AK66" s="5">
        <v>1.1989926217746745</v>
      </c>
      <c r="AL66" s="5">
        <v>9.0340068795491155E-2</v>
      </c>
      <c r="AM66" s="5">
        <v>3.3888656477168745E-2</v>
      </c>
      <c r="AN66" s="5">
        <v>1.3419160820950984</v>
      </c>
      <c r="AO66" s="5">
        <v>1.4364199034281442</v>
      </c>
      <c r="AP66" s="5">
        <v>0.18896621268950431</v>
      </c>
      <c r="AQ66" s="5">
        <v>0.31654304745289058</v>
      </c>
      <c r="AR66" s="5">
        <v>2.4367263626316378</v>
      </c>
      <c r="AS66" s="5">
        <v>5.4280121766370648E-2</v>
      </c>
      <c r="AT66" s="5">
        <v>11.735351735467683</v>
      </c>
      <c r="AU66" s="5">
        <v>1.0527573154578791</v>
      </c>
      <c r="AV66" s="5">
        <v>0.1081198222207355</v>
      </c>
      <c r="AW66" s="5">
        <v>0.16766940538512701</v>
      </c>
      <c r="AX66" s="5">
        <v>1.8805519544151363E-2</v>
      </c>
      <c r="AY66" s="5">
        <v>7.4308295001134148</v>
      </c>
      <c r="AZ66" s="5">
        <v>0.239741956838017</v>
      </c>
      <c r="BA66" s="5">
        <v>2.5255880569202911</v>
      </c>
      <c r="BB66" s="5">
        <v>0.83483887068171958</v>
      </c>
      <c r="BC66" s="5">
        <v>5.323233702540596E-2</v>
      </c>
      <c r="BD66" s="5">
        <v>0.12536104764881634</v>
      </c>
      <c r="BE66" s="5">
        <v>3.3478036223678442</v>
      </c>
      <c r="BF66" s="5">
        <v>4.2256292666716221E-3</v>
      </c>
      <c r="BG66" s="5">
        <v>5.444378072833759</v>
      </c>
      <c r="BH66" s="5">
        <v>4.6621451530653033</v>
      </c>
      <c r="BI66" s="5">
        <v>17.104667279963891</v>
      </c>
      <c r="BJ66" s="5">
        <v>0.41561968528988136</v>
      </c>
      <c r="BK66" s="5">
        <v>0.334554846464093</v>
      </c>
      <c r="BL66" s="5">
        <v>2.7072046045754377</v>
      </c>
      <c r="BM66" s="5">
        <v>2.1882355134034319</v>
      </c>
      <c r="BN66" s="5">
        <v>68.655550347427024</v>
      </c>
      <c r="BO66" s="5">
        <v>12.89689988092643</v>
      </c>
      <c r="BP66" s="5">
        <v>14.283107863112718</v>
      </c>
      <c r="BQ66" s="5">
        <v>1.1643770964931648</v>
      </c>
      <c r="BR66" s="5">
        <v>9.6026674751901159E-2</v>
      </c>
      <c r="BS66" s="5">
        <v>2.7304216927143372</v>
      </c>
      <c r="BT66" s="5">
        <v>0.86022543383513328</v>
      </c>
      <c r="BU66" s="5">
        <v>2.9516970374449394</v>
      </c>
      <c r="BV66" s="5">
        <v>3.7684639667933135</v>
      </c>
      <c r="BW66" s="5">
        <v>2.6913937434284505</v>
      </c>
      <c r="BX66" s="5">
        <v>3.0276881405145417</v>
      </c>
      <c r="BY66" s="5">
        <v>1.1484674807642901</v>
      </c>
      <c r="BZ66" s="5">
        <v>41.692035247319843</v>
      </c>
      <c r="CA66" s="5">
        <v>11.101548542448498</v>
      </c>
      <c r="CB66" s="5">
        <v>2.3349626989153829</v>
      </c>
      <c r="CC66" s="5">
        <v>1.4273839752396125</v>
      </c>
      <c r="CD66" s="5">
        <v>0.23881280440598213</v>
      </c>
      <c r="CE66" s="5">
        <v>2.2877927515323546</v>
      </c>
      <c r="CF66" s="5">
        <v>1.1388614631415879</v>
      </c>
      <c r="CG66" s="5">
        <v>4.7822301028628402</v>
      </c>
      <c r="CH66" s="5">
        <v>1.7183068901171459</v>
      </c>
      <c r="CI66" s="5">
        <v>2.2277135463557367</v>
      </c>
      <c r="CJ66" s="5">
        <v>3.3996505147051508</v>
      </c>
      <c r="CK66" s="5">
        <v>2.5384631861191438</v>
      </c>
      <c r="CL66" s="5">
        <v>8.1305005103850192E-2</v>
      </c>
      <c r="CM66" s="5">
        <v>2.3898098891666399</v>
      </c>
      <c r="CN66" s="5">
        <v>3.5529839047933054</v>
      </c>
      <c r="CO66" s="5">
        <v>3.1877380475823411</v>
      </c>
      <c r="CP66" s="5">
        <v>1.1370362447164848</v>
      </c>
      <c r="CQ66" s="5">
        <v>1.4990162865466476</v>
      </c>
      <c r="CR66" s="5">
        <v>6.585094905682066</v>
      </c>
      <c r="CS66" s="5">
        <v>9.7176436212245836</v>
      </c>
      <c r="CT66" s="5">
        <v>12.712046210442965</v>
      </c>
      <c r="CU66" s="5">
        <v>3.0069909008437659</v>
      </c>
      <c r="CV66" s="5">
        <v>8.748968800564727</v>
      </c>
      <c r="CW66" s="5">
        <v>4.3327727792942898</v>
      </c>
      <c r="CX66" s="5">
        <v>1.6637750768891153</v>
      </c>
      <c r="CY66" s="5">
        <v>1.3352820361107802</v>
      </c>
      <c r="CZ66" s="5">
        <v>3.8822108590648599</v>
      </c>
      <c r="DA66" s="5">
        <v>4.3962704333492724</v>
      </c>
      <c r="DB66" s="5">
        <v>6.9457247920875334E-2</v>
      </c>
      <c r="DC66" s="5">
        <v>1.2197870436966733</v>
      </c>
      <c r="DD66" s="6">
        <v>342.84761858755957</v>
      </c>
      <c r="DE66" s="5">
        <v>11365.955041716694</v>
      </c>
      <c r="DF66" s="5">
        <v>4.6014434886439908</v>
      </c>
      <c r="DG66" s="5">
        <v>5.5105540579209151</v>
      </c>
      <c r="DH66" s="5">
        <v>13.36279840601502</v>
      </c>
      <c r="DI66" s="6">
        <v>11389.429837669273</v>
      </c>
      <c r="DJ66" s="5">
        <v>5.5582388892972157</v>
      </c>
      <c r="DK66" s="5">
        <v>2.9500526685771189</v>
      </c>
      <c r="DL66" s="5">
        <v>2.9049264905246595E-2</v>
      </c>
      <c r="DM66" s="6">
        <v>8.5373408227795817</v>
      </c>
      <c r="DN66" s="5">
        <v>31.146635886578476</v>
      </c>
      <c r="DO66" s="5">
        <v>4087.0399402455168</v>
      </c>
      <c r="DP66" s="6">
        <v>4118.1865761320951</v>
      </c>
      <c r="DQ66" s="7">
        <v>15516.153754624149</v>
      </c>
      <c r="DR66" s="7">
        <v>15859.001373211708</v>
      </c>
    </row>
    <row r="67" spans="1:122" x14ac:dyDescent="0.25">
      <c r="A67" s="4" t="s">
        <v>66</v>
      </c>
      <c r="B67" s="5">
        <v>16.480898022491171</v>
      </c>
      <c r="C67" s="5">
        <v>3.1336877736709146</v>
      </c>
      <c r="D67" s="5">
        <v>10.280595889960294</v>
      </c>
      <c r="E67" s="5">
        <v>1.1666041743581581</v>
      </c>
      <c r="F67" s="5">
        <v>21.199166220751227</v>
      </c>
      <c r="G67" s="5">
        <v>2.5732915209480067</v>
      </c>
      <c r="H67" s="5">
        <v>6.275946891249939</v>
      </c>
      <c r="I67" s="5">
        <v>12.655675840090368</v>
      </c>
      <c r="J67" s="5">
        <v>9.4171808822415404</v>
      </c>
      <c r="K67" s="5">
        <v>2.0761968853586663</v>
      </c>
      <c r="L67" s="5">
        <v>11.905765446904907</v>
      </c>
      <c r="M67" s="5">
        <v>13.276549660014481</v>
      </c>
      <c r="N67" s="5">
        <v>15.073686609585938</v>
      </c>
      <c r="O67" s="5">
        <v>28.149492178581387</v>
      </c>
      <c r="P67" s="5">
        <v>6.3899161849105086</v>
      </c>
      <c r="Q67" s="5">
        <v>24.294820007636375</v>
      </c>
      <c r="R67" s="5">
        <v>4.7218914129335179</v>
      </c>
      <c r="S67" s="5">
        <v>8.3468115345948473</v>
      </c>
      <c r="T67" s="5">
        <v>10.800630457278022</v>
      </c>
      <c r="U67" s="5">
        <v>6.4419326075985364</v>
      </c>
      <c r="V67" s="5">
        <v>4.1603368925095241</v>
      </c>
      <c r="W67" s="5">
        <v>8.607905245485183</v>
      </c>
      <c r="X67" s="5">
        <v>15.376465242277987</v>
      </c>
      <c r="Y67" s="5">
        <v>6.7614223053688773</v>
      </c>
      <c r="Z67" s="5">
        <v>21.349729521484008</v>
      </c>
      <c r="AA67" s="5">
        <v>12.554369357236236</v>
      </c>
      <c r="AB67" s="5">
        <v>10.935805628555753</v>
      </c>
      <c r="AC67" s="5">
        <v>28.908287247150334</v>
      </c>
      <c r="AD67" s="5">
        <v>8.7422026541768378</v>
      </c>
      <c r="AE67" s="5">
        <v>8.2986031308814621</v>
      </c>
      <c r="AF67" s="5">
        <v>6.8289347771125701</v>
      </c>
      <c r="AG67" s="5">
        <v>108.79332218440264</v>
      </c>
      <c r="AH67" s="5">
        <v>7.9818558268704374</v>
      </c>
      <c r="AI67" s="5">
        <v>12.973944612680839</v>
      </c>
      <c r="AJ67" s="5">
        <v>18.26013860477854</v>
      </c>
      <c r="AK67" s="5">
        <v>9.8755183174502985</v>
      </c>
      <c r="AL67" s="5">
        <v>7.89083674231627</v>
      </c>
      <c r="AM67" s="5">
        <v>3.2524233601778385</v>
      </c>
      <c r="AN67" s="5">
        <v>43.082802233222914</v>
      </c>
      <c r="AO67" s="5">
        <v>35.864396364201973</v>
      </c>
      <c r="AP67" s="5">
        <v>15.220741334511816</v>
      </c>
      <c r="AQ67" s="5">
        <v>50.438396468797514</v>
      </c>
      <c r="AR67" s="5">
        <v>75.642670212450341</v>
      </c>
      <c r="AS67" s="5">
        <v>6.4875539518693719</v>
      </c>
      <c r="AT67" s="5">
        <v>64.733381276878887</v>
      </c>
      <c r="AU67" s="5">
        <v>7.3769524360836511</v>
      </c>
      <c r="AV67" s="5">
        <v>11.662316347842918</v>
      </c>
      <c r="AW67" s="5">
        <v>18.842025048629182</v>
      </c>
      <c r="AX67" s="5">
        <v>0.14767479963900926</v>
      </c>
      <c r="AY67" s="5">
        <v>5.1383083141028187</v>
      </c>
      <c r="AZ67" s="5">
        <v>21.684326979878591</v>
      </c>
      <c r="BA67" s="5">
        <v>108.63255255145998</v>
      </c>
      <c r="BB67" s="5">
        <v>36.560171240192204</v>
      </c>
      <c r="BC67" s="5">
        <v>6.5028616692031429</v>
      </c>
      <c r="BD67" s="5">
        <v>14.264920568461925</v>
      </c>
      <c r="BE67" s="5">
        <v>85.034168723913766</v>
      </c>
      <c r="BF67" s="5">
        <v>2.042696362871137</v>
      </c>
      <c r="BG67" s="5">
        <v>106.1151191195387</v>
      </c>
      <c r="BH67" s="5">
        <v>605.98240726899894</v>
      </c>
      <c r="BI67" s="5">
        <v>9017.616164069068</v>
      </c>
      <c r="BJ67" s="5">
        <v>219.11556248542504</v>
      </c>
      <c r="BK67" s="5">
        <v>2351.5178991905136</v>
      </c>
      <c r="BL67" s="5">
        <v>1657.2267574311206</v>
      </c>
      <c r="BM67" s="5">
        <v>1355.6367215682028</v>
      </c>
      <c r="BN67" s="5">
        <v>534.7281992344349</v>
      </c>
      <c r="BO67" s="5">
        <v>8623.8793437847762</v>
      </c>
      <c r="BP67" s="5">
        <v>166.4357053314541</v>
      </c>
      <c r="BQ67" s="5">
        <v>40.448229078492965</v>
      </c>
      <c r="BR67" s="5">
        <v>3.3357826684403831</v>
      </c>
      <c r="BS67" s="5">
        <v>239.80853505527259</v>
      </c>
      <c r="BT67" s="5">
        <v>75.552212925841303</v>
      </c>
      <c r="BU67" s="5">
        <v>22.268287667357299</v>
      </c>
      <c r="BV67" s="5">
        <v>126.15640174684877</v>
      </c>
      <c r="BW67" s="5">
        <v>471.13980194323636</v>
      </c>
      <c r="BX67" s="5">
        <v>388.76336708233151</v>
      </c>
      <c r="BY67" s="5">
        <v>9.5856878208753127</v>
      </c>
      <c r="BZ67" s="5">
        <v>1349.7173951868199</v>
      </c>
      <c r="CA67" s="5">
        <v>348.17325563701871</v>
      </c>
      <c r="CB67" s="5">
        <v>161.70036670717448</v>
      </c>
      <c r="CC67" s="5">
        <v>93.449841516160902</v>
      </c>
      <c r="CD67" s="5">
        <v>40.602852915817955</v>
      </c>
      <c r="CE67" s="5">
        <v>51.384709199792745</v>
      </c>
      <c r="CF67" s="5">
        <v>36.597520389303213</v>
      </c>
      <c r="CG67" s="5">
        <v>73.270417537975902</v>
      </c>
      <c r="CH67" s="5">
        <v>222.62774915472377</v>
      </c>
      <c r="CI67" s="5">
        <v>25.372505353731881</v>
      </c>
      <c r="CJ67" s="5">
        <v>37.265712173924335</v>
      </c>
      <c r="CK67" s="5">
        <v>47.676887257801539</v>
      </c>
      <c r="CL67" s="5">
        <v>1.833341975565933</v>
      </c>
      <c r="CM67" s="5">
        <v>142.19364063405234</v>
      </c>
      <c r="CN67" s="5">
        <v>197.84388187471794</v>
      </c>
      <c r="CO67" s="5">
        <v>3.4682748424496297</v>
      </c>
      <c r="CP67" s="5">
        <v>30.434504797387191</v>
      </c>
      <c r="CQ67" s="5">
        <v>147.27758020251071</v>
      </c>
      <c r="CR67" s="5">
        <v>283.24477401735396</v>
      </c>
      <c r="CS67" s="5">
        <v>78.737128496581875</v>
      </c>
      <c r="CT67" s="5">
        <v>139.59063451838091</v>
      </c>
      <c r="CU67" s="5">
        <v>44.137145659710903</v>
      </c>
      <c r="CV67" s="5">
        <v>130.50297199488884</v>
      </c>
      <c r="CW67" s="5">
        <v>21.455125230272809</v>
      </c>
      <c r="CX67" s="5">
        <v>12.85274560601766</v>
      </c>
      <c r="CY67" s="5">
        <v>51.280896977533573</v>
      </c>
      <c r="CZ67" s="5">
        <v>34.943630862598468</v>
      </c>
      <c r="DA67" s="5">
        <v>19.021947320216924</v>
      </c>
      <c r="DB67" s="5">
        <v>5.6880728738650479</v>
      </c>
      <c r="DC67" s="5">
        <v>58.407433647605103</v>
      </c>
      <c r="DD67" s="6">
        <v>31031.636888770467</v>
      </c>
      <c r="DE67" s="5">
        <v>1456.2484244576701</v>
      </c>
      <c r="DF67" s="5">
        <v>47.758153483614024</v>
      </c>
      <c r="DG67" s="5">
        <v>57.008044576675452</v>
      </c>
      <c r="DH67" s="5">
        <v>138.50017763219068</v>
      </c>
      <c r="DI67" s="6">
        <v>1699.5148001501502</v>
      </c>
      <c r="DJ67" s="5">
        <v>49.64138988468509</v>
      </c>
      <c r="DK67" s="5">
        <v>-0.44415568597907229</v>
      </c>
      <c r="DL67" s="5">
        <v>6.2032623504276296E-2</v>
      </c>
      <c r="DM67" s="6">
        <v>49.2592668222103</v>
      </c>
      <c r="DN67" s="5">
        <v>45.181620585268689</v>
      </c>
      <c r="DO67" s="5">
        <v>3339.4097295013394</v>
      </c>
      <c r="DP67" s="6">
        <v>3384.5913500866081</v>
      </c>
      <c r="DQ67" s="7">
        <v>5133.3654170589689</v>
      </c>
      <c r="DR67" s="7">
        <v>36165.002305829432</v>
      </c>
    </row>
    <row r="68" spans="1:122" x14ac:dyDescent="0.25">
      <c r="A68" s="4" t="s">
        <v>67</v>
      </c>
      <c r="B68" s="5">
        <v>33.150097288922545</v>
      </c>
      <c r="C68" s="5">
        <v>3.1056785656319499</v>
      </c>
      <c r="D68" s="5">
        <v>0.12887043608858278</v>
      </c>
      <c r="E68" s="5">
        <v>1.1018443959452451</v>
      </c>
      <c r="F68" s="5">
        <v>43.672711724623824</v>
      </c>
      <c r="G68" s="5">
        <v>3.321292310945211</v>
      </c>
      <c r="H68" s="5">
        <v>11.566133582256711</v>
      </c>
      <c r="I68" s="5">
        <v>10.954063482115066</v>
      </c>
      <c r="J68" s="5">
        <v>10.824886893195023</v>
      </c>
      <c r="K68" s="5">
        <v>1.0470263791975263</v>
      </c>
      <c r="L68" s="5">
        <v>10.4875782910313</v>
      </c>
      <c r="M68" s="5">
        <v>22.729750594592854</v>
      </c>
      <c r="N68" s="5">
        <v>8.6442050941138149</v>
      </c>
      <c r="O68" s="5">
        <v>201.87217766579272</v>
      </c>
      <c r="P68" s="5">
        <v>8.2492778962290867</v>
      </c>
      <c r="Q68" s="5">
        <v>60.342851190209096</v>
      </c>
      <c r="R68" s="5">
        <v>46.445785988124101</v>
      </c>
      <c r="S68" s="5">
        <v>3.2061207054736922</v>
      </c>
      <c r="T68" s="5">
        <v>6.5058537990429084</v>
      </c>
      <c r="U68" s="5">
        <v>2.2969640774648279</v>
      </c>
      <c r="V68" s="5">
        <v>3.1276145170946488</v>
      </c>
      <c r="W68" s="5">
        <v>10.415985608998954</v>
      </c>
      <c r="X68" s="5">
        <v>48.367597824921695</v>
      </c>
      <c r="Y68" s="5">
        <v>5.8994216258445622</v>
      </c>
      <c r="Z68" s="5">
        <v>26.738481296289052</v>
      </c>
      <c r="AA68" s="5">
        <v>9.3564688650289067</v>
      </c>
      <c r="AB68" s="5">
        <v>53.53015707143846</v>
      </c>
      <c r="AC68" s="5">
        <v>15.571296012869706</v>
      </c>
      <c r="AD68" s="5">
        <v>9.4145190765601541</v>
      </c>
      <c r="AE68" s="5">
        <v>75.215514798798864</v>
      </c>
      <c r="AF68" s="5">
        <v>1.4778874303821916</v>
      </c>
      <c r="AG68" s="5">
        <v>230.01605773814916</v>
      </c>
      <c r="AH68" s="5">
        <v>15.090568347027281</v>
      </c>
      <c r="AI68" s="5">
        <v>56.110880307737673</v>
      </c>
      <c r="AJ68" s="5">
        <v>14.243999716174837</v>
      </c>
      <c r="AK68" s="5">
        <v>15.016070285561906</v>
      </c>
      <c r="AL68" s="5">
        <v>24.506082953380357</v>
      </c>
      <c r="AM68" s="5">
        <v>2.1410728403526895</v>
      </c>
      <c r="AN68" s="5">
        <v>43.067320523583305</v>
      </c>
      <c r="AO68" s="5">
        <v>3.3352881341424649</v>
      </c>
      <c r="AP68" s="5">
        <v>11.786855562480193</v>
      </c>
      <c r="AQ68" s="5">
        <v>18.795638188731925</v>
      </c>
      <c r="AR68" s="5">
        <v>39.84022821602705</v>
      </c>
      <c r="AS68" s="5">
        <v>2.2716599422630952</v>
      </c>
      <c r="AT68" s="5">
        <v>29.103092759907899</v>
      </c>
      <c r="AU68" s="5">
        <v>2.2173702608456156</v>
      </c>
      <c r="AV68" s="5">
        <v>9.4980698714266847</v>
      </c>
      <c r="AW68" s="5">
        <v>3.5406505400898638</v>
      </c>
      <c r="AX68" s="5">
        <v>8.691021144439251E-2</v>
      </c>
      <c r="AY68" s="5">
        <v>2.0910824208376337</v>
      </c>
      <c r="AZ68" s="5">
        <v>2.9599446283052027</v>
      </c>
      <c r="BA68" s="5">
        <v>35.404802693293675</v>
      </c>
      <c r="BB68" s="5">
        <v>5.608568256975099</v>
      </c>
      <c r="BC68" s="5">
        <v>3.4684506454026365</v>
      </c>
      <c r="BD68" s="5">
        <v>11.028095896317751</v>
      </c>
      <c r="BE68" s="5">
        <v>60.735416227642055</v>
      </c>
      <c r="BF68" s="5">
        <v>2.0367685143780232</v>
      </c>
      <c r="BG68" s="5">
        <v>168.57802692352621</v>
      </c>
      <c r="BH68" s="5">
        <v>204.86672908452661</v>
      </c>
      <c r="BI68" s="5">
        <v>1922.0468998356321</v>
      </c>
      <c r="BJ68" s="5">
        <v>46.703073175695458</v>
      </c>
      <c r="BK68" s="5">
        <v>18.096188272073682</v>
      </c>
      <c r="BL68" s="5">
        <v>145.98914080738527</v>
      </c>
      <c r="BM68" s="5">
        <v>32.613366502008859</v>
      </c>
      <c r="BN68" s="5">
        <v>45.144319591672087</v>
      </c>
      <c r="BO68" s="5">
        <v>132.89878240581254</v>
      </c>
      <c r="BP68" s="5">
        <v>488.78744775019658</v>
      </c>
      <c r="BQ68" s="5">
        <v>86.647480466536976</v>
      </c>
      <c r="BR68" s="5">
        <v>7.1458545946078722</v>
      </c>
      <c r="BS68" s="5">
        <v>189.08259021608313</v>
      </c>
      <c r="BT68" s="5">
        <v>59.570891058078772</v>
      </c>
      <c r="BU68" s="5">
        <v>23.854921358844827</v>
      </c>
      <c r="BV68" s="5">
        <v>113.46737367967643</v>
      </c>
      <c r="BW68" s="5">
        <v>345.98323458795528</v>
      </c>
      <c r="BX68" s="5">
        <v>193.39519354461717</v>
      </c>
      <c r="BY68" s="5">
        <v>13.231147635919619</v>
      </c>
      <c r="BZ68" s="5">
        <v>3372.5509870089381</v>
      </c>
      <c r="CA68" s="5">
        <v>1528.6612013380482</v>
      </c>
      <c r="CB68" s="5">
        <v>1447.0727845335721</v>
      </c>
      <c r="CC68" s="5">
        <v>35.370792791437204</v>
      </c>
      <c r="CD68" s="5">
        <v>18.126197301227094</v>
      </c>
      <c r="CE68" s="5">
        <v>352.30850513096613</v>
      </c>
      <c r="CF68" s="5">
        <v>184.77855438978574</v>
      </c>
      <c r="CG68" s="5">
        <v>117.51837470085216</v>
      </c>
      <c r="CH68" s="5">
        <v>244.89896239096586</v>
      </c>
      <c r="CI68" s="5">
        <v>38.533649466948994</v>
      </c>
      <c r="CJ68" s="5">
        <v>156.55574335236565</v>
      </c>
      <c r="CK68" s="5">
        <v>32.720289706305614</v>
      </c>
      <c r="CL68" s="5">
        <v>3.5447647877559705</v>
      </c>
      <c r="CM68" s="5">
        <v>66.110933111762506</v>
      </c>
      <c r="CN68" s="5">
        <v>93.105799375029918</v>
      </c>
      <c r="CO68" s="5">
        <v>12.66140258625868</v>
      </c>
      <c r="CP68" s="5">
        <v>13.03065491093516</v>
      </c>
      <c r="CQ68" s="5">
        <v>71.90994434573291</v>
      </c>
      <c r="CR68" s="5">
        <v>79.755886435258418</v>
      </c>
      <c r="CS68" s="5">
        <v>1422.7753482817436</v>
      </c>
      <c r="CT68" s="5">
        <v>212.11424513306326</v>
      </c>
      <c r="CU68" s="5">
        <v>251.07522187297326</v>
      </c>
      <c r="CV68" s="5">
        <v>199.71013249613196</v>
      </c>
      <c r="CW68" s="5">
        <v>18.571766188745158</v>
      </c>
      <c r="CX68" s="5">
        <v>7.7141523081575327</v>
      </c>
      <c r="CY68" s="5">
        <v>40.512230536357237</v>
      </c>
      <c r="CZ68" s="5">
        <v>42.537745181177847</v>
      </c>
      <c r="DA68" s="5">
        <v>30.692033261822413</v>
      </c>
      <c r="DB68" s="5">
        <v>5.4994455354052034</v>
      </c>
      <c r="DC68" s="5">
        <v>64.134199344573929</v>
      </c>
      <c r="DD68" s="6">
        <v>15795.423669466843</v>
      </c>
      <c r="DE68" s="5">
        <v>1349.3466924305869</v>
      </c>
      <c r="DF68" s="5">
        <v>24.870233278761908</v>
      </c>
      <c r="DG68" s="5">
        <v>29.593820604744643</v>
      </c>
      <c r="DH68" s="5">
        <v>71.79834172248357</v>
      </c>
      <c r="DI68" s="6">
        <v>1475.6090880365771</v>
      </c>
      <c r="DJ68" s="5">
        <v>31.885306567781125</v>
      </c>
      <c r="DK68" s="5">
        <v>-0.30303873365058037</v>
      </c>
      <c r="DL68" s="5">
        <v>3.6701377835802865E-2</v>
      </c>
      <c r="DM68" s="6">
        <v>31.618969211966348</v>
      </c>
      <c r="DN68" s="5">
        <v>23.615130897483965</v>
      </c>
      <c r="DO68" s="5">
        <v>1161.7344293579315</v>
      </c>
      <c r="DP68" s="6">
        <v>1185.3495602554156</v>
      </c>
      <c r="DQ68" s="7">
        <v>2692.5776175039591</v>
      </c>
      <c r="DR68" s="7">
        <v>18488.001286970801</v>
      </c>
    </row>
    <row r="69" spans="1:122" x14ac:dyDescent="0.25">
      <c r="A69" s="4" t="s">
        <v>68</v>
      </c>
      <c r="B69" s="5">
        <v>2.4816731980638451</v>
      </c>
      <c r="C69" s="5">
        <v>7.3550439138376028E-2</v>
      </c>
      <c r="D69" s="5">
        <v>0.11138122889894905</v>
      </c>
      <c r="E69" s="5">
        <v>5.9483909952742192E-2</v>
      </c>
      <c r="F69" s="5">
        <v>3.0849092336360142</v>
      </c>
      <c r="G69" s="5">
        <v>0.24781995939980458</v>
      </c>
      <c r="H69" s="5">
        <v>0.54348403255533095</v>
      </c>
      <c r="I69" s="5">
        <v>0.4681364344752722</v>
      </c>
      <c r="J69" s="5">
        <v>1.1287055301639306</v>
      </c>
      <c r="K69" s="5">
        <v>2.0228240640054077E-2</v>
      </c>
      <c r="L69" s="5">
        <v>0.21404416089456313</v>
      </c>
      <c r="M69" s="5">
        <v>0.26385953576638765</v>
      </c>
      <c r="N69" s="5">
        <v>0.39411942529474336</v>
      </c>
      <c r="O69" s="5">
        <v>0.73081360727673761</v>
      </c>
      <c r="P69" s="5">
        <v>0.12036896045027723</v>
      </c>
      <c r="Q69" s="5">
        <v>0.50502209290448463</v>
      </c>
      <c r="R69" s="5">
        <v>0.21167379149757889</v>
      </c>
      <c r="S69" s="5">
        <v>7.0753684238390069E-2</v>
      </c>
      <c r="T69" s="5">
        <v>0.18850168796635339</v>
      </c>
      <c r="U69" s="5">
        <v>0.12941380805035629</v>
      </c>
      <c r="V69" s="5">
        <v>7.8615932534561048E-2</v>
      </c>
      <c r="W69" s="5">
        <v>0.27541476050746067</v>
      </c>
      <c r="X69" s="5">
        <v>0.51188189890041003</v>
      </c>
      <c r="Y69" s="5">
        <v>0.64689115451842427</v>
      </c>
      <c r="Z69" s="5">
        <v>1.5382370052117083</v>
      </c>
      <c r="AA69" s="5">
        <v>0.19965355188098971</v>
      </c>
      <c r="AB69" s="5">
        <v>0.13849650781662018</v>
      </c>
      <c r="AC69" s="5">
        <v>0.24598442496551065</v>
      </c>
      <c r="AD69" s="5">
        <v>0.12738102041643376</v>
      </c>
      <c r="AE69" s="5">
        <v>1.7449432108258023</v>
      </c>
      <c r="AF69" s="5">
        <v>7.8421084755243037E-2</v>
      </c>
      <c r="AG69" s="5">
        <v>1.1506981890939656</v>
      </c>
      <c r="AH69" s="5">
        <v>1.3360194772186944</v>
      </c>
      <c r="AI69" s="5">
        <v>0.44776819079348212</v>
      </c>
      <c r="AJ69" s="5">
        <v>0.34696061205267109</v>
      </c>
      <c r="AK69" s="5">
        <v>1.2894777341485046</v>
      </c>
      <c r="AL69" s="5">
        <v>1.1037666137759901</v>
      </c>
      <c r="AM69" s="5">
        <v>9.8187137548087611E-2</v>
      </c>
      <c r="AN69" s="5">
        <v>0.38467634701771436</v>
      </c>
      <c r="AO69" s="5">
        <v>1.3374169486336089</v>
      </c>
      <c r="AP69" s="5">
        <v>0.37335125424885551</v>
      </c>
      <c r="AQ69" s="5">
        <v>1.702749932012898</v>
      </c>
      <c r="AR69" s="5">
        <v>1.7961018727218423</v>
      </c>
      <c r="AS69" s="5">
        <v>0.18061308201088297</v>
      </c>
      <c r="AT69" s="5">
        <v>2.4724859732985993</v>
      </c>
      <c r="AU69" s="5">
        <v>0.15518546485280205</v>
      </c>
      <c r="AV69" s="5">
        <v>0.41866136122229047</v>
      </c>
      <c r="AW69" s="5">
        <v>0.41482309978283849</v>
      </c>
      <c r="AX69" s="5">
        <v>4.4087418351568805E-2</v>
      </c>
      <c r="AY69" s="5">
        <v>0.14889301876339417</v>
      </c>
      <c r="AZ69" s="5">
        <v>1.0776576344218141</v>
      </c>
      <c r="BA69" s="5">
        <v>3.4481668776675356</v>
      </c>
      <c r="BB69" s="5">
        <v>2.1497200149855473</v>
      </c>
      <c r="BC69" s="5">
        <v>1.2664521185503783</v>
      </c>
      <c r="BD69" s="5">
        <v>0.2419475123342204</v>
      </c>
      <c r="BE69" s="5">
        <v>2.9873599855906212</v>
      </c>
      <c r="BF69" s="5">
        <v>3.4341534099229E-2</v>
      </c>
      <c r="BG69" s="5">
        <v>134.55194446868992</v>
      </c>
      <c r="BH69" s="5">
        <v>4.8192509056779489</v>
      </c>
      <c r="BI69" s="5">
        <v>88.064047717048169</v>
      </c>
      <c r="BJ69" s="5">
        <v>2.1398341866834558</v>
      </c>
      <c r="BK69" s="5">
        <v>0.84904521343401818</v>
      </c>
      <c r="BL69" s="5">
        <v>6.8897130981493673</v>
      </c>
      <c r="BM69" s="5">
        <v>3.4336152778422773</v>
      </c>
      <c r="BN69" s="5">
        <v>5.2113259374684189</v>
      </c>
      <c r="BO69" s="5">
        <v>6.232401641690938</v>
      </c>
      <c r="BP69" s="5">
        <v>2.1509427732377842</v>
      </c>
      <c r="BQ69" s="5">
        <v>6.8048591704786316</v>
      </c>
      <c r="BR69" s="5">
        <v>0.56119963220169666</v>
      </c>
      <c r="BS69" s="5">
        <v>6.5740414992847311</v>
      </c>
      <c r="BT69" s="5">
        <v>0</v>
      </c>
      <c r="BU69" s="5">
        <v>2.792368900494862</v>
      </c>
      <c r="BV69" s="5">
        <v>5.475690131738939</v>
      </c>
      <c r="BW69" s="5">
        <v>8.5324507777689966</v>
      </c>
      <c r="BX69" s="5">
        <v>8.5862476881124881</v>
      </c>
      <c r="BY69" s="5">
        <v>0.98540034863455062</v>
      </c>
      <c r="BZ69" s="5">
        <v>15.819492293046247</v>
      </c>
      <c r="CA69" s="5">
        <v>43.198336603639902</v>
      </c>
      <c r="CB69" s="5">
        <v>9.3746953372796433</v>
      </c>
      <c r="CC69" s="5">
        <v>31.87320428319185</v>
      </c>
      <c r="CD69" s="5">
        <v>17.515051369953639</v>
      </c>
      <c r="CE69" s="5">
        <v>4.0715417023764164</v>
      </c>
      <c r="CF69" s="5">
        <v>2.1417108102151299</v>
      </c>
      <c r="CG69" s="5">
        <v>5.9484702966968763</v>
      </c>
      <c r="CH69" s="5">
        <v>8.6946306120003509</v>
      </c>
      <c r="CI69" s="5">
        <v>0.9377234401939617</v>
      </c>
      <c r="CJ69" s="5">
        <v>4.646847043687564</v>
      </c>
      <c r="CK69" s="5">
        <v>3.0764084604155997</v>
      </c>
      <c r="CL69" s="5">
        <v>0.18765270629021985</v>
      </c>
      <c r="CM69" s="5">
        <v>1.2342958750460358</v>
      </c>
      <c r="CN69" s="5">
        <v>5.332316786800039</v>
      </c>
      <c r="CO69" s="5">
        <v>5.7309911325093621</v>
      </c>
      <c r="CP69" s="5">
        <v>0.46082722350676369</v>
      </c>
      <c r="CQ69" s="5">
        <v>2.9066706858775446</v>
      </c>
      <c r="CR69" s="5">
        <v>4.6633813884881397</v>
      </c>
      <c r="CS69" s="5">
        <v>27.140056600043348</v>
      </c>
      <c r="CT69" s="5">
        <v>51.654847982754966</v>
      </c>
      <c r="CU69" s="5">
        <v>8.2155374802520154</v>
      </c>
      <c r="CV69" s="5">
        <v>78.091003882225436</v>
      </c>
      <c r="CW69" s="5">
        <v>1.0884864584700913</v>
      </c>
      <c r="CX69" s="5">
        <v>1.1236615826943601</v>
      </c>
      <c r="CY69" s="5">
        <v>3.6446083093970985</v>
      </c>
      <c r="CZ69" s="5">
        <v>5.849254209929744</v>
      </c>
      <c r="DA69" s="5">
        <v>4.8897444026312735</v>
      </c>
      <c r="DB69" s="5">
        <v>0.36174380577218451</v>
      </c>
      <c r="DC69" s="5">
        <v>2.2590149901160212</v>
      </c>
      <c r="DD69" s="8">
        <v>689.82802004293455</v>
      </c>
      <c r="DE69" s="5">
        <v>13053.827096598929</v>
      </c>
      <c r="DF69" s="5">
        <v>11.891537248224513</v>
      </c>
      <c r="DG69" s="5">
        <v>12.828429415310497</v>
      </c>
      <c r="DH69" s="5">
        <v>18.678353648076055</v>
      </c>
      <c r="DI69" s="8">
        <v>13097.22541691054</v>
      </c>
      <c r="DJ69" s="5">
        <v>346.552415676799</v>
      </c>
      <c r="DK69" s="5">
        <v>-6.7313817002256415E-2</v>
      </c>
      <c r="DL69" s="5">
        <v>-4.3019398114051102</v>
      </c>
      <c r="DM69" s="8">
        <v>342.18316204839164</v>
      </c>
      <c r="DN69" s="5">
        <v>3.1309778359116787</v>
      </c>
      <c r="DO69" s="5">
        <v>4504.6334823517054</v>
      </c>
      <c r="DP69" s="8">
        <v>4507.7644601876173</v>
      </c>
      <c r="DQ69" s="8">
        <v>17947.173039146546</v>
      </c>
      <c r="DR69" s="8">
        <v>18637.001059189482</v>
      </c>
    </row>
    <row r="70" spans="1:122" x14ac:dyDescent="0.25">
      <c r="A70" s="4" t="s">
        <v>122</v>
      </c>
      <c r="B70" s="5">
        <v>0</v>
      </c>
      <c r="C70" s="5">
        <v>0</v>
      </c>
      <c r="D70" s="5">
        <v>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0</v>
      </c>
      <c r="AQ70" s="5">
        <v>0</v>
      </c>
      <c r="AR70" s="5">
        <v>0</v>
      </c>
      <c r="AS70" s="5">
        <v>0</v>
      </c>
      <c r="AT70" s="5">
        <v>0</v>
      </c>
      <c r="AU70" s="5">
        <v>0</v>
      </c>
      <c r="AV70" s="5">
        <v>0</v>
      </c>
      <c r="AW70" s="5">
        <v>0</v>
      </c>
      <c r="AX70" s="5">
        <v>0</v>
      </c>
      <c r="AY70" s="5">
        <v>0</v>
      </c>
      <c r="AZ70" s="5">
        <v>0</v>
      </c>
      <c r="BA70" s="5">
        <v>0</v>
      </c>
      <c r="BB70" s="5">
        <v>0</v>
      </c>
      <c r="BC70" s="5">
        <v>0</v>
      </c>
      <c r="BD70" s="5">
        <v>0</v>
      </c>
      <c r="BE70" s="5">
        <v>0</v>
      </c>
      <c r="BF70" s="5">
        <v>0</v>
      </c>
      <c r="BG70" s="5">
        <v>0</v>
      </c>
      <c r="BH70" s="5">
        <v>0</v>
      </c>
      <c r="BI70" s="5">
        <v>0</v>
      </c>
      <c r="BJ70" s="5">
        <v>0</v>
      </c>
      <c r="BK70" s="5">
        <v>0</v>
      </c>
      <c r="BL70" s="5">
        <v>0</v>
      </c>
      <c r="BM70" s="5">
        <v>0</v>
      </c>
      <c r="BN70" s="5">
        <v>0</v>
      </c>
      <c r="BO70" s="5">
        <v>0</v>
      </c>
      <c r="BP70" s="5">
        <v>0</v>
      </c>
      <c r="BQ70" s="5">
        <v>0</v>
      </c>
      <c r="BR70" s="5">
        <v>0</v>
      </c>
      <c r="BS70" s="5">
        <v>0</v>
      </c>
      <c r="BT70" s="5">
        <v>0</v>
      </c>
      <c r="BU70" s="5">
        <v>0</v>
      </c>
      <c r="BV70" s="5">
        <v>0</v>
      </c>
      <c r="BW70" s="5">
        <v>0</v>
      </c>
      <c r="BX70" s="5">
        <v>0</v>
      </c>
      <c r="BY70" s="5">
        <v>0</v>
      </c>
      <c r="BZ70" s="5">
        <v>0</v>
      </c>
      <c r="CA70" s="5">
        <v>0</v>
      </c>
      <c r="CB70" s="5">
        <v>0</v>
      </c>
      <c r="CC70" s="5">
        <v>0</v>
      </c>
      <c r="CD70" s="5">
        <v>0</v>
      </c>
      <c r="CE70" s="5">
        <v>0</v>
      </c>
      <c r="CF70" s="5">
        <v>0</v>
      </c>
      <c r="CG70" s="5">
        <v>0</v>
      </c>
      <c r="CH70" s="5">
        <v>0</v>
      </c>
      <c r="CI70" s="5">
        <v>0</v>
      </c>
      <c r="CJ70" s="5">
        <v>0</v>
      </c>
      <c r="CK70" s="5">
        <v>0</v>
      </c>
      <c r="CL70" s="5">
        <v>0</v>
      </c>
      <c r="CM70" s="5">
        <v>0</v>
      </c>
      <c r="CN70" s="5">
        <v>0</v>
      </c>
      <c r="CO70" s="5">
        <v>0</v>
      </c>
      <c r="CP70" s="5">
        <v>0</v>
      </c>
      <c r="CQ70" s="5">
        <v>0</v>
      </c>
      <c r="CR70" s="5">
        <v>0</v>
      </c>
      <c r="CS70" s="5">
        <v>0</v>
      </c>
      <c r="CT70" s="5">
        <v>0</v>
      </c>
      <c r="CU70" s="5">
        <v>0</v>
      </c>
      <c r="CV70" s="5">
        <v>0</v>
      </c>
      <c r="CW70" s="5">
        <v>0</v>
      </c>
      <c r="CX70" s="5">
        <v>0</v>
      </c>
      <c r="CY70" s="5">
        <v>0</v>
      </c>
      <c r="CZ70" s="5">
        <v>0</v>
      </c>
      <c r="DA70" s="5">
        <v>0</v>
      </c>
      <c r="DB70" s="5">
        <v>0</v>
      </c>
      <c r="DC70" s="5">
        <v>0</v>
      </c>
      <c r="DD70" s="8">
        <v>0</v>
      </c>
      <c r="DE70" s="5">
        <v>1142.682786052238</v>
      </c>
      <c r="DF70" s="5">
        <v>0</v>
      </c>
      <c r="DG70" s="5">
        <v>0</v>
      </c>
      <c r="DH70" s="5">
        <v>0</v>
      </c>
      <c r="DI70" s="8">
        <v>1142.682786052238</v>
      </c>
      <c r="DJ70" s="5">
        <v>0</v>
      </c>
      <c r="DK70" s="5">
        <v>0</v>
      </c>
      <c r="DL70" s="5">
        <v>0</v>
      </c>
      <c r="DM70" s="8">
        <v>0</v>
      </c>
      <c r="DN70" s="5">
        <v>0</v>
      </c>
      <c r="DO70" s="5">
        <v>394.31862393052137</v>
      </c>
      <c r="DP70" s="8">
        <v>394.31862393052137</v>
      </c>
      <c r="DQ70" s="8">
        <v>1537.0014099827595</v>
      </c>
      <c r="DR70" s="8">
        <v>1537.0014099827595</v>
      </c>
    </row>
    <row r="71" spans="1:122" x14ac:dyDescent="0.25">
      <c r="A71" s="4" t="s">
        <v>70</v>
      </c>
      <c r="B71" s="5">
        <v>37.775447428567091</v>
      </c>
      <c r="C71" s="5">
        <v>2.8150346656994145</v>
      </c>
      <c r="D71" s="5">
        <v>1.263550063885829</v>
      </c>
      <c r="E71" s="5">
        <v>3.0771912429847319</v>
      </c>
      <c r="F71" s="5">
        <v>42.383134800772545</v>
      </c>
      <c r="G71" s="5">
        <v>10.387591058950457</v>
      </c>
      <c r="H71" s="5">
        <v>12.879014286632154</v>
      </c>
      <c r="I71" s="5">
        <v>44.062986274973476</v>
      </c>
      <c r="J71" s="5">
        <v>22.15126751365446</v>
      </c>
      <c r="K71" s="5">
        <v>1.8756959934559692</v>
      </c>
      <c r="L71" s="5">
        <v>16.704871547566071</v>
      </c>
      <c r="M71" s="5">
        <v>35.362573254141566</v>
      </c>
      <c r="N71" s="5">
        <v>22.030194979565724</v>
      </c>
      <c r="O71" s="5">
        <v>71.204811599742939</v>
      </c>
      <c r="P71" s="5">
        <v>10.991326914504656</v>
      </c>
      <c r="Q71" s="5">
        <v>45.941189835890022</v>
      </c>
      <c r="R71" s="5">
        <v>20.92225666109535</v>
      </c>
      <c r="S71" s="5">
        <v>9.6532425425651827</v>
      </c>
      <c r="T71" s="5">
        <v>16.296261430938308</v>
      </c>
      <c r="U71" s="5">
        <v>8.6704387787982089</v>
      </c>
      <c r="V71" s="5">
        <v>3.5783580328516891</v>
      </c>
      <c r="W71" s="5">
        <v>12.98746207164557</v>
      </c>
      <c r="X71" s="5">
        <v>34.337062024766986</v>
      </c>
      <c r="Y71" s="5">
        <v>33.089592383714439</v>
      </c>
      <c r="Z71" s="5">
        <v>16.795136159797483</v>
      </c>
      <c r="AA71" s="5">
        <v>14.158684417805635</v>
      </c>
      <c r="AB71" s="5">
        <v>33.461122827082896</v>
      </c>
      <c r="AC71" s="5">
        <v>19.075647088425583</v>
      </c>
      <c r="AD71" s="5">
        <v>8.8536891101627564</v>
      </c>
      <c r="AE71" s="5">
        <v>44.36227072710723</v>
      </c>
      <c r="AF71" s="5">
        <v>5.2712762897101166</v>
      </c>
      <c r="AG71" s="5">
        <v>59.619988297832364</v>
      </c>
      <c r="AH71" s="5">
        <v>36.442898302901725</v>
      </c>
      <c r="AI71" s="5">
        <v>25.230478891657835</v>
      </c>
      <c r="AJ71" s="5">
        <v>22.197646266076742</v>
      </c>
      <c r="AK71" s="5">
        <v>33.587359137290875</v>
      </c>
      <c r="AL71" s="5">
        <v>20.275714333464705</v>
      </c>
      <c r="AM71" s="5">
        <v>3.552148951570091</v>
      </c>
      <c r="AN71" s="5">
        <v>55.097749896261142</v>
      </c>
      <c r="AO71" s="5">
        <v>113.93139163669673</v>
      </c>
      <c r="AP71" s="5">
        <v>29.093564637438625</v>
      </c>
      <c r="AQ71" s="5">
        <v>59.323322956104434</v>
      </c>
      <c r="AR71" s="5">
        <v>82.100374340490475</v>
      </c>
      <c r="AS71" s="5">
        <v>6.1439579104612347</v>
      </c>
      <c r="AT71" s="5">
        <v>36.4641486859881</v>
      </c>
      <c r="AU71" s="5">
        <v>6.0156174387239059</v>
      </c>
      <c r="AV71" s="5">
        <v>14.015555455537122</v>
      </c>
      <c r="AW71" s="5">
        <v>20.239813775530209</v>
      </c>
      <c r="AX71" s="5">
        <v>1.5005583555794122</v>
      </c>
      <c r="AY71" s="5">
        <v>2.6701622092789306</v>
      </c>
      <c r="AZ71" s="5">
        <v>15.359788236842727</v>
      </c>
      <c r="BA71" s="5">
        <v>112.23123318753422</v>
      </c>
      <c r="BB71" s="5">
        <v>35.212494424495596</v>
      </c>
      <c r="BC71" s="5">
        <v>9.2225690431067751</v>
      </c>
      <c r="BD71" s="5">
        <v>4.1676767807640269</v>
      </c>
      <c r="BE71" s="5">
        <v>114.74179218630576</v>
      </c>
      <c r="BF71" s="5">
        <v>0.88141872737551474</v>
      </c>
      <c r="BG71" s="5">
        <v>813.66855315508599</v>
      </c>
      <c r="BH71" s="5">
        <v>137.30232229118587</v>
      </c>
      <c r="BI71" s="5">
        <v>963.27898196425519</v>
      </c>
      <c r="BJ71" s="5">
        <v>23.406342887435937</v>
      </c>
      <c r="BK71" s="5">
        <v>92.393344404392565</v>
      </c>
      <c r="BL71" s="5">
        <v>154.16216782139753</v>
      </c>
      <c r="BM71" s="5">
        <v>28.165831808469804</v>
      </c>
      <c r="BN71" s="5">
        <v>61.212661720763208</v>
      </c>
      <c r="BO71" s="5">
        <v>147.79042078272568</v>
      </c>
      <c r="BP71" s="5">
        <v>57.75254469006007</v>
      </c>
      <c r="BQ71" s="5">
        <v>51.381922465406575</v>
      </c>
      <c r="BR71" s="5">
        <v>4.2374890158636553</v>
      </c>
      <c r="BS71" s="5">
        <v>160.02480057734567</v>
      </c>
      <c r="BT71" s="5">
        <v>0</v>
      </c>
      <c r="BU71" s="5">
        <v>137.39113499566258</v>
      </c>
      <c r="BV71" s="5">
        <v>184.78445947810232</v>
      </c>
      <c r="BW71" s="5">
        <v>142.36212241165998</v>
      </c>
      <c r="BX71" s="5">
        <v>196.48661617379111</v>
      </c>
      <c r="BY71" s="5">
        <v>26.137008859571541</v>
      </c>
      <c r="BZ71" s="5">
        <v>530.46852660230797</v>
      </c>
      <c r="CA71" s="5">
        <v>228.9511264768112</v>
      </c>
      <c r="CB71" s="5">
        <v>48.832970448862866</v>
      </c>
      <c r="CC71" s="5">
        <v>100.25701289090902</v>
      </c>
      <c r="CD71" s="5">
        <v>62.006560094098937</v>
      </c>
      <c r="CE71" s="5">
        <v>58.687779714124481</v>
      </c>
      <c r="CF71" s="5">
        <v>29.773551519467851</v>
      </c>
      <c r="CG71" s="5">
        <v>161.56265665022795</v>
      </c>
      <c r="CH71" s="5">
        <v>128.75876515271062</v>
      </c>
      <c r="CI71" s="5">
        <v>20.152655372594232</v>
      </c>
      <c r="CJ71" s="5">
        <v>90.046784755624117</v>
      </c>
      <c r="CK71" s="5">
        <v>61.281674432228151</v>
      </c>
      <c r="CL71" s="5">
        <v>3.7462645490283979</v>
      </c>
      <c r="CM71" s="5">
        <v>91.099538102669641</v>
      </c>
      <c r="CN71" s="5">
        <v>48.582490512016925</v>
      </c>
      <c r="CO71" s="5">
        <v>31.765428374879264</v>
      </c>
      <c r="CP71" s="5">
        <v>18.827194247306355</v>
      </c>
      <c r="CQ71" s="5">
        <v>56.092410335103793</v>
      </c>
      <c r="CR71" s="5">
        <v>104.82900025547376</v>
      </c>
      <c r="CS71" s="5">
        <v>617.41351942928225</v>
      </c>
      <c r="CT71" s="5">
        <v>474.09676770966212</v>
      </c>
      <c r="CU71" s="5">
        <v>404.59947477996786</v>
      </c>
      <c r="CV71" s="5">
        <v>574.07225477752809</v>
      </c>
      <c r="CW71" s="5">
        <v>43.048691642481231</v>
      </c>
      <c r="CX71" s="5">
        <v>27.30219638915186</v>
      </c>
      <c r="CY71" s="5">
        <v>36.399272539623659</v>
      </c>
      <c r="CZ71" s="5">
        <v>74.163766584250979</v>
      </c>
      <c r="DA71" s="5">
        <v>47.584745509488968</v>
      </c>
      <c r="DB71" s="5">
        <v>10.844508637665598</v>
      </c>
      <c r="DC71" s="5">
        <v>39.102408268403131</v>
      </c>
      <c r="DD71" s="8">
        <v>9188.0265283298904</v>
      </c>
      <c r="DE71" s="5">
        <v>27873.978666791376</v>
      </c>
      <c r="DF71" s="5">
        <v>493.82918557074686</v>
      </c>
      <c r="DG71" s="5">
        <v>176.08557832621727</v>
      </c>
      <c r="DH71" s="5">
        <v>799.47628646405519</v>
      </c>
      <c r="DI71" s="8">
        <v>29343.3697171524</v>
      </c>
      <c r="DJ71" s="5">
        <v>889.26669120042516</v>
      </c>
      <c r="DK71" s="5">
        <v>0.97370285144336388</v>
      </c>
      <c r="DL71" s="5">
        <v>-5.3929653949700329</v>
      </c>
      <c r="DM71" s="8">
        <v>884.8474286568985</v>
      </c>
      <c r="DN71" s="5">
        <v>875.58042955265489</v>
      </c>
      <c r="DO71" s="5">
        <v>2313.182715317133</v>
      </c>
      <c r="DP71" s="8">
        <v>3188.7631448697875</v>
      </c>
      <c r="DQ71" s="8">
        <v>33416.980290679086</v>
      </c>
      <c r="DR71" s="8">
        <v>42605.006819008981</v>
      </c>
    </row>
    <row r="72" spans="1:122" x14ac:dyDescent="0.25">
      <c r="A72" s="4" t="s">
        <v>71</v>
      </c>
      <c r="B72" s="5">
        <v>0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0</v>
      </c>
      <c r="AQ72" s="5">
        <v>0</v>
      </c>
      <c r="AR72" s="5">
        <v>0</v>
      </c>
      <c r="AS72" s="5">
        <v>0</v>
      </c>
      <c r="AT72" s="5">
        <v>0</v>
      </c>
      <c r="AU72" s="5">
        <v>0</v>
      </c>
      <c r="AV72" s="5">
        <v>0</v>
      </c>
      <c r="AW72" s="5">
        <v>0</v>
      </c>
      <c r="AX72" s="5">
        <v>0</v>
      </c>
      <c r="AY72" s="5">
        <v>0</v>
      </c>
      <c r="AZ72" s="5">
        <v>0</v>
      </c>
      <c r="BA72" s="5">
        <v>0</v>
      </c>
      <c r="BB72" s="5">
        <v>0</v>
      </c>
      <c r="BC72" s="5">
        <v>0</v>
      </c>
      <c r="BD72" s="5">
        <v>0</v>
      </c>
      <c r="BE72" s="5">
        <v>0</v>
      </c>
      <c r="BF72" s="5">
        <v>0</v>
      </c>
      <c r="BG72" s="5">
        <v>0</v>
      </c>
      <c r="BH72" s="5">
        <v>0</v>
      </c>
      <c r="BI72" s="5">
        <v>0</v>
      </c>
      <c r="BJ72" s="5">
        <v>0</v>
      </c>
      <c r="BK72" s="5">
        <v>0</v>
      </c>
      <c r="BL72" s="5">
        <v>0</v>
      </c>
      <c r="BM72" s="5">
        <v>0</v>
      </c>
      <c r="BN72" s="5">
        <v>0</v>
      </c>
      <c r="BO72" s="5">
        <v>0</v>
      </c>
      <c r="BP72" s="5">
        <v>0</v>
      </c>
      <c r="BQ72" s="5">
        <v>0</v>
      </c>
      <c r="BR72" s="5">
        <v>0</v>
      </c>
      <c r="BS72" s="5">
        <v>0</v>
      </c>
      <c r="BT72" s="5">
        <v>0</v>
      </c>
      <c r="BU72" s="5">
        <v>0</v>
      </c>
      <c r="BV72" s="5">
        <v>0</v>
      </c>
      <c r="BW72" s="5">
        <v>0</v>
      </c>
      <c r="BX72" s="5">
        <v>0</v>
      </c>
      <c r="BY72" s="5">
        <v>0</v>
      </c>
      <c r="BZ72" s="5">
        <v>0</v>
      </c>
      <c r="CA72" s="5">
        <v>0</v>
      </c>
      <c r="CB72" s="5">
        <v>0</v>
      </c>
      <c r="CC72" s="5">
        <v>0</v>
      </c>
      <c r="CD72" s="5">
        <v>0</v>
      </c>
      <c r="CE72" s="5">
        <v>0</v>
      </c>
      <c r="CF72" s="5">
        <v>0</v>
      </c>
      <c r="CG72" s="5">
        <v>0</v>
      </c>
      <c r="CH72" s="5">
        <v>0</v>
      </c>
      <c r="CI72" s="5">
        <v>0</v>
      </c>
      <c r="CJ72" s="5">
        <v>0</v>
      </c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5">
        <v>0</v>
      </c>
      <c r="CW72" s="5">
        <v>0</v>
      </c>
      <c r="CX72" s="5">
        <v>0</v>
      </c>
      <c r="CY72" s="5">
        <v>0</v>
      </c>
      <c r="CZ72" s="5">
        <v>0</v>
      </c>
      <c r="DA72" s="5">
        <v>0</v>
      </c>
      <c r="DB72" s="5">
        <v>0</v>
      </c>
      <c r="DC72" s="5">
        <v>0</v>
      </c>
      <c r="DD72" s="8">
        <v>0</v>
      </c>
      <c r="DE72" s="5">
        <v>12294.697777323894</v>
      </c>
      <c r="DF72" s="5">
        <v>0</v>
      </c>
      <c r="DG72" s="5">
        <v>0</v>
      </c>
      <c r="DH72" s="5">
        <v>0</v>
      </c>
      <c r="DI72" s="8">
        <v>12294.697777323894</v>
      </c>
      <c r="DJ72" s="5">
        <v>0</v>
      </c>
      <c r="DK72" s="5">
        <v>0</v>
      </c>
      <c r="DL72" s="5">
        <v>0</v>
      </c>
      <c r="DM72" s="8">
        <v>0</v>
      </c>
      <c r="DN72" s="5">
        <v>0</v>
      </c>
      <c r="DO72" s="5">
        <v>1020.3022226761059</v>
      </c>
      <c r="DP72" s="8">
        <v>1020.3022226761059</v>
      </c>
      <c r="DQ72" s="8">
        <v>13315</v>
      </c>
      <c r="DR72" s="8">
        <v>13315</v>
      </c>
    </row>
    <row r="73" spans="1:122" x14ac:dyDescent="0.25">
      <c r="A73" s="4" t="s">
        <v>72</v>
      </c>
      <c r="B73" s="5">
        <v>11.05981910380082</v>
      </c>
      <c r="C73" s="5">
        <v>7.1321087191074328</v>
      </c>
      <c r="D73" s="5">
        <v>1.1553718285389092</v>
      </c>
      <c r="E73" s="5">
        <v>1.7891390860707639</v>
      </c>
      <c r="F73" s="5">
        <v>18.826369734579711</v>
      </c>
      <c r="G73" s="5">
        <v>4.5112112116242402</v>
      </c>
      <c r="H73" s="5">
        <v>5.701695352680975</v>
      </c>
      <c r="I73" s="5">
        <v>19.185174366247161</v>
      </c>
      <c r="J73" s="5">
        <v>16.017114478668372</v>
      </c>
      <c r="K73" s="5">
        <v>1.4829783950259605</v>
      </c>
      <c r="L73" s="5">
        <v>9.860799545977974</v>
      </c>
      <c r="M73" s="5">
        <v>20.305287141511723</v>
      </c>
      <c r="N73" s="5">
        <v>15.081575693355656</v>
      </c>
      <c r="O73" s="5">
        <v>48.106326985442983</v>
      </c>
      <c r="P73" s="5">
        <v>5.522179847169201</v>
      </c>
      <c r="Q73" s="5">
        <v>31.868056511336302</v>
      </c>
      <c r="R73" s="5">
        <v>8.5517798730172974</v>
      </c>
      <c r="S73" s="5">
        <v>7.1549215681631919</v>
      </c>
      <c r="T73" s="5">
        <v>12.30016512688653</v>
      </c>
      <c r="U73" s="5">
        <v>9.1399107824803867</v>
      </c>
      <c r="V73" s="5">
        <v>2.5766932421449043</v>
      </c>
      <c r="W73" s="5">
        <v>7.7327244560054043</v>
      </c>
      <c r="X73" s="5">
        <v>31.140259596509104</v>
      </c>
      <c r="Y73" s="5">
        <v>43.653358575980512</v>
      </c>
      <c r="Z73" s="5">
        <v>15.895128551128764</v>
      </c>
      <c r="AA73" s="5">
        <v>9.7968535751697523</v>
      </c>
      <c r="AB73" s="5">
        <v>17.386644816028792</v>
      </c>
      <c r="AC73" s="5">
        <v>19.532827354349518</v>
      </c>
      <c r="AD73" s="5">
        <v>10.037165156543502</v>
      </c>
      <c r="AE73" s="5">
        <v>24.404745305606621</v>
      </c>
      <c r="AF73" s="5">
        <v>8.4303751398194873</v>
      </c>
      <c r="AG73" s="5">
        <v>95.908069840606345</v>
      </c>
      <c r="AH73" s="5">
        <v>31.579111223185492</v>
      </c>
      <c r="AI73" s="5">
        <v>20.432285129797908</v>
      </c>
      <c r="AJ73" s="5">
        <v>31.142734051905538</v>
      </c>
      <c r="AK73" s="5">
        <v>20.397529253772774</v>
      </c>
      <c r="AL73" s="5">
        <v>13.193017543499222</v>
      </c>
      <c r="AM73" s="5">
        <v>2.701602825659589</v>
      </c>
      <c r="AN73" s="5">
        <v>41.96307701969743</v>
      </c>
      <c r="AO73" s="5">
        <v>18.195424524424929</v>
      </c>
      <c r="AP73" s="5">
        <v>21.903468811446675</v>
      </c>
      <c r="AQ73" s="5">
        <v>49.446439747296402</v>
      </c>
      <c r="AR73" s="5">
        <v>54.877013550539033</v>
      </c>
      <c r="AS73" s="5">
        <v>4.0802802833816623</v>
      </c>
      <c r="AT73" s="5">
        <v>40.136664658598043</v>
      </c>
      <c r="AU73" s="5">
        <v>7.1235261150634273</v>
      </c>
      <c r="AV73" s="5">
        <v>9.9666963975042773</v>
      </c>
      <c r="AW73" s="5">
        <v>17.698953367386881</v>
      </c>
      <c r="AX73" s="5">
        <v>1.6072249437592643</v>
      </c>
      <c r="AY73" s="5">
        <v>3.1584534077517366</v>
      </c>
      <c r="AZ73" s="5">
        <v>19.083813517234972</v>
      </c>
      <c r="BA73" s="5">
        <v>260.05446844605814</v>
      </c>
      <c r="BB73" s="5">
        <v>85.652878778561373</v>
      </c>
      <c r="BC73" s="5">
        <v>20.04355663329045</v>
      </c>
      <c r="BD73" s="5">
        <v>14.875661082425225</v>
      </c>
      <c r="BE73" s="5">
        <v>162.28576611918453</v>
      </c>
      <c r="BF73" s="5">
        <v>0.30722216615676839</v>
      </c>
      <c r="BG73" s="5">
        <v>194.70239612588168</v>
      </c>
      <c r="BH73" s="5">
        <v>103.68041818937438</v>
      </c>
      <c r="BI73" s="5">
        <v>422.38931204508208</v>
      </c>
      <c r="BJ73" s="5">
        <v>10.263474294389027</v>
      </c>
      <c r="BK73" s="5">
        <v>21.307633361295963</v>
      </c>
      <c r="BL73" s="5">
        <v>57.628934253279361</v>
      </c>
      <c r="BM73" s="5">
        <v>25.453964227608225</v>
      </c>
      <c r="BN73" s="5">
        <v>40.021925076513256</v>
      </c>
      <c r="BO73" s="5">
        <v>102.53732457546097</v>
      </c>
      <c r="BP73" s="5">
        <v>43.161851204948405</v>
      </c>
      <c r="BQ73" s="5">
        <v>32.664864003610958</v>
      </c>
      <c r="BR73" s="5">
        <v>2.6938852378124283</v>
      </c>
      <c r="BS73" s="5">
        <v>44.532654236081704</v>
      </c>
      <c r="BT73" s="5">
        <v>40.887368687526966</v>
      </c>
      <c r="BU73" s="5">
        <v>1657.3343403554134</v>
      </c>
      <c r="BV73" s="5">
        <v>80.01019822554143</v>
      </c>
      <c r="BW73" s="5">
        <v>85.226893839523413</v>
      </c>
      <c r="BX73" s="5">
        <v>115.63851093814</v>
      </c>
      <c r="BY73" s="5">
        <v>17.723056711603007</v>
      </c>
      <c r="BZ73" s="5">
        <v>330.76229668381768</v>
      </c>
      <c r="CA73" s="5">
        <v>176.19650082684331</v>
      </c>
      <c r="CB73" s="5">
        <v>92.701821945413371</v>
      </c>
      <c r="CC73" s="5">
        <v>50.043786269084805</v>
      </c>
      <c r="CD73" s="5">
        <v>23.709855046716349</v>
      </c>
      <c r="CE73" s="5">
        <v>67.025444278664864</v>
      </c>
      <c r="CF73" s="5">
        <v>27.854565442640961</v>
      </c>
      <c r="CG73" s="5">
        <v>95.452556682054379</v>
      </c>
      <c r="CH73" s="5">
        <v>103.32411851115026</v>
      </c>
      <c r="CI73" s="5">
        <v>18.16551422027467</v>
      </c>
      <c r="CJ73" s="5">
        <v>78.151007889455542</v>
      </c>
      <c r="CK73" s="5">
        <v>28.986867602509797</v>
      </c>
      <c r="CL73" s="5">
        <v>2.8259107601313738</v>
      </c>
      <c r="CM73" s="5">
        <v>30.838782773099119</v>
      </c>
      <c r="CN73" s="5">
        <v>40.828968421641527</v>
      </c>
      <c r="CO73" s="5">
        <v>12.317704757455386</v>
      </c>
      <c r="CP73" s="5">
        <v>11.25329243410118</v>
      </c>
      <c r="CQ73" s="5">
        <v>24.979819380855144</v>
      </c>
      <c r="CR73" s="5">
        <v>56.895893191949312</v>
      </c>
      <c r="CS73" s="5">
        <v>472.7030520716425</v>
      </c>
      <c r="CT73" s="5">
        <v>705.33421738973971</v>
      </c>
      <c r="CU73" s="5">
        <v>93.976860984358282</v>
      </c>
      <c r="CV73" s="5">
        <v>186.00784431073103</v>
      </c>
      <c r="CW73" s="5">
        <v>23.583984827357238</v>
      </c>
      <c r="CX73" s="5">
        <v>25.569242823087993</v>
      </c>
      <c r="CY73" s="5">
        <v>19.957810181221134</v>
      </c>
      <c r="CZ73" s="5">
        <v>95.794906857159958</v>
      </c>
      <c r="DA73" s="5">
        <v>33.310994088574994</v>
      </c>
      <c r="DB73" s="5">
        <v>6.6882386761779884</v>
      </c>
      <c r="DC73" s="5">
        <v>19.191961684300676</v>
      </c>
      <c r="DD73" s="6">
        <v>7545.4465271604586</v>
      </c>
      <c r="DE73" s="5">
        <v>6737.2051078841523</v>
      </c>
      <c r="DF73" s="5">
        <v>188.92593325057436</v>
      </c>
      <c r="DG73" s="5">
        <v>75.020045567277904</v>
      </c>
      <c r="DH73" s="5">
        <v>582.69871942686223</v>
      </c>
      <c r="DI73" s="6">
        <v>7583.8498061288665</v>
      </c>
      <c r="DJ73" s="5">
        <v>2149.6804984695677</v>
      </c>
      <c r="DK73" s="5">
        <v>0.58046509884872277</v>
      </c>
      <c r="DL73" s="5">
        <v>30.688070087344538</v>
      </c>
      <c r="DM73" s="6">
        <v>2180.949033655761</v>
      </c>
      <c r="DN73" s="5">
        <v>2859.4475719398974</v>
      </c>
      <c r="DO73" s="5">
        <v>965.30878589522524</v>
      </c>
      <c r="DP73" s="6">
        <v>3824.7563578351228</v>
      </c>
      <c r="DQ73" s="7">
        <v>13589.555197619749</v>
      </c>
      <c r="DR73" s="7">
        <v>21135.00172478021</v>
      </c>
    </row>
    <row r="74" spans="1:122" x14ac:dyDescent="0.25">
      <c r="A74" s="4" t="s">
        <v>73</v>
      </c>
      <c r="B74" s="5">
        <v>11.957125946930969</v>
      </c>
      <c r="C74" s="5">
        <v>1.159793737549943</v>
      </c>
      <c r="D74" s="5">
        <v>0.50499366114396904</v>
      </c>
      <c r="E74" s="5">
        <v>1.7588947032543236</v>
      </c>
      <c r="F74" s="5">
        <v>28.901944625004759</v>
      </c>
      <c r="G74" s="5">
        <v>4.8742572787426255</v>
      </c>
      <c r="H74" s="5">
        <v>7.4179169307265251</v>
      </c>
      <c r="I74" s="5">
        <v>15.437479801888333</v>
      </c>
      <c r="J74" s="5">
        <v>15.068729676904107</v>
      </c>
      <c r="K74" s="5">
        <v>0.58450518157455023</v>
      </c>
      <c r="L74" s="5">
        <v>7.9880434361955777</v>
      </c>
      <c r="M74" s="5">
        <v>22.543458147143653</v>
      </c>
      <c r="N74" s="5">
        <v>11.799561599474609</v>
      </c>
      <c r="O74" s="5">
        <v>43.213569066179005</v>
      </c>
      <c r="P74" s="5">
        <v>4.2818068110888579</v>
      </c>
      <c r="Q74" s="5">
        <v>30.039858490465043</v>
      </c>
      <c r="R74" s="5">
        <v>14.910609598577693</v>
      </c>
      <c r="S74" s="5">
        <v>7.0533969969478214</v>
      </c>
      <c r="T74" s="5">
        <v>8.4679757733952261</v>
      </c>
      <c r="U74" s="5">
        <v>4.9760319854085528</v>
      </c>
      <c r="V74" s="5">
        <v>2.7226942005027204</v>
      </c>
      <c r="W74" s="5">
        <v>6.9408306622272153</v>
      </c>
      <c r="X74" s="5">
        <v>12.615636137694365</v>
      </c>
      <c r="Y74" s="5">
        <v>21.132956694577494</v>
      </c>
      <c r="Z74" s="5">
        <v>9.0890748968306205</v>
      </c>
      <c r="AA74" s="5">
        <v>9.0066895821825312</v>
      </c>
      <c r="AB74" s="5">
        <v>14.9054246336677</v>
      </c>
      <c r="AC74" s="5">
        <v>10.162420832384679</v>
      </c>
      <c r="AD74" s="5">
        <v>2.8769045008725467</v>
      </c>
      <c r="AE74" s="5">
        <v>14.440221909177046</v>
      </c>
      <c r="AF74" s="5">
        <v>2.0413833620239243</v>
      </c>
      <c r="AG74" s="5">
        <v>49.637142352968716</v>
      </c>
      <c r="AH74" s="5">
        <v>16.297642632723633</v>
      </c>
      <c r="AI74" s="5">
        <v>10.761134988852918</v>
      </c>
      <c r="AJ74" s="5">
        <v>10.240586676735392</v>
      </c>
      <c r="AK74" s="5">
        <v>12.769005070289717</v>
      </c>
      <c r="AL74" s="5">
        <v>6.9588732301872334</v>
      </c>
      <c r="AM74" s="5">
        <v>2.537359398996502</v>
      </c>
      <c r="AN74" s="5">
        <v>21.516130647919514</v>
      </c>
      <c r="AO74" s="5">
        <v>21.073320496315894</v>
      </c>
      <c r="AP74" s="5">
        <v>14.189092037728017</v>
      </c>
      <c r="AQ74" s="5">
        <v>24.629325262647825</v>
      </c>
      <c r="AR74" s="5">
        <v>41.082701510156376</v>
      </c>
      <c r="AS74" s="5">
        <v>3.4161357306725346</v>
      </c>
      <c r="AT74" s="5">
        <v>32.484378391739504</v>
      </c>
      <c r="AU74" s="5">
        <v>4.5382924302954315</v>
      </c>
      <c r="AV74" s="5">
        <v>7.3555121258257108</v>
      </c>
      <c r="AW74" s="5">
        <v>11.553713873929581</v>
      </c>
      <c r="AX74" s="5">
        <v>0.95891592556149607</v>
      </c>
      <c r="AY74" s="5">
        <v>2.6910631804691754</v>
      </c>
      <c r="AZ74" s="5">
        <v>19.944184876971185</v>
      </c>
      <c r="BA74" s="5">
        <v>59.239893270337426</v>
      </c>
      <c r="BB74" s="5">
        <v>18.534781459949439</v>
      </c>
      <c r="BC74" s="5">
        <v>8.0956124400920881</v>
      </c>
      <c r="BD74" s="5">
        <v>1.8244041170175203</v>
      </c>
      <c r="BE74" s="5">
        <v>76.886587253896735</v>
      </c>
      <c r="BF74" s="5">
        <v>0.64784451112472607</v>
      </c>
      <c r="BG74" s="5">
        <v>405.66388783115235</v>
      </c>
      <c r="BH74" s="5">
        <v>123.79329086695162</v>
      </c>
      <c r="BI74" s="5">
        <v>560.15167114648159</v>
      </c>
      <c r="BJ74" s="5">
        <v>13.610908500348991</v>
      </c>
      <c r="BK74" s="5">
        <v>63.608358796814578</v>
      </c>
      <c r="BL74" s="5">
        <v>120.81330403059188</v>
      </c>
      <c r="BM74" s="5">
        <v>42.034667183535063</v>
      </c>
      <c r="BN74" s="5">
        <v>55.224368275494719</v>
      </c>
      <c r="BO74" s="5">
        <v>93.324535186008006</v>
      </c>
      <c r="BP74" s="5">
        <v>57.0310529566231</v>
      </c>
      <c r="BQ74" s="5">
        <v>52.049871755512349</v>
      </c>
      <c r="BR74" s="5">
        <v>4.2925750781238348</v>
      </c>
      <c r="BS74" s="5">
        <v>56.697765145536387</v>
      </c>
      <c r="BT74" s="5">
        <v>36.533510979009996</v>
      </c>
      <c r="BU74" s="5">
        <v>107.04008803924567</v>
      </c>
      <c r="BV74" s="5">
        <v>1143.4229265751478</v>
      </c>
      <c r="BW74" s="5">
        <v>141.36339560898489</v>
      </c>
      <c r="BX74" s="5">
        <v>221.87304333209812</v>
      </c>
      <c r="BY74" s="5">
        <v>33.998935522483215</v>
      </c>
      <c r="BZ74" s="5">
        <v>490.44287610744755</v>
      </c>
      <c r="CA74" s="5">
        <v>224.36817339530191</v>
      </c>
      <c r="CB74" s="5">
        <v>112.28347667269456</v>
      </c>
      <c r="CC74" s="5">
        <v>57.725095817692953</v>
      </c>
      <c r="CD74" s="5">
        <v>34.330406263772076</v>
      </c>
      <c r="CE74" s="5">
        <v>52.707178733576782</v>
      </c>
      <c r="CF74" s="5">
        <v>30.452595063431382</v>
      </c>
      <c r="CG74" s="5">
        <v>151.88203913951577</v>
      </c>
      <c r="CH74" s="5">
        <v>126.59752885179441</v>
      </c>
      <c r="CI74" s="5">
        <v>19.239689292573321</v>
      </c>
      <c r="CJ74" s="5">
        <v>119.56727295310785</v>
      </c>
      <c r="CK74" s="5">
        <v>47.756909113681111</v>
      </c>
      <c r="CL74" s="5">
        <v>2.6732815735813293</v>
      </c>
      <c r="CM74" s="5">
        <v>74.460717089520827</v>
      </c>
      <c r="CN74" s="5">
        <v>75.668321527835189</v>
      </c>
      <c r="CO74" s="5">
        <v>26.722069435061236</v>
      </c>
      <c r="CP74" s="5">
        <v>15.275504104555548</v>
      </c>
      <c r="CQ74" s="5">
        <v>36.894332643074812</v>
      </c>
      <c r="CR74" s="5">
        <v>81.976602144914153</v>
      </c>
      <c r="CS74" s="5">
        <v>325.50685979614769</v>
      </c>
      <c r="CT74" s="5">
        <v>193.47061110511859</v>
      </c>
      <c r="CU74" s="5">
        <v>132.50266324532808</v>
      </c>
      <c r="CV74" s="5">
        <v>97.69936978009703</v>
      </c>
      <c r="CW74" s="5">
        <v>49.532126101331919</v>
      </c>
      <c r="CX74" s="5">
        <v>38.512224344316579</v>
      </c>
      <c r="CY74" s="5">
        <v>22.858957571530205</v>
      </c>
      <c r="CZ74" s="5">
        <v>131.75309783511494</v>
      </c>
      <c r="DA74" s="5">
        <v>29.468025091668668</v>
      </c>
      <c r="DB74" s="5">
        <v>12.263100040433553</v>
      </c>
      <c r="DC74" s="5">
        <v>38.678782108462563</v>
      </c>
      <c r="DD74" s="6">
        <v>7014.5358685069696</v>
      </c>
      <c r="DE74" s="5">
        <v>8505.869542815808</v>
      </c>
      <c r="DF74" s="5">
        <v>61.929154805093127</v>
      </c>
      <c r="DG74" s="5">
        <v>1895.8305941582257</v>
      </c>
      <c r="DH74" s="5">
        <v>110.32648497880152</v>
      </c>
      <c r="DI74" s="6">
        <v>10573.955776757928</v>
      </c>
      <c r="DJ74" s="5">
        <v>2482.6827392360028</v>
      </c>
      <c r="DK74" s="5">
        <v>-0.49215349968039479</v>
      </c>
      <c r="DL74" s="5">
        <v>-17.078633170213756</v>
      </c>
      <c r="DM74" s="6">
        <v>2465.1119525661088</v>
      </c>
      <c r="DN74" s="5">
        <v>487.2933833305604</v>
      </c>
      <c r="DO74" s="5">
        <v>3679.1069111678144</v>
      </c>
      <c r="DP74" s="6">
        <v>4166.4002944983749</v>
      </c>
      <c r="DQ74" s="7">
        <v>17205.46802382241</v>
      </c>
      <c r="DR74" s="7">
        <v>24220.00389232938</v>
      </c>
    </row>
    <row r="75" spans="1:122" x14ac:dyDescent="0.25">
      <c r="A75" s="4" t="s">
        <v>74</v>
      </c>
      <c r="B75" s="5">
        <v>203.46137362979201</v>
      </c>
      <c r="C75" s="5">
        <v>5.368767031499674</v>
      </c>
      <c r="D75" s="5">
        <v>5.0835900870697035</v>
      </c>
      <c r="E75" s="5">
        <v>2.3037784511358539</v>
      </c>
      <c r="F75" s="5">
        <v>22.266607362759924</v>
      </c>
      <c r="G75" s="5">
        <v>6.8097688857641661</v>
      </c>
      <c r="H75" s="5">
        <v>6.092664712508868</v>
      </c>
      <c r="I75" s="5">
        <v>17.994163331644778</v>
      </c>
      <c r="J75" s="5">
        <v>13.841651085651941</v>
      </c>
      <c r="K75" s="5">
        <v>1.1281309160980426</v>
      </c>
      <c r="L75" s="5">
        <v>6.1846706609992959</v>
      </c>
      <c r="M75" s="5">
        <v>12.045451327405154</v>
      </c>
      <c r="N75" s="5">
        <v>13.292391449924626</v>
      </c>
      <c r="O75" s="5">
        <v>39.685428263036968</v>
      </c>
      <c r="P75" s="5">
        <v>7.3266867651165581</v>
      </c>
      <c r="Q75" s="5">
        <v>33.881293591062438</v>
      </c>
      <c r="R75" s="5">
        <v>11.316428293049396</v>
      </c>
      <c r="S75" s="5">
        <v>4.0386134376529244</v>
      </c>
      <c r="T75" s="5">
        <v>16.588255170930047</v>
      </c>
      <c r="U75" s="5">
        <v>11.556826588652466</v>
      </c>
      <c r="V75" s="5">
        <v>6.53391901579357</v>
      </c>
      <c r="W75" s="5">
        <v>15.095685847876476</v>
      </c>
      <c r="X75" s="5">
        <v>23.255129881330166</v>
      </c>
      <c r="Y75" s="5">
        <v>25.062856496615581</v>
      </c>
      <c r="Z75" s="5">
        <v>16.875250619378459</v>
      </c>
      <c r="AA75" s="5">
        <v>10.562721750692914</v>
      </c>
      <c r="AB75" s="5">
        <v>7.445179440737185</v>
      </c>
      <c r="AC75" s="5">
        <v>24.344930601652429</v>
      </c>
      <c r="AD75" s="5">
        <v>9.4521960963311713</v>
      </c>
      <c r="AE75" s="5">
        <v>16.798676366671483</v>
      </c>
      <c r="AF75" s="5">
        <v>8.9018195496835872</v>
      </c>
      <c r="AG75" s="5">
        <v>90.994645387911476</v>
      </c>
      <c r="AH75" s="5">
        <v>14.689641552988524</v>
      </c>
      <c r="AI75" s="5">
        <v>21.509915020023797</v>
      </c>
      <c r="AJ75" s="5">
        <v>16.089287064774727</v>
      </c>
      <c r="AK75" s="5">
        <v>18.223874090968327</v>
      </c>
      <c r="AL75" s="5">
        <v>10.442731291033642</v>
      </c>
      <c r="AM75" s="5">
        <v>3.1868448190403473</v>
      </c>
      <c r="AN75" s="5">
        <v>78.393991558120248</v>
      </c>
      <c r="AO75" s="5">
        <v>61.747363440993318</v>
      </c>
      <c r="AP75" s="5">
        <v>27.816836273004665</v>
      </c>
      <c r="AQ75" s="5">
        <v>83.341180435677586</v>
      </c>
      <c r="AR75" s="5">
        <v>17.150258457238156</v>
      </c>
      <c r="AS75" s="5">
        <v>4.5917741851963827</v>
      </c>
      <c r="AT75" s="5">
        <v>37.569293626293685</v>
      </c>
      <c r="AU75" s="5">
        <v>6.4427273032062189</v>
      </c>
      <c r="AV75" s="5">
        <v>24.38581080020511</v>
      </c>
      <c r="AW75" s="5">
        <v>23.209649438974186</v>
      </c>
      <c r="AX75" s="5">
        <v>1.6241309449849721</v>
      </c>
      <c r="AY75" s="5">
        <v>3.0362533472412041</v>
      </c>
      <c r="AZ75" s="5">
        <v>17.754837182038887</v>
      </c>
      <c r="BA75" s="5">
        <v>104.28463810249627</v>
      </c>
      <c r="BB75" s="5">
        <v>30.102867048898023</v>
      </c>
      <c r="BC75" s="5">
        <v>30.461255101584811</v>
      </c>
      <c r="BD75" s="5">
        <v>55.511714442479835</v>
      </c>
      <c r="BE75" s="5">
        <v>84.810593346499942</v>
      </c>
      <c r="BF75" s="5">
        <v>2.1556654574773746</v>
      </c>
      <c r="BG75" s="5">
        <v>382.49253196978816</v>
      </c>
      <c r="BH75" s="5">
        <v>369.89407507969486</v>
      </c>
      <c r="BI75" s="5">
        <v>2779.2155724453514</v>
      </c>
      <c r="BJ75" s="5">
        <v>67.531082754561055</v>
      </c>
      <c r="BK75" s="5">
        <v>48.79023388093092</v>
      </c>
      <c r="BL75" s="5">
        <v>343.76945239896958</v>
      </c>
      <c r="BM75" s="5">
        <v>87.339771693259266</v>
      </c>
      <c r="BN75" s="5">
        <v>128.29860642604189</v>
      </c>
      <c r="BO75" s="5">
        <v>522.95008586964775</v>
      </c>
      <c r="BP75" s="5">
        <v>337.00754112565869</v>
      </c>
      <c r="BQ75" s="5">
        <v>189.73068334753023</v>
      </c>
      <c r="BR75" s="5">
        <v>15.647170212417681</v>
      </c>
      <c r="BS75" s="5">
        <v>309.12056305913393</v>
      </c>
      <c r="BT75" s="5">
        <v>199.18350318341786</v>
      </c>
      <c r="BU75" s="5">
        <v>120.31136795434732</v>
      </c>
      <c r="BV75" s="5">
        <v>1324.9228494143615</v>
      </c>
      <c r="BW75" s="5">
        <v>1155.3098269585491</v>
      </c>
      <c r="BX75" s="5">
        <v>419.89972849966574</v>
      </c>
      <c r="BY75" s="5">
        <v>62.042935915847529</v>
      </c>
      <c r="BZ75" s="5">
        <v>2788.352533102563</v>
      </c>
      <c r="CA75" s="5">
        <v>1285.9564463819283</v>
      </c>
      <c r="CB75" s="5">
        <v>1357.8017255611619</v>
      </c>
      <c r="CC75" s="5">
        <v>158.98079584605938</v>
      </c>
      <c r="CD75" s="5">
        <v>402.20325661045672</v>
      </c>
      <c r="CE75" s="5">
        <v>375.77199532974294</v>
      </c>
      <c r="CF75" s="5">
        <v>141.67814721271967</v>
      </c>
      <c r="CG75" s="5">
        <v>625.61959361862512</v>
      </c>
      <c r="CH75" s="5">
        <v>292.72815997673501</v>
      </c>
      <c r="CI75" s="5">
        <v>46.698936761703365</v>
      </c>
      <c r="CJ75" s="5">
        <v>782.19960329396247</v>
      </c>
      <c r="CK75" s="5">
        <v>121.19496889589639</v>
      </c>
      <c r="CL75" s="5">
        <v>16.664291838084601</v>
      </c>
      <c r="CM75" s="5">
        <v>142.98777269829691</v>
      </c>
      <c r="CN75" s="5">
        <v>162.90012648046326</v>
      </c>
      <c r="CO75" s="5">
        <v>104.6212465280701</v>
      </c>
      <c r="CP75" s="5">
        <v>43.248842166990983</v>
      </c>
      <c r="CQ75" s="5">
        <v>179.67771822346495</v>
      </c>
      <c r="CR75" s="5">
        <v>235.26752303958813</v>
      </c>
      <c r="CS75" s="5">
        <v>1896.9227581207049</v>
      </c>
      <c r="CT75" s="5">
        <v>180.39518187354622</v>
      </c>
      <c r="CU75" s="5">
        <v>612.57399581731897</v>
      </c>
      <c r="CV75" s="5">
        <v>203.92227494517826</v>
      </c>
      <c r="CW75" s="5">
        <v>129.97376089227748</v>
      </c>
      <c r="CX75" s="5">
        <v>25.698131978448703</v>
      </c>
      <c r="CY75" s="5">
        <v>134.55607306836183</v>
      </c>
      <c r="CZ75" s="5">
        <v>141.16159981450076</v>
      </c>
      <c r="DA75" s="5">
        <v>98.043825895028831</v>
      </c>
      <c r="DB75" s="5">
        <v>21.666381166823932</v>
      </c>
      <c r="DC75" s="5">
        <v>132.10117198576938</v>
      </c>
      <c r="DD75" s="6">
        <v>23179.149107741516</v>
      </c>
      <c r="DE75" s="5">
        <v>17045.394420845627</v>
      </c>
      <c r="DF75" s="5">
        <v>41.792129742137561</v>
      </c>
      <c r="DG75" s="5">
        <v>19.637713388315358</v>
      </c>
      <c r="DH75" s="5">
        <v>53.840722628608191</v>
      </c>
      <c r="DI75" s="6">
        <v>17160.664986604686</v>
      </c>
      <c r="DJ75" s="5">
        <v>1001.4104082548741</v>
      </c>
      <c r="DK75" s="5">
        <v>-0.23283235436716548</v>
      </c>
      <c r="DL75" s="5">
        <v>0.6795097599275336</v>
      </c>
      <c r="DM75" s="6">
        <v>1001.8570856604346</v>
      </c>
      <c r="DN75" s="5">
        <v>52.175340794089401</v>
      </c>
      <c r="DO75" s="5">
        <v>5111.1554775891782</v>
      </c>
      <c r="DP75" s="6">
        <v>5163.3308183832678</v>
      </c>
      <c r="DQ75" s="7">
        <v>23325.852890648388</v>
      </c>
      <c r="DR75" s="7">
        <v>46505.001998389904</v>
      </c>
    </row>
    <row r="76" spans="1:122" x14ac:dyDescent="0.25">
      <c r="A76" s="4" t="s">
        <v>75</v>
      </c>
      <c r="B76" s="5">
        <v>15.882240550640159</v>
      </c>
      <c r="C76" s="5">
        <v>2.5828930749201273</v>
      </c>
      <c r="D76" s="5">
        <v>1.7071722578504851</v>
      </c>
      <c r="E76" s="5">
        <v>6.7847618015285924</v>
      </c>
      <c r="F76" s="5">
        <v>192.67570897862879</v>
      </c>
      <c r="G76" s="5">
        <v>19.944482226977545</v>
      </c>
      <c r="H76" s="5">
        <v>26.267915838429939</v>
      </c>
      <c r="I76" s="5">
        <v>57.530498854626003</v>
      </c>
      <c r="J76" s="5">
        <v>38.942282270341273</v>
      </c>
      <c r="K76" s="5">
        <v>1.4451334323946119</v>
      </c>
      <c r="L76" s="5">
        <v>25.321893610922665</v>
      </c>
      <c r="M76" s="5">
        <v>31.33447713560717</v>
      </c>
      <c r="N76" s="5">
        <v>35.261035599574889</v>
      </c>
      <c r="O76" s="5">
        <v>94.71206283682794</v>
      </c>
      <c r="P76" s="5">
        <v>18.730473978624783</v>
      </c>
      <c r="Q76" s="5">
        <v>77.433440139529267</v>
      </c>
      <c r="R76" s="5">
        <v>32.152597304973909</v>
      </c>
      <c r="S76" s="5">
        <v>13.763178259166001</v>
      </c>
      <c r="T76" s="5">
        <v>21.746677968263775</v>
      </c>
      <c r="U76" s="5">
        <v>23.772328288340137</v>
      </c>
      <c r="V76" s="5">
        <v>10.705085707652197</v>
      </c>
      <c r="W76" s="5">
        <v>26.657600512195113</v>
      </c>
      <c r="X76" s="5">
        <v>56.904259046401691</v>
      </c>
      <c r="Y76" s="5">
        <v>60.735221083457596</v>
      </c>
      <c r="Z76" s="5">
        <v>61.4048052594474</v>
      </c>
      <c r="AA76" s="5">
        <v>31.724579989246131</v>
      </c>
      <c r="AB76" s="5">
        <v>20.37891237211004</v>
      </c>
      <c r="AC76" s="5">
        <v>49.418988057688715</v>
      </c>
      <c r="AD76" s="5">
        <v>11.313811546533524</v>
      </c>
      <c r="AE76" s="5">
        <v>89.33555072695367</v>
      </c>
      <c r="AF76" s="5">
        <v>13.429340873787432</v>
      </c>
      <c r="AG76" s="5">
        <v>280.02307839564588</v>
      </c>
      <c r="AH76" s="5">
        <v>47.970074361751102</v>
      </c>
      <c r="AI76" s="5">
        <v>39.707428479376517</v>
      </c>
      <c r="AJ76" s="5">
        <v>41.589507725801731</v>
      </c>
      <c r="AK76" s="5">
        <v>81.34728650508319</v>
      </c>
      <c r="AL76" s="5">
        <v>48.117427691343536</v>
      </c>
      <c r="AM76" s="5">
        <v>23.076994657080885</v>
      </c>
      <c r="AN76" s="5">
        <v>52.995654041380483</v>
      </c>
      <c r="AO76" s="5">
        <v>64.21074005339274</v>
      </c>
      <c r="AP76" s="5">
        <v>80.145894808189809</v>
      </c>
      <c r="AQ76" s="5">
        <v>137.60340643964975</v>
      </c>
      <c r="AR76" s="5">
        <v>163.02757587242246</v>
      </c>
      <c r="AS76" s="5">
        <v>22.861369942149281</v>
      </c>
      <c r="AT76" s="5">
        <v>350.98795997992642</v>
      </c>
      <c r="AU76" s="5">
        <v>27.12554686699913</v>
      </c>
      <c r="AV76" s="5">
        <v>33.129429871194752</v>
      </c>
      <c r="AW76" s="5">
        <v>58.529556413352729</v>
      </c>
      <c r="AX76" s="5">
        <v>5.9215585685461471</v>
      </c>
      <c r="AY76" s="5">
        <v>31.339381859150947</v>
      </c>
      <c r="AZ76" s="5">
        <v>65.297001149304833</v>
      </c>
      <c r="BA76" s="5">
        <v>401.57038182078668</v>
      </c>
      <c r="BB76" s="5">
        <v>127.24898096443307</v>
      </c>
      <c r="BC76" s="5">
        <v>81.301831371156354</v>
      </c>
      <c r="BD76" s="5">
        <v>3.5949839712600897</v>
      </c>
      <c r="BE76" s="5">
        <v>180.9687529642452</v>
      </c>
      <c r="BF76" s="5">
        <v>3.1870866092975958</v>
      </c>
      <c r="BG76" s="5">
        <v>1647.2082641354727</v>
      </c>
      <c r="BH76" s="5">
        <v>820.05420303785672</v>
      </c>
      <c r="BI76" s="5">
        <v>2666.805160934884</v>
      </c>
      <c r="BJ76" s="5">
        <v>64.79966570384687</v>
      </c>
      <c r="BK76" s="5">
        <v>270.35420878277756</v>
      </c>
      <c r="BL76" s="5">
        <v>514.92041075107761</v>
      </c>
      <c r="BM76" s="5">
        <v>459.73224421161643</v>
      </c>
      <c r="BN76" s="5">
        <v>571.87886508892257</v>
      </c>
      <c r="BO76" s="5">
        <v>274.23595515090869</v>
      </c>
      <c r="BP76" s="5">
        <v>379.49207333100361</v>
      </c>
      <c r="BQ76" s="5">
        <v>325.82584414589201</v>
      </c>
      <c r="BR76" s="5">
        <v>0</v>
      </c>
      <c r="BS76" s="5">
        <v>254.23519459656472</v>
      </c>
      <c r="BT76" s="5">
        <v>163.81781978889092</v>
      </c>
      <c r="BU76" s="5">
        <v>180.33755115334623</v>
      </c>
      <c r="BV76" s="5">
        <v>397.81837666684424</v>
      </c>
      <c r="BW76" s="5">
        <v>1184.8818737954807</v>
      </c>
      <c r="BX76" s="5">
        <v>1406.8681160758626</v>
      </c>
      <c r="BY76" s="5">
        <v>253.56640753167224</v>
      </c>
      <c r="BZ76" s="5">
        <v>2423.3886741113993</v>
      </c>
      <c r="CA76" s="5">
        <v>1311.7369425389074</v>
      </c>
      <c r="CB76" s="5">
        <v>1431.557728681754</v>
      </c>
      <c r="CC76" s="5">
        <v>417.93252963990273</v>
      </c>
      <c r="CD76" s="5">
        <v>112.66092539339721</v>
      </c>
      <c r="CE76" s="5">
        <v>337.98767361929271</v>
      </c>
      <c r="CF76" s="5">
        <v>297.59184833533999</v>
      </c>
      <c r="CG76" s="5">
        <v>550.14487771685231</v>
      </c>
      <c r="CH76" s="5">
        <v>682.72652207162514</v>
      </c>
      <c r="CI76" s="5">
        <v>114.64696044923814</v>
      </c>
      <c r="CJ76" s="5">
        <v>454.9893472477209</v>
      </c>
      <c r="CK76" s="5">
        <v>271.3682970916139</v>
      </c>
      <c r="CL76" s="5">
        <v>24.369647105687196</v>
      </c>
      <c r="CM76" s="5">
        <v>236.46132900579741</v>
      </c>
      <c r="CN76" s="5">
        <v>298.99399139919268</v>
      </c>
      <c r="CO76" s="5">
        <v>203.91262081112265</v>
      </c>
      <c r="CP76" s="5">
        <v>83.495803597728994</v>
      </c>
      <c r="CQ76" s="5">
        <v>167.85116174305338</v>
      </c>
      <c r="CR76" s="5">
        <v>264.87738486432323</v>
      </c>
      <c r="CS76" s="5">
        <v>1010.3889243320226</v>
      </c>
      <c r="CT76" s="5">
        <v>619.97977221033022</v>
      </c>
      <c r="CU76" s="5">
        <v>638.17466864326843</v>
      </c>
      <c r="CV76" s="5">
        <v>409.28041581828995</v>
      </c>
      <c r="CW76" s="5">
        <v>91.963060713363618</v>
      </c>
      <c r="CX76" s="5">
        <v>43.988584476559552</v>
      </c>
      <c r="CY76" s="5">
        <v>140.71165825015339</v>
      </c>
      <c r="CZ76" s="5">
        <v>181.15072533912667</v>
      </c>
      <c r="DA76" s="5">
        <v>135.01139225130146</v>
      </c>
      <c r="DB76" s="5">
        <v>87.59574458730188</v>
      </c>
      <c r="DC76" s="5">
        <v>280.56252534723603</v>
      </c>
      <c r="DD76" s="6">
        <v>28785.212273242381</v>
      </c>
      <c r="DE76" s="5">
        <v>5664.3083051045733</v>
      </c>
      <c r="DF76" s="5">
        <v>402.40137041458843</v>
      </c>
      <c r="DG76" s="5">
        <v>144.11746721680487</v>
      </c>
      <c r="DH76" s="5">
        <v>708.98264343758456</v>
      </c>
      <c r="DI76" s="6">
        <v>6919.8097861735505</v>
      </c>
      <c r="DJ76" s="5">
        <v>13414.518131548641</v>
      </c>
      <c r="DK76" s="5">
        <v>-1.516523839310997</v>
      </c>
      <c r="DL76" s="5">
        <v>55.55863494363463</v>
      </c>
      <c r="DM76" s="6">
        <v>13468.560242652964</v>
      </c>
      <c r="DN76" s="5">
        <v>76.979724240922934</v>
      </c>
      <c r="DO76" s="5">
        <v>4358.4398068148103</v>
      </c>
      <c r="DP76" s="6">
        <v>4435.4195310557334</v>
      </c>
      <c r="DQ76" s="7">
        <v>24823.789559882251</v>
      </c>
      <c r="DR76" s="7">
        <v>53609.001833124632</v>
      </c>
    </row>
    <row r="77" spans="1:122" x14ac:dyDescent="0.25">
      <c r="A77" s="4" t="s">
        <v>76</v>
      </c>
      <c r="B77" s="5">
        <v>2.9076866721457879</v>
      </c>
      <c r="C77" s="5">
        <v>0.62147204890840846</v>
      </c>
      <c r="D77" s="5">
        <v>0.17112809496211576</v>
      </c>
      <c r="E77" s="5">
        <v>0.27513125870545246</v>
      </c>
      <c r="F77" s="5">
        <v>6.0690941102613074</v>
      </c>
      <c r="G77" s="5">
        <v>1.3137957327609837</v>
      </c>
      <c r="H77" s="5">
        <v>2.5246097373400676</v>
      </c>
      <c r="I77" s="5">
        <v>7.5347457260811606</v>
      </c>
      <c r="J77" s="5">
        <v>5.2381572278347672</v>
      </c>
      <c r="K77" s="5">
        <v>0.1294144437489336</v>
      </c>
      <c r="L77" s="5">
        <v>2.8945555493053137</v>
      </c>
      <c r="M77" s="5">
        <v>1.9790960407762068</v>
      </c>
      <c r="N77" s="5">
        <v>3.6560350623496438</v>
      </c>
      <c r="O77" s="5">
        <v>10.916341058962521</v>
      </c>
      <c r="P77" s="5">
        <v>3.9689937556201755</v>
      </c>
      <c r="Q77" s="5">
        <v>21.836499227078651</v>
      </c>
      <c r="R77" s="5">
        <v>3.8450028079254466</v>
      </c>
      <c r="S77" s="5">
        <v>1.420389699482925</v>
      </c>
      <c r="T77" s="5">
        <v>2.7795500984372525</v>
      </c>
      <c r="U77" s="5">
        <v>1.7744644636921598</v>
      </c>
      <c r="V77" s="5">
        <v>0.28779163585092765</v>
      </c>
      <c r="W77" s="5">
        <v>2.8081266310257043</v>
      </c>
      <c r="X77" s="5">
        <v>10.912664792010771</v>
      </c>
      <c r="Y77" s="5">
        <v>13.52709181096467</v>
      </c>
      <c r="Z77" s="5">
        <v>1.916799140189319</v>
      </c>
      <c r="AA77" s="5">
        <v>2.5064216935584858</v>
      </c>
      <c r="AB77" s="5">
        <v>2.171184974826065</v>
      </c>
      <c r="AC77" s="5">
        <v>6.5194407263936016</v>
      </c>
      <c r="AD77" s="5">
        <v>2.708967975248981</v>
      </c>
      <c r="AE77" s="5">
        <v>15.880313060025918</v>
      </c>
      <c r="AF77" s="5">
        <v>1.8780724961204749</v>
      </c>
      <c r="AG77" s="5">
        <v>34.08973300666613</v>
      </c>
      <c r="AH77" s="5">
        <v>5.2732524326909367</v>
      </c>
      <c r="AI77" s="5">
        <v>3.9771646253182387</v>
      </c>
      <c r="AJ77" s="5">
        <v>4.9209726352369412</v>
      </c>
      <c r="AK77" s="5">
        <v>8.5577929550260254</v>
      </c>
      <c r="AL77" s="5">
        <v>5.7750023107351698</v>
      </c>
      <c r="AM77" s="5">
        <v>1.832515572522355</v>
      </c>
      <c r="AN77" s="5">
        <v>5.9792504745098709</v>
      </c>
      <c r="AO77" s="5">
        <v>8.334244205110787</v>
      </c>
      <c r="AP77" s="5">
        <v>6.890597117870545</v>
      </c>
      <c r="AQ77" s="5">
        <v>14.381622972631343</v>
      </c>
      <c r="AR77" s="5">
        <v>18.919957121461479</v>
      </c>
      <c r="AS77" s="5">
        <v>2.5378679951071375</v>
      </c>
      <c r="AT77" s="5">
        <v>27.882008718984363</v>
      </c>
      <c r="AU77" s="5">
        <v>1.8996910392682382</v>
      </c>
      <c r="AV77" s="5">
        <v>3.4182187481895157</v>
      </c>
      <c r="AW77" s="5">
        <v>5.4428485236209125</v>
      </c>
      <c r="AX77" s="5">
        <v>1.080408987026124</v>
      </c>
      <c r="AY77" s="5">
        <v>1.4836334483214026</v>
      </c>
      <c r="AZ77" s="5">
        <v>4.1673312994883203</v>
      </c>
      <c r="BA77" s="5">
        <v>55.145873192149324</v>
      </c>
      <c r="BB77" s="5">
        <v>17.879458162400613</v>
      </c>
      <c r="BC77" s="5">
        <v>1.5499126109493</v>
      </c>
      <c r="BD77" s="5">
        <v>1.3324948458327548</v>
      </c>
      <c r="BE77" s="5">
        <v>5.6315030235007528</v>
      </c>
      <c r="BF77" s="5">
        <v>0.15860082931604702</v>
      </c>
      <c r="BG77" s="5">
        <v>105.35122572477556</v>
      </c>
      <c r="BH77" s="5">
        <v>63.980982522373999</v>
      </c>
      <c r="BI77" s="5">
        <v>391.92164771512097</v>
      </c>
      <c r="BJ77" s="5">
        <v>9.5231523195109009</v>
      </c>
      <c r="BK77" s="5">
        <v>18.914188025954005</v>
      </c>
      <c r="BL77" s="5">
        <v>72.138836347954552</v>
      </c>
      <c r="BM77" s="5">
        <v>23.25391377324684</v>
      </c>
      <c r="BN77" s="5">
        <v>57.229496275957509</v>
      </c>
      <c r="BO77" s="5">
        <v>102.94730813166467</v>
      </c>
      <c r="BP77" s="5">
        <v>56.713723489767908</v>
      </c>
      <c r="BQ77" s="5">
        <v>45.175216617517435</v>
      </c>
      <c r="BR77" s="5">
        <v>3.7256193427731965</v>
      </c>
      <c r="BS77" s="5">
        <v>59.069745413817301</v>
      </c>
      <c r="BT77" s="5">
        <v>0</v>
      </c>
      <c r="BU77" s="5">
        <v>25.499953844979231</v>
      </c>
      <c r="BV77" s="5">
        <v>105.76189759839465</v>
      </c>
      <c r="BW77" s="5">
        <v>104.20909291870093</v>
      </c>
      <c r="BX77" s="5">
        <v>78.549631863594215</v>
      </c>
      <c r="BY77" s="5">
        <v>24.20103809793223</v>
      </c>
      <c r="BZ77" s="5">
        <v>310.97144890605637</v>
      </c>
      <c r="CA77" s="5">
        <v>242.88188526208324</v>
      </c>
      <c r="CB77" s="5">
        <v>64.492561150508593</v>
      </c>
      <c r="CC77" s="5">
        <v>33.051275111925548</v>
      </c>
      <c r="CD77" s="5">
        <v>8.5363813977475811</v>
      </c>
      <c r="CE77" s="5">
        <v>31.264027184068283</v>
      </c>
      <c r="CF77" s="5">
        <v>22.125183503569623</v>
      </c>
      <c r="CG77" s="5">
        <v>83.880748284770789</v>
      </c>
      <c r="CH77" s="5">
        <v>94.235924174339345</v>
      </c>
      <c r="CI77" s="5">
        <v>27.184115671746262</v>
      </c>
      <c r="CJ77" s="5">
        <v>67.829759312851394</v>
      </c>
      <c r="CK77" s="5">
        <v>41.11388202105212</v>
      </c>
      <c r="CL77" s="5">
        <v>2.6872852425501081</v>
      </c>
      <c r="CM77" s="5">
        <v>19.973048903727332</v>
      </c>
      <c r="CN77" s="5">
        <v>13.894040260632604</v>
      </c>
      <c r="CO77" s="5">
        <v>10.73900849420918</v>
      </c>
      <c r="CP77" s="5">
        <v>15.378965128637484</v>
      </c>
      <c r="CQ77" s="5">
        <v>32.234876697227349</v>
      </c>
      <c r="CR77" s="5">
        <v>91.776272002308076</v>
      </c>
      <c r="CS77" s="5">
        <v>44.229683665048107</v>
      </c>
      <c r="CT77" s="5">
        <v>45.756457714627608</v>
      </c>
      <c r="CU77" s="5">
        <v>66.516415587251785</v>
      </c>
      <c r="CV77" s="5">
        <v>20.19568030052044</v>
      </c>
      <c r="CW77" s="5">
        <v>209.16319175428399</v>
      </c>
      <c r="CX77" s="5">
        <v>7.3013571658836147</v>
      </c>
      <c r="CY77" s="5">
        <v>150.54967895530098</v>
      </c>
      <c r="CZ77" s="5">
        <v>86.026586329881042</v>
      </c>
      <c r="DA77" s="5">
        <v>95.36939854205194</v>
      </c>
      <c r="DB77" s="5">
        <v>8.378364942738914</v>
      </c>
      <c r="DC77" s="5">
        <v>10.744318143322889</v>
      </c>
      <c r="DD77" s="6">
        <v>3698.1634864414859</v>
      </c>
      <c r="DE77" s="5">
        <v>1970.6260317671101</v>
      </c>
      <c r="DF77" s="5">
        <v>58.931823397274968</v>
      </c>
      <c r="DG77" s="5">
        <v>25.433057149706393</v>
      </c>
      <c r="DH77" s="5">
        <v>80.051114909086536</v>
      </c>
      <c r="DI77" s="6">
        <v>2135.0420272231781</v>
      </c>
      <c r="DJ77" s="5">
        <v>182.17765885188334</v>
      </c>
      <c r="DK77" s="5">
        <v>-8.9018881484152212E-3</v>
      </c>
      <c r="DL77" s="5">
        <v>-0.71215073712433907</v>
      </c>
      <c r="DM77" s="6">
        <v>181.45660622661057</v>
      </c>
      <c r="DN77" s="5">
        <v>78.941511944915135</v>
      </c>
      <c r="DO77" s="5">
        <v>1092.3966125695897</v>
      </c>
      <c r="DP77" s="6">
        <v>1171.3381245145049</v>
      </c>
      <c r="DQ77" s="7">
        <v>3487.8367579642936</v>
      </c>
      <c r="DR77" s="7">
        <v>7186.0002444057791</v>
      </c>
    </row>
    <row r="78" spans="1:122" x14ac:dyDescent="0.25">
      <c r="A78" s="4" t="s">
        <v>77</v>
      </c>
      <c r="B78" s="5">
        <v>1082</v>
      </c>
      <c r="C78" s="5">
        <v>16.463120303433818</v>
      </c>
      <c r="D78" s="5">
        <v>24.483684248073455</v>
      </c>
      <c r="E78" s="5">
        <v>22</v>
      </c>
      <c r="F78" s="5">
        <v>842.77872182060287</v>
      </c>
      <c r="G78" s="5">
        <v>227</v>
      </c>
      <c r="H78" s="5">
        <v>180.92624060686762</v>
      </c>
      <c r="I78" s="5">
        <v>101</v>
      </c>
      <c r="J78" s="5">
        <v>195</v>
      </c>
      <c r="K78" s="5">
        <v>9</v>
      </c>
      <c r="L78" s="5">
        <v>122</v>
      </c>
      <c r="M78" s="5">
        <v>108</v>
      </c>
      <c r="N78" s="5">
        <v>215</v>
      </c>
      <c r="O78" s="5">
        <v>652.31560151716906</v>
      </c>
      <c r="P78" s="5">
        <v>61</v>
      </c>
      <c r="Q78" s="5">
        <v>288.31560151716911</v>
      </c>
      <c r="R78" s="5">
        <v>63</v>
      </c>
      <c r="S78" s="5">
        <v>68</v>
      </c>
      <c r="T78" s="5">
        <v>147</v>
      </c>
      <c r="U78" s="5">
        <v>113</v>
      </c>
      <c r="V78" s="5">
        <v>26</v>
      </c>
      <c r="W78" s="5">
        <v>207</v>
      </c>
      <c r="X78" s="5">
        <v>237</v>
      </c>
      <c r="Y78" s="5">
        <v>96.852481213735274</v>
      </c>
      <c r="Z78" s="5">
        <v>405.46312030343381</v>
      </c>
      <c r="AA78" s="5">
        <v>95.463120303433811</v>
      </c>
      <c r="AB78" s="5">
        <v>71</v>
      </c>
      <c r="AC78" s="5">
        <v>294</v>
      </c>
      <c r="AD78" s="5">
        <v>122.46312030343381</v>
      </c>
      <c r="AE78" s="5">
        <v>403.38936091030143</v>
      </c>
      <c r="AF78" s="5">
        <v>72.463120303433811</v>
      </c>
      <c r="AG78" s="5">
        <v>1059.8524812137352</v>
      </c>
      <c r="AH78" s="5">
        <v>398.92624060686762</v>
      </c>
      <c r="AI78" s="5">
        <v>243.38936091030146</v>
      </c>
      <c r="AJ78" s="5">
        <v>241.85248121373527</v>
      </c>
      <c r="AK78" s="5">
        <v>102</v>
      </c>
      <c r="AL78" s="5">
        <v>141.31560151716909</v>
      </c>
      <c r="AM78" s="5">
        <v>37</v>
      </c>
      <c r="AN78" s="5">
        <v>670.77872182060287</v>
      </c>
      <c r="AO78" s="5">
        <v>169.70496242747055</v>
      </c>
      <c r="AP78" s="5">
        <v>283</v>
      </c>
      <c r="AQ78" s="5">
        <v>381.38936091030143</v>
      </c>
      <c r="AR78" s="5">
        <v>1101</v>
      </c>
      <c r="AS78" s="5">
        <v>34</v>
      </c>
      <c r="AT78" s="5">
        <v>574.02056394463966</v>
      </c>
      <c r="AU78" s="5">
        <v>93.926240606867637</v>
      </c>
      <c r="AV78" s="5">
        <v>137.92624060686762</v>
      </c>
      <c r="AW78" s="5">
        <v>268.85248121373525</v>
      </c>
      <c r="AX78" s="5">
        <v>9</v>
      </c>
      <c r="AY78" s="5">
        <v>63.463120303433818</v>
      </c>
      <c r="AZ78" s="5">
        <v>160.38936091030146</v>
      </c>
      <c r="BA78" s="5">
        <v>1241.3361654618088</v>
      </c>
      <c r="BB78" s="5">
        <v>304.38936091030143</v>
      </c>
      <c r="BC78" s="5">
        <v>164</v>
      </c>
      <c r="BD78" s="5">
        <v>34</v>
      </c>
      <c r="BE78" s="5">
        <v>636.11488728241159</v>
      </c>
      <c r="BF78" s="5">
        <v>5.3156015171690916</v>
      </c>
      <c r="BG78" s="5">
        <v>3029.2418421240368</v>
      </c>
      <c r="BH78" s="5">
        <v>827</v>
      </c>
      <c r="BI78" s="5">
        <v>4729.9066722303241</v>
      </c>
      <c r="BJ78" s="5">
        <v>114.93017025041058</v>
      </c>
      <c r="BK78" s="5">
        <v>87.704962427470548</v>
      </c>
      <c r="BL78" s="5">
        <v>684.48368424807347</v>
      </c>
      <c r="BM78" s="5">
        <v>176.282970013316</v>
      </c>
      <c r="BN78" s="5">
        <v>269.60706791591127</v>
      </c>
      <c r="BO78" s="5">
        <v>1068.6191354751247</v>
      </c>
      <c r="BP78" s="5">
        <v>421.13188005326401</v>
      </c>
      <c r="BQ78" s="5">
        <v>434.65783179714936</v>
      </c>
      <c r="BR78" s="5">
        <v>35.846416395563693</v>
      </c>
      <c r="BS78" s="5">
        <v>688.25622325969027</v>
      </c>
      <c r="BT78" s="5">
        <v>638.24088258544828</v>
      </c>
      <c r="BU78" s="5">
        <v>156.87304515837491</v>
      </c>
      <c r="BV78" s="5">
        <v>370.84891003994801</v>
      </c>
      <c r="BW78" s="5">
        <v>778.73402275753642</v>
      </c>
      <c r="BX78" s="5">
        <v>756.67233092361744</v>
      </c>
      <c r="BY78" s="5">
        <v>85.778721820602911</v>
      </c>
      <c r="BZ78" s="5">
        <v>3030.8091361885204</v>
      </c>
      <c r="CA78" s="5">
        <v>1331.7992857652425</v>
      </c>
      <c r="CB78" s="5">
        <v>604.63120303433823</v>
      </c>
      <c r="CC78" s="5">
        <v>4756</v>
      </c>
      <c r="CD78" s="5">
        <v>35340.852481213733</v>
      </c>
      <c r="CE78" s="5">
        <v>488.55744364120579</v>
      </c>
      <c r="CF78" s="5">
        <v>447.13545122705125</v>
      </c>
      <c r="CG78" s="5">
        <v>752.26240606867634</v>
      </c>
      <c r="CH78" s="5">
        <v>869.34466184723487</v>
      </c>
      <c r="CI78" s="5">
        <v>247.70496242747055</v>
      </c>
      <c r="CJ78" s="5">
        <v>471.92266943308039</v>
      </c>
      <c r="CK78" s="5">
        <v>428.65176697897783</v>
      </c>
      <c r="CL78" s="5">
        <v>14.778721820602911</v>
      </c>
      <c r="CM78" s="5">
        <v>529.13188005326401</v>
      </c>
      <c r="CN78" s="5">
        <v>816.95530093693344</v>
      </c>
      <c r="CO78" s="5">
        <v>443.85248121373525</v>
      </c>
      <c r="CP78" s="5">
        <v>84.557443641205822</v>
      </c>
      <c r="CQ78" s="5">
        <v>303.63120303433817</v>
      </c>
      <c r="CR78" s="5">
        <v>476</v>
      </c>
      <c r="CS78" s="5">
        <v>3759.5757904499101</v>
      </c>
      <c r="CT78" s="5">
        <v>147.43898518500691</v>
      </c>
      <c r="CU78" s="5">
        <v>869.16586559496875</v>
      </c>
      <c r="CV78" s="5">
        <v>288.18150432796949</v>
      </c>
      <c r="CW78" s="5">
        <v>202.26240606867637</v>
      </c>
      <c r="CX78" s="5">
        <v>15.778721820602911</v>
      </c>
      <c r="CY78" s="5">
        <v>295.94680455150728</v>
      </c>
      <c r="CZ78" s="5">
        <v>134.50424819271311</v>
      </c>
      <c r="DA78" s="5">
        <v>116.24184212403672</v>
      </c>
      <c r="DB78" s="5">
        <v>45.463120303433818</v>
      </c>
      <c r="DC78" s="5">
        <v>646.70631646532217</v>
      </c>
      <c r="DD78" s="6">
        <v>88440.981399814438</v>
      </c>
      <c r="DE78" s="5">
        <v>33259.153766407835</v>
      </c>
      <c r="DF78" s="5">
        <v>119.0219179824913</v>
      </c>
      <c r="DG78" s="5">
        <v>0</v>
      </c>
      <c r="DH78" s="5">
        <v>0</v>
      </c>
      <c r="DI78" s="6">
        <v>33378.175684390328</v>
      </c>
      <c r="DJ78" s="5">
        <v>0</v>
      </c>
      <c r="DK78" s="5">
        <v>0</v>
      </c>
      <c r="DL78" s="5">
        <v>48.627631860550927</v>
      </c>
      <c r="DM78" s="6">
        <v>48.627631860550927</v>
      </c>
      <c r="DN78" s="5">
        <v>0</v>
      </c>
      <c r="DO78" s="5">
        <v>26482.131880053264</v>
      </c>
      <c r="DP78" s="6">
        <v>26482.131880053264</v>
      </c>
      <c r="DQ78" s="7">
        <v>59908.935196304141</v>
      </c>
      <c r="DR78" s="7">
        <v>148349.91659611859</v>
      </c>
    </row>
    <row r="79" spans="1:122" x14ac:dyDescent="0.25">
      <c r="A79" s="4" t="s">
        <v>78</v>
      </c>
      <c r="B79" s="5">
        <v>162.55858186806734</v>
      </c>
      <c r="C79" s="5">
        <v>10.042222581633911</v>
      </c>
      <c r="D79" s="5">
        <v>6.9204397310694956</v>
      </c>
      <c r="E79" s="5">
        <v>1.856610496678925</v>
      </c>
      <c r="F79" s="5">
        <v>40.508394651525542</v>
      </c>
      <c r="G79" s="5">
        <v>6.0767541632439634</v>
      </c>
      <c r="H79" s="5">
        <v>4.9474034999443646</v>
      </c>
      <c r="I79" s="5">
        <v>21.808844348875795</v>
      </c>
      <c r="J79" s="5">
        <v>18.613011320892312</v>
      </c>
      <c r="K79" s="5">
        <v>1.4791325625954608</v>
      </c>
      <c r="L79" s="5">
        <v>17.990529986053541</v>
      </c>
      <c r="M79" s="5">
        <v>5.0690660815801403</v>
      </c>
      <c r="N79" s="5">
        <v>20.015315166562008</v>
      </c>
      <c r="O79" s="5">
        <v>29.3574682665731</v>
      </c>
      <c r="P79" s="5">
        <v>6.0673730987109549</v>
      </c>
      <c r="Q79" s="5">
        <v>14.989020148327802</v>
      </c>
      <c r="R79" s="5">
        <v>9.9622636774117517</v>
      </c>
      <c r="S79" s="5">
        <v>1.6675400411034957</v>
      </c>
      <c r="T79" s="5">
        <v>12.218998248874472</v>
      </c>
      <c r="U79" s="5">
        <v>7.1891116851946419</v>
      </c>
      <c r="V79" s="5">
        <v>1.3569976676677689</v>
      </c>
      <c r="W79" s="5">
        <v>15.095735508037</v>
      </c>
      <c r="X79" s="5">
        <v>20.165591358950824</v>
      </c>
      <c r="Y79" s="5">
        <v>14.284045688984126</v>
      </c>
      <c r="Z79" s="5">
        <v>9.5571938944764305</v>
      </c>
      <c r="AA79" s="5">
        <v>2.3508418574921541</v>
      </c>
      <c r="AB79" s="5">
        <v>9.6806775503609881</v>
      </c>
      <c r="AC79" s="5">
        <v>8.2874138978798584</v>
      </c>
      <c r="AD79" s="5">
        <v>9.9534472820857864</v>
      </c>
      <c r="AE79" s="5">
        <v>101.84670918124779</v>
      </c>
      <c r="AF79" s="5">
        <v>9.4649600217165162</v>
      </c>
      <c r="AG79" s="5">
        <v>25.58434797744858</v>
      </c>
      <c r="AH79" s="5">
        <v>63.991392597036715</v>
      </c>
      <c r="AI79" s="5">
        <v>8.4513315682414305</v>
      </c>
      <c r="AJ79" s="5">
        <v>6.5975260190369118</v>
      </c>
      <c r="AK79" s="5">
        <v>13.7933707712886</v>
      </c>
      <c r="AL79" s="5">
        <v>11.721996866289043</v>
      </c>
      <c r="AM79" s="5">
        <v>1.7741863756083067</v>
      </c>
      <c r="AN79" s="5">
        <v>116.68256480889633</v>
      </c>
      <c r="AO79" s="5">
        <v>26.890470585475985</v>
      </c>
      <c r="AP79" s="5">
        <v>31.233148981862684</v>
      </c>
      <c r="AQ79" s="5">
        <v>69.690190376923553</v>
      </c>
      <c r="AR79" s="5">
        <v>407.51865528210232</v>
      </c>
      <c r="AS79" s="5">
        <v>7.4564009476378628</v>
      </c>
      <c r="AT79" s="5">
        <v>17.870336760893483</v>
      </c>
      <c r="AU79" s="5">
        <v>21.338943933071228</v>
      </c>
      <c r="AV79" s="5">
        <v>11.964911586510457</v>
      </c>
      <c r="AW79" s="5">
        <v>16.780545127667796</v>
      </c>
      <c r="AX79" s="5">
        <v>0.5277655650450247</v>
      </c>
      <c r="AY79" s="5">
        <v>2.4450300077749603</v>
      </c>
      <c r="AZ79" s="5">
        <v>22.535909420971773</v>
      </c>
      <c r="BA79" s="5">
        <v>58.807789917023406</v>
      </c>
      <c r="BB79" s="5">
        <v>16.967580533193324</v>
      </c>
      <c r="BC79" s="5">
        <v>15.630683394244089</v>
      </c>
      <c r="BD79" s="5">
        <v>27.082534422635195</v>
      </c>
      <c r="BE79" s="5">
        <v>98.910690933562108</v>
      </c>
      <c r="BF79" s="5">
        <v>6.1678458639567765E-2</v>
      </c>
      <c r="BG79" s="5">
        <v>491.65723928679284</v>
      </c>
      <c r="BH79" s="5">
        <v>399.45322968998971</v>
      </c>
      <c r="BI79" s="5">
        <v>748.14097126007755</v>
      </c>
      <c r="BJ79" s="5">
        <v>18.178787692164683</v>
      </c>
      <c r="BK79" s="5">
        <v>44.344258912854144</v>
      </c>
      <c r="BL79" s="5">
        <v>271.25181471518363</v>
      </c>
      <c r="BM79" s="5">
        <v>37.976811300894269</v>
      </c>
      <c r="BN79" s="5">
        <v>110.94738197367089</v>
      </c>
      <c r="BO79" s="5">
        <v>103.99988648690125</v>
      </c>
      <c r="BP79" s="5">
        <v>74.893676435050949</v>
      </c>
      <c r="BQ79" s="5">
        <v>44.871069055541732</v>
      </c>
      <c r="BR79" s="5">
        <v>3.7005361638800465</v>
      </c>
      <c r="BS79" s="5">
        <v>37.620529103820033</v>
      </c>
      <c r="BT79" s="5">
        <v>74.912781365872263</v>
      </c>
      <c r="BU79" s="5">
        <v>107.01447175240985</v>
      </c>
      <c r="BV79" s="5">
        <v>66.831225848382061</v>
      </c>
      <c r="BW79" s="5">
        <v>87.416117920763355</v>
      </c>
      <c r="BX79" s="5">
        <v>191.06787204237094</v>
      </c>
      <c r="BY79" s="5">
        <v>25.69222932677922</v>
      </c>
      <c r="BZ79" s="5">
        <v>303.55130729061057</v>
      </c>
      <c r="CA79" s="5">
        <v>9613.2727912468181</v>
      </c>
      <c r="CB79" s="5">
        <v>34.278286847326626</v>
      </c>
      <c r="CC79" s="5">
        <v>278.87303683532201</v>
      </c>
      <c r="CD79" s="5">
        <v>597.75798872180121</v>
      </c>
      <c r="CE79" s="5">
        <v>38.264697107618048</v>
      </c>
      <c r="CF79" s="5">
        <v>23.422663422423973</v>
      </c>
      <c r="CG79" s="5">
        <v>24.423143835300333</v>
      </c>
      <c r="CH79" s="5">
        <v>20.644807018473482</v>
      </c>
      <c r="CI79" s="5">
        <v>17.621260313486417</v>
      </c>
      <c r="CJ79" s="5">
        <v>38.509207249219457</v>
      </c>
      <c r="CK79" s="5">
        <v>18.058258156790444</v>
      </c>
      <c r="CL79" s="5">
        <v>5.4003356186268263</v>
      </c>
      <c r="CM79" s="5">
        <v>144.33918824301225</v>
      </c>
      <c r="CN79" s="5">
        <v>26.790949563101822</v>
      </c>
      <c r="CO79" s="5">
        <v>27.997560502006579</v>
      </c>
      <c r="CP79" s="5">
        <v>15.851191872242252</v>
      </c>
      <c r="CQ79" s="5">
        <v>21.819376026741356</v>
      </c>
      <c r="CR79" s="5">
        <v>32.921411507819414</v>
      </c>
      <c r="CS79" s="5">
        <v>580.52518738915489</v>
      </c>
      <c r="CT79" s="5">
        <v>210.34846123900385</v>
      </c>
      <c r="CU79" s="5">
        <v>492.81034116679746</v>
      </c>
      <c r="CV79" s="5">
        <v>190.2217347103628</v>
      </c>
      <c r="CW79" s="5">
        <v>7.5437012703536253</v>
      </c>
      <c r="CX79" s="5">
        <v>10.113935146352183</v>
      </c>
      <c r="CY79" s="5">
        <v>22.204633707774402</v>
      </c>
      <c r="CZ79" s="5">
        <v>45.288330178255485</v>
      </c>
      <c r="DA79" s="5">
        <v>9.1681186663867322</v>
      </c>
      <c r="DB79" s="5">
        <v>10.417162909324325</v>
      </c>
      <c r="DC79" s="5">
        <v>37.211861756375413</v>
      </c>
      <c r="DD79" s="6">
        <v>17543.313498605181</v>
      </c>
      <c r="DE79" s="5">
        <v>28217.490465342675</v>
      </c>
      <c r="DF79" s="5">
        <v>43.654906217476508</v>
      </c>
      <c r="DG79" s="5">
        <v>36.216962742338502</v>
      </c>
      <c r="DH79" s="5">
        <v>101.51806058017334</v>
      </c>
      <c r="DI79" s="6">
        <v>28398.880394882664</v>
      </c>
      <c r="DJ79" s="5">
        <v>299.82590509131762</v>
      </c>
      <c r="DK79" s="5">
        <v>2.7196476564818086</v>
      </c>
      <c r="DL79" s="5">
        <v>1.8099229277264695E-2</v>
      </c>
      <c r="DM79" s="6">
        <v>302.56365197707669</v>
      </c>
      <c r="DN79" s="5">
        <v>472.71883755204851</v>
      </c>
      <c r="DO79" s="5">
        <v>13052.559917812991</v>
      </c>
      <c r="DP79" s="6">
        <v>13525.27875536504</v>
      </c>
      <c r="DQ79" s="7">
        <v>42226.72280222478</v>
      </c>
      <c r="DR79" s="7">
        <v>59770.036300829961</v>
      </c>
    </row>
    <row r="80" spans="1:122" x14ac:dyDescent="0.25">
      <c r="A80" s="4" t="s">
        <v>79</v>
      </c>
      <c r="B80" s="5">
        <v>0.74754011385157448</v>
      </c>
      <c r="C80" s="5">
        <v>2.3863113919159216E-2</v>
      </c>
      <c r="D80" s="5">
        <v>5.8733025922595994E-2</v>
      </c>
      <c r="E80" s="5">
        <v>1.0660924709545445</v>
      </c>
      <c r="F80" s="5">
        <v>5.2587532454116452</v>
      </c>
      <c r="G80" s="5">
        <v>4.2121293402759328</v>
      </c>
      <c r="H80" s="5">
        <v>4.1467529006123733</v>
      </c>
      <c r="I80" s="5">
        <v>4.1304502452484391</v>
      </c>
      <c r="J80" s="5">
        <v>1.9395860439538242</v>
      </c>
      <c r="K80" s="5">
        <v>6.4446657281944458E-2</v>
      </c>
      <c r="L80" s="5">
        <v>4.548717646853123</v>
      </c>
      <c r="M80" s="5">
        <v>4.861567556052302</v>
      </c>
      <c r="N80" s="5">
        <v>4.7622845119603454</v>
      </c>
      <c r="O80" s="5">
        <v>5.0637064053991034</v>
      </c>
      <c r="P80" s="5">
        <v>0.27662334986736498</v>
      </c>
      <c r="Q80" s="5">
        <v>11.71042192175492</v>
      </c>
      <c r="R80" s="5">
        <v>0.76989889616815188</v>
      </c>
      <c r="S80" s="5">
        <v>3.5386142101461839</v>
      </c>
      <c r="T80" s="5">
        <v>4.7252888270417328</v>
      </c>
      <c r="U80" s="5">
        <v>3.6120849259119017</v>
      </c>
      <c r="V80" s="5">
        <v>0.23276176283267783</v>
      </c>
      <c r="W80" s="5">
        <v>0.50199130934635805</v>
      </c>
      <c r="X80" s="5">
        <v>5.0184832043032568</v>
      </c>
      <c r="Y80" s="5">
        <v>5.5241226012260523</v>
      </c>
      <c r="Z80" s="5">
        <v>14.918315149641726</v>
      </c>
      <c r="AA80" s="5">
        <v>3.6775965110763282</v>
      </c>
      <c r="AB80" s="5">
        <v>6.9420586295706839</v>
      </c>
      <c r="AC80" s="5">
        <v>17.069400979681799</v>
      </c>
      <c r="AD80" s="5">
        <v>4.3970278001827303</v>
      </c>
      <c r="AE80" s="5">
        <v>36.741654267109297</v>
      </c>
      <c r="AF80" s="5">
        <v>0.27850927638091955</v>
      </c>
      <c r="AG80" s="5">
        <v>13.524848661479169</v>
      </c>
      <c r="AH80" s="5">
        <v>1.8043985213082685</v>
      </c>
      <c r="AI80" s="5">
        <v>23.51313577026194</v>
      </c>
      <c r="AJ80" s="5">
        <v>6.8392935821116145</v>
      </c>
      <c r="AK80" s="5">
        <v>14.895742640930266</v>
      </c>
      <c r="AL80" s="5">
        <v>3.5118840798232211</v>
      </c>
      <c r="AM80" s="5">
        <v>3.235634866962684</v>
      </c>
      <c r="AN80" s="5">
        <v>8.4900909002456029</v>
      </c>
      <c r="AO80" s="5">
        <v>11.626536297003211</v>
      </c>
      <c r="AP80" s="5">
        <v>13.100713664676155</v>
      </c>
      <c r="AQ80" s="5">
        <v>12.835835118972906</v>
      </c>
      <c r="AR80" s="5">
        <v>9.1414509657430969</v>
      </c>
      <c r="AS80" s="5">
        <v>3.331935440334818</v>
      </c>
      <c r="AT80" s="5">
        <v>18.449943031420361</v>
      </c>
      <c r="AU80" s="5">
        <v>8.2999293754311712</v>
      </c>
      <c r="AV80" s="5">
        <v>4.7296298358119317</v>
      </c>
      <c r="AW80" s="5">
        <v>6.9545110676571751</v>
      </c>
      <c r="AX80" s="5">
        <v>0.12073302270302771</v>
      </c>
      <c r="AY80" s="5">
        <v>3.7559232630684094</v>
      </c>
      <c r="AZ80" s="5">
        <v>10.893274468698245</v>
      </c>
      <c r="BA80" s="5">
        <v>8.3715023736018424</v>
      </c>
      <c r="BB80" s="5">
        <v>5.4456103967677585</v>
      </c>
      <c r="BC80" s="5">
        <v>4.9792395769444617</v>
      </c>
      <c r="BD80" s="5">
        <v>3.4324998835286817</v>
      </c>
      <c r="BE80" s="5">
        <v>80.982284515595239</v>
      </c>
      <c r="BF80" s="5">
        <v>8.3852325217328952E-2</v>
      </c>
      <c r="BG80" s="5">
        <v>247.57979855964055</v>
      </c>
      <c r="BH80" s="5">
        <v>42.96339591002841</v>
      </c>
      <c r="BI80" s="5">
        <v>514.37765007324401</v>
      </c>
      <c r="BJ80" s="5">
        <v>12.498663291393862</v>
      </c>
      <c r="BK80" s="5">
        <v>9.9807297401386919</v>
      </c>
      <c r="BL80" s="5">
        <v>44.007498201764768</v>
      </c>
      <c r="BM80" s="5">
        <v>102.51883170572152</v>
      </c>
      <c r="BN80" s="5">
        <v>80.51691485806279</v>
      </c>
      <c r="BO80" s="5">
        <v>48.374835352845622</v>
      </c>
      <c r="BP80" s="5">
        <v>22.648525657160075</v>
      </c>
      <c r="BQ80" s="5">
        <v>13.829815405504089</v>
      </c>
      <c r="BR80" s="5">
        <v>1.1405507629984279</v>
      </c>
      <c r="BS80" s="5">
        <v>34.223010814528344</v>
      </c>
      <c r="BT80" s="5">
        <v>0</v>
      </c>
      <c r="BU80" s="5">
        <v>28.971296622793911</v>
      </c>
      <c r="BV80" s="5">
        <v>26.205247134688278</v>
      </c>
      <c r="BW80" s="5">
        <v>107.4705995950078</v>
      </c>
      <c r="BX80" s="5">
        <v>274.52298081393889</v>
      </c>
      <c r="BY80" s="5">
        <v>28.241679014701702</v>
      </c>
      <c r="BZ80" s="5">
        <v>2709.4915634471208</v>
      </c>
      <c r="CA80" s="5">
        <v>1703.3915587478589</v>
      </c>
      <c r="CB80" s="5">
        <v>2303.2990801989431</v>
      </c>
      <c r="CC80" s="5">
        <v>37.515930433544263</v>
      </c>
      <c r="CD80" s="5">
        <v>16.85113798684937</v>
      </c>
      <c r="CE80" s="5">
        <v>79.272252597029194</v>
      </c>
      <c r="CF80" s="5">
        <v>26.072759623273608</v>
      </c>
      <c r="CG80" s="5">
        <v>78.228039826535934</v>
      </c>
      <c r="CH80" s="5">
        <v>362.31657114238806</v>
      </c>
      <c r="CI80" s="5">
        <v>34.602058020249707</v>
      </c>
      <c r="CJ80" s="5">
        <v>46.300617788819032</v>
      </c>
      <c r="CK80" s="5">
        <v>69.898620983840289</v>
      </c>
      <c r="CL80" s="5">
        <v>0.51985030580270009</v>
      </c>
      <c r="CM80" s="5">
        <v>50.792323563985228</v>
      </c>
      <c r="CN80" s="5">
        <v>62.553959994371709</v>
      </c>
      <c r="CO80" s="5">
        <v>7.4815703655879116</v>
      </c>
      <c r="CP80" s="5">
        <v>17.82954054156825</v>
      </c>
      <c r="CQ80" s="5">
        <v>54.431217612111482</v>
      </c>
      <c r="CR80" s="5">
        <v>133.13369860742088</v>
      </c>
      <c r="CS80" s="5">
        <v>63.976743220501454</v>
      </c>
      <c r="CT80" s="5">
        <v>41.179485193581137</v>
      </c>
      <c r="CU80" s="5">
        <v>29.327211288114842</v>
      </c>
      <c r="CV80" s="5">
        <v>7.4375133805688156</v>
      </c>
      <c r="CW80" s="5">
        <v>8.1543486862627059</v>
      </c>
      <c r="CX80" s="5">
        <v>2.0788963686788686</v>
      </c>
      <c r="CY80" s="5">
        <v>18.934554322655263</v>
      </c>
      <c r="CZ80" s="5">
        <v>11.656305507714915</v>
      </c>
      <c r="DA80" s="5">
        <v>3.1689116025297985</v>
      </c>
      <c r="DB80" s="5">
        <v>12.486202025579603</v>
      </c>
      <c r="DC80" s="5">
        <v>33.650942367506161</v>
      </c>
      <c r="DD80" s="6">
        <v>10109.275399811391</v>
      </c>
      <c r="DE80" s="5">
        <v>2856.1677538673271</v>
      </c>
      <c r="DF80" s="5">
        <v>13.72548099662712</v>
      </c>
      <c r="DG80" s="5">
        <v>2.6344875990094603</v>
      </c>
      <c r="DH80" s="5">
        <v>25.006629008846929</v>
      </c>
      <c r="DI80" s="6">
        <v>2897.5343514718106</v>
      </c>
      <c r="DJ80" s="5">
        <v>117.67621045675521</v>
      </c>
      <c r="DK80" s="5">
        <v>-9.6127057099305926E-2</v>
      </c>
      <c r="DL80" s="5">
        <v>0.27236731024388472</v>
      </c>
      <c r="DM80" s="6">
        <v>117.85245070989978</v>
      </c>
      <c r="DN80" s="5">
        <v>5.9723561742739451</v>
      </c>
      <c r="DO80" s="5">
        <v>19656.3679275377</v>
      </c>
      <c r="DP80" s="6">
        <v>19662.340283711972</v>
      </c>
      <c r="DQ80" s="7">
        <v>22677.727085893683</v>
      </c>
      <c r="DR80" s="7">
        <v>32787.002485705074</v>
      </c>
    </row>
    <row r="81" spans="1:122" x14ac:dyDescent="0.25">
      <c r="A81" s="4" t="s">
        <v>80</v>
      </c>
      <c r="B81" s="5">
        <v>52.378089861673061</v>
      </c>
      <c r="C81" s="5">
        <v>0.62726437225323683</v>
      </c>
      <c r="D81" s="5">
        <v>0.41926117092171783</v>
      </c>
      <c r="E81" s="5">
        <v>0.70365385053341845</v>
      </c>
      <c r="F81" s="5">
        <v>18.694215311144433</v>
      </c>
      <c r="G81" s="5">
        <v>5.3548315304367682</v>
      </c>
      <c r="H81" s="5">
        <v>4.8514595009575316</v>
      </c>
      <c r="I81" s="5">
        <v>14.942985134509803</v>
      </c>
      <c r="J81" s="5">
        <v>7.2075151246008637</v>
      </c>
      <c r="K81" s="5">
        <v>0.26849763595780896</v>
      </c>
      <c r="L81" s="5">
        <v>6.0503409763297986</v>
      </c>
      <c r="M81" s="5">
        <v>7.4470317211052484</v>
      </c>
      <c r="N81" s="5">
        <v>16.607356089250928</v>
      </c>
      <c r="O81" s="5">
        <v>38.663238788474303</v>
      </c>
      <c r="P81" s="5">
        <v>3.3616895789567489</v>
      </c>
      <c r="Q81" s="5">
        <v>14.034495464053167</v>
      </c>
      <c r="R81" s="5">
        <v>5.1022388640725165</v>
      </c>
      <c r="S81" s="5">
        <v>2.5441397141082938</v>
      </c>
      <c r="T81" s="5">
        <v>8.8868668437856595</v>
      </c>
      <c r="U81" s="5">
        <v>6.4974684322336502</v>
      </c>
      <c r="V81" s="5">
        <v>3.5506173071865201</v>
      </c>
      <c r="W81" s="5">
        <v>14.826633861360955</v>
      </c>
      <c r="X81" s="5">
        <v>19.815255146361526</v>
      </c>
      <c r="Y81" s="5">
        <v>32.745707276089888</v>
      </c>
      <c r="Z81" s="5">
        <v>8.6244945211072146</v>
      </c>
      <c r="AA81" s="5">
        <v>5.1928365489981925</v>
      </c>
      <c r="AB81" s="5">
        <v>3.2967554148052511</v>
      </c>
      <c r="AC81" s="5">
        <v>10.701496152172236</v>
      </c>
      <c r="AD81" s="5">
        <v>4.5044189642465167</v>
      </c>
      <c r="AE81" s="5">
        <v>8.8281239400228788</v>
      </c>
      <c r="AF81" s="5">
        <v>2.9416648600241606</v>
      </c>
      <c r="AG81" s="5">
        <v>25.366444792088483</v>
      </c>
      <c r="AH81" s="5">
        <v>33.669501190975303</v>
      </c>
      <c r="AI81" s="5">
        <v>13.710174938259108</v>
      </c>
      <c r="AJ81" s="5">
        <v>13.173405340117275</v>
      </c>
      <c r="AK81" s="5">
        <v>8.4713588444185071</v>
      </c>
      <c r="AL81" s="5">
        <v>6.6531570758639536</v>
      </c>
      <c r="AM81" s="5">
        <v>0.8057066101294672</v>
      </c>
      <c r="AN81" s="5">
        <v>52.64088116854964</v>
      </c>
      <c r="AO81" s="5">
        <v>22.682850189433527</v>
      </c>
      <c r="AP81" s="5">
        <v>25.416664882632542</v>
      </c>
      <c r="AQ81" s="5">
        <v>35.961698719742273</v>
      </c>
      <c r="AR81" s="5">
        <v>27.637670806031927</v>
      </c>
      <c r="AS81" s="5">
        <v>4.3105087833183919</v>
      </c>
      <c r="AT81" s="5">
        <v>32.262219629335036</v>
      </c>
      <c r="AU81" s="5">
        <v>7.4299633202186266</v>
      </c>
      <c r="AV81" s="5">
        <v>19.14033244802534</v>
      </c>
      <c r="AW81" s="5">
        <v>2.7537763470570447</v>
      </c>
      <c r="AX81" s="5">
        <v>1.8523021738118608</v>
      </c>
      <c r="AY81" s="5">
        <v>3.1346908716697124</v>
      </c>
      <c r="AZ81" s="5">
        <v>12.906528247423866</v>
      </c>
      <c r="BA81" s="5">
        <v>107.96810847872729</v>
      </c>
      <c r="BB81" s="5">
        <v>74.35692672028172</v>
      </c>
      <c r="BC81" s="5">
        <v>30.68376691030695</v>
      </c>
      <c r="BD81" s="5">
        <v>4.3462050413048514</v>
      </c>
      <c r="BE81" s="5">
        <v>194.34318839743833</v>
      </c>
      <c r="BF81" s="5">
        <v>2.44403983425341</v>
      </c>
      <c r="BG81" s="5">
        <v>998.82394846209877</v>
      </c>
      <c r="BH81" s="5">
        <v>130.16185554045515</v>
      </c>
      <c r="BI81" s="5">
        <v>5776.1804124982336</v>
      </c>
      <c r="BJ81" s="5">
        <v>140.35317062450108</v>
      </c>
      <c r="BK81" s="5">
        <v>25.136295093784742</v>
      </c>
      <c r="BL81" s="5">
        <v>231.30960793716119</v>
      </c>
      <c r="BM81" s="5">
        <v>114.81914818958695</v>
      </c>
      <c r="BN81" s="5">
        <v>196.13924589849941</v>
      </c>
      <c r="BO81" s="5">
        <v>211.20460749338645</v>
      </c>
      <c r="BP81" s="5">
        <v>87.838109560584968</v>
      </c>
      <c r="BQ81" s="5">
        <v>64.595313392551944</v>
      </c>
      <c r="BR81" s="5">
        <v>5.3272029897576427</v>
      </c>
      <c r="BS81" s="5">
        <v>127.23657930725894</v>
      </c>
      <c r="BT81" s="5">
        <v>117.9903412854102</v>
      </c>
      <c r="BU81" s="5">
        <v>66.190963544444031</v>
      </c>
      <c r="BV81" s="5">
        <v>58.485479567069881</v>
      </c>
      <c r="BW81" s="5">
        <v>323.4951834889751</v>
      </c>
      <c r="BX81" s="5">
        <v>173.0804507160374</v>
      </c>
      <c r="BY81" s="5">
        <v>17.693501438788207</v>
      </c>
      <c r="BZ81" s="5">
        <v>1452.7154204673302</v>
      </c>
      <c r="CA81" s="5">
        <v>1028.756488011961</v>
      </c>
      <c r="CB81" s="5">
        <v>51.018213851827298</v>
      </c>
      <c r="CC81" s="5">
        <v>328.37626677336488</v>
      </c>
      <c r="CD81" s="5">
        <v>113.99994225718791</v>
      </c>
      <c r="CE81" s="5">
        <v>100.35284726611464</v>
      </c>
      <c r="CF81" s="5">
        <v>39.161296843024857</v>
      </c>
      <c r="CG81" s="5">
        <v>59.284626762283224</v>
      </c>
      <c r="CH81" s="5">
        <v>73.173267219484515</v>
      </c>
      <c r="CI81" s="5">
        <v>89.537072499123354</v>
      </c>
      <c r="CJ81" s="5">
        <v>59.405143017165543</v>
      </c>
      <c r="CK81" s="5">
        <v>35.704346218420476</v>
      </c>
      <c r="CL81" s="5">
        <v>4.5158094373808062</v>
      </c>
      <c r="CM81" s="5">
        <v>37.264214099920018</v>
      </c>
      <c r="CN81" s="5">
        <v>42.950560445672622</v>
      </c>
      <c r="CO81" s="5">
        <v>115.91939903279692</v>
      </c>
      <c r="CP81" s="5">
        <v>12.20337016170525</v>
      </c>
      <c r="CQ81" s="5">
        <v>123.91664814078935</v>
      </c>
      <c r="CR81" s="5">
        <v>42.916928591005856</v>
      </c>
      <c r="CS81" s="5">
        <v>2260.1983702554903</v>
      </c>
      <c r="CT81" s="5">
        <v>338.79896099760123</v>
      </c>
      <c r="CU81" s="5">
        <v>981.85586976454863</v>
      </c>
      <c r="CV81" s="5">
        <v>153.94012553618444</v>
      </c>
      <c r="CW81" s="5">
        <v>33.200599617386281</v>
      </c>
      <c r="CX81" s="5">
        <v>31.098115875844492</v>
      </c>
      <c r="CY81" s="5">
        <v>23.70761260573676</v>
      </c>
      <c r="CZ81" s="5">
        <v>80.497402528592929</v>
      </c>
      <c r="DA81" s="5">
        <v>14.810100580488733</v>
      </c>
      <c r="DB81" s="5">
        <v>11.65293928422696</v>
      </c>
      <c r="DC81" s="5">
        <v>104.15947125928058</v>
      </c>
      <c r="DD81" s="6">
        <v>17804.945562149671</v>
      </c>
      <c r="DE81" s="5">
        <v>39262.915053512959</v>
      </c>
      <c r="DF81" s="5">
        <v>137.54893048142029</v>
      </c>
      <c r="DG81" s="5">
        <v>24.708408443760632</v>
      </c>
      <c r="DH81" s="5">
        <v>278.31033935165203</v>
      </c>
      <c r="DI81" s="6">
        <v>39703.482731789787</v>
      </c>
      <c r="DJ81" s="5">
        <v>552.70378623947192</v>
      </c>
      <c r="DK81" s="5">
        <v>-0.5904943603913253</v>
      </c>
      <c r="DL81" s="5">
        <v>-1.8022844633581341</v>
      </c>
      <c r="DM81" s="6">
        <v>550.31100741572254</v>
      </c>
      <c r="DN81" s="5">
        <v>84.679250562954692</v>
      </c>
      <c r="DO81" s="5">
        <v>583.58314142345841</v>
      </c>
      <c r="DP81" s="6">
        <v>668.26239198641315</v>
      </c>
      <c r="DQ81" s="7">
        <v>40922.056131191923</v>
      </c>
      <c r="DR81" s="7">
        <v>58727.00169334159</v>
      </c>
    </row>
    <row r="82" spans="1:122" x14ac:dyDescent="0.25">
      <c r="A82" s="4" t="s">
        <v>81</v>
      </c>
      <c r="B82" s="5">
        <v>6.9055152722153448</v>
      </c>
      <c r="C82" s="5">
        <v>0.4457869748953539</v>
      </c>
      <c r="D82" s="5">
        <v>0.26847986336422042</v>
      </c>
      <c r="E82" s="5">
        <v>0.43679016320157393</v>
      </c>
      <c r="F82" s="5">
        <v>13.653240476192401</v>
      </c>
      <c r="G82" s="5">
        <v>2.2625376239398154</v>
      </c>
      <c r="H82" s="5">
        <v>2.3861297364717324</v>
      </c>
      <c r="I82" s="5">
        <v>5.502873218548598</v>
      </c>
      <c r="J82" s="5">
        <v>6.8359763395936861</v>
      </c>
      <c r="K82" s="5">
        <v>0.27658333471667118</v>
      </c>
      <c r="L82" s="5">
        <v>3.5169010731578489</v>
      </c>
      <c r="M82" s="5">
        <v>10.914618201263492</v>
      </c>
      <c r="N82" s="5">
        <v>5.4497264025132006</v>
      </c>
      <c r="O82" s="5">
        <v>20.310285093356146</v>
      </c>
      <c r="P82" s="5">
        <v>2.069486547430754</v>
      </c>
      <c r="Q82" s="5">
        <v>14.859369934433138</v>
      </c>
      <c r="R82" s="5">
        <v>7.2384187553091204</v>
      </c>
      <c r="S82" s="5">
        <v>3.5760350560786001</v>
      </c>
      <c r="T82" s="5">
        <v>4.0153920815956186</v>
      </c>
      <c r="U82" s="5">
        <v>2.422606330939499</v>
      </c>
      <c r="V82" s="5">
        <v>1.4493168136439167</v>
      </c>
      <c r="W82" s="5">
        <v>3.3914095383229479</v>
      </c>
      <c r="X82" s="5">
        <v>6.0103270958972832</v>
      </c>
      <c r="Y82" s="5">
        <v>6.4072759375858412</v>
      </c>
      <c r="Z82" s="5">
        <v>5.8180451649703331</v>
      </c>
      <c r="AA82" s="5">
        <v>4.3064077523529942</v>
      </c>
      <c r="AB82" s="5">
        <v>6.7143228794465823</v>
      </c>
      <c r="AC82" s="5">
        <v>4.6687824225343668</v>
      </c>
      <c r="AD82" s="5">
        <v>1.3017163929684294</v>
      </c>
      <c r="AE82" s="5">
        <v>7.6601245141038694</v>
      </c>
      <c r="AF82" s="5">
        <v>0.85716540825932863</v>
      </c>
      <c r="AG82" s="5">
        <v>26.386982605541821</v>
      </c>
      <c r="AH82" s="5">
        <v>7.2209660927068766</v>
      </c>
      <c r="AI82" s="5">
        <v>4.4586325287276907</v>
      </c>
      <c r="AJ82" s="5">
        <v>4.3171669095629026</v>
      </c>
      <c r="AK82" s="5">
        <v>5.295068117773666</v>
      </c>
      <c r="AL82" s="5">
        <v>3.1753405795504315</v>
      </c>
      <c r="AM82" s="5">
        <v>1.3196176275188882</v>
      </c>
      <c r="AN82" s="5">
        <v>6.6911605140553005</v>
      </c>
      <c r="AO82" s="5">
        <v>7.6187844344314026</v>
      </c>
      <c r="AP82" s="5">
        <v>6.161585925797727</v>
      </c>
      <c r="AQ82" s="5">
        <v>11.192198423269742</v>
      </c>
      <c r="AR82" s="5">
        <v>20.988420014549249</v>
      </c>
      <c r="AS82" s="5">
        <v>1.5241856262683189</v>
      </c>
      <c r="AT82" s="5">
        <v>19.154376210110449</v>
      </c>
      <c r="AU82" s="5">
        <v>2.0679161050485222</v>
      </c>
      <c r="AV82" s="5">
        <v>3.7950364392911431</v>
      </c>
      <c r="AW82" s="5">
        <v>5.6111870323409159</v>
      </c>
      <c r="AX82" s="5">
        <v>0.40883848307851106</v>
      </c>
      <c r="AY82" s="5">
        <v>1.6230976657162643</v>
      </c>
      <c r="AZ82" s="5">
        <v>3.6395945677233463</v>
      </c>
      <c r="BA82" s="5">
        <v>28.682859126259679</v>
      </c>
      <c r="BB82" s="5">
        <v>8.8450108357750388</v>
      </c>
      <c r="BC82" s="5">
        <v>5.1071901320117945</v>
      </c>
      <c r="BD82" s="5">
        <v>0.96317021104290457</v>
      </c>
      <c r="BE82" s="5">
        <v>20.37442565229426</v>
      </c>
      <c r="BF82" s="5">
        <v>0.30507625816126299</v>
      </c>
      <c r="BG82" s="5">
        <v>225.05842672847552</v>
      </c>
      <c r="BH82" s="5">
        <v>65.224135025578889</v>
      </c>
      <c r="BI82" s="5">
        <v>402.70225733071499</v>
      </c>
      <c r="BJ82" s="5">
        <v>9.7851061770357859</v>
      </c>
      <c r="BK82" s="5">
        <v>15.264187207162578</v>
      </c>
      <c r="BL82" s="5">
        <v>52.073053283007013</v>
      </c>
      <c r="BM82" s="5">
        <v>27.103483592804565</v>
      </c>
      <c r="BN82" s="5">
        <v>34.689186630553444</v>
      </c>
      <c r="BO82" s="5">
        <v>40.097958207555251</v>
      </c>
      <c r="BP82" s="5">
        <v>30.656335887813743</v>
      </c>
      <c r="BQ82" s="5">
        <v>23.487838864354835</v>
      </c>
      <c r="BR82" s="5">
        <v>1.9370520684796941</v>
      </c>
      <c r="BS82" s="5">
        <v>26.29232600951174</v>
      </c>
      <c r="BT82" s="5">
        <v>24.381671811201947</v>
      </c>
      <c r="BU82" s="5">
        <v>50.587330091325235</v>
      </c>
      <c r="BV82" s="5">
        <v>62.426193228677803</v>
      </c>
      <c r="BW82" s="5">
        <v>84.54147098040508</v>
      </c>
      <c r="BX82" s="5">
        <v>115.90633123026254</v>
      </c>
      <c r="BY82" s="5">
        <v>18.098976541983252</v>
      </c>
      <c r="BZ82" s="5">
        <v>286.33005888150672</v>
      </c>
      <c r="CA82" s="5">
        <v>298.1880754903064</v>
      </c>
      <c r="CB82" s="5">
        <v>68.116845309918361</v>
      </c>
      <c r="CC82" s="5">
        <v>61.418056796851687</v>
      </c>
      <c r="CD82" s="5">
        <v>61.165277299527006</v>
      </c>
      <c r="CE82" s="5">
        <v>32.996132750676992</v>
      </c>
      <c r="CF82" s="5">
        <v>18.666740683236881</v>
      </c>
      <c r="CG82" s="5">
        <v>81.754025617433754</v>
      </c>
      <c r="CH82" s="5">
        <v>73.305361447993846</v>
      </c>
      <c r="CI82" s="5">
        <v>9.4511986523051998</v>
      </c>
      <c r="CJ82" s="5">
        <v>46.658091864308673</v>
      </c>
      <c r="CK82" s="5">
        <v>25.368626966465577</v>
      </c>
      <c r="CL82" s="5">
        <v>1.5082032190594123</v>
      </c>
      <c r="CM82" s="5">
        <v>29.391505378109024</v>
      </c>
      <c r="CN82" s="5">
        <v>23.71347703637398</v>
      </c>
      <c r="CO82" s="5">
        <v>14.427233290093369</v>
      </c>
      <c r="CP82" s="5">
        <v>7.6077554841999486</v>
      </c>
      <c r="CQ82" s="5">
        <v>22.180714294899754</v>
      </c>
      <c r="CR82" s="5">
        <v>50.070308108405733</v>
      </c>
      <c r="CS82" s="5">
        <v>162.62021831780953</v>
      </c>
      <c r="CT82" s="5">
        <v>61.129279182386547</v>
      </c>
      <c r="CU82" s="5">
        <v>59.591978389999753</v>
      </c>
      <c r="CV82" s="5">
        <v>28.668159161172994</v>
      </c>
      <c r="CW82" s="5">
        <v>11.654636260586251</v>
      </c>
      <c r="CX82" s="5">
        <v>8.6489748478079402</v>
      </c>
      <c r="CY82" s="5">
        <v>12.788091524990818</v>
      </c>
      <c r="CZ82" s="5">
        <v>20.182556381442456</v>
      </c>
      <c r="DA82" s="5">
        <v>12.072326246918198</v>
      </c>
      <c r="DB82" s="5">
        <v>6.5715241672052951</v>
      </c>
      <c r="DC82" s="5">
        <v>21.458211659490498</v>
      </c>
      <c r="DD82" s="6">
        <v>3296.8765001262982</v>
      </c>
      <c r="DE82" s="5">
        <v>131617.89718610817</v>
      </c>
      <c r="DF82" s="5">
        <v>43.191209746280855</v>
      </c>
      <c r="DG82" s="5">
        <v>32.375554821205426</v>
      </c>
      <c r="DH82" s="5">
        <v>85.585634510025145</v>
      </c>
      <c r="DI82" s="6">
        <v>131779.04958518568</v>
      </c>
      <c r="DJ82" s="5">
        <v>8737.1838054519594</v>
      </c>
      <c r="DK82" s="5">
        <v>-0.42157427598287367</v>
      </c>
      <c r="DL82" s="5">
        <v>-0.80175535717271396</v>
      </c>
      <c r="DM82" s="6">
        <v>8735.9604758188034</v>
      </c>
      <c r="DN82" s="5">
        <v>61.869558981851092</v>
      </c>
      <c r="DO82" s="5">
        <v>690.25000666426035</v>
      </c>
      <c r="DP82" s="6">
        <v>752.11956564611148</v>
      </c>
      <c r="DQ82" s="7">
        <v>141267.1296266506</v>
      </c>
      <c r="DR82" s="7">
        <v>144564.00612677689</v>
      </c>
    </row>
    <row r="83" spans="1:122" x14ac:dyDescent="0.25">
      <c r="A83" s="4" t="s">
        <v>82</v>
      </c>
      <c r="B83" s="5">
        <v>1.5656286045443679</v>
      </c>
      <c r="C83" s="5">
        <v>0.1274233137530649</v>
      </c>
      <c r="D83" s="5">
        <v>1.1662805880917348</v>
      </c>
      <c r="E83" s="5">
        <v>0.15360073984993958</v>
      </c>
      <c r="F83" s="5">
        <v>620.30467960557087</v>
      </c>
      <c r="G83" s="5">
        <v>0.71160200843826837</v>
      </c>
      <c r="H83" s="5">
        <v>119.18511873854081</v>
      </c>
      <c r="I83" s="5">
        <v>3.6538343607019859</v>
      </c>
      <c r="J83" s="5">
        <v>2.3281747798682941</v>
      </c>
      <c r="K83" s="5">
        <v>9.4717153472513971E-2</v>
      </c>
      <c r="L83" s="5">
        <v>8.0958897184780056</v>
      </c>
      <c r="M83" s="5">
        <v>9.004786591030566</v>
      </c>
      <c r="N83" s="5">
        <v>12.25314725572416</v>
      </c>
      <c r="O83" s="5">
        <v>25.810392702358879</v>
      </c>
      <c r="P83" s="5">
        <v>3.3845032645543349</v>
      </c>
      <c r="Q83" s="5">
        <v>19.489696660892744</v>
      </c>
      <c r="R83" s="5">
        <v>3.593609941162756</v>
      </c>
      <c r="S83" s="5">
        <v>6.0658331148712836</v>
      </c>
      <c r="T83" s="5">
        <v>9.5217045391852899</v>
      </c>
      <c r="U83" s="5">
        <v>4.3435499343411692</v>
      </c>
      <c r="V83" s="5">
        <v>4.0112680245560757</v>
      </c>
      <c r="W83" s="5">
        <v>3.6209412378010408</v>
      </c>
      <c r="X83" s="5">
        <v>14.592198342512708</v>
      </c>
      <c r="Y83" s="5">
        <v>11.994353407220141</v>
      </c>
      <c r="Z83" s="5">
        <v>17.954310706484453</v>
      </c>
      <c r="AA83" s="5">
        <v>10.251000871141047</v>
      </c>
      <c r="AB83" s="5">
        <v>9.8037473485726938</v>
      </c>
      <c r="AC83" s="5">
        <v>26.098826513962639</v>
      </c>
      <c r="AD83" s="5">
        <v>4.791502496471149</v>
      </c>
      <c r="AE83" s="5">
        <v>34.50769922131046</v>
      </c>
      <c r="AF83" s="5">
        <v>4.9078624382239378</v>
      </c>
      <c r="AG83" s="5">
        <v>97.866299165794487</v>
      </c>
      <c r="AH83" s="5">
        <v>27.349474338569991</v>
      </c>
      <c r="AI83" s="5">
        <v>7.1267362083869665</v>
      </c>
      <c r="AJ83" s="5">
        <v>9.54839487776424</v>
      </c>
      <c r="AK83" s="5">
        <v>7.2543964852043361</v>
      </c>
      <c r="AL83" s="5">
        <v>6.0598574868737769</v>
      </c>
      <c r="AM83" s="5">
        <v>2.178428464905573</v>
      </c>
      <c r="AN83" s="5">
        <v>29.704435250022975</v>
      </c>
      <c r="AO83" s="5">
        <v>22.971113672114523</v>
      </c>
      <c r="AP83" s="5">
        <v>11.275701079270652</v>
      </c>
      <c r="AQ83" s="5">
        <v>44.696855742943491</v>
      </c>
      <c r="AR83" s="5">
        <v>32.758384418661976</v>
      </c>
      <c r="AS83" s="5">
        <v>4.3485863148568109</v>
      </c>
      <c r="AT83" s="5">
        <v>45.133511909384829</v>
      </c>
      <c r="AU83" s="5">
        <v>4.2087863642806669</v>
      </c>
      <c r="AV83" s="5">
        <v>6.5130026804376513</v>
      </c>
      <c r="AW83" s="5">
        <v>16.248502891850457</v>
      </c>
      <c r="AX83" s="5">
        <v>0.12254166567122407</v>
      </c>
      <c r="AY83" s="5">
        <v>4.0152227011741317</v>
      </c>
      <c r="AZ83" s="5">
        <v>22.262052895186706</v>
      </c>
      <c r="BA83" s="5">
        <v>113.02551597124891</v>
      </c>
      <c r="BB83" s="5">
        <v>22.908969911278874</v>
      </c>
      <c r="BC83" s="5">
        <v>18.350025686162176</v>
      </c>
      <c r="BD83" s="5">
        <v>17.787685165833803</v>
      </c>
      <c r="BE83" s="5">
        <v>86.954993399318852</v>
      </c>
      <c r="BF83" s="5">
        <v>2.9556282184433167</v>
      </c>
      <c r="BG83" s="5">
        <v>827.65736189346239</v>
      </c>
      <c r="BH83" s="5">
        <v>164.97323223340067</v>
      </c>
      <c r="BI83" s="5">
        <v>1084.0849060656058</v>
      </c>
      <c r="BJ83" s="5">
        <v>26.34175924686264</v>
      </c>
      <c r="BK83" s="5">
        <v>47.336980082528719</v>
      </c>
      <c r="BL83" s="5">
        <v>199.08136687335275</v>
      </c>
      <c r="BM83" s="5">
        <v>187.60293157908123</v>
      </c>
      <c r="BN83" s="5">
        <v>107.52260430090539</v>
      </c>
      <c r="BO83" s="5">
        <v>256.80288129615167</v>
      </c>
      <c r="BP83" s="5">
        <v>73.730897869495166</v>
      </c>
      <c r="BQ83" s="5">
        <v>74.283608989982085</v>
      </c>
      <c r="BR83" s="5">
        <v>6.1262008513925501</v>
      </c>
      <c r="BS83" s="5">
        <v>175.35314133604049</v>
      </c>
      <c r="BT83" s="5">
        <v>41.68013890655407</v>
      </c>
      <c r="BU83" s="5">
        <v>36.60545739735786</v>
      </c>
      <c r="BV83" s="5">
        <v>123.85972797267287</v>
      </c>
      <c r="BW83" s="5">
        <v>151.7082219047964</v>
      </c>
      <c r="BX83" s="5">
        <v>779.83952195658765</v>
      </c>
      <c r="BY83" s="5">
        <v>193.97184799373841</v>
      </c>
      <c r="BZ83" s="5">
        <v>1905.1085795067484</v>
      </c>
      <c r="CA83" s="5">
        <v>824.52525969594899</v>
      </c>
      <c r="CB83" s="5">
        <v>240.52347277781172</v>
      </c>
      <c r="CC83" s="5">
        <v>150.80592756469488</v>
      </c>
      <c r="CD83" s="5">
        <v>481.75460801928079</v>
      </c>
      <c r="CE83" s="5">
        <v>1401.7018716076216</v>
      </c>
      <c r="CF83" s="5">
        <v>492.65010408983125</v>
      </c>
      <c r="CG83" s="5">
        <v>424.62845722049479</v>
      </c>
      <c r="CH83" s="5">
        <v>814.27456957406855</v>
      </c>
      <c r="CI83" s="5">
        <v>58.012009934148281</v>
      </c>
      <c r="CJ83" s="5">
        <v>513.12122949376362</v>
      </c>
      <c r="CK83" s="5">
        <v>189.6716694458494</v>
      </c>
      <c r="CL83" s="5">
        <v>17.681147078971264</v>
      </c>
      <c r="CM83" s="5">
        <v>530.79109692535201</v>
      </c>
      <c r="CN83" s="5">
        <v>254.70638767917609</v>
      </c>
      <c r="CO83" s="5">
        <v>24.09656343983994</v>
      </c>
      <c r="CP83" s="5">
        <v>67.905891481643593</v>
      </c>
      <c r="CQ83" s="5">
        <v>186.9696725456447</v>
      </c>
      <c r="CR83" s="5">
        <v>447.70829060350326</v>
      </c>
      <c r="CS83" s="5">
        <v>2470.7074323745292</v>
      </c>
      <c r="CT83" s="5">
        <v>148.74301591000037</v>
      </c>
      <c r="CU83" s="5">
        <v>1336.2219632343222</v>
      </c>
      <c r="CV83" s="5">
        <v>174.76745132702013</v>
      </c>
      <c r="CW83" s="5">
        <v>21.510631399750281</v>
      </c>
      <c r="CX83" s="5">
        <v>5.2732433170488875</v>
      </c>
      <c r="CY83" s="5">
        <v>62.229732356908649</v>
      </c>
      <c r="CZ83" s="5">
        <v>34.991916689947871</v>
      </c>
      <c r="DA83" s="5">
        <v>40.914342240852982</v>
      </c>
      <c r="DB83" s="5">
        <v>70.205297358692661</v>
      </c>
      <c r="DC83" s="5">
        <v>558.5845991582961</v>
      </c>
      <c r="DD83" s="6">
        <v>20166.362209991061</v>
      </c>
      <c r="DE83" s="5">
        <v>497.33258480288572</v>
      </c>
      <c r="DF83" s="5">
        <v>12.596041770392448</v>
      </c>
      <c r="DG83" s="5">
        <v>2.1417980377139605</v>
      </c>
      <c r="DH83" s="5">
        <v>52.802025417546801</v>
      </c>
      <c r="DI83" s="6">
        <v>564.87245002853899</v>
      </c>
      <c r="DJ83" s="5">
        <v>2541.2059195693646</v>
      </c>
      <c r="DK83" s="5">
        <v>2.9495341012645754E-2</v>
      </c>
      <c r="DL83" s="5">
        <v>167.1426242415383</v>
      </c>
      <c r="DM83" s="6">
        <v>2708.3780391519153</v>
      </c>
      <c r="DN83" s="5">
        <v>57.335104884298254</v>
      </c>
      <c r="DO83" s="5">
        <v>3508.0535133083604</v>
      </c>
      <c r="DP83" s="6">
        <v>3565.3886181926587</v>
      </c>
      <c r="DQ83" s="7">
        <v>6838.6391073731129</v>
      </c>
      <c r="DR83" s="7">
        <v>27005.001317364175</v>
      </c>
    </row>
    <row r="84" spans="1:122" x14ac:dyDescent="0.25">
      <c r="A84" s="4" t="s">
        <v>83</v>
      </c>
      <c r="B84" s="5">
        <v>22.6328765298809</v>
      </c>
      <c r="C84" s="5">
        <v>0.54613144706858174</v>
      </c>
      <c r="D84" s="5">
        <v>3.3697846689110449</v>
      </c>
      <c r="E84" s="5">
        <v>1.5492129488490238</v>
      </c>
      <c r="F84" s="5">
        <v>85.910466344154926</v>
      </c>
      <c r="G84" s="5">
        <v>4.0714239727628074</v>
      </c>
      <c r="H84" s="5">
        <v>28.234571602682788</v>
      </c>
      <c r="I84" s="5">
        <v>24.751355420916909</v>
      </c>
      <c r="J84" s="5">
        <v>15.808339236354158</v>
      </c>
      <c r="K84" s="5">
        <v>1.3401073890340323</v>
      </c>
      <c r="L84" s="5">
        <v>13.103728219722878</v>
      </c>
      <c r="M84" s="5">
        <v>15.804465985329559</v>
      </c>
      <c r="N84" s="5">
        <v>26.592740058484925</v>
      </c>
      <c r="O84" s="5">
        <v>40.556907170543866</v>
      </c>
      <c r="P84" s="5">
        <v>6.6510717266796062</v>
      </c>
      <c r="Q84" s="5">
        <v>28.616548812319454</v>
      </c>
      <c r="R84" s="5">
        <v>8.0629543830252732</v>
      </c>
      <c r="S84" s="5">
        <v>14.927683254840511</v>
      </c>
      <c r="T84" s="5">
        <v>16.196647486271331</v>
      </c>
      <c r="U84" s="5">
        <v>14.364874605395098</v>
      </c>
      <c r="V84" s="5">
        <v>4.8994163938510917</v>
      </c>
      <c r="W84" s="5">
        <v>9.7662494708666738</v>
      </c>
      <c r="X84" s="5">
        <v>29.833740055891088</v>
      </c>
      <c r="Y84" s="5">
        <v>14.528773195568286</v>
      </c>
      <c r="Z84" s="5">
        <v>25.712731340752285</v>
      </c>
      <c r="AA84" s="5">
        <v>17.066585316017722</v>
      </c>
      <c r="AB84" s="5">
        <v>20.287400249354974</v>
      </c>
      <c r="AC84" s="5">
        <v>39.596951305645483</v>
      </c>
      <c r="AD84" s="5">
        <v>13.836303168043351</v>
      </c>
      <c r="AE84" s="5">
        <v>42.917792443973624</v>
      </c>
      <c r="AF84" s="5">
        <v>11.836217841322824</v>
      </c>
      <c r="AG84" s="5">
        <v>161.6908583898983</v>
      </c>
      <c r="AH84" s="5">
        <v>43.155198843290158</v>
      </c>
      <c r="AI84" s="5">
        <v>18.008647215074088</v>
      </c>
      <c r="AJ84" s="5">
        <v>24.837811493486043</v>
      </c>
      <c r="AK84" s="5">
        <v>15.422408175088592</v>
      </c>
      <c r="AL84" s="5">
        <v>14.662940557652654</v>
      </c>
      <c r="AM84" s="5">
        <v>5.3114386362329684</v>
      </c>
      <c r="AN84" s="5">
        <v>45.213287660864239</v>
      </c>
      <c r="AO84" s="5">
        <v>12.943009786612208</v>
      </c>
      <c r="AP84" s="5">
        <v>44.065371166291271</v>
      </c>
      <c r="AQ84" s="5">
        <v>68.055264353182707</v>
      </c>
      <c r="AR84" s="5">
        <v>77.082970924493679</v>
      </c>
      <c r="AS84" s="5">
        <v>8.0967140697975353</v>
      </c>
      <c r="AT84" s="5">
        <v>76.62639812150293</v>
      </c>
      <c r="AU84" s="5">
        <v>4.8751302315448122</v>
      </c>
      <c r="AV84" s="5">
        <v>17.96299120779954</v>
      </c>
      <c r="AW84" s="5">
        <v>26.759414587110395</v>
      </c>
      <c r="AX84" s="5">
        <v>0.60295353057104717</v>
      </c>
      <c r="AY84" s="5">
        <v>7.5459925617418104</v>
      </c>
      <c r="AZ84" s="5">
        <v>39.650505085298384</v>
      </c>
      <c r="BA84" s="5">
        <v>241.36762239012668</v>
      </c>
      <c r="BB84" s="5">
        <v>85.878336762352873</v>
      </c>
      <c r="BC84" s="5">
        <v>20.363858163272162</v>
      </c>
      <c r="BD84" s="5">
        <v>18.280464221505962</v>
      </c>
      <c r="BE84" s="5">
        <v>139.00824711416936</v>
      </c>
      <c r="BF84" s="5">
        <v>0.30724383118315418</v>
      </c>
      <c r="BG84" s="5">
        <v>603.42390473000466</v>
      </c>
      <c r="BH84" s="5">
        <v>183.88423439913458</v>
      </c>
      <c r="BI84" s="5">
        <v>1438.7326302219162</v>
      </c>
      <c r="BJ84" s="5">
        <v>34.959206934680481</v>
      </c>
      <c r="BK84" s="5">
        <v>29.261784741933415</v>
      </c>
      <c r="BL84" s="5">
        <v>220.67872730286564</v>
      </c>
      <c r="BM84" s="5">
        <v>74.144266202801901</v>
      </c>
      <c r="BN84" s="5">
        <v>60.859031201784504</v>
      </c>
      <c r="BO84" s="5">
        <v>282.6810107573441</v>
      </c>
      <c r="BP84" s="5">
        <v>61.400519525956454</v>
      </c>
      <c r="BQ84" s="5">
        <v>94.370783102370169</v>
      </c>
      <c r="BR84" s="5">
        <v>7.7827986503225652</v>
      </c>
      <c r="BS84" s="5">
        <v>235.95807432875557</v>
      </c>
      <c r="BT84" s="5">
        <v>56.0854812135846</v>
      </c>
      <c r="BU84" s="5">
        <v>43.9318515770359</v>
      </c>
      <c r="BV84" s="5">
        <v>141.60586797060407</v>
      </c>
      <c r="BW84" s="5">
        <v>143.17790999185314</v>
      </c>
      <c r="BX84" s="5">
        <v>476.51204635933152</v>
      </c>
      <c r="BY84" s="5">
        <v>56.239871364604546</v>
      </c>
      <c r="BZ84" s="5">
        <v>2091.5700590145216</v>
      </c>
      <c r="CA84" s="5">
        <v>583.40173935923065</v>
      </c>
      <c r="CB84" s="5">
        <v>105.74690854329903</v>
      </c>
      <c r="CC84" s="5">
        <v>173.70972936398633</v>
      </c>
      <c r="CD84" s="5">
        <v>46.841313880219992</v>
      </c>
      <c r="CE84" s="5">
        <v>480.14933481467267</v>
      </c>
      <c r="CF84" s="5">
        <v>65.538528411701279</v>
      </c>
      <c r="CG84" s="5">
        <v>418.90684570564355</v>
      </c>
      <c r="CH84" s="5">
        <v>1190.2202502977179</v>
      </c>
      <c r="CI84" s="5">
        <v>58.256828473102217</v>
      </c>
      <c r="CJ84" s="5">
        <v>119.69816063902017</v>
      </c>
      <c r="CK84" s="5">
        <v>243.64920332782057</v>
      </c>
      <c r="CL84" s="5">
        <v>4.6306370712828091</v>
      </c>
      <c r="CM84" s="5">
        <v>130.39298992158859</v>
      </c>
      <c r="CN84" s="5">
        <v>261.91457796472775</v>
      </c>
      <c r="CO84" s="5">
        <v>60.757016747543744</v>
      </c>
      <c r="CP84" s="5">
        <v>51.622109307195132</v>
      </c>
      <c r="CQ84" s="5">
        <v>128.95426296215589</v>
      </c>
      <c r="CR84" s="5">
        <v>371.88844650677174</v>
      </c>
      <c r="CS84" s="5">
        <v>487.69371394689421</v>
      </c>
      <c r="CT84" s="5">
        <v>167.74824397217219</v>
      </c>
      <c r="CU84" s="5">
        <v>275.41198419048334</v>
      </c>
      <c r="CV84" s="5">
        <v>106.62077578403726</v>
      </c>
      <c r="CW84" s="5">
        <v>28.96547705841742</v>
      </c>
      <c r="CX84" s="5">
        <v>10.560191296483687</v>
      </c>
      <c r="CY84" s="5">
        <v>41.033649260964616</v>
      </c>
      <c r="CZ84" s="5">
        <v>53.890294103571229</v>
      </c>
      <c r="DA84" s="5">
        <v>35.204438300168135</v>
      </c>
      <c r="DB84" s="5">
        <v>21.93548000404931</v>
      </c>
      <c r="DC84" s="5">
        <v>295.52292351678517</v>
      </c>
      <c r="DD84" s="6">
        <v>14179.275245447765</v>
      </c>
      <c r="DE84" s="5">
        <v>2017.404660651265</v>
      </c>
      <c r="DF84" s="5">
        <v>66.803320023317042</v>
      </c>
      <c r="DG84" s="5">
        <v>14.595885250880306</v>
      </c>
      <c r="DH84" s="5">
        <v>272.07514257680896</v>
      </c>
      <c r="DI84" s="6">
        <v>2370.8790085022711</v>
      </c>
      <c r="DJ84" s="5">
        <v>375.29195459480678</v>
      </c>
      <c r="DK84" s="5">
        <v>0.23425699339565381</v>
      </c>
      <c r="DL84" s="5">
        <v>33.893798092178422</v>
      </c>
      <c r="DM84" s="6">
        <v>409.42000968038087</v>
      </c>
      <c r="DN84" s="5">
        <v>297.0981948202417</v>
      </c>
      <c r="DO84" s="5">
        <v>1718.3280952561331</v>
      </c>
      <c r="DP84" s="6">
        <v>2015.4262900763747</v>
      </c>
      <c r="DQ84" s="7">
        <v>4795.7253082590269</v>
      </c>
      <c r="DR84" s="7">
        <v>18975.000553706792</v>
      </c>
    </row>
    <row r="85" spans="1:122" x14ac:dyDescent="0.25">
      <c r="A85" s="4" t="s">
        <v>84</v>
      </c>
      <c r="B85" s="5">
        <v>8.2348905130903862</v>
      </c>
      <c r="C85" s="5">
        <v>0.148556797987728</v>
      </c>
      <c r="D85" s="5">
        <v>0.31837075372974977</v>
      </c>
      <c r="E85" s="5">
        <v>1.1074550921768282</v>
      </c>
      <c r="F85" s="5">
        <v>17.62482582720002</v>
      </c>
      <c r="G85" s="5">
        <v>2.3112253342248117</v>
      </c>
      <c r="H85" s="5">
        <v>4.1300485176652888</v>
      </c>
      <c r="I85" s="5">
        <v>21.008838071936324</v>
      </c>
      <c r="J85" s="5">
        <v>9.3254348979307995</v>
      </c>
      <c r="K85" s="5">
        <v>1.6835258755867155</v>
      </c>
      <c r="L85" s="5">
        <v>4.3162289742933204</v>
      </c>
      <c r="M85" s="5">
        <v>7.7105418399615608</v>
      </c>
      <c r="N85" s="5">
        <v>9.5286073658914905</v>
      </c>
      <c r="O85" s="5">
        <v>25.795335283956668</v>
      </c>
      <c r="P85" s="5">
        <v>3.245122659103044</v>
      </c>
      <c r="Q85" s="5">
        <v>388.56254620634292</v>
      </c>
      <c r="R85" s="5">
        <v>49.568432783109451</v>
      </c>
      <c r="S85" s="5">
        <v>21.571269358708836</v>
      </c>
      <c r="T85" s="5">
        <v>26.625957635971464</v>
      </c>
      <c r="U85" s="5">
        <v>9.5965230907755448</v>
      </c>
      <c r="V85" s="5">
        <v>16.608811103155954</v>
      </c>
      <c r="W85" s="5">
        <v>13.71697087335153</v>
      </c>
      <c r="X85" s="5">
        <v>17.139756678410713</v>
      </c>
      <c r="Y85" s="5">
        <v>35.966648249210813</v>
      </c>
      <c r="Z85" s="5">
        <v>6.9994402371869775</v>
      </c>
      <c r="AA85" s="5">
        <v>18.213219742535202</v>
      </c>
      <c r="AB85" s="5">
        <v>101.62485430671154</v>
      </c>
      <c r="AC85" s="5">
        <v>23.629582118063212</v>
      </c>
      <c r="AD85" s="5">
        <v>5.5322112055399959</v>
      </c>
      <c r="AE85" s="5">
        <v>37.578947139850357</v>
      </c>
      <c r="AF85" s="5">
        <v>2.1306203228479701</v>
      </c>
      <c r="AG85" s="5">
        <v>110.1842256835891</v>
      </c>
      <c r="AH85" s="5">
        <v>38.251539523792182</v>
      </c>
      <c r="AI85" s="5">
        <v>11.188958984517798</v>
      </c>
      <c r="AJ85" s="5">
        <v>16.438922658680546</v>
      </c>
      <c r="AK85" s="5">
        <v>11.443835928229817</v>
      </c>
      <c r="AL85" s="5">
        <v>7.278569716110086</v>
      </c>
      <c r="AM85" s="5">
        <v>2.2717926052103357</v>
      </c>
      <c r="AN85" s="5">
        <v>30.683646466873682</v>
      </c>
      <c r="AO85" s="5">
        <v>28.984407336060947</v>
      </c>
      <c r="AP85" s="5">
        <v>23.410361302734646</v>
      </c>
      <c r="AQ85" s="5">
        <v>37.876802500570044</v>
      </c>
      <c r="AR85" s="5">
        <v>325.84226001248754</v>
      </c>
      <c r="AS85" s="5">
        <v>4.2144336696580726</v>
      </c>
      <c r="AT85" s="5">
        <v>35.275432035231077</v>
      </c>
      <c r="AU85" s="5">
        <v>4.7529797491322139</v>
      </c>
      <c r="AV85" s="5">
        <v>18.525779603708553</v>
      </c>
      <c r="AW85" s="5">
        <v>27.034823399210829</v>
      </c>
      <c r="AX85" s="5">
        <v>1.7868517519262237</v>
      </c>
      <c r="AY85" s="5">
        <v>3.2329927810071535</v>
      </c>
      <c r="AZ85" s="5">
        <v>20.950018378575145</v>
      </c>
      <c r="BA85" s="5">
        <v>108.26262013043609</v>
      </c>
      <c r="BB85" s="5">
        <v>27.56465079198161</v>
      </c>
      <c r="BC85" s="5">
        <v>6.8322453985057807</v>
      </c>
      <c r="BD85" s="5">
        <v>14.242765593632425</v>
      </c>
      <c r="BE85" s="5">
        <v>53.608824434352272</v>
      </c>
      <c r="BF85" s="5">
        <v>0.16604088354696683</v>
      </c>
      <c r="BG85" s="5">
        <v>844.49893109902325</v>
      </c>
      <c r="BH85" s="5">
        <v>307.5185543601649</v>
      </c>
      <c r="BI85" s="5">
        <v>4250.0791800914121</v>
      </c>
      <c r="BJ85" s="5">
        <v>103.27102786476408</v>
      </c>
      <c r="BK85" s="5">
        <v>46.811198702131875</v>
      </c>
      <c r="BL85" s="5">
        <v>156.62298255037797</v>
      </c>
      <c r="BM85" s="5">
        <v>65.394300441692408</v>
      </c>
      <c r="BN85" s="5">
        <v>107.29676050296843</v>
      </c>
      <c r="BO85" s="5">
        <v>353.1799141351554</v>
      </c>
      <c r="BP85" s="5">
        <v>110.73785544573178</v>
      </c>
      <c r="BQ85" s="5">
        <v>107.6851101054831</v>
      </c>
      <c r="BR85" s="5">
        <v>0</v>
      </c>
      <c r="BS85" s="5">
        <v>232.72506982329355</v>
      </c>
      <c r="BT85" s="5">
        <v>55.31702006229596</v>
      </c>
      <c r="BU85" s="5">
        <v>135.81247037721613</v>
      </c>
      <c r="BV85" s="5">
        <v>334.65896268976439</v>
      </c>
      <c r="BW85" s="5">
        <v>197.50831903317135</v>
      </c>
      <c r="BX85" s="5">
        <v>863.04618939965098</v>
      </c>
      <c r="BY85" s="5">
        <v>100.3811589301262</v>
      </c>
      <c r="BZ85" s="5">
        <v>5522.6702200530062</v>
      </c>
      <c r="CA85" s="5">
        <v>917.0388963336809</v>
      </c>
      <c r="CB85" s="5">
        <v>100.76019853813342</v>
      </c>
      <c r="CC85" s="5">
        <v>232.97741461805794</v>
      </c>
      <c r="CD85" s="5">
        <v>26.039216841964798</v>
      </c>
      <c r="CE85" s="5">
        <v>166.20283444293355</v>
      </c>
      <c r="CF85" s="5">
        <v>73.229390577986948</v>
      </c>
      <c r="CG85" s="5">
        <v>2893.1381622027466</v>
      </c>
      <c r="CH85" s="5">
        <v>621.66851389536669</v>
      </c>
      <c r="CI85" s="5">
        <v>37.548221184682191</v>
      </c>
      <c r="CJ85" s="5">
        <v>1291.4015376387472</v>
      </c>
      <c r="CK85" s="5">
        <v>246.09305165395787</v>
      </c>
      <c r="CL85" s="5">
        <v>1.9323120085971295</v>
      </c>
      <c r="CM85" s="5">
        <v>100.51773412816554</v>
      </c>
      <c r="CN85" s="5">
        <v>825.14180890614011</v>
      </c>
      <c r="CO85" s="5">
        <v>68.842680453338758</v>
      </c>
      <c r="CP85" s="5">
        <v>95.912212428852115</v>
      </c>
      <c r="CQ85" s="5">
        <v>229.44833941327713</v>
      </c>
      <c r="CR85" s="5">
        <v>858.0832217002586</v>
      </c>
      <c r="CS85" s="5">
        <v>1079.9489678906612</v>
      </c>
      <c r="CT85" s="5">
        <v>196.76452150881639</v>
      </c>
      <c r="CU85" s="5">
        <v>72.63540601674508</v>
      </c>
      <c r="CV85" s="5">
        <v>41.418309117473783</v>
      </c>
      <c r="CW85" s="5">
        <v>100.25963809525044</v>
      </c>
      <c r="CX85" s="5">
        <v>45.6508111554718</v>
      </c>
      <c r="CY85" s="5">
        <v>127.18232735125204</v>
      </c>
      <c r="CZ85" s="5">
        <v>193.86618820980314</v>
      </c>
      <c r="DA85" s="5">
        <v>22.582477805200217</v>
      </c>
      <c r="DB85" s="5">
        <v>36.057907199190879</v>
      </c>
      <c r="DC85" s="5">
        <v>149.25906390486105</v>
      </c>
      <c r="DD85" s="6">
        <v>26608.677171065312</v>
      </c>
      <c r="DE85" s="5">
        <v>402.99902377672151</v>
      </c>
      <c r="DF85" s="5">
        <v>8.9475960438892717</v>
      </c>
      <c r="DG85" s="5">
        <v>2.9348321864800382</v>
      </c>
      <c r="DH85" s="5">
        <v>24.59107272642725</v>
      </c>
      <c r="DI85" s="6">
        <v>439.47252473351807</v>
      </c>
      <c r="DJ85" s="5">
        <v>268.71170793826894</v>
      </c>
      <c r="DK85" s="5">
        <v>4.6938117361923992E-2</v>
      </c>
      <c r="DL85" s="5">
        <v>1.914443653936676</v>
      </c>
      <c r="DM85" s="6">
        <v>270.67308970956759</v>
      </c>
      <c r="DN85" s="5">
        <v>32.914835936467107</v>
      </c>
      <c r="DO85" s="5">
        <v>3143.2637050184949</v>
      </c>
      <c r="DP85" s="6">
        <v>3176.178540954962</v>
      </c>
      <c r="DQ85" s="7">
        <v>3886.3241553980479</v>
      </c>
      <c r="DR85" s="7">
        <v>30495.00132646336</v>
      </c>
    </row>
    <row r="86" spans="1:122" x14ac:dyDescent="0.25">
      <c r="A86" s="4" t="s">
        <v>85</v>
      </c>
      <c r="B86" s="5">
        <v>31.345904594184567</v>
      </c>
      <c r="C86" s="5">
        <v>0.83784790381333885</v>
      </c>
      <c r="D86" s="5">
        <v>1.0216641345753674</v>
      </c>
      <c r="E86" s="5">
        <v>4.7900106560154327</v>
      </c>
      <c r="F86" s="5">
        <v>220.77587840001686</v>
      </c>
      <c r="G86" s="5">
        <v>7.9868625731071061</v>
      </c>
      <c r="H86" s="5">
        <v>49.910308372893716</v>
      </c>
      <c r="I86" s="5">
        <v>28.596447611418835</v>
      </c>
      <c r="J86" s="5">
        <v>126.13903200124948</v>
      </c>
      <c r="K86" s="5">
        <v>1.4046884567786466</v>
      </c>
      <c r="L86" s="5">
        <v>23.375555747102243</v>
      </c>
      <c r="M86" s="5">
        <v>30.38327026596215</v>
      </c>
      <c r="N86" s="5">
        <v>34.091448336779166</v>
      </c>
      <c r="O86" s="5">
        <v>60.065337351884317</v>
      </c>
      <c r="P86" s="5">
        <v>9.219167645315828</v>
      </c>
      <c r="Q86" s="5">
        <v>55.651137848626142</v>
      </c>
      <c r="R86" s="5">
        <v>10.346631945037007</v>
      </c>
      <c r="S86" s="5">
        <v>16.954794896075654</v>
      </c>
      <c r="T86" s="5">
        <v>28.283742948971167</v>
      </c>
      <c r="U86" s="5">
        <v>33.076110518634245</v>
      </c>
      <c r="V86" s="5">
        <v>4.6296793650841463</v>
      </c>
      <c r="W86" s="5">
        <v>18.67062978503618</v>
      </c>
      <c r="X86" s="5">
        <v>54.645546019319866</v>
      </c>
      <c r="Y86" s="5">
        <v>83.89989471142465</v>
      </c>
      <c r="Z86" s="5">
        <v>36.530598417848097</v>
      </c>
      <c r="AA86" s="5">
        <v>25.218572892151702</v>
      </c>
      <c r="AB86" s="5">
        <v>6.9979008980087825</v>
      </c>
      <c r="AC86" s="5">
        <v>40.68018679806525</v>
      </c>
      <c r="AD86" s="5">
        <v>20.556576173448352</v>
      </c>
      <c r="AE86" s="5">
        <v>90.786604281604028</v>
      </c>
      <c r="AF86" s="5">
        <v>15.023344574204533</v>
      </c>
      <c r="AG86" s="5">
        <v>172.38143358005721</v>
      </c>
      <c r="AH86" s="5">
        <v>96.249597906497158</v>
      </c>
      <c r="AI86" s="5">
        <v>37.18244727973196</v>
      </c>
      <c r="AJ86" s="5">
        <v>43.926605295744537</v>
      </c>
      <c r="AK86" s="5">
        <v>53.095051535135354</v>
      </c>
      <c r="AL86" s="5">
        <v>22.257571762775768</v>
      </c>
      <c r="AM86" s="5">
        <v>10.071605544273645</v>
      </c>
      <c r="AN86" s="5">
        <v>56.612778133726579</v>
      </c>
      <c r="AO86" s="5">
        <v>249.938399291351</v>
      </c>
      <c r="AP86" s="5">
        <v>45.806183331654651</v>
      </c>
      <c r="AQ86" s="5">
        <v>147.31150987551845</v>
      </c>
      <c r="AR86" s="5">
        <v>155.19719646964094</v>
      </c>
      <c r="AS86" s="5">
        <v>14.178385841091032</v>
      </c>
      <c r="AT86" s="5">
        <v>542.20942286696879</v>
      </c>
      <c r="AU86" s="5">
        <v>12.516016315638376</v>
      </c>
      <c r="AV86" s="5">
        <v>34.22777989932051</v>
      </c>
      <c r="AW86" s="5">
        <v>39.750559134186858</v>
      </c>
      <c r="AX86" s="5">
        <v>5.9911763015795598</v>
      </c>
      <c r="AY86" s="5">
        <v>50.583304078430629</v>
      </c>
      <c r="AZ86" s="5">
        <v>32.990019626366966</v>
      </c>
      <c r="BA86" s="5">
        <v>462.21780582554715</v>
      </c>
      <c r="BB86" s="5">
        <v>92.39097319952883</v>
      </c>
      <c r="BC86" s="5">
        <v>48.543830361086371</v>
      </c>
      <c r="BD86" s="5">
        <v>14.085178600493737</v>
      </c>
      <c r="BE86" s="5">
        <v>277.12690158794328</v>
      </c>
      <c r="BF86" s="5">
        <v>3.9575325504978141</v>
      </c>
      <c r="BG86" s="5">
        <v>3448.5919847810255</v>
      </c>
      <c r="BH86" s="5">
        <v>488.94348431851245</v>
      </c>
      <c r="BI86" s="5">
        <v>1652.6181258601102</v>
      </c>
      <c r="BJ86" s="5">
        <v>40.156327751485065</v>
      </c>
      <c r="BK86" s="5">
        <v>60.730881956928123</v>
      </c>
      <c r="BL86" s="5">
        <v>265.51543940587794</v>
      </c>
      <c r="BM86" s="5">
        <v>121.31498443074247</v>
      </c>
      <c r="BN86" s="5">
        <v>47.240610858806384</v>
      </c>
      <c r="BO86" s="5">
        <v>555.50805462689209</v>
      </c>
      <c r="BP86" s="5">
        <v>150.88638610932125</v>
      </c>
      <c r="BQ86" s="5">
        <v>118.0540800375978</v>
      </c>
      <c r="BR86" s="5">
        <v>9.7359702291016834</v>
      </c>
      <c r="BS86" s="5">
        <v>178.09494996846436</v>
      </c>
      <c r="BT86" s="5">
        <v>163.51672734672323</v>
      </c>
      <c r="BU86" s="5">
        <v>152.60633939674065</v>
      </c>
      <c r="BV86" s="5">
        <v>303.43954971546032</v>
      </c>
      <c r="BW86" s="5">
        <v>241.46500165857657</v>
      </c>
      <c r="BX86" s="5">
        <v>1190.2109979651864</v>
      </c>
      <c r="BY86" s="5">
        <v>208.63566769621988</v>
      </c>
      <c r="BZ86" s="5">
        <v>1505.4464120080099</v>
      </c>
      <c r="CA86" s="5">
        <v>680.4376745003168</v>
      </c>
      <c r="CB86" s="5">
        <v>93.899587717280724</v>
      </c>
      <c r="CC86" s="5">
        <v>518.52367176410905</v>
      </c>
      <c r="CD86" s="5">
        <v>689.29785158902928</v>
      </c>
      <c r="CE86" s="5">
        <v>260.86288621436535</v>
      </c>
      <c r="CF86" s="5">
        <v>264.46143846566235</v>
      </c>
      <c r="CG86" s="5">
        <v>505.10156333112224</v>
      </c>
      <c r="CH86" s="5">
        <v>3769.5557592071887</v>
      </c>
      <c r="CI86" s="5">
        <v>87.176935896549793</v>
      </c>
      <c r="CJ86" s="5">
        <v>451.73626467139104</v>
      </c>
      <c r="CK86" s="5">
        <v>448.99707929287456</v>
      </c>
      <c r="CL86" s="5">
        <v>22.525792629222014</v>
      </c>
      <c r="CM86" s="5">
        <v>452.6718088233543</v>
      </c>
      <c r="CN86" s="5">
        <v>588.46454063667295</v>
      </c>
      <c r="CO86" s="5">
        <v>111.78816686177954</v>
      </c>
      <c r="CP86" s="5">
        <v>74.911935434609276</v>
      </c>
      <c r="CQ86" s="5">
        <v>414.87117213493025</v>
      </c>
      <c r="CR86" s="5">
        <v>723.84071166203012</v>
      </c>
      <c r="CS86" s="5">
        <v>776.20871330294074</v>
      </c>
      <c r="CT86" s="5">
        <v>256.48289598927181</v>
      </c>
      <c r="CU86" s="5">
        <v>1263.6439100241714</v>
      </c>
      <c r="CV86" s="5">
        <v>107.39150264363839</v>
      </c>
      <c r="CW86" s="5">
        <v>59.000914597498763</v>
      </c>
      <c r="CX86" s="5">
        <v>16.557880901286971</v>
      </c>
      <c r="CY86" s="5">
        <v>105.29902213065621</v>
      </c>
      <c r="CZ86" s="5">
        <v>125.99303308833237</v>
      </c>
      <c r="DA86" s="5">
        <v>81.508906820101814</v>
      </c>
      <c r="DB86" s="5">
        <v>50.725685988105177</v>
      </c>
      <c r="DC86" s="5">
        <v>80.623983689911654</v>
      </c>
      <c r="DD86" s="6">
        <v>27877.967908449617</v>
      </c>
      <c r="DE86" s="5">
        <v>3155.0998990835874</v>
      </c>
      <c r="DF86" s="5">
        <v>98.211166367578031</v>
      </c>
      <c r="DG86" s="5">
        <v>14.277292462396558</v>
      </c>
      <c r="DH86" s="5">
        <v>331.68873207689307</v>
      </c>
      <c r="DI86" s="6">
        <v>3599.2770899904554</v>
      </c>
      <c r="DJ86" s="5">
        <v>3771.2713981621805</v>
      </c>
      <c r="DK86" s="5">
        <v>0.16464881045666685</v>
      </c>
      <c r="DL86" s="5">
        <v>-79.784133574446855</v>
      </c>
      <c r="DM86" s="6">
        <v>3691.6519133981901</v>
      </c>
      <c r="DN86" s="5">
        <v>344.78979092761728</v>
      </c>
      <c r="DO86" s="5">
        <v>5551.3155552811731</v>
      </c>
      <c r="DP86" s="6">
        <v>5896.1053462087903</v>
      </c>
      <c r="DQ86" s="7">
        <v>13187.034349597436</v>
      </c>
      <c r="DR86" s="7">
        <v>41065.002258047054</v>
      </c>
    </row>
    <row r="87" spans="1:122" x14ac:dyDescent="0.25">
      <c r="A87" s="4" t="s">
        <v>86</v>
      </c>
      <c r="B87" s="5">
        <v>13.380758009671156</v>
      </c>
      <c r="C87" s="5">
        <v>0.11003537577586703</v>
      </c>
      <c r="D87" s="5">
        <v>0.1274792559857934</v>
      </c>
      <c r="E87" s="5">
        <v>1.5572902299000644</v>
      </c>
      <c r="F87" s="5">
        <v>34.817651712597652</v>
      </c>
      <c r="G87" s="5">
        <v>1.3066481738418312</v>
      </c>
      <c r="H87" s="5">
        <v>9.9578603745402496</v>
      </c>
      <c r="I87" s="5">
        <v>5.7227719917749775</v>
      </c>
      <c r="J87" s="5">
        <v>35.269128151941366</v>
      </c>
      <c r="K87" s="5">
        <v>7.0421920874196298E-2</v>
      </c>
      <c r="L87" s="5">
        <v>5.0791291624188029</v>
      </c>
      <c r="M87" s="5">
        <v>5.2095472843546737</v>
      </c>
      <c r="N87" s="5">
        <v>10.12427614135442</v>
      </c>
      <c r="O87" s="5">
        <v>18.036756678644366</v>
      </c>
      <c r="P87" s="5">
        <v>1.8331938293306227</v>
      </c>
      <c r="Q87" s="5">
        <v>10.987825984854187</v>
      </c>
      <c r="R87" s="5">
        <v>1.9753905624727321</v>
      </c>
      <c r="S87" s="5">
        <v>5.194462298995675</v>
      </c>
      <c r="T87" s="5">
        <v>6.3213758263421935</v>
      </c>
      <c r="U87" s="5">
        <v>4.6492996048438808</v>
      </c>
      <c r="V87" s="5">
        <v>1.5546307782617426</v>
      </c>
      <c r="W87" s="5">
        <v>2.7155209419180015</v>
      </c>
      <c r="X87" s="5">
        <v>10.746828875450694</v>
      </c>
      <c r="Y87" s="5">
        <v>4.7645104499711248</v>
      </c>
      <c r="Z87" s="5">
        <v>3.1862552144688197</v>
      </c>
      <c r="AA87" s="5">
        <v>6.8834649560961809</v>
      </c>
      <c r="AB87" s="5">
        <v>7.2935211951625885</v>
      </c>
      <c r="AC87" s="5">
        <v>14.925092381971485</v>
      </c>
      <c r="AD87" s="5">
        <v>5.6262494688643709</v>
      </c>
      <c r="AE87" s="5">
        <v>17.828234681000687</v>
      </c>
      <c r="AF87" s="5">
        <v>4.242771550661204</v>
      </c>
      <c r="AG87" s="5">
        <v>65.250969396139482</v>
      </c>
      <c r="AH87" s="5">
        <v>15.884559379172842</v>
      </c>
      <c r="AI87" s="5">
        <v>3.8613400150679098</v>
      </c>
      <c r="AJ87" s="5">
        <v>6.9011042213640996</v>
      </c>
      <c r="AK87" s="5">
        <v>3.9553174141734324</v>
      </c>
      <c r="AL87" s="5">
        <v>3.0795463203416484</v>
      </c>
      <c r="AM87" s="5">
        <v>2.2777007315616329</v>
      </c>
      <c r="AN87" s="5">
        <v>21.144378287590449</v>
      </c>
      <c r="AO87" s="5">
        <v>21.15131823294919</v>
      </c>
      <c r="AP87" s="5">
        <v>8.1936618520431939</v>
      </c>
      <c r="AQ87" s="5">
        <v>27.933034832595631</v>
      </c>
      <c r="AR87" s="5">
        <v>14.139222432292222</v>
      </c>
      <c r="AS87" s="5">
        <v>3.1625850255796237</v>
      </c>
      <c r="AT87" s="5">
        <v>33.087812575083021</v>
      </c>
      <c r="AU87" s="5">
        <v>2.3591233713655608</v>
      </c>
      <c r="AV87" s="5">
        <v>4.1145477034184355</v>
      </c>
      <c r="AW87" s="5">
        <v>9.184533912222518</v>
      </c>
      <c r="AX87" s="5">
        <v>0.7926219975544786</v>
      </c>
      <c r="AY87" s="5">
        <v>2.2980145932032654</v>
      </c>
      <c r="AZ87" s="5">
        <v>8.5389481053645699</v>
      </c>
      <c r="BA87" s="5">
        <v>47.128025941908255</v>
      </c>
      <c r="BB87" s="5">
        <v>22.4451920646651</v>
      </c>
      <c r="BC87" s="5">
        <v>8.3818525464181501</v>
      </c>
      <c r="BD87" s="5">
        <v>27.255837613227634</v>
      </c>
      <c r="BE87" s="5">
        <v>40.993105686138144</v>
      </c>
      <c r="BF87" s="5">
        <v>2.1702437419436911</v>
      </c>
      <c r="BG87" s="5">
        <v>100.26546231608023</v>
      </c>
      <c r="BH87" s="5">
        <v>7.1318009220868728</v>
      </c>
      <c r="BI87" s="5">
        <v>152.9660998510376</v>
      </c>
      <c r="BJ87" s="5">
        <v>3.7168640137525681</v>
      </c>
      <c r="BK87" s="5">
        <v>15.70731817313232</v>
      </c>
      <c r="BL87" s="5">
        <v>36.357487930821947</v>
      </c>
      <c r="BM87" s="5">
        <v>21.278964121604236</v>
      </c>
      <c r="BN87" s="5">
        <v>13.319663090390133</v>
      </c>
      <c r="BO87" s="5">
        <v>34.722829034989488</v>
      </c>
      <c r="BP87" s="5">
        <v>11.347282164005859</v>
      </c>
      <c r="BQ87" s="5">
        <v>5.1717253961414542</v>
      </c>
      <c r="BR87" s="5">
        <v>0.42651439470695385</v>
      </c>
      <c r="BS87" s="5">
        <v>14.521512661160029</v>
      </c>
      <c r="BT87" s="5">
        <v>0</v>
      </c>
      <c r="BU87" s="5">
        <v>9.7326291086873056</v>
      </c>
      <c r="BV87" s="5">
        <v>50.650838072360401</v>
      </c>
      <c r="BW87" s="5">
        <v>21.776454169905161</v>
      </c>
      <c r="BX87" s="5">
        <v>83.035684649343352</v>
      </c>
      <c r="BY87" s="5">
        <v>15.232539228997991</v>
      </c>
      <c r="BZ87" s="5">
        <v>72.446756797796738</v>
      </c>
      <c r="CA87" s="5">
        <v>64.756926081437854</v>
      </c>
      <c r="CB87" s="5">
        <v>6.0148256709135275</v>
      </c>
      <c r="CC87" s="5">
        <v>17.890938315413987</v>
      </c>
      <c r="CD87" s="5">
        <v>10.091259640927264</v>
      </c>
      <c r="CE87" s="5">
        <v>10.030284272809476</v>
      </c>
      <c r="CF87" s="5">
        <v>6.2341061377219305</v>
      </c>
      <c r="CG87" s="5">
        <v>40.749264131537892</v>
      </c>
      <c r="CH87" s="5">
        <v>54.725702517474836</v>
      </c>
      <c r="CI87" s="5">
        <v>220.95458679137977</v>
      </c>
      <c r="CJ87" s="5">
        <v>26.529150377883497</v>
      </c>
      <c r="CK87" s="5">
        <v>19.632298753265943</v>
      </c>
      <c r="CL87" s="5">
        <v>22.939011946740315</v>
      </c>
      <c r="CM87" s="5">
        <v>5.7180044444801048</v>
      </c>
      <c r="CN87" s="5">
        <v>61.620945347454636</v>
      </c>
      <c r="CO87" s="5">
        <v>4.8072476426213138</v>
      </c>
      <c r="CP87" s="5">
        <v>6.8498461942487481</v>
      </c>
      <c r="CQ87" s="5">
        <v>31.221932346212611</v>
      </c>
      <c r="CR87" s="5">
        <v>48.612430675583404</v>
      </c>
      <c r="CS87" s="5">
        <v>351.27032225255471</v>
      </c>
      <c r="CT87" s="5">
        <v>146.95761864119476</v>
      </c>
      <c r="CU87" s="5">
        <v>828.41796026132943</v>
      </c>
      <c r="CV87" s="5">
        <v>8.7272186226737585</v>
      </c>
      <c r="CW87" s="5">
        <v>8.3676590895061675</v>
      </c>
      <c r="CX87" s="5">
        <v>1.8008939512429236</v>
      </c>
      <c r="CY87" s="5">
        <v>15.531917273694798</v>
      </c>
      <c r="CZ87" s="5">
        <v>11.200005327445741</v>
      </c>
      <c r="DA87" s="5">
        <v>14.758537794094636</v>
      </c>
      <c r="DB87" s="5">
        <v>6.7776142639803227</v>
      </c>
      <c r="DC87" s="5">
        <v>1.5830233634960187</v>
      </c>
      <c r="DD87" s="6">
        <v>3381.7629392840468</v>
      </c>
      <c r="DE87" s="5">
        <v>408.55311293897051</v>
      </c>
      <c r="DF87" s="5">
        <v>279.13679782749296</v>
      </c>
      <c r="DG87" s="5">
        <v>3.7236152682194161</v>
      </c>
      <c r="DH87" s="5">
        <v>48.723773715011347</v>
      </c>
      <c r="DI87" s="6">
        <v>740.13729974969431</v>
      </c>
      <c r="DJ87" s="5">
        <v>72.412715410069168</v>
      </c>
      <c r="DK87" s="5">
        <v>8.9315647255818198E-3</v>
      </c>
      <c r="DL87" s="5">
        <v>54.80216370907722</v>
      </c>
      <c r="DM87" s="6">
        <v>127.22381068387197</v>
      </c>
      <c r="DN87" s="5">
        <v>47.994163584352236</v>
      </c>
      <c r="DO87" s="5">
        <v>4355.8823829225021</v>
      </c>
      <c r="DP87" s="6">
        <v>4403.8765465068545</v>
      </c>
      <c r="DQ87" s="7">
        <v>5271.2376569404214</v>
      </c>
      <c r="DR87" s="7">
        <v>8653.0005962244686</v>
      </c>
    </row>
    <row r="88" spans="1:122" x14ac:dyDescent="0.25">
      <c r="A88" s="4" t="s">
        <v>87</v>
      </c>
      <c r="B88" s="5">
        <v>15.173794567888399</v>
      </c>
      <c r="C88" s="5">
        <v>1.3110633084346999</v>
      </c>
      <c r="D88" s="5">
        <v>0.64143061864538942</v>
      </c>
      <c r="E88" s="5">
        <v>1.9934090262781992</v>
      </c>
      <c r="F88" s="5">
        <v>33.527833508686484</v>
      </c>
      <c r="G88" s="5">
        <v>5.2569637200732098</v>
      </c>
      <c r="H88" s="5">
        <v>9.4104181903693505</v>
      </c>
      <c r="I88" s="5">
        <v>18.536004854948096</v>
      </c>
      <c r="J88" s="5">
        <v>22.330857305177428</v>
      </c>
      <c r="K88" s="5">
        <v>0.81437411551293437</v>
      </c>
      <c r="L88" s="5">
        <v>10.195242192396357</v>
      </c>
      <c r="M88" s="5">
        <v>37.717179311011037</v>
      </c>
      <c r="N88" s="5">
        <v>16.774706484289101</v>
      </c>
      <c r="O88" s="5">
        <v>70.671890333060617</v>
      </c>
      <c r="P88" s="5">
        <v>5.0436205000800021</v>
      </c>
      <c r="Q88" s="5">
        <v>42.972395159316775</v>
      </c>
      <c r="R88" s="5">
        <v>23.05140336461783</v>
      </c>
      <c r="S88" s="5">
        <v>11.773110647348402</v>
      </c>
      <c r="T88" s="5">
        <v>12.774137198614659</v>
      </c>
      <c r="U88" s="5">
        <v>6.8369916867786111</v>
      </c>
      <c r="V88" s="5">
        <v>4.0032215255718411</v>
      </c>
      <c r="W88" s="5">
        <v>9.1681542633227231</v>
      </c>
      <c r="X88" s="5">
        <v>16.409629296943088</v>
      </c>
      <c r="Y88" s="5">
        <v>16.149349592659807</v>
      </c>
      <c r="Z88" s="5">
        <v>12.148669714090012</v>
      </c>
      <c r="AA88" s="5">
        <v>12.962171438871971</v>
      </c>
      <c r="AB88" s="5">
        <v>21.367157590597326</v>
      </c>
      <c r="AC88" s="5">
        <v>12.703191137895654</v>
      </c>
      <c r="AD88" s="5">
        <v>3.5870714361712479</v>
      </c>
      <c r="AE88" s="5">
        <v>14.730908487266275</v>
      </c>
      <c r="AF88" s="5">
        <v>2.9657724835468677</v>
      </c>
      <c r="AG88" s="5">
        <v>69.93418685334116</v>
      </c>
      <c r="AH88" s="5">
        <v>22.466252921551142</v>
      </c>
      <c r="AI88" s="5">
        <v>13.768333765396489</v>
      </c>
      <c r="AJ88" s="5">
        <v>14.414434716401859</v>
      </c>
      <c r="AK88" s="5">
        <v>14.068562234657298</v>
      </c>
      <c r="AL88" s="5">
        <v>7.3365310324769544</v>
      </c>
      <c r="AM88" s="5">
        <v>2.897400194681111</v>
      </c>
      <c r="AN88" s="5">
        <v>24.830299035375642</v>
      </c>
      <c r="AO88" s="5">
        <v>30.091293917315056</v>
      </c>
      <c r="AP88" s="5">
        <v>16.277674168345289</v>
      </c>
      <c r="AQ88" s="5">
        <v>28.323190523008162</v>
      </c>
      <c r="AR88" s="5">
        <v>46.682778843417488</v>
      </c>
      <c r="AS88" s="5">
        <v>3.9480779177455516</v>
      </c>
      <c r="AT88" s="5">
        <v>35.542819818739048</v>
      </c>
      <c r="AU88" s="5">
        <v>5.2549895997008855</v>
      </c>
      <c r="AV88" s="5">
        <v>8.9632223889333762</v>
      </c>
      <c r="AW88" s="5">
        <v>15.18507886246368</v>
      </c>
      <c r="AX88" s="5">
        <v>1.1131747154581584</v>
      </c>
      <c r="AY88" s="5">
        <v>2.8181044321672362</v>
      </c>
      <c r="AZ88" s="5">
        <v>15.691563156906893</v>
      </c>
      <c r="BA88" s="5">
        <v>107.28008438057498</v>
      </c>
      <c r="BB88" s="5">
        <v>33.625669165968183</v>
      </c>
      <c r="BC88" s="5">
        <v>8.488374465075152</v>
      </c>
      <c r="BD88" s="5">
        <v>1.7050115399141614</v>
      </c>
      <c r="BE88" s="5">
        <v>72.236146466479781</v>
      </c>
      <c r="BF88" s="5">
        <v>0.78506295598868547</v>
      </c>
      <c r="BG88" s="5">
        <v>430.09797492676569</v>
      </c>
      <c r="BH88" s="5">
        <v>152.77586269222274</v>
      </c>
      <c r="BI88" s="5">
        <v>739.40673559004938</v>
      </c>
      <c r="BJ88" s="5">
        <v>17.966557882545587</v>
      </c>
      <c r="BK88" s="5">
        <v>73.804276175615811</v>
      </c>
      <c r="BL88" s="5">
        <v>154.07591456374197</v>
      </c>
      <c r="BM88" s="5">
        <v>48.990131277211589</v>
      </c>
      <c r="BN88" s="5">
        <v>66.201847587373706</v>
      </c>
      <c r="BO88" s="5">
        <v>122.91615525507089</v>
      </c>
      <c r="BP88" s="5">
        <v>74.088431987757914</v>
      </c>
      <c r="BQ88" s="5">
        <v>51.891050401029389</v>
      </c>
      <c r="BR88" s="5">
        <v>4.2794770134190889</v>
      </c>
      <c r="BS88" s="5">
        <v>64.691438603435756</v>
      </c>
      <c r="BT88" s="5">
        <v>59.396026275076217</v>
      </c>
      <c r="BU88" s="5">
        <v>172.75268688221155</v>
      </c>
      <c r="BV88" s="5">
        <v>134.93533039265557</v>
      </c>
      <c r="BW88" s="5">
        <v>183.85295960913191</v>
      </c>
      <c r="BX88" s="5">
        <v>288.95944051163514</v>
      </c>
      <c r="BY88" s="5">
        <v>41.474953636439238</v>
      </c>
      <c r="BZ88" s="5">
        <v>652.37540508138295</v>
      </c>
      <c r="CA88" s="5">
        <v>310.62736641708466</v>
      </c>
      <c r="CB88" s="5">
        <v>118.51973979864631</v>
      </c>
      <c r="CC88" s="5">
        <v>68.616203388871341</v>
      </c>
      <c r="CD88" s="5">
        <v>50.74362293377888</v>
      </c>
      <c r="CE88" s="5">
        <v>70.720989409009846</v>
      </c>
      <c r="CF88" s="5">
        <v>36.526969403844006</v>
      </c>
      <c r="CG88" s="5">
        <v>189.22196706198164</v>
      </c>
      <c r="CH88" s="5">
        <v>172.11036144434232</v>
      </c>
      <c r="CI88" s="5">
        <v>20.496220006060401</v>
      </c>
      <c r="CJ88" s="5">
        <v>102.30189021907179</v>
      </c>
      <c r="CK88" s="5">
        <v>57.932273039343357</v>
      </c>
      <c r="CL88" s="5">
        <v>3.3650460733285348</v>
      </c>
      <c r="CM88" s="5">
        <v>101.99328027556707</v>
      </c>
      <c r="CN88" s="5">
        <v>67.984161909052247</v>
      </c>
      <c r="CO88" s="5">
        <v>29.665051208175299</v>
      </c>
      <c r="CP88" s="5">
        <v>18.016207858614468</v>
      </c>
      <c r="CQ88" s="5">
        <v>44.902419483815663</v>
      </c>
      <c r="CR88" s="5">
        <v>108.65588110556519</v>
      </c>
      <c r="CS88" s="5">
        <v>349.0515952244063</v>
      </c>
      <c r="CT88" s="5">
        <v>165.76287270218785</v>
      </c>
      <c r="CU88" s="5">
        <v>142.35216401846264</v>
      </c>
      <c r="CV88" s="5">
        <v>129.98672445037764</v>
      </c>
      <c r="CW88" s="5">
        <v>23.792711058011324</v>
      </c>
      <c r="CX88" s="5">
        <v>26.205798906694248</v>
      </c>
      <c r="CY88" s="5">
        <v>30.76698299159483</v>
      </c>
      <c r="CZ88" s="5">
        <v>60.1423975109211</v>
      </c>
      <c r="DA88" s="5">
        <v>38.078199277008594</v>
      </c>
      <c r="DB88" s="5">
        <v>15.38586736327494</v>
      </c>
      <c r="DC88" s="5">
        <v>45.234165345998797</v>
      </c>
      <c r="DD88" s="6">
        <v>7210.8222273624133</v>
      </c>
      <c r="DE88" s="5">
        <v>5245.81636146238</v>
      </c>
      <c r="DF88" s="5">
        <v>149.66604279673558</v>
      </c>
      <c r="DG88" s="5">
        <v>51.485069679709341</v>
      </c>
      <c r="DH88" s="5">
        <v>236.49924757770083</v>
      </c>
      <c r="DI88" s="6">
        <v>5683.4667215165255</v>
      </c>
      <c r="DJ88" s="5">
        <v>870.5483711317014</v>
      </c>
      <c r="DK88" s="5">
        <v>-1.6672795311904818</v>
      </c>
      <c r="DL88" s="5">
        <v>7.4203385416701062</v>
      </c>
      <c r="DM88" s="6">
        <v>876.30143014218106</v>
      </c>
      <c r="DN88" s="5">
        <v>113.58092760997582</v>
      </c>
      <c r="DO88" s="5">
        <v>1542.8298224805148</v>
      </c>
      <c r="DP88" s="6">
        <v>1656.4107500904906</v>
      </c>
      <c r="DQ88" s="7">
        <v>8216.1789017491974</v>
      </c>
      <c r="DR88" s="7">
        <v>15427.00112911161</v>
      </c>
    </row>
    <row r="89" spans="1:122" x14ac:dyDescent="0.25">
      <c r="A89" s="4" t="s">
        <v>88</v>
      </c>
      <c r="B89" s="5">
        <v>3.5453354027803172</v>
      </c>
      <c r="C89" s="5">
        <v>5.4578586214895475E-2</v>
      </c>
      <c r="D89" s="5">
        <v>0.90250102465167525</v>
      </c>
      <c r="E89" s="5">
        <v>0.1594782982080723</v>
      </c>
      <c r="F89" s="5">
        <v>19.053968231575791</v>
      </c>
      <c r="G89" s="5">
        <v>1.1767271394327417</v>
      </c>
      <c r="H89" s="5">
        <v>5.5764612180239075</v>
      </c>
      <c r="I89" s="5">
        <v>18.117494171058464</v>
      </c>
      <c r="J89" s="5">
        <v>9.6956363576545872</v>
      </c>
      <c r="K89" s="5">
        <v>0.90442310936695003</v>
      </c>
      <c r="L89" s="5">
        <v>4.9653467591389955</v>
      </c>
      <c r="M89" s="5">
        <v>3.3471627619682116</v>
      </c>
      <c r="N89" s="5">
        <v>0.96825815363405254</v>
      </c>
      <c r="O89" s="5">
        <v>18.005352241415224</v>
      </c>
      <c r="P89" s="5">
        <v>1.1459373252209435</v>
      </c>
      <c r="Q89" s="5">
        <v>10.658963329085259</v>
      </c>
      <c r="R89" s="5">
        <v>3.0495769482626622</v>
      </c>
      <c r="S89" s="5">
        <v>1.3038507346518247</v>
      </c>
      <c r="T89" s="5">
        <v>3.3813595330815307</v>
      </c>
      <c r="U89" s="5">
        <v>1.6487912596967067</v>
      </c>
      <c r="V89" s="5">
        <v>0.18487326760901934</v>
      </c>
      <c r="W89" s="5">
        <v>1.42951506942754</v>
      </c>
      <c r="X89" s="5">
        <v>2.6177579165949107</v>
      </c>
      <c r="Y89" s="5">
        <v>2.1934041691195478</v>
      </c>
      <c r="Z89" s="5">
        <v>12.14253990953317</v>
      </c>
      <c r="AA89" s="5">
        <v>2.391374854003645</v>
      </c>
      <c r="AB89" s="5">
        <v>3.2227644522574184</v>
      </c>
      <c r="AC89" s="5">
        <v>7.0651733605787292</v>
      </c>
      <c r="AD89" s="5">
        <v>3.1590531101526418</v>
      </c>
      <c r="AE89" s="5">
        <v>13.675710098291205</v>
      </c>
      <c r="AF89" s="5">
        <v>2.2212747073849708</v>
      </c>
      <c r="AG89" s="5">
        <v>32.495764927531219</v>
      </c>
      <c r="AH89" s="5">
        <v>3.4333343914655732</v>
      </c>
      <c r="AI89" s="5">
        <v>2.1672719516289294</v>
      </c>
      <c r="AJ89" s="5">
        <v>5.77199475807822</v>
      </c>
      <c r="AK89" s="5">
        <v>6.7192778041596517</v>
      </c>
      <c r="AL89" s="5">
        <v>3.2649360881379019</v>
      </c>
      <c r="AM89" s="5">
        <v>1.9619384233051524</v>
      </c>
      <c r="AN89" s="5">
        <v>20.853012908688449</v>
      </c>
      <c r="AO89" s="5">
        <v>15.964253471546424</v>
      </c>
      <c r="AP89" s="5">
        <v>3.9129331307483777</v>
      </c>
      <c r="AQ89" s="5">
        <v>12.309389896680914</v>
      </c>
      <c r="AR89" s="5">
        <v>25.847739278585745</v>
      </c>
      <c r="AS89" s="5">
        <v>2.9585132483608252</v>
      </c>
      <c r="AT89" s="5">
        <v>31.364887450774276</v>
      </c>
      <c r="AU89" s="5">
        <v>3.7813636072250998</v>
      </c>
      <c r="AV89" s="5">
        <v>0.90904636055500498</v>
      </c>
      <c r="AW89" s="5">
        <v>1.0864423763841837</v>
      </c>
      <c r="AX89" s="5">
        <v>1.0081665156613213</v>
      </c>
      <c r="AY89" s="5">
        <v>2.7993351932136017</v>
      </c>
      <c r="AZ89" s="5">
        <v>11.474592349830916</v>
      </c>
      <c r="BA89" s="5">
        <v>39.830189712158116</v>
      </c>
      <c r="BB89" s="5">
        <v>5.840340944322719</v>
      </c>
      <c r="BC89" s="5">
        <v>2.869914050713759</v>
      </c>
      <c r="BD89" s="5">
        <v>1.3583953473185855</v>
      </c>
      <c r="BE89" s="5">
        <v>82.453936030837241</v>
      </c>
      <c r="BF89" s="5">
        <v>0.94227789127939854</v>
      </c>
      <c r="BG89" s="5">
        <v>302.88971951284583</v>
      </c>
      <c r="BH89" s="5">
        <v>107.39786934184046</v>
      </c>
      <c r="BI89" s="5">
        <v>296.73934997362198</v>
      </c>
      <c r="BJ89" s="5">
        <v>7.2103545325098599</v>
      </c>
      <c r="BK89" s="5">
        <v>15.576923242456049</v>
      </c>
      <c r="BL89" s="5">
        <v>98.128415743600073</v>
      </c>
      <c r="BM89" s="5">
        <v>21.975402880498109</v>
      </c>
      <c r="BN89" s="5">
        <v>23.378314023209942</v>
      </c>
      <c r="BO89" s="5">
        <v>124.72126187655907</v>
      </c>
      <c r="BP89" s="5">
        <v>52.653105711722098</v>
      </c>
      <c r="BQ89" s="5">
        <v>33.142139173340254</v>
      </c>
      <c r="BR89" s="5">
        <v>2.7332463242068501</v>
      </c>
      <c r="BS89" s="5">
        <v>54.419601520209753</v>
      </c>
      <c r="BT89" s="5">
        <v>49.965005440486351</v>
      </c>
      <c r="BU89" s="5">
        <v>14.834451547602447</v>
      </c>
      <c r="BV89" s="5">
        <v>102.8731929535009</v>
      </c>
      <c r="BW89" s="5">
        <v>49.678152071893663</v>
      </c>
      <c r="BX89" s="5">
        <v>269.73053409401683</v>
      </c>
      <c r="BY89" s="5">
        <v>35.645818565431668</v>
      </c>
      <c r="BZ89" s="5">
        <v>376.59677945311921</v>
      </c>
      <c r="CA89" s="5">
        <v>241.05758082238083</v>
      </c>
      <c r="CB89" s="5">
        <v>55.442784713783162</v>
      </c>
      <c r="CC89" s="5">
        <v>62.846112959210352</v>
      </c>
      <c r="CD89" s="5">
        <v>18.603331522766041</v>
      </c>
      <c r="CE89" s="5">
        <v>71.382897441487174</v>
      </c>
      <c r="CF89" s="5">
        <v>21.508466374245874</v>
      </c>
      <c r="CG89" s="5">
        <v>253.78892534293408</v>
      </c>
      <c r="CH89" s="5">
        <v>278.63669002621157</v>
      </c>
      <c r="CI89" s="5">
        <v>115.39496205772559</v>
      </c>
      <c r="CJ89" s="5">
        <v>16.670523412864476</v>
      </c>
      <c r="CK89" s="5">
        <v>654.35918431137156</v>
      </c>
      <c r="CL89" s="5">
        <v>4.7874136238652607</v>
      </c>
      <c r="CM89" s="5">
        <v>66.898833154415883</v>
      </c>
      <c r="CN89" s="5">
        <v>50.752607358357039</v>
      </c>
      <c r="CO89" s="5">
        <v>14.183637226403826</v>
      </c>
      <c r="CP89" s="5">
        <v>2.9612354308154103</v>
      </c>
      <c r="CQ89" s="5">
        <v>32.751277198904823</v>
      </c>
      <c r="CR89" s="5">
        <v>451.81405230991544</v>
      </c>
      <c r="CS89" s="5">
        <v>342.74867738768853</v>
      </c>
      <c r="CT89" s="5">
        <v>397.09684264810591</v>
      </c>
      <c r="CU89" s="5">
        <v>182.42525426851972</v>
      </c>
      <c r="CV89" s="5">
        <v>61.58330556114182</v>
      </c>
      <c r="CW89" s="5">
        <v>24.907977183095021</v>
      </c>
      <c r="CX89" s="5">
        <v>13.947766671936833</v>
      </c>
      <c r="CY89" s="5">
        <v>45.457494838782026</v>
      </c>
      <c r="CZ89" s="5">
        <v>79.166009810928969</v>
      </c>
      <c r="DA89" s="5">
        <v>24.978797917450024</v>
      </c>
      <c r="DB89" s="5">
        <v>7.2850464833742983</v>
      </c>
      <c r="DC89" s="5">
        <v>51.285783384042006</v>
      </c>
      <c r="DD89" s="6">
        <v>6166.3570010346602</v>
      </c>
      <c r="DE89" s="5">
        <v>812.5165856116289</v>
      </c>
      <c r="DF89" s="5">
        <v>190.16129371339139</v>
      </c>
      <c r="DG89" s="5">
        <v>2.6362481532588666</v>
      </c>
      <c r="DH89" s="5">
        <v>27.511296354124944</v>
      </c>
      <c r="DI89" s="6">
        <v>1032.8254238324041</v>
      </c>
      <c r="DJ89" s="5">
        <v>88.250742540250556</v>
      </c>
      <c r="DK89" s="5">
        <v>-4.3057927528857849E-2</v>
      </c>
      <c r="DL89" s="5">
        <v>27.352923335755314</v>
      </c>
      <c r="DM89" s="6">
        <v>115.56060794847701</v>
      </c>
      <c r="DN89" s="5">
        <v>43.62784625467286</v>
      </c>
      <c r="DO89" s="5">
        <v>7495.6297689061003</v>
      </c>
      <c r="DP89" s="6">
        <v>7539.2576151607727</v>
      </c>
      <c r="DQ89" s="7">
        <v>8687.6436469416531</v>
      </c>
      <c r="DR89" s="7">
        <v>14854.000647976314</v>
      </c>
    </row>
    <row r="90" spans="1:122" x14ac:dyDescent="0.25">
      <c r="A90" s="4" t="s">
        <v>89</v>
      </c>
      <c r="B90" s="5">
        <v>148.83120921977968</v>
      </c>
      <c r="C90" s="5">
        <v>1.7397806316762306E-2</v>
      </c>
      <c r="D90" s="5">
        <v>7.9616995351424729E-3</v>
      </c>
      <c r="E90" s="5">
        <v>2.3393243937020417E-2</v>
      </c>
      <c r="F90" s="5">
        <v>0.32002486980364125</v>
      </c>
      <c r="G90" s="5">
        <v>8.7789815905170321E-2</v>
      </c>
      <c r="H90" s="5">
        <v>0.10443525095839171</v>
      </c>
      <c r="I90" s="5">
        <v>0.18699091212560226</v>
      </c>
      <c r="J90" s="5">
        <v>0.13812876513426511</v>
      </c>
      <c r="K90" s="5">
        <v>6.5310464125034884E-3</v>
      </c>
      <c r="L90" s="5">
        <v>9.797921936395769E-2</v>
      </c>
      <c r="M90" s="5">
        <v>0.16520441769674532</v>
      </c>
      <c r="N90" s="5">
        <v>0.12408233760544327</v>
      </c>
      <c r="O90" s="5">
        <v>0.33562132279691159</v>
      </c>
      <c r="P90" s="5">
        <v>4.1458602504501077E-2</v>
      </c>
      <c r="Q90" s="5">
        <v>0.21937662867055913</v>
      </c>
      <c r="R90" s="5">
        <v>0.11077146545814</v>
      </c>
      <c r="S90" s="5">
        <v>4.2249876968184025E-2</v>
      </c>
      <c r="T90" s="5">
        <v>6.5784735764054261E-2</v>
      </c>
      <c r="U90" s="5">
        <v>3.2959431314217982E-2</v>
      </c>
      <c r="V90" s="5">
        <v>1.8231664291511095E-2</v>
      </c>
      <c r="W90" s="5">
        <v>7.5445213795685875E-2</v>
      </c>
      <c r="X90" s="5">
        <v>0.15167141681320687</v>
      </c>
      <c r="Y90" s="5">
        <v>0.13510211729115737</v>
      </c>
      <c r="Z90" s="5">
        <v>8.7756075273423259E-2</v>
      </c>
      <c r="AA90" s="5">
        <v>6.8745980110417881E-2</v>
      </c>
      <c r="AB90" s="5">
        <v>8.5298890244741049E-2</v>
      </c>
      <c r="AC90" s="5">
        <v>8.3446914886458542E-2</v>
      </c>
      <c r="AD90" s="5">
        <v>4.1539871732922631E-2</v>
      </c>
      <c r="AE90" s="5">
        <v>0.14112913967524707</v>
      </c>
      <c r="AF90" s="5">
        <v>3.9342325491704862E-2</v>
      </c>
      <c r="AG90" s="5">
        <v>1.2448917939715023</v>
      </c>
      <c r="AH90" s="5">
        <v>0.15745023149206114</v>
      </c>
      <c r="AI90" s="5">
        <v>0.17679872174777525</v>
      </c>
      <c r="AJ90" s="5">
        <v>0.15633426709134854</v>
      </c>
      <c r="AK90" s="5">
        <v>0.11700781081328299</v>
      </c>
      <c r="AL90" s="5">
        <v>4.5141109473629988E-2</v>
      </c>
      <c r="AM90" s="5">
        <v>1.4215295811455999E-2</v>
      </c>
      <c r="AN90" s="5">
        <v>0.27358959486717016</v>
      </c>
      <c r="AO90" s="5">
        <v>0.20073504437707013</v>
      </c>
      <c r="AP90" s="5">
        <v>0.11321922969309919</v>
      </c>
      <c r="AQ90" s="5">
        <v>0.18145629221519347</v>
      </c>
      <c r="AR90" s="5">
        <v>0.28306445698784333</v>
      </c>
      <c r="AS90" s="5">
        <v>3.0445096041046473E-2</v>
      </c>
      <c r="AT90" s="5">
        <v>0.16125206490681021</v>
      </c>
      <c r="AU90" s="5">
        <v>3.9401202051756117E-2</v>
      </c>
      <c r="AV90" s="5">
        <v>7.0282528286929449E-2</v>
      </c>
      <c r="AW90" s="5">
        <v>7.2081042072522541E-2</v>
      </c>
      <c r="AX90" s="5">
        <v>8.7997536719282166E-3</v>
      </c>
      <c r="AY90" s="5">
        <v>1.3518117472914605E-2</v>
      </c>
      <c r="AZ90" s="5">
        <v>0.26178182397810007</v>
      </c>
      <c r="BA90" s="5">
        <v>2.0521238121835483</v>
      </c>
      <c r="BB90" s="5">
        <v>0.4032626131645205</v>
      </c>
      <c r="BC90" s="5">
        <v>7.1001516370398338E-2</v>
      </c>
      <c r="BD90" s="5">
        <v>3.2180796280659965E-2</v>
      </c>
      <c r="BE90" s="5">
        <v>0.91382381225054998</v>
      </c>
      <c r="BF90" s="5">
        <v>6.2799103431746542E-3</v>
      </c>
      <c r="BG90" s="5">
        <v>6.1723609006935867</v>
      </c>
      <c r="BH90" s="5">
        <v>0.90268411897024303</v>
      </c>
      <c r="BI90" s="5">
        <v>6.8970534994416042</v>
      </c>
      <c r="BJ90" s="5">
        <v>0.16758883162978694</v>
      </c>
      <c r="BK90" s="5">
        <v>0.7104291986512471</v>
      </c>
      <c r="BL90" s="5">
        <v>1.1667660320222251</v>
      </c>
      <c r="BM90" s="5">
        <v>0.2043992793714812</v>
      </c>
      <c r="BN90" s="5">
        <v>0.29997975595024651</v>
      </c>
      <c r="BO90" s="5">
        <v>0.98686935559119493</v>
      </c>
      <c r="BP90" s="5">
        <v>0.40779591584428648</v>
      </c>
      <c r="BQ90" s="5">
        <v>1.1286455317349153</v>
      </c>
      <c r="BR90" s="5">
        <v>9.3079877397546765E-2</v>
      </c>
      <c r="BS90" s="5">
        <v>0.64664156461148103</v>
      </c>
      <c r="BT90" s="5">
        <v>0</v>
      </c>
      <c r="BU90" s="5">
        <v>0.8279610417473674</v>
      </c>
      <c r="BV90" s="5">
        <v>4.919638476794959</v>
      </c>
      <c r="BW90" s="5">
        <v>0.79591329713930514</v>
      </c>
      <c r="BX90" s="5">
        <v>1.2937417571596401</v>
      </c>
      <c r="BY90" s="5">
        <v>0.1814723026881073</v>
      </c>
      <c r="BZ90" s="5">
        <v>2.9701638867774962</v>
      </c>
      <c r="CA90" s="5">
        <v>1.5276475914029968</v>
      </c>
      <c r="CB90" s="5">
        <v>0.42191819724832696</v>
      </c>
      <c r="CC90" s="5">
        <v>0.77624721802692143</v>
      </c>
      <c r="CD90" s="5">
        <v>0.46190006803977479</v>
      </c>
      <c r="CE90" s="5">
        <v>0.37368872041126494</v>
      </c>
      <c r="CF90" s="5">
        <v>0.17974005522437944</v>
      </c>
      <c r="CG90" s="5">
        <v>0.83703648043861423</v>
      </c>
      <c r="CH90" s="5">
        <v>0.77090030914674401</v>
      </c>
      <c r="CI90" s="5">
        <v>0.24158962765993808</v>
      </c>
      <c r="CJ90" s="5">
        <v>0.44677428451343804</v>
      </c>
      <c r="CK90" s="5">
        <v>0.29025668101613972</v>
      </c>
      <c r="CL90" s="5">
        <v>80.111982581594418</v>
      </c>
      <c r="CM90" s="5">
        <v>0.65301927040899987</v>
      </c>
      <c r="CN90" s="5">
        <v>0.83767954817971235</v>
      </c>
      <c r="CO90" s="5">
        <v>0.25236441896142187</v>
      </c>
      <c r="CP90" s="5">
        <v>0.10091999147585742</v>
      </c>
      <c r="CQ90" s="5">
        <v>0.23718987593158752</v>
      </c>
      <c r="CR90" s="5">
        <v>0.49748167062689491</v>
      </c>
      <c r="CS90" s="5">
        <v>5.384579960730365</v>
      </c>
      <c r="CT90" s="5">
        <v>8.5534294452845696</v>
      </c>
      <c r="CU90" s="5">
        <v>9.2608783234782148</v>
      </c>
      <c r="CV90" s="5">
        <v>4.4949638943869488</v>
      </c>
      <c r="CW90" s="5">
        <v>0.22144525264757176</v>
      </c>
      <c r="CX90" s="5">
        <v>0.20082125220221383</v>
      </c>
      <c r="CY90" s="5">
        <v>0.2115559722294402</v>
      </c>
      <c r="CZ90" s="5">
        <v>49.196173102753491</v>
      </c>
      <c r="DA90" s="5">
        <v>0.28747245990806081</v>
      </c>
      <c r="DB90" s="5">
        <v>7.1756404855850955E-2</v>
      </c>
      <c r="DC90" s="5">
        <v>0.27115240068564783</v>
      </c>
      <c r="DD90" s="6">
        <v>356.93294789896009</v>
      </c>
      <c r="DE90" s="5">
        <v>2194.5083239930377</v>
      </c>
      <c r="DF90" s="5">
        <v>37.032032293253238</v>
      </c>
      <c r="DG90" s="5">
        <v>1.854824695434024</v>
      </c>
      <c r="DH90" s="5">
        <v>7.23752803611392</v>
      </c>
      <c r="DI90" s="6">
        <v>2240.6327090178393</v>
      </c>
      <c r="DJ90" s="5">
        <v>7.6382592445718602</v>
      </c>
      <c r="DK90" s="5">
        <v>-1.3593975250829227E-2</v>
      </c>
      <c r="DL90" s="5">
        <v>-4.1159060982695866E-2</v>
      </c>
      <c r="DM90" s="6">
        <v>7.5835062083383349</v>
      </c>
      <c r="DN90" s="5">
        <v>0.81421704581473087</v>
      </c>
      <c r="DO90" s="5">
        <v>9.0368559933689081</v>
      </c>
      <c r="DP90" s="6">
        <v>9.851073039183639</v>
      </c>
      <c r="DQ90" s="7">
        <v>2258.0672882653612</v>
      </c>
      <c r="DR90" s="7">
        <v>2615.0002361643214</v>
      </c>
    </row>
    <row r="91" spans="1:122" x14ac:dyDescent="0.25">
      <c r="A91" s="4" t="s">
        <v>90</v>
      </c>
      <c r="B91" s="5">
        <v>43.178108018534736</v>
      </c>
      <c r="C91" s="5">
        <v>8.4929477748444189</v>
      </c>
      <c r="D91" s="5">
        <v>2.7824588449436636</v>
      </c>
      <c r="E91" s="5">
        <v>17.895773245142287</v>
      </c>
      <c r="F91" s="5">
        <v>141.99112834552861</v>
      </c>
      <c r="G91" s="5">
        <v>26.114930064923374</v>
      </c>
      <c r="H91" s="5">
        <v>68.969279638085169</v>
      </c>
      <c r="I91" s="5">
        <v>45.47276087026998</v>
      </c>
      <c r="J91" s="5">
        <v>23.736195016244494</v>
      </c>
      <c r="K91" s="5">
        <v>1.0849955588091196</v>
      </c>
      <c r="L91" s="5">
        <v>24.692371811401287</v>
      </c>
      <c r="M91" s="5">
        <v>19.253725022741452</v>
      </c>
      <c r="N91" s="5">
        <v>28.666211417327119</v>
      </c>
      <c r="O91" s="5">
        <v>65.151818575148482</v>
      </c>
      <c r="P91" s="5">
        <v>10.320584894266544</v>
      </c>
      <c r="Q91" s="5">
        <v>55.009450935636792</v>
      </c>
      <c r="R91" s="5">
        <v>22.291868452309245</v>
      </c>
      <c r="S91" s="5">
        <v>3.3278301208872412</v>
      </c>
      <c r="T91" s="5">
        <v>15.748570253375199</v>
      </c>
      <c r="U91" s="5">
        <v>9.9382040304121606</v>
      </c>
      <c r="V91" s="5">
        <v>3.4402884127084579</v>
      </c>
      <c r="W91" s="5">
        <v>22.614740413452818</v>
      </c>
      <c r="X91" s="5">
        <v>35.368851624822149</v>
      </c>
      <c r="Y91" s="5">
        <v>58.33913466237604</v>
      </c>
      <c r="Z91" s="5">
        <v>16.788505434369505</v>
      </c>
      <c r="AA91" s="5">
        <v>17.94775480110723</v>
      </c>
      <c r="AB91" s="5">
        <v>16.642060793503553</v>
      </c>
      <c r="AC91" s="5">
        <v>28.933455099374669</v>
      </c>
      <c r="AD91" s="5">
        <v>10.625797286131258</v>
      </c>
      <c r="AE91" s="5">
        <v>38.432645017812582</v>
      </c>
      <c r="AF91" s="5">
        <v>10.913961005356736</v>
      </c>
      <c r="AG91" s="5">
        <v>38.154606243540954</v>
      </c>
      <c r="AH91" s="5">
        <v>56.608406236578091</v>
      </c>
      <c r="AI91" s="5">
        <v>60.595954587030043</v>
      </c>
      <c r="AJ91" s="5">
        <v>48.64901389965739</v>
      </c>
      <c r="AK91" s="5">
        <v>47.273854091483685</v>
      </c>
      <c r="AL91" s="5">
        <v>14.187085959378498</v>
      </c>
      <c r="AM91" s="5">
        <v>2.6214574641761779</v>
      </c>
      <c r="AN91" s="5">
        <v>155.20074043152312</v>
      </c>
      <c r="AO91" s="5">
        <v>47.285007870647384</v>
      </c>
      <c r="AP91" s="5">
        <v>49.821562318534326</v>
      </c>
      <c r="AQ91" s="5">
        <v>65.788809012858323</v>
      </c>
      <c r="AR91" s="5">
        <v>95.362960668342495</v>
      </c>
      <c r="AS91" s="5">
        <v>13.655760883667444</v>
      </c>
      <c r="AT91" s="5">
        <v>37.265666225972971</v>
      </c>
      <c r="AU91" s="5">
        <v>18.036032483118294</v>
      </c>
      <c r="AV91" s="5">
        <v>22.525585421779933</v>
      </c>
      <c r="AW91" s="5">
        <v>22.475950277535929</v>
      </c>
      <c r="AX91" s="5">
        <v>4.5866037692412531</v>
      </c>
      <c r="AY91" s="5">
        <v>3.3276336790083834</v>
      </c>
      <c r="AZ91" s="5">
        <v>36.475821545526188</v>
      </c>
      <c r="BA91" s="5">
        <v>221.21644293378978</v>
      </c>
      <c r="BB91" s="5">
        <v>89.824720281236239</v>
      </c>
      <c r="BC91" s="5">
        <v>19.829714576372083</v>
      </c>
      <c r="BD91" s="5">
        <v>2.2598075044753769</v>
      </c>
      <c r="BE91" s="5">
        <v>495.42673147832261</v>
      </c>
      <c r="BF91" s="5">
        <v>2.7595890963716436</v>
      </c>
      <c r="BG91" s="5">
        <v>3485.5715091940756</v>
      </c>
      <c r="BH91" s="5">
        <v>327.50144934898623</v>
      </c>
      <c r="BI91" s="5">
        <v>677.14361657593486</v>
      </c>
      <c r="BJ91" s="5">
        <v>16.453650469249951</v>
      </c>
      <c r="BK91" s="5">
        <v>616.38078068629682</v>
      </c>
      <c r="BL91" s="5">
        <v>568.79978632456732</v>
      </c>
      <c r="BM91" s="5">
        <v>17.743160320104611</v>
      </c>
      <c r="BN91" s="5">
        <v>33.909988296664451</v>
      </c>
      <c r="BO91" s="5">
        <v>450.29676628987039</v>
      </c>
      <c r="BP91" s="5">
        <v>98.297046484785341</v>
      </c>
      <c r="BQ91" s="5">
        <v>23.802963949511305</v>
      </c>
      <c r="BR91" s="5">
        <v>1.9630405683820222</v>
      </c>
      <c r="BS91" s="5">
        <v>34.108703731095034</v>
      </c>
      <c r="BT91" s="5">
        <v>29.313697056210884</v>
      </c>
      <c r="BU91" s="5">
        <v>115.30416818065174</v>
      </c>
      <c r="BV91" s="5">
        <v>115.43067252506778</v>
      </c>
      <c r="BW91" s="5">
        <v>89.764000324340046</v>
      </c>
      <c r="BX91" s="5">
        <v>182.96538556557212</v>
      </c>
      <c r="BY91" s="5">
        <v>22.274303037360976</v>
      </c>
      <c r="BZ91" s="5">
        <v>269.66608478376577</v>
      </c>
      <c r="CA91" s="5">
        <v>211.85240675914392</v>
      </c>
      <c r="CB91" s="5">
        <v>64.549183665031137</v>
      </c>
      <c r="CC91" s="5">
        <v>76.20822307178598</v>
      </c>
      <c r="CD91" s="5">
        <v>57.523523684735025</v>
      </c>
      <c r="CE91" s="5">
        <v>61.780765796509584</v>
      </c>
      <c r="CF91" s="5">
        <v>29.484939635255913</v>
      </c>
      <c r="CG91" s="5">
        <v>78.103405255629042</v>
      </c>
      <c r="CH91" s="5">
        <v>81.439187726233598</v>
      </c>
      <c r="CI91" s="5">
        <v>23.237511304691942</v>
      </c>
      <c r="CJ91" s="5">
        <v>58.458789306703949</v>
      </c>
      <c r="CK91" s="5">
        <v>33.321181668156441</v>
      </c>
      <c r="CL91" s="5">
        <v>6.7541977676577618</v>
      </c>
      <c r="CM91" s="5">
        <v>360.14250285581454</v>
      </c>
      <c r="CN91" s="5">
        <v>73.70248575278309</v>
      </c>
      <c r="CO91" s="5">
        <v>89.858129753669402</v>
      </c>
      <c r="CP91" s="5">
        <v>11.709897309583594</v>
      </c>
      <c r="CQ91" s="5">
        <v>37.661741152139996</v>
      </c>
      <c r="CR91" s="5">
        <v>65.518880431374328</v>
      </c>
      <c r="CS91" s="5">
        <v>218.22741558047176</v>
      </c>
      <c r="CT91" s="5">
        <v>574.63180733780507</v>
      </c>
      <c r="CU91" s="5">
        <v>279.05919465400666</v>
      </c>
      <c r="CV91" s="5">
        <v>127.46894641742577</v>
      </c>
      <c r="CW91" s="5">
        <v>18.726496574195259</v>
      </c>
      <c r="CX91" s="5">
        <v>20.266551804212849</v>
      </c>
      <c r="CY91" s="5">
        <v>23.846596809903183</v>
      </c>
      <c r="CZ91" s="5">
        <v>54.699101092103469</v>
      </c>
      <c r="DA91" s="5">
        <v>31.231940837850438</v>
      </c>
      <c r="DB91" s="5">
        <v>11.522365074570486</v>
      </c>
      <c r="DC91" s="5">
        <v>105.81306058035653</v>
      </c>
      <c r="DD91" s="6">
        <v>12628.873129754305</v>
      </c>
      <c r="DE91" s="5">
        <v>5655.7538799929698</v>
      </c>
      <c r="DF91" s="5">
        <v>286.89037799002591</v>
      </c>
      <c r="DG91" s="5">
        <v>90.673188767820278</v>
      </c>
      <c r="DH91" s="5">
        <v>484.99012842847515</v>
      </c>
      <c r="DI91" s="6">
        <v>6518.3075751792912</v>
      </c>
      <c r="DJ91" s="5">
        <v>578.10355810727265</v>
      </c>
      <c r="DK91" s="5">
        <v>-0.88255669250258406</v>
      </c>
      <c r="DL91" s="5">
        <v>-4.5460235863683787</v>
      </c>
      <c r="DM91" s="6">
        <v>572.67497782840167</v>
      </c>
      <c r="DN91" s="5">
        <v>111.2358964863908</v>
      </c>
      <c r="DO91" s="5">
        <v>831.90914544981001</v>
      </c>
      <c r="DP91" s="6">
        <v>943.14504193620087</v>
      </c>
      <c r="DQ91" s="7">
        <v>8034.1275949438932</v>
      </c>
      <c r="DR91" s="7">
        <v>20663.000724698199</v>
      </c>
    </row>
    <row r="92" spans="1:122" x14ac:dyDescent="0.25">
      <c r="A92" s="4" t="s">
        <v>91</v>
      </c>
      <c r="B92" s="5">
        <v>9.2779017858867601</v>
      </c>
      <c r="C92" s="5">
        <v>0.91702515960666053</v>
      </c>
      <c r="D92" s="5">
        <v>3.4484370782817715</v>
      </c>
      <c r="E92" s="5">
        <v>0.10878694309428019</v>
      </c>
      <c r="F92" s="5">
        <v>221.19674054782141</v>
      </c>
      <c r="G92" s="5">
        <v>2.9982531407366726</v>
      </c>
      <c r="H92" s="5">
        <v>9.9292596752181215</v>
      </c>
      <c r="I92" s="5">
        <v>221.00889305891417</v>
      </c>
      <c r="J92" s="5">
        <v>100.41054785517356</v>
      </c>
      <c r="K92" s="5">
        <v>0.90787271712575635</v>
      </c>
      <c r="L92" s="5">
        <v>41.057092575519484</v>
      </c>
      <c r="M92" s="5">
        <v>18.26906301544107</v>
      </c>
      <c r="N92" s="5">
        <v>63.08494890812814</v>
      </c>
      <c r="O92" s="5">
        <v>72.550742687395598</v>
      </c>
      <c r="P92" s="5">
        <v>2.8097104183979233</v>
      </c>
      <c r="Q92" s="5">
        <v>21.620461192077958</v>
      </c>
      <c r="R92" s="5">
        <v>10.977684010247563</v>
      </c>
      <c r="S92" s="5">
        <v>0.38350864024896225</v>
      </c>
      <c r="T92" s="5">
        <v>6.6122284302233227</v>
      </c>
      <c r="U92" s="5">
        <v>3.6697178492213314</v>
      </c>
      <c r="V92" s="5">
        <v>0.27614079798675056</v>
      </c>
      <c r="W92" s="5">
        <v>5.6018032164376921</v>
      </c>
      <c r="X92" s="5">
        <v>11.093330635383953</v>
      </c>
      <c r="Y92" s="5">
        <v>18.775133723391697</v>
      </c>
      <c r="Z92" s="5">
        <v>23.616743016817715</v>
      </c>
      <c r="AA92" s="5">
        <v>5.5630421400788554</v>
      </c>
      <c r="AB92" s="5">
        <v>10.726076459395857</v>
      </c>
      <c r="AC92" s="5">
        <v>21.829939938399004</v>
      </c>
      <c r="AD92" s="5">
        <v>7.2688508314183382</v>
      </c>
      <c r="AE92" s="5">
        <v>2.0734638722415855</v>
      </c>
      <c r="AF92" s="5">
        <v>6.5206850988568084</v>
      </c>
      <c r="AG92" s="5">
        <v>104.20767805758179</v>
      </c>
      <c r="AH92" s="5">
        <v>25.205880199167332</v>
      </c>
      <c r="AI92" s="5">
        <v>8.2416907029356636</v>
      </c>
      <c r="AJ92" s="5">
        <v>19.446336121705251</v>
      </c>
      <c r="AK92" s="5">
        <v>23.092256195075787</v>
      </c>
      <c r="AL92" s="5">
        <v>8.1723834812351317</v>
      </c>
      <c r="AM92" s="5">
        <v>7.7534999525487853</v>
      </c>
      <c r="AN92" s="5">
        <v>53.531835229213193</v>
      </c>
      <c r="AO92" s="5">
        <v>103.20005411282575</v>
      </c>
      <c r="AP92" s="5">
        <v>36.348939642817768</v>
      </c>
      <c r="AQ92" s="5">
        <v>57.540867641454085</v>
      </c>
      <c r="AR92" s="5">
        <v>91.043690026933319</v>
      </c>
      <c r="AS92" s="5">
        <v>12.083868870498186</v>
      </c>
      <c r="AT92" s="5">
        <v>32.369619472946319</v>
      </c>
      <c r="AU92" s="5">
        <v>13.761099905787157</v>
      </c>
      <c r="AV92" s="5">
        <v>13.174662001330148</v>
      </c>
      <c r="AW92" s="5">
        <v>9.1562778244511431</v>
      </c>
      <c r="AX92" s="5">
        <v>3.456792528968303</v>
      </c>
      <c r="AY92" s="5">
        <v>2.7056915088081617</v>
      </c>
      <c r="AZ92" s="5">
        <v>1026.7471214846919</v>
      </c>
      <c r="BA92" s="5">
        <v>213.6240099082527</v>
      </c>
      <c r="BB92" s="5">
        <v>130.62829366052921</v>
      </c>
      <c r="BC92" s="5">
        <v>51.055090256636099</v>
      </c>
      <c r="BD92" s="5">
        <v>29.03260565721002</v>
      </c>
      <c r="BE92" s="5">
        <v>219.9949297276774</v>
      </c>
      <c r="BF92" s="5">
        <v>3.4058151775766046</v>
      </c>
      <c r="BG92" s="5">
        <v>745.0958561023607</v>
      </c>
      <c r="BH92" s="5">
        <v>44.397420250804828</v>
      </c>
      <c r="BI92" s="5">
        <v>1703.9653698030927</v>
      </c>
      <c r="BJ92" s="5">
        <v>41.403994544342439</v>
      </c>
      <c r="BK92" s="5">
        <v>42.431782369334506</v>
      </c>
      <c r="BL92" s="5">
        <v>369.69200477116539</v>
      </c>
      <c r="BM92" s="5">
        <v>74.103969758747539</v>
      </c>
      <c r="BN92" s="5">
        <v>78.56845884354361</v>
      </c>
      <c r="BO92" s="5">
        <v>427.50004955670846</v>
      </c>
      <c r="BP92" s="5">
        <v>161.63275290320809</v>
      </c>
      <c r="BQ92" s="5">
        <v>117.09130714563582</v>
      </c>
      <c r="BR92" s="5">
        <v>9.6565699389080493</v>
      </c>
      <c r="BS92" s="5">
        <v>321.12503704057252</v>
      </c>
      <c r="BT92" s="5">
        <v>29.007073708469552</v>
      </c>
      <c r="BU92" s="5">
        <v>482.25230778404136</v>
      </c>
      <c r="BV92" s="5">
        <v>289.40374318117091</v>
      </c>
      <c r="BW92" s="5">
        <v>183.11340755136806</v>
      </c>
      <c r="BX92" s="5">
        <v>1291.8502991126034</v>
      </c>
      <c r="BY92" s="5">
        <v>195.20020158932778</v>
      </c>
      <c r="BZ92" s="5">
        <v>1576.5127770979709</v>
      </c>
      <c r="CA92" s="5">
        <v>600.76213139120011</v>
      </c>
      <c r="CB92" s="5">
        <v>185.13433511392822</v>
      </c>
      <c r="CC92" s="5">
        <v>144.25936491570394</v>
      </c>
      <c r="CD92" s="5">
        <v>31.653517983517073</v>
      </c>
      <c r="CE92" s="5">
        <v>218.78284883170434</v>
      </c>
      <c r="CF92" s="5">
        <v>56.098302763160881</v>
      </c>
      <c r="CG92" s="5">
        <v>986.85553382634214</v>
      </c>
      <c r="CH92" s="5">
        <v>554.20647457713517</v>
      </c>
      <c r="CI92" s="5">
        <v>464.41735215925729</v>
      </c>
      <c r="CJ92" s="5">
        <v>139.34421872620533</v>
      </c>
      <c r="CK92" s="5">
        <v>129.578893664162</v>
      </c>
      <c r="CL92" s="5">
        <v>12.977133371746058</v>
      </c>
      <c r="CM92" s="5">
        <v>173.90181946841139</v>
      </c>
      <c r="CN92" s="5">
        <v>3034.6376298548184</v>
      </c>
      <c r="CO92" s="5">
        <v>77.010324948421214</v>
      </c>
      <c r="CP92" s="5">
        <v>99.32958107786672</v>
      </c>
      <c r="CQ92" s="5">
        <v>113.96792168866745</v>
      </c>
      <c r="CR92" s="5">
        <v>289.55758966481363</v>
      </c>
      <c r="CS92" s="5">
        <v>708.79596341888089</v>
      </c>
      <c r="CT92" s="5">
        <v>711.00213256338316</v>
      </c>
      <c r="CU92" s="5">
        <v>1315.6962359042836</v>
      </c>
      <c r="CV92" s="5">
        <v>720.57404034868068</v>
      </c>
      <c r="CW92" s="5">
        <v>100.76052987459376</v>
      </c>
      <c r="CX92" s="5">
        <v>35.135245663507824</v>
      </c>
      <c r="CY92" s="5">
        <v>39.078411738914781</v>
      </c>
      <c r="CZ92" s="5">
        <v>839.48797185280796</v>
      </c>
      <c r="DA92" s="5">
        <v>33.481680145053403</v>
      </c>
      <c r="DB92" s="5">
        <v>68.250123562126859</v>
      </c>
      <c r="DC92" s="5">
        <v>86.455030507763979</v>
      </c>
      <c r="DD92" s="6">
        <v>23378.761797428466</v>
      </c>
      <c r="DE92" s="5">
        <v>250.8312370267127</v>
      </c>
      <c r="DF92" s="5">
        <v>20.307496066229724</v>
      </c>
      <c r="DG92" s="5">
        <v>4.4568554551577675</v>
      </c>
      <c r="DH92" s="5">
        <v>38.746653293101424</v>
      </c>
      <c r="DI92" s="6">
        <v>314.3422418412016</v>
      </c>
      <c r="DJ92" s="5">
        <v>64.222936602169852</v>
      </c>
      <c r="DK92" s="5">
        <v>-0.12460510695913724</v>
      </c>
      <c r="DL92" s="5">
        <v>33.904874201029102</v>
      </c>
      <c r="DM92" s="6">
        <v>98.003205696239817</v>
      </c>
      <c r="DN92" s="5">
        <v>8.2763067100643894</v>
      </c>
      <c r="DO92" s="5">
        <v>1885.617484174453</v>
      </c>
      <c r="DP92" s="6">
        <v>1893.8937908845173</v>
      </c>
      <c r="DQ92" s="7">
        <v>2306.2392384219588</v>
      </c>
      <c r="DR92" s="7">
        <v>25685.001035850426</v>
      </c>
    </row>
    <row r="93" spans="1:122" x14ac:dyDescent="0.25">
      <c r="A93" s="4" t="s">
        <v>92</v>
      </c>
      <c r="B93" s="5">
        <v>16</v>
      </c>
      <c r="C93" s="5">
        <v>3.119466769030441E-2</v>
      </c>
      <c r="D93" s="5">
        <v>4.4367253476642619</v>
      </c>
      <c r="E93" s="5">
        <v>0</v>
      </c>
      <c r="F93" s="5">
        <v>0.18716800614182647</v>
      </c>
      <c r="G93" s="5">
        <v>3</v>
      </c>
      <c r="H93" s="5">
        <v>6.2389335380608819E-2</v>
      </c>
      <c r="I93" s="5">
        <v>9</v>
      </c>
      <c r="J93" s="5">
        <v>6</v>
      </c>
      <c r="K93" s="5">
        <v>0</v>
      </c>
      <c r="L93" s="5">
        <v>5</v>
      </c>
      <c r="M93" s="5">
        <v>4</v>
      </c>
      <c r="N93" s="5">
        <v>16</v>
      </c>
      <c r="O93" s="5">
        <v>14.155973338451522</v>
      </c>
      <c r="P93" s="5">
        <v>6</v>
      </c>
      <c r="Q93" s="5">
        <v>22.155973338451521</v>
      </c>
      <c r="R93" s="5">
        <v>0</v>
      </c>
      <c r="S93" s="5">
        <v>6</v>
      </c>
      <c r="T93" s="5">
        <v>8</v>
      </c>
      <c r="U93" s="5">
        <v>4</v>
      </c>
      <c r="V93" s="5">
        <v>4</v>
      </c>
      <c r="W93" s="5">
        <v>6</v>
      </c>
      <c r="X93" s="5">
        <v>13</v>
      </c>
      <c r="Y93" s="5">
        <v>8.1247786707612182</v>
      </c>
      <c r="Z93" s="5">
        <v>3.119466769030441E-2</v>
      </c>
      <c r="AA93" s="5">
        <v>3.119466769030441E-2</v>
      </c>
      <c r="AB93" s="5">
        <v>0</v>
      </c>
      <c r="AC93" s="5">
        <v>0</v>
      </c>
      <c r="AD93" s="5">
        <v>3.119466769030441E-2</v>
      </c>
      <c r="AE93" s="5">
        <v>9.3584003070913233E-2</v>
      </c>
      <c r="AF93" s="5">
        <v>3.119466769030441E-2</v>
      </c>
      <c r="AG93" s="5">
        <v>0.12477867076121764</v>
      </c>
      <c r="AH93" s="5">
        <v>6.2389335380608819E-2</v>
      </c>
      <c r="AI93" s="5">
        <v>9.3584003070913233E-2</v>
      </c>
      <c r="AJ93" s="5">
        <v>0.12477867076121764</v>
      </c>
      <c r="AK93" s="5">
        <v>0</v>
      </c>
      <c r="AL93" s="5">
        <v>0.15597333845152206</v>
      </c>
      <c r="AM93" s="5">
        <v>0</v>
      </c>
      <c r="AN93" s="5">
        <v>0.18716800614182647</v>
      </c>
      <c r="AO93" s="5">
        <v>0.24955734152243528</v>
      </c>
      <c r="AP93" s="5">
        <v>17</v>
      </c>
      <c r="AQ93" s="5">
        <v>44.093584003070916</v>
      </c>
      <c r="AR93" s="5">
        <v>80</v>
      </c>
      <c r="AS93" s="5">
        <v>0</v>
      </c>
      <c r="AT93" s="5">
        <v>57.405530679973957</v>
      </c>
      <c r="AU93" s="5">
        <v>6.2389335380608819E-2</v>
      </c>
      <c r="AV93" s="5">
        <v>9.0623893353806082</v>
      </c>
      <c r="AW93" s="5">
        <v>15.124778670761218</v>
      </c>
      <c r="AX93" s="5">
        <v>0</v>
      </c>
      <c r="AY93" s="5">
        <v>4.0311946676903041</v>
      </c>
      <c r="AZ93" s="5">
        <v>31.093584003070912</v>
      </c>
      <c r="BA93" s="5">
        <v>81.561504018425481</v>
      </c>
      <c r="BB93" s="5">
        <v>24.093584003070912</v>
      </c>
      <c r="BC93" s="5">
        <v>0</v>
      </c>
      <c r="BD93" s="5">
        <v>9</v>
      </c>
      <c r="BE93" s="5">
        <v>0.74867202456730586</v>
      </c>
      <c r="BF93" s="5">
        <v>0.15597333845152206</v>
      </c>
      <c r="BG93" s="5">
        <v>57.218362673832132</v>
      </c>
      <c r="BH93" s="5">
        <v>658</v>
      </c>
      <c r="BI93" s="5">
        <v>1213.8718515112205</v>
      </c>
      <c r="BJ93" s="5">
        <v>29.495401965422158</v>
      </c>
      <c r="BK93" s="5">
        <v>22.249557341522436</v>
      </c>
      <c r="BL93" s="5">
        <v>1466.4367253476642</v>
      </c>
      <c r="BM93" s="5">
        <v>964.02942403378006</v>
      </c>
      <c r="BN93" s="5">
        <v>847.86990942750799</v>
      </c>
      <c r="BO93" s="5">
        <v>259.59092805220553</v>
      </c>
      <c r="BP93" s="5">
        <v>177.11769613512018</v>
      </c>
      <c r="BQ93" s="5">
        <v>234.84225602763823</v>
      </c>
      <c r="BR93" s="5">
        <v>0</v>
      </c>
      <c r="BS93" s="5">
        <v>693.15672189444876</v>
      </c>
      <c r="BT93" s="5">
        <v>62.6125209943473</v>
      </c>
      <c r="BU93" s="5">
        <v>11.530309350735175</v>
      </c>
      <c r="BV93" s="5">
        <v>122.08827210134014</v>
      </c>
      <c r="BW93" s="5">
        <v>282.33960007677285</v>
      </c>
      <c r="BX93" s="5">
        <v>51.123008036850962</v>
      </c>
      <c r="BY93" s="5">
        <v>10.187168006141826</v>
      </c>
      <c r="BZ93" s="5">
        <v>680.88870965782655</v>
      </c>
      <c r="CA93" s="5">
        <v>0.5926986861157838</v>
      </c>
      <c r="CB93" s="5">
        <v>254.31194667690303</v>
      </c>
      <c r="CC93" s="5">
        <v>43</v>
      </c>
      <c r="CD93" s="5">
        <v>12.124778670761218</v>
      </c>
      <c r="CE93" s="5">
        <v>36.374336012283656</v>
      </c>
      <c r="CF93" s="5">
        <v>80.154202704541262</v>
      </c>
      <c r="CG93" s="5">
        <v>0.62389335380608824</v>
      </c>
      <c r="CH93" s="5">
        <v>2.2460160737019175</v>
      </c>
      <c r="CI93" s="5">
        <v>0.24955734152243528</v>
      </c>
      <c r="CJ93" s="5">
        <v>3.0258827659595275</v>
      </c>
      <c r="CK93" s="5">
        <v>0.71747735687700143</v>
      </c>
      <c r="CL93" s="5">
        <v>0.18716800614182647</v>
      </c>
      <c r="CM93" s="5">
        <v>4.1176961351201822</v>
      </c>
      <c r="CN93" s="5">
        <v>180.15243207063099</v>
      </c>
      <c r="CO93" s="5">
        <v>3759.1247786707613</v>
      </c>
      <c r="CP93" s="5">
        <v>0.37433601228365293</v>
      </c>
      <c r="CQ93" s="5">
        <v>0.31194667690304412</v>
      </c>
      <c r="CR93" s="5">
        <v>0</v>
      </c>
      <c r="CS93" s="5">
        <v>86.354859039270806</v>
      </c>
      <c r="CT93" s="5">
        <v>238.58915741829526</v>
      </c>
      <c r="CU93" s="5">
        <v>55.855744356225934</v>
      </c>
      <c r="CV93" s="5">
        <v>12.613269550344535</v>
      </c>
      <c r="CW93" s="5">
        <v>12.623893353806089</v>
      </c>
      <c r="CX93" s="5">
        <v>0.18716800614182647</v>
      </c>
      <c r="CY93" s="5">
        <v>0.46792001535456612</v>
      </c>
      <c r="CZ93" s="5">
        <v>0.84225602763821905</v>
      </c>
      <c r="DA93" s="5">
        <v>0.21836267383213087</v>
      </c>
      <c r="DB93" s="5">
        <v>3.119466769030441E-2</v>
      </c>
      <c r="DC93" s="5">
        <v>7.8610562579567116</v>
      </c>
      <c r="DD93" s="6">
        <v>13167.78643003955</v>
      </c>
      <c r="DE93" s="5">
        <v>1096.7985183574526</v>
      </c>
      <c r="DF93" s="5">
        <v>8.0170295964082339</v>
      </c>
      <c r="DG93" s="5">
        <v>0</v>
      </c>
      <c r="DH93" s="5">
        <v>0</v>
      </c>
      <c r="DI93" s="6">
        <v>1104.8155479538609</v>
      </c>
      <c r="DJ93" s="5">
        <v>0</v>
      </c>
      <c r="DK93" s="5">
        <v>0</v>
      </c>
      <c r="DL93" s="5">
        <v>3.275440107481963</v>
      </c>
      <c r="DM93" s="6">
        <v>3.275440107481963</v>
      </c>
      <c r="DN93" s="5">
        <v>0</v>
      </c>
      <c r="DO93" s="5">
        <v>110.11769613512018</v>
      </c>
      <c r="DP93" s="6">
        <v>110.11769613512018</v>
      </c>
      <c r="DQ93" s="7">
        <v>1218.2086841964631</v>
      </c>
      <c r="DR93" s="7">
        <v>14385.995114236013</v>
      </c>
    </row>
    <row r="94" spans="1:122" x14ac:dyDescent="0.25">
      <c r="A94" s="4" t="s">
        <v>93</v>
      </c>
      <c r="B94" s="5">
        <v>0.44557645833253384</v>
      </c>
      <c r="C94" s="5">
        <v>3.0560686259730008E-2</v>
      </c>
      <c r="D94" s="5">
        <v>9.9524491914555674E-2</v>
      </c>
      <c r="E94" s="5">
        <v>4.7093789439277313E-2</v>
      </c>
      <c r="F94" s="5">
        <v>0.68299322615200553</v>
      </c>
      <c r="G94" s="5">
        <v>0.13516164850650109</v>
      </c>
      <c r="H94" s="5">
        <v>0.38604756687166991</v>
      </c>
      <c r="I94" s="5">
        <v>0.49281682664831822</v>
      </c>
      <c r="J94" s="5">
        <v>0.50121070220089348</v>
      </c>
      <c r="K94" s="5">
        <v>2.3401089085870665E-2</v>
      </c>
      <c r="L94" s="5">
        <v>0.27389408297356399</v>
      </c>
      <c r="M94" s="5">
        <v>0.56214853414092048</v>
      </c>
      <c r="N94" s="5">
        <v>0.37686227177800524</v>
      </c>
      <c r="O94" s="5">
        <v>1.3496438073872519</v>
      </c>
      <c r="P94" s="5">
        <v>0.1146457743574481</v>
      </c>
      <c r="Q94" s="5">
        <v>2.2180469055734915</v>
      </c>
      <c r="R94" s="5">
        <v>0.48484934711391947</v>
      </c>
      <c r="S94" s="5">
        <v>0.78631306577448057</v>
      </c>
      <c r="T94" s="5">
        <v>0.52877926308861056</v>
      </c>
      <c r="U94" s="5">
        <v>0.271380803082584</v>
      </c>
      <c r="V94" s="5">
        <v>7.2607504365438391E-2</v>
      </c>
      <c r="W94" s="5">
        <v>0.43957224423472802</v>
      </c>
      <c r="X94" s="5">
        <v>1.3880766381334415</v>
      </c>
      <c r="Y94" s="5">
        <v>0.6715593048887053</v>
      </c>
      <c r="Z94" s="5">
        <v>1.0752033691907958</v>
      </c>
      <c r="AA94" s="5">
        <v>0.33054344404162211</v>
      </c>
      <c r="AB94" s="5">
        <v>0.80632309169406402</v>
      </c>
      <c r="AC94" s="5">
        <v>0.71964797315265239</v>
      </c>
      <c r="AD94" s="5">
        <v>0.56896981988002304</v>
      </c>
      <c r="AE94" s="5">
        <v>2.0218781779157187</v>
      </c>
      <c r="AF94" s="5">
        <v>0.33785670546203017</v>
      </c>
      <c r="AG94" s="5">
        <v>2.7213032510994721</v>
      </c>
      <c r="AH94" s="5">
        <v>2.1736051335954265</v>
      </c>
      <c r="AI94" s="5">
        <v>0.72966150170179389</v>
      </c>
      <c r="AJ94" s="5">
        <v>1.107712583140724</v>
      </c>
      <c r="AK94" s="5">
        <v>0.99115826635917326</v>
      </c>
      <c r="AL94" s="5">
        <v>0.58385955109092091</v>
      </c>
      <c r="AM94" s="5">
        <v>0.16655253458859293</v>
      </c>
      <c r="AN94" s="5">
        <v>1.0085603663918881</v>
      </c>
      <c r="AO94" s="5">
        <v>1.2106362317021233</v>
      </c>
      <c r="AP94" s="5">
        <v>0.91449094362187322</v>
      </c>
      <c r="AQ94" s="5">
        <v>1.7788096082525946</v>
      </c>
      <c r="AR94" s="5">
        <v>2.2707455853212677</v>
      </c>
      <c r="AS94" s="5">
        <v>0.22963419309640418</v>
      </c>
      <c r="AT94" s="5">
        <v>1.0743518682520252</v>
      </c>
      <c r="AU94" s="5">
        <v>0.38296599260492886</v>
      </c>
      <c r="AV94" s="5">
        <v>0.5325971671308688</v>
      </c>
      <c r="AW94" s="5">
        <v>0.49060272140515809</v>
      </c>
      <c r="AX94" s="5">
        <v>8.7296969902479385E-2</v>
      </c>
      <c r="AY94" s="5">
        <v>9.5542377058050923E-2</v>
      </c>
      <c r="AZ94" s="5">
        <v>1.1624060996097929</v>
      </c>
      <c r="BA94" s="5">
        <v>10.089750394871837</v>
      </c>
      <c r="BB94" s="5">
        <v>3.5708844679530403</v>
      </c>
      <c r="BC94" s="5">
        <v>0.18057320137336913</v>
      </c>
      <c r="BD94" s="5">
        <v>4.4790289802015488</v>
      </c>
      <c r="BE94" s="5">
        <v>87.303245695810844</v>
      </c>
      <c r="BF94" s="5">
        <v>7.0836212208020014E-2</v>
      </c>
      <c r="BG94" s="5">
        <v>562.27896640058918</v>
      </c>
      <c r="BH94" s="5">
        <v>36.849454909148399</v>
      </c>
      <c r="BI94" s="5">
        <v>236.95242904461031</v>
      </c>
      <c r="BJ94" s="5">
        <v>5.7576152974079822</v>
      </c>
      <c r="BK94" s="5">
        <v>6.804118855709901</v>
      </c>
      <c r="BL94" s="5">
        <v>39.942366331130259</v>
      </c>
      <c r="BM94" s="5">
        <v>9.9551557565922764</v>
      </c>
      <c r="BN94" s="5">
        <v>13.911269269315639</v>
      </c>
      <c r="BO94" s="5">
        <v>47.829807017549868</v>
      </c>
      <c r="BP94" s="5">
        <v>28.869601509564131</v>
      </c>
      <c r="BQ94" s="5">
        <v>15.557237648655605</v>
      </c>
      <c r="BR94" s="5">
        <v>1.2830120106491232</v>
      </c>
      <c r="BS94" s="5">
        <v>33.683311094860201</v>
      </c>
      <c r="BT94" s="5">
        <v>3.0425976643810371</v>
      </c>
      <c r="BU94" s="5">
        <v>4.1676569681426905</v>
      </c>
      <c r="BV94" s="5">
        <v>54.010200695717494</v>
      </c>
      <c r="BW94" s="5">
        <v>23.713596081004059</v>
      </c>
      <c r="BX94" s="5">
        <v>168.60771733168968</v>
      </c>
      <c r="BY94" s="5">
        <v>23.965789403085534</v>
      </c>
      <c r="BZ94" s="5">
        <v>929.44758127214175</v>
      </c>
      <c r="CA94" s="5">
        <v>79.877206341999027</v>
      </c>
      <c r="CB94" s="5">
        <v>20.878302295682399</v>
      </c>
      <c r="CC94" s="5">
        <v>24.640108240552859</v>
      </c>
      <c r="CD94" s="5">
        <v>10.54631479277819</v>
      </c>
      <c r="CE94" s="5">
        <v>18.251707276109055</v>
      </c>
      <c r="CF94" s="5">
        <v>6.6170303300539963</v>
      </c>
      <c r="CG94" s="5">
        <v>40.478592789220087</v>
      </c>
      <c r="CH94" s="5">
        <v>15.168519417721251</v>
      </c>
      <c r="CI94" s="5">
        <v>33.076323384914048</v>
      </c>
      <c r="CJ94" s="5">
        <v>4.4865988272760164</v>
      </c>
      <c r="CK94" s="5">
        <v>414.31670489679175</v>
      </c>
      <c r="CL94" s="5">
        <v>0.62863748393130503</v>
      </c>
      <c r="CM94" s="5">
        <v>21.742837798028514</v>
      </c>
      <c r="CN94" s="5">
        <v>2.7574085660731305</v>
      </c>
      <c r="CO94" s="5">
        <v>54.097699526228013</v>
      </c>
      <c r="CP94" s="5">
        <v>111.09918889678541</v>
      </c>
      <c r="CQ94" s="5">
        <v>170.66771723862132</v>
      </c>
      <c r="CR94" s="5">
        <v>3.8821558880535765</v>
      </c>
      <c r="CS94" s="5">
        <v>404.28677812610164</v>
      </c>
      <c r="CT94" s="5">
        <v>315.46572264034228</v>
      </c>
      <c r="CU94" s="5">
        <v>182.06421821513592</v>
      </c>
      <c r="CV94" s="5">
        <v>96.829680083612956</v>
      </c>
      <c r="CW94" s="5">
        <v>33.663725616959276</v>
      </c>
      <c r="CX94" s="5">
        <v>36.132563400885914</v>
      </c>
      <c r="CY94" s="5">
        <v>22.719355333390251</v>
      </c>
      <c r="CZ94" s="5">
        <v>66.032192502079994</v>
      </c>
      <c r="DA94" s="5">
        <v>10.947640897912233</v>
      </c>
      <c r="DB94" s="5">
        <v>10.721066466390564</v>
      </c>
      <c r="DC94" s="5">
        <v>21.644569924543887</v>
      </c>
      <c r="DD94" s="6">
        <v>4624.0000522721057</v>
      </c>
      <c r="DE94" s="5">
        <v>152.87389528420024</v>
      </c>
      <c r="DF94" s="5">
        <v>6.1212685262594837</v>
      </c>
      <c r="DG94" s="5">
        <v>2.7428740214545404</v>
      </c>
      <c r="DH94" s="5">
        <v>17.737342146467739</v>
      </c>
      <c r="DI94" s="6">
        <v>179.47537997838202</v>
      </c>
      <c r="DJ94" s="5">
        <v>11.146751259594684</v>
      </c>
      <c r="DK94" s="5">
        <v>1.5611420025286418E-2</v>
      </c>
      <c r="DL94" s="5">
        <v>13.479959348209897</v>
      </c>
      <c r="DM94" s="6">
        <v>24.64232202782987</v>
      </c>
      <c r="DN94" s="5">
        <v>12.59205297086314</v>
      </c>
      <c r="DO94" s="5">
        <v>92.290408418419275</v>
      </c>
      <c r="DP94" s="6">
        <v>104.88246138928241</v>
      </c>
      <c r="DQ94" s="7">
        <v>309.00016339549427</v>
      </c>
      <c r="DR94" s="7">
        <v>4933.0002156676001</v>
      </c>
    </row>
    <row r="95" spans="1:122" x14ac:dyDescent="0.25">
      <c r="A95" s="4" t="s">
        <v>94</v>
      </c>
      <c r="B95" s="5">
        <v>6.2323696697305877</v>
      </c>
      <c r="C95" s="5">
        <v>0.4514291634336145</v>
      </c>
      <c r="D95" s="5">
        <v>1.0797487994159847</v>
      </c>
      <c r="E95" s="5">
        <v>0.40315886270716461</v>
      </c>
      <c r="F95" s="5">
        <v>4.9679665657564644</v>
      </c>
      <c r="G95" s="5">
        <v>1.5417602940473087</v>
      </c>
      <c r="H95" s="5">
        <v>3.377591631593535</v>
      </c>
      <c r="I95" s="5">
        <v>4.8737447778538581</v>
      </c>
      <c r="J95" s="5">
        <v>4.3718011869170574</v>
      </c>
      <c r="K95" s="5">
        <v>0.27502524614867996</v>
      </c>
      <c r="L95" s="5">
        <v>2.8539707774447525</v>
      </c>
      <c r="M95" s="5">
        <v>6.3884248097653087</v>
      </c>
      <c r="N95" s="5">
        <v>3.4990025923595627</v>
      </c>
      <c r="O95" s="5">
        <v>12.08661010086351</v>
      </c>
      <c r="P95" s="5">
        <v>1.9263712205361814</v>
      </c>
      <c r="Q95" s="5">
        <v>27.470829945510548</v>
      </c>
      <c r="R95" s="5">
        <v>6.2219412771979634</v>
      </c>
      <c r="S95" s="5">
        <v>10.858412110554983</v>
      </c>
      <c r="T95" s="5">
        <v>6.3962832292932585</v>
      </c>
      <c r="U95" s="5">
        <v>3.2286042170401159</v>
      </c>
      <c r="V95" s="5">
        <v>0.69648110235280469</v>
      </c>
      <c r="W95" s="5">
        <v>5.4330386226428331</v>
      </c>
      <c r="X95" s="5">
        <v>15.316763949019226</v>
      </c>
      <c r="Y95" s="5">
        <v>10.049483898210759</v>
      </c>
      <c r="Z95" s="5">
        <v>13.406992594606638</v>
      </c>
      <c r="AA95" s="5">
        <v>4.313346026449862</v>
      </c>
      <c r="AB95" s="5">
        <v>12.5247097368295</v>
      </c>
      <c r="AC95" s="5">
        <v>9.9434273052302604</v>
      </c>
      <c r="AD95" s="5">
        <v>6.7604494469428325</v>
      </c>
      <c r="AE95" s="5">
        <v>27.594729098903766</v>
      </c>
      <c r="AF95" s="5">
        <v>2.1881420692130464</v>
      </c>
      <c r="AG95" s="5">
        <v>35.913422766615597</v>
      </c>
      <c r="AH95" s="5">
        <v>28.007152893864127</v>
      </c>
      <c r="AI95" s="5">
        <v>6.1617162664962484</v>
      </c>
      <c r="AJ95" s="5">
        <v>9.5045059792587434</v>
      </c>
      <c r="AK95" s="5">
        <v>11.86343904378279</v>
      </c>
      <c r="AL95" s="5">
        <v>8.1040075377690339</v>
      </c>
      <c r="AM95" s="5">
        <v>2.2488578752726305</v>
      </c>
      <c r="AN95" s="5">
        <v>10.125151331554735</v>
      </c>
      <c r="AO95" s="5">
        <v>18.38278090914471</v>
      </c>
      <c r="AP95" s="5">
        <v>12.594128086013608</v>
      </c>
      <c r="AQ95" s="5">
        <v>25.017582732533182</v>
      </c>
      <c r="AR95" s="5">
        <v>31.564844758210356</v>
      </c>
      <c r="AS95" s="5">
        <v>2.6840586407438929</v>
      </c>
      <c r="AT95" s="5">
        <v>14.645190123798136</v>
      </c>
      <c r="AU95" s="5">
        <v>4.9450069463817332</v>
      </c>
      <c r="AV95" s="5">
        <v>7.3505864752597425</v>
      </c>
      <c r="AW95" s="5">
        <v>6.9934213061432091</v>
      </c>
      <c r="AX95" s="5">
        <v>1.0838125439683022</v>
      </c>
      <c r="AY95" s="5">
        <v>1.2090166417016375</v>
      </c>
      <c r="AZ95" s="5">
        <v>14.030643771272972</v>
      </c>
      <c r="BA95" s="5">
        <v>47.35609616249242</v>
      </c>
      <c r="BB95" s="5">
        <v>16.061033517782725</v>
      </c>
      <c r="BC95" s="5">
        <v>1.2233775485491691</v>
      </c>
      <c r="BD95" s="5">
        <v>0.76254100250158552</v>
      </c>
      <c r="BE95" s="5">
        <v>141.48872865490301</v>
      </c>
      <c r="BF95" s="5">
        <v>0.95919160483674371</v>
      </c>
      <c r="BG95" s="5">
        <v>425.30286598154555</v>
      </c>
      <c r="BH95" s="5">
        <v>121.20542907156901</v>
      </c>
      <c r="BI95" s="5">
        <v>888.6289558622658</v>
      </c>
      <c r="BJ95" s="5">
        <v>21.592450816484426</v>
      </c>
      <c r="BK95" s="5">
        <v>25.723276591429808</v>
      </c>
      <c r="BL95" s="5">
        <v>123.00736256339852</v>
      </c>
      <c r="BM95" s="5">
        <v>33.09541719385274</v>
      </c>
      <c r="BN95" s="5">
        <v>107.6881185131499</v>
      </c>
      <c r="BO95" s="5">
        <v>151.87405677661735</v>
      </c>
      <c r="BP95" s="5">
        <v>56.424795766169375</v>
      </c>
      <c r="BQ95" s="5">
        <v>80.185460968109751</v>
      </c>
      <c r="BR95" s="5">
        <v>6.6129290960861331</v>
      </c>
      <c r="BS95" s="5">
        <v>224.1080456343347</v>
      </c>
      <c r="BT95" s="5">
        <v>20.243574460233919</v>
      </c>
      <c r="BU95" s="5">
        <v>33.278042146148515</v>
      </c>
      <c r="BV95" s="5">
        <v>187.54757541063969</v>
      </c>
      <c r="BW95" s="5">
        <v>79.984273641821233</v>
      </c>
      <c r="BX95" s="5">
        <v>533.55227508608834</v>
      </c>
      <c r="BY95" s="5">
        <v>65.223195680135504</v>
      </c>
      <c r="BZ95" s="5">
        <v>646.77737775746152</v>
      </c>
      <c r="CA95" s="5">
        <v>397.53295976177282</v>
      </c>
      <c r="CB95" s="5">
        <v>79.164147599924419</v>
      </c>
      <c r="CC95" s="5">
        <v>348.12302444191533</v>
      </c>
      <c r="CD95" s="5">
        <v>41.968626674261444</v>
      </c>
      <c r="CE95" s="5">
        <v>85.017639667694851</v>
      </c>
      <c r="CF95" s="5">
        <v>26.120612992235802</v>
      </c>
      <c r="CG95" s="5">
        <v>571.7433150092661</v>
      </c>
      <c r="CH95" s="5">
        <v>208.12682564879617</v>
      </c>
      <c r="CI95" s="5">
        <v>78.988664813480995</v>
      </c>
      <c r="CJ95" s="5">
        <v>57.307135547972798</v>
      </c>
      <c r="CK95" s="5">
        <v>250.53497300606546</v>
      </c>
      <c r="CL95" s="5">
        <v>8.72644050520333</v>
      </c>
      <c r="CM95" s="5">
        <v>77.110032889369649</v>
      </c>
      <c r="CN95" s="5">
        <v>28.6918533857766</v>
      </c>
      <c r="CO95" s="5">
        <v>18.291266941413571</v>
      </c>
      <c r="CP95" s="5">
        <v>65.099785880071551</v>
      </c>
      <c r="CQ95" s="5">
        <v>1876.7543358709429</v>
      </c>
      <c r="CR95" s="5">
        <v>45.021970614216045</v>
      </c>
      <c r="CS95" s="5">
        <v>536.67945915274345</v>
      </c>
      <c r="CT95" s="5">
        <v>644.55957798492932</v>
      </c>
      <c r="CU95" s="5">
        <v>575.85955501854846</v>
      </c>
      <c r="CV95" s="5">
        <v>167.13887052641681</v>
      </c>
      <c r="CW95" s="5">
        <v>208.09065816577936</v>
      </c>
      <c r="CX95" s="5">
        <v>109.40179027737547</v>
      </c>
      <c r="CY95" s="5">
        <v>67.541940643351069</v>
      </c>
      <c r="CZ95" s="5">
        <v>180.61871642681768</v>
      </c>
      <c r="DA95" s="5">
        <v>52.412606926808941</v>
      </c>
      <c r="DB95" s="5">
        <v>28.937535272493992</v>
      </c>
      <c r="DC95" s="5">
        <v>77.623534833527557</v>
      </c>
      <c r="DD95" s="6">
        <v>11422.256240946139</v>
      </c>
      <c r="DE95" s="5">
        <v>1592.2887943153276</v>
      </c>
      <c r="DF95" s="5">
        <v>84.70443588159209</v>
      </c>
      <c r="DG95" s="5">
        <v>30.732476807485263</v>
      </c>
      <c r="DH95" s="5">
        <v>121.13784383295108</v>
      </c>
      <c r="DI95" s="6">
        <v>1828.8635508373561</v>
      </c>
      <c r="DJ95" s="5">
        <v>143.00216094269922</v>
      </c>
      <c r="DK95" s="5">
        <v>0.35135950453134768</v>
      </c>
      <c r="DL95" s="5">
        <v>21.428386286965971</v>
      </c>
      <c r="DM95" s="6">
        <v>164.78190673419655</v>
      </c>
      <c r="DN95" s="5">
        <v>188.19713816042685</v>
      </c>
      <c r="DO95" s="5">
        <v>407.90272203410069</v>
      </c>
      <c r="DP95" s="6">
        <v>596.09986019452754</v>
      </c>
      <c r="DQ95" s="7">
        <v>2589.74531776608</v>
      </c>
      <c r="DR95" s="7">
        <v>14012.001558712218</v>
      </c>
    </row>
    <row r="96" spans="1:122" x14ac:dyDescent="0.25">
      <c r="A96" s="4" t="s">
        <v>95</v>
      </c>
      <c r="B96" s="5">
        <v>8.1205890634171531</v>
      </c>
      <c r="C96" s="5">
        <v>0.11525932560953515</v>
      </c>
      <c r="D96" s="5">
        <v>1.8618056649418291</v>
      </c>
      <c r="E96" s="5">
        <v>0.23132393066343493</v>
      </c>
      <c r="F96" s="5">
        <v>15.133451153274118</v>
      </c>
      <c r="G96" s="5">
        <v>2.2993845934040213</v>
      </c>
      <c r="H96" s="5">
        <v>9.0995156811522513</v>
      </c>
      <c r="I96" s="5">
        <v>2.634842265840931</v>
      </c>
      <c r="J96" s="5">
        <v>27.040581065926858</v>
      </c>
      <c r="K96" s="5">
        <v>0.95575203744652515</v>
      </c>
      <c r="L96" s="5">
        <v>8.060401720360856</v>
      </c>
      <c r="M96" s="5">
        <v>5.8330416864554024</v>
      </c>
      <c r="N96" s="5">
        <v>1.7724005970067018</v>
      </c>
      <c r="O96" s="5">
        <v>15.721183296381337</v>
      </c>
      <c r="P96" s="5">
        <v>2.2561957974452067</v>
      </c>
      <c r="Q96" s="5">
        <v>12.337836469487549</v>
      </c>
      <c r="R96" s="5">
        <v>7.0048163511601222</v>
      </c>
      <c r="S96" s="5">
        <v>1.5842486856281877</v>
      </c>
      <c r="T96" s="5">
        <v>6.4557971785053194</v>
      </c>
      <c r="U96" s="5">
        <v>1.6194336257455046</v>
      </c>
      <c r="V96" s="5">
        <v>0.36653567582429852</v>
      </c>
      <c r="W96" s="5">
        <v>2.5696157391819732</v>
      </c>
      <c r="X96" s="5">
        <v>3.7748576181482618</v>
      </c>
      <c r="Y96" s="5">
        <v>7.6446313345032104</v>
      </c>
      <c r="Z96" s="5">
        <v>31.137772622225757</v>
      </c>
      <c r="AA96" s="5">
        <v>2.7543958757353688</v>
      </c>
      <c r="AB96" s="5">
        <v>3.9148455006021363</v>
      </c>
      <c r="AC96" s="5">
        <v>12.774850292523221</v>
      </c>
      <c r="AD96" s="5">
        <v>4.6017302316270259</v>
      </c>
      <c r="AE96" s="5">
        <v>34.362395494814535</v>
      </c>
      <c r="AF96" s="5">
        <v>4.688176673842757</v>
      </c>
      <c r="AG96" s="5">
        <v>61.81566591601684</v>
      </c>
      <c r="AH96" s="5">
        <v>13.445672312516072</v>
      </c>
      <c r="AI96" s="5">
        <v>9.2484717949324668</v>
      </c>
      <c r="AJ96" s="5">
        <v>11.689479519171357</v>
      </c>
      <c r="AK96" s="5">
        <v>11.904274158409194</v>
      </c>
      <c r="AL96" s="5">
        <v>8.1636199406333496</v>
      </c>
      <c r="AM96" s="5">
        <v>1.1934120275409306</v>
      </c>
      <c r="AN96" s="5">
        <v>5.0768155393738494</v>
      </c>
      <c r="AO96" s="5">
        <v>30.445726008740309</v>
      </c>
      <c r="AP96" s="5">
        <v>7.0256163260970856</v>
      </c>
      <c r="AQ96" s="5">
        <v>8.1932853364373344</v>
      </c>
      <c r="AR96" s="5">
        <v>39.110688970682013</v>
      </c>
      <c r="AS96" s="5">
        <v>4.0024035131703934</v>
      </c>
      <c r="AT96" s="5">
        <v>18.987921705626611</v>
      </c>
      <c r="AU96" s="5">
        <v>0.5195902933372909</v>
      </c>
      <c r="AV96" s="5">
        <v>1.7587077871656718</v>
      </c>
      <c r="AW96" s="5">
        <v>1.4790029811995458</v>
      </c>
      <c r="AX96" s="5">
        <v>1.0099581714034798</v>
      </c>
      <c r="AY96" s="5">
        <v>1.9879778986018</v>
      </c>
      <c r="AZ96" s="5">
        <v>26.230156572416021</v>
      </c>
      <c r="BA96" s="5">
        <v>63.697044920155328</v>
      </c>
      <c r="BB96" s="5">
        <v>20.499403954443284</v>
      </c>
      <c r="BC96" s="5">
        <v>2.712599976748304</v>
      </c>
      <c r="BD96" s="5">
        <v>6.6623195660988204</v>
      </c>
      <c r="BE96" s="5">
        <v>85.071415954209101</v>
      </c>
      <c r="BF96" s="5">
        <v>4.3549493079146835</v>
      </c>
      <c r="BG96" s="5">
        <v>448.12906646897176</v>
      </c>
      <c r="BH96" s="5">
        <v>193.35580891062577</v>
      </c>
      <c r="BI96" s="5">
        <v>970.94316499994909</v>
      </c>
      <c r="BJ96" s="5">
        <v>23.592571902544019</v>
      </c>
      <c r="BK96" s="5">
        <v>29.846703526327904</v>
      </c>
      <c r="BL96" s="5">
        <v>304.59902240557437</v>
      </c>
      <c r="BM96" s="5">
        <v>21.293141695149778</v>
      </c>
      <c r="BN96" s="5">
        <v>49.645500646434378</v>
      </c>
      <c r="BO96" s="5">
        <v>274.28325066857479</v>
      </c>
      <c r="BP96" s="5">
        <v>85.748302241300877</v>
      </c>
      <c r="BQ96" s="5">
        <v>67.976114157601614</v>
      </c>
      <c r="BR96" s="5">
        <v>5.6060190678513848</v>
      </c>
      <c r="BS96" s="5">
        <v>209.30713396933544</v>
      </c>
      <c r="BT96" s="5">
        <v>18.906615064056606</v>
      </c>
      <c r="BU96" s="5">
        <v>27.686960061379121</v>
      </c>
      <c r="BV96" s="5">
        <v>310.88458865927601</v>
      </c>
      <c r="BW96" s="5">
        <v>98.803641234400985</v>
      </c>
      <c r="BX96" s="5">
        <v>372.60477761631387</v>
      </c>
      <c r="BY96" s="5">
        <v>71.238416832237277</v>
      </c>
      <c r="BZ96" s="5">
        <v>582.15426634331561</v>
      </c>
      <c r="CA96" s="5">
        <v>182.14650314552449</v>
      </c>
      <c r="CB96" s="5">
        <v>95.04111331007897</v>
      </c>
      <c r="CC96" s="5">
        <v>90.171985991437865</v>
      </c>
      <c r="CD96" s="5">
        <v>8.5695761372762025</v>
      </c>
      <c r="CE96" s="5">
        <v>135.4057027624072</v>
      </c>
      <c r="CF96" s="5">
        <v>27.879125399416488</v>
      </c>
      <c r="CG96" s="5">
        <v>782.72757649717505</v>
      </c>
      <c r="CH96" s="5">
        <v>292.34342634554156</v>
      </c>
      <c r="CI96" s="5">
        <v>188.8075155398931</v>
      </c>
      <c r="CJ96" s="5">
        <v>28.399806445871501</v>
      </c>
      <c r="CK96" s="5">
        <v>245.65358583045474</v>
      </c>
      <c r="CL96" s="5">
        <v>10.748285942158324</v>
      </c>
      <c r="CM96" s="5">
        <v>104.66483069549967</v>
      </c>
      <c r="CN96" s="5">
        <v>15.390609272074213</v>
      </c>
      <c r="CO96" s="5">
        <v>37.43347613948103</v>
      </c>
      <c r="CP96" s="5">
        <v>3.377490898996176</v>
      </c>
      <c r="CQ96" s="5">
        <v>8.2370188584983079</v>
      </c>
      <c r="CR96" s="5">
        <v>2301.0274839580807</v>
      </c>
      <c r="CS96" s="5">
        <v>243.9121553716482</v>
      </c>
      <c r="CT96" s="5">
        <v>281.00329080791664</v>
      </c>
      <c r="CU96" s="5">
        <v>125.18917303295598</v>
      </c>
      <c r="CV96" s="5">
        <v>107.70268044781371</v>
      </c>
      <c r="CW96" s="5">
        <v>96.152644269388574</v>
      </c>
      <c r="CX96" s="5">
        <v>18.888458816864027</v>
      </c>
      <c r="CY96" s="5">
        <v>65.798324988329981</v>
      </c>
      <c r="CZ96" s="5">
        <v>98.106947779483789</v>
      </c>
      <c r="DA96" s="5">
        <v>30.883255229880056</v>
      </c>
      <c r="DB96" s="5">
        <v>7.9747807296114228</v>
      </c>
      <c r="DC96" s="5">
        <v>55.891944048434908</v>
      </c>
      <c r="DD96" s="6">
        <v>10541.147682865338</v>
      </c>
      <c r="DE96" s="5">
        <v>690.58883730407115</v>
      </c>
      <c r="DF96" s="5">
        <v>390.10907279699938</v>
      </c>
      <c r="DG96" s="5">
        <v>8.1477735373866746</v>
      </c>
      <c r="DH96" s="5">
        <v>77.990373430348669</v>
      </c>
      <c r="DI96" s="6">
        <v>1166.836057068806</v>
      </c>
      <c r="DJ96" s="5">
        <v>523.40204112352137</v>
      </c>
      <c r="DK96" s="5">
        <v>-1.3539840864883024E-2</v>
      </c>
      <c r="DL96" s="5">
        <v>3.4673897987652822</v>
      </c>
      <c r="DM96" s="6">
        <v>526.85589108142176</v>
      </c>
      <c r="DN96" s="5">
        <v>59.731267269343881</v>
      </c>
      <c r="DO96" s="5">
        <v>18459.430326056383</v>
      </c>
      <c r="DP96" s="6">
        <v>18519.161593325727</v>
      </c>
      <c r="DQ96" s="7">
        <v>20212.853541475954</v>
      </c>
      <c r="DR96" s="7">
        <v>30754.001224341293</v>
      </c>
    </row>
    <row r="97" spans="1:122" x14ac:dyDescent="0.25">
      <c r="A97" s="4" t="s">
        <v>96</v>
      </c>
      <c r="B97" s="5">
        <v>12</v>
      </c>
      <c r="C97" s="5">
        <v>5</v>
      </c>
      <c r="D97" s="5">
        <v>0</v>
      </c>
      <c r="E97" s="5">
        <v>1</v>
      </c>
      <c r="F97" s="5">
        <v>13</v>
      </c>
      <c r="G97" s="5">
        <v>3</v>
      </c>
      <c r="H97" s="5">
        <v>3</v>
      </c>
      <c r="I97" s="5">
        <v>5</v>
      </c>
      <c r="J97" s="5">
        <v>9</v>
      </c>
      <c r="K97" s="5">
        <v>1</v>
      </c>
      <c r="L97" s="5">
        <v>2</v>
      </c>
      <c r="M97" s="5">
        <v>14</v>
      </c>
      <c r="N97" s="5">
        <v>12</v>
      </c>
      <c r="O97" s="5">
        <v>17</v>
      </c>
      <c r="P97" s="5">
        <v>3</v>
      </c>
      <c r="Q97" s="5">
        <v>32</v>
      </c>
      <c r="R97" s="5">
        <v>4</v>
      </c>
      <c r="S97" s="5">
        <v>11</v>
      </c>
      <c r="T97" s="5">
        <v>14</v>
      </c>
      <c r="U97" s="5">
        <v>4</v>
      </c>
      <c r="V97" s="5">
        <v>3</v>
      </c>
      <c r="W97" s="5">
        <v>9</v>
      </c>
      <c r="X97" s="5">
        <v>16</v>
      </c>
      <c r="Y97" s="5">
        <v>5</v>
      </c>
      <c r="Z97" s="5">
        <v>12</v>
      </c>
      <c r="AA97" s="5">
        <v>12</v>
      </c>
      <c r="AB97" s="5">
        <v>17</v>
      </c>
      <c r="AC97" s="5">
        <v>26</v>
      </c>
      <c r="AD97" s="5">
        <v>6</v>
      </c>
      <c r="AE97" s="5">
        <v>0</v>
      </c>
      <c r="AF97" s="5">
        <v>8</v>
      </c>
      <c r="AG97" s="5">
        <v>105</v>
      </c>
      <c r="AH97" s="5">
        <v>27</v>
      </c>
      <c r="AI97" s="5">
        <v>1</v>
      </c>
      <c r="AJ97" s="5">
        <v>9</v>
      </c>
      <c r="AK97" s="5">
        <v>22</v>
      </c>
      <c r="AL97" s="5">
        <v>16</v>
      </c>
      <c r="AM97" s="5">
        <v>2</v>
      </c>
      <c r="AN97" s="5">
        <v>62</v>
      </c>
      <c r="AO97" s="5">
        <v>10</v>
      </c>
      <c r="AP97" s="5">
        <v>15</v>
      </c>
      <c r="AQ97" s="5">
        <v>47</v>
      </c>
      <c r="AR97" s="5">
        <v>44</v>
      </c>
      <c r="AS97" s="5">
        <v>4</v>
      </c>
      <c r="AT97" s="5">
        <v>27</v>
      </c>
      <c r="AU97" s="5">
        <v>5</v>
      </c>
      <c r="AV97" s="5">
        <v>11</v>
      </c>
      <c r="AW97" s="5">
        <v>20</v>
      </c>
      <c r="AX97" s="5">
        <v>1</v>
      </c>
      <c r="AY97" s="5">
        <v>3</v>
      </c>
      <c r="AZ97" s="5">
        <v>5</v>
      </c>
      <c r="BA97" s="5">
        <v>31</v>
      </c>
      <c r="BB97" s="5">
        <v>3</v>
      </c>
      <c r="BC97" s="5">
        <v>25</v>
      </c>
      <c r="BD97" s="5">
        <v>0</v>
      </c>
      <c r="BE97" s="5">
        <v>110</v>
      </c>
      <c r="BF97" s="5">
        <v>0</v>
      </c>
      <c r="BG97" s="5">
        <v>837</v>
      </c>
      <c r="BH97" s="5">
        <v>28</v>
      </c>
      <c r="BI97" s="5">
        <v>412.96551099726389</v>
      </c>
      <c r="BJ97" s="5">
        <v>10.034489002736111</v>
      </c>
      <c r="BK97" s="5">
        <v>106</v>
      </c>
      <c r="BL97" s="5">
        <v>1832</v>
      </c>
      <c r="BM97" s="5">
        <v>26</v>
      </c>
      <c r="BN97" s="5">
        <v>106</v>
      </c>
      <c r="BO97" s="5">
        <v>22</v>
      </c>
      <c r="BP97" s="5">
        <v>162</v>
      </c>
      <c r="BQ97" s="5">
        <v>26.79057026697544</v>
      </c>
      <c r="BR97" s="5">
        <v>2.2094297330245594</v>
      </c>
      <c r="BS97" s="5">
        <v>76</v>
      </c>
      <c r="BT97" s="5">
        <v>0</v>
      </c>
      <c r="BU97" s="5">
        <v>9</v>
      </c>
      <c r="BV97" s="5">
        <v>39</v>
      </c>
      <c r="BW97" s="5">
        <v>27</v>
      </c>
      <c r="BX97" s="5">
        <v>19</v>
      </c>
      <c r="BY97" s="5">
        <v>5</v>
      </c>
      <c r="BZ97" s="5">
        <v>150</v>
      </c>
      <c r="CA97" s="5">
        <v>38</v>
      </c>
      <c r="CB97" s="5">
        <v>14</v>
      </c>
      <c r="CC97" s="5">
        <v>3795</v>
      </c>
      <c r="CD97" s="5">
        <v>9</v>
      </c>
      <c r="CE97" s="5">
        <v>5</v>
      </c>
      <c r="CF97" s="5">
        <v>6</v>
      </c>
      <c r="CG97" s="5">
        <v>140</v>
      </c>
      <c r="CH97" s="5">
        <v>4066</v>
      </c>
      <c r="CI97" s="5">
        <v>29</v>
      </c>
      <c r="CJ97" s="5">
        <v>3</v>
      </c>
      <c r="CK97" s="5">
        <v>8</v>
      </c>
      <c r="CL97" s="5">
        <v>2</v>
      </c>
      <c r="CM97" s="5">
        <v>8</v>
      </c>
      <c r="CN97" s="5">
        <v>91</v>
      </c>
      <c r="CO97" s="5">
        <v>2</v>
      </c>
      <c r="CP97" s="5">
        <v>13</v>
      </c>
      <c r="CQ97" s="5">
        <v>29</v>
      </c>
      <c r="CR97" s="5">
        <v>69</v>
      </c>
      <c r="CS97" s="5">
        <v>309</v>
      </c>
      <c r="CT97" s="5">
        <v>6</v>
      </c>
      <c r="CU97" s="5">
        <v>87</v>
      </c>
      <c r="CV97" s="5">
        <v>0</v>
      </c>
      <c r="CW97" s="5">
        <v>11</v>
      </c>
      <c r="CX97" s="5">
        <v>2</v>
      </c>
      <c r="CY97" s="5">
        <v>13</v>
      </c>
      <c r="CZ97" s="5">
        <v>15</v>
      </c>
      <c r="DA97" s="5">
        <v>6</v>
      </c>
      <c r="DB97" s="5">
        <v>3</v>
      </c>
      <c r="DC97" s="5">
        <v>27</v>
      </c>
      <c r="DD97" s="6">
        <v>13586</v>
      </c>
      <c r="DE97" s="5">
        <v>4659</v>
      </c>
      <c r="DF97" s="5">
        <v>0</v>
      </c>
      <c r="DG97" s="5">
        <v>84448</v>
      </c>
      <c r="DH97" s="5">
        <v>39093</v>
      </c>
      <c r="DI97" s="6">
        <v>128200</v>
      </c>
      <c r="DJ97" s="5">
        <v>2544</v>
      </c>
      <c r="DK97" s="5">
        <v>0</v>
      </c>
      <c r="DL97" s="5">
        <v>0</v>
      </c>
      <c r="DM97" s="6">
        <v>2544</v>
      </c>
      <c r="DN97" s="5">
        <v>0</v>
      </c>
      <c r="DO97" s="5">
        <v>1231</v>
      </c>
      <c r="DP97" s="6">
        <v>1231</v>
      </c>
      <c r="DQ97" s="7">
        <v>131975</v>
      </c>
      <c r="DR97" s="7">
        <v>145561</v>
      </c>
    </row>
    <row r="98" spans="1:122" x14ac:dyDescent="0.25">
      <c r="A98" s="4" t="s">
        <v>97</v>
      </c>
      <c r="B98" s="5">
        <v>22.556178805809154</v>
      </c>
      <c r="C98" s="5">
        <v>1.6481076842652302</v>
      </c>
      <c r="D98" s="5">
        <v>0.72758546023486581</v>
      </c>
      <c r="E98" s="5">
        <v>1.9608502246229449</v>
      </c>
      <c r="F98" s="5">
        <v>35.009920673516923</v>
      </c>
      <c r="G98" s="5">
        <v>8.9760560971324388</v>
      </c>
      <c r="H98" s="5">
        <v>10.727256449268213</v>
      </c>
      <c r="I98" s="5">
        <v>14.577185182317104</v>
      </c>
      <c r="J98" s="5">
        <v>12.511337395321188</v>
      </c>
      <c r="K98" s="5">
        <v>1.5915323487671513</v>
      </c>
      <c r="L98" s="5">
        <v>13.986858666807715</v>
      </c>
      <c r="M98" s="5">
        <v>23.84107870615297</v>
      </c>
      <c r="N98" s="5">
        <v>20.747063685063107</v>
      </c>
      <c r="O98" s="5">
        <v>60.261768766664268</v>
      </c>
      <c r="P98" s="5">
        <v>6.5430271183432582</v>
      </c>
      <c r="Q98" s="5">
        <v>24.445755099780531</v>
      </c>
      <c r="R98" s="5">
        <v>18.569552944429759</v>
      </c>
      <c r="S98" s="5">
        <v>13.963717705099613</v>
      </c>
      <c r="T98" s="5">
        <v>15.336118217502296</v>
      </c>
      <c r="U98" s="5">
        <v>9.0583206513554888</v>
      </c>
      <c r="V98" s="5">
        <v>4.7689978516595639</v>
      </c>
      <c r="W98" s="5">
        <v>9.588033830072197</v>
      </c>
      <c r="X98" s="5">
        <v>25.665054787427344</v>
      </c>
      <c r="Y98" s="5">
        <v>21.823924031095657</v>
      </c>
      <c r="Z98" s="5">
        <v>14.829695370705259</v>
      </c>
      <c r="AA98" s="5">
        <v>15.698533953397108</v>
      </c>
      <c r="AB98" s="5">
        <v>19.619775343281113</v>
      </c>
      <c r="AC98" s="5">
        <v>25.800818955137885</v>
      </c>
      <c r="AD98" s="5">
        <v>9.4726330501463902</v>
      </c>
      <c r="AE98" s="5">
        <v>38.856493599629623</v>
      </c>
      <c r="AF98" s="5">
        <v>8.7390940297961244</v>
      </c>
      <c r="AG98" s="5">
        <v>98.033248893787174</v>
      </c>
      <c r="AH98" s="5">
        <v>35.496557855423141</v>
      </c>
      <c r="AI98" s="5">
        <v>25.274283806673491</v>
      </c>
      <c r="AJ98" s="5">
        <v>22.585175283588594</v>
      </c>
      <c r="AK98" s="5">
        <v>18.969914769149124</v>
      </c>
      <c r="AL98" s="5">
        <v>10.805770321778743</v>
      </c>
      <c r="AM98" s="5">
        <v>3.2611174594567447</v>
      </c>
      <c r="AN98" s="5">
        <v>53.513021885301363</v>
      </c>
      <c r="AO98" s="5">
        <v>38.683150325842156</v>
      </c>
      <c r="AP98" s="5">
        <v>23.336658376612867</v>
      </c>
      <c r="AQ98" s="5">
        <v>52.039991387013536</v>
      </c>
      <c r="AR98" s="5">
        <v>64.574369888491262</v>
      </c>
      <c r="AS98" s="5">
        <v>4.6988441431317716</v>
      </c>
      <c r="AT98" s="5">
        <v>57.695972200331155</v>
      </c>
      <c r="AU98" s="5">
        <v>5.2807365324975342</v>
      </c>
      <c r="AV98" s="5">
        <v>15.377408736688102</v>
      </c>
      <c r="AW98" s="5">
        <v>18.884760360912171</v>
      </c>
      <c r="AX98" s="5">
        <v>0.84535243373808966</v>
      </c>
      <c r="AY98" s="5">
        <v>3.1418283602640358</v>
      </c>
      <c r="AZ98" s="5">
        <v>20.460249585552127</v>
      </c>
      <c r="BA98" s="5">
        <v>147.22762235259316</v>
      </c>
      <c r="BB98" s="5">
        <v>38.206191591464581</v>
      </c>
      <c r="BC98" s="5">
        <v>14.158349386041799</v>
      </c>
      <c r="BD98" s="5">
        <v>16.199337405514367</v>
      </c>
      <c r="BE98" s="5">
        <v>167.84692888266414</v>
      </c>
      <c r="BF98" s="5">
        <v>0.53646619901811865</v>
      </c>
      <c r="BG98" s="5">
        <v>713.39286074363849</v>
      </c>
      <c r="BH98" s="5">
        <v>118.88078689908745</v>
      </c>
      <c r="BI98" s="5">
        <v>1048.0590012023995</v>
      </c>
      <c r="BJ98" s="5">
        <v>25.466379738073936</v>
      </c>
      <c r="BK98" s="5">
        <v>79.882357374139644</v>
      </c>
      <c r="BL98" s="5">
        <v>182.38046432559807</v>
      </c>
      <c r="BM98" s="5">
        <v>41.175516611666673</v>
      </c>
      <c r="BN98" s="5">
        <v>109.51277953749496</v>
      </c>
      <c r="BO98" s="5">
        <v>290.39538786233607</v>
      </c>
      <c r="BP98" s="5">
        <v>207.56382986152204</v>
      </c>
      <c r="BQ98" s="5">
        <v>69.573756313767177</v>
      </c>
      <c r="BR98" s="5">
        <v>5.737777296488904</v>
      </c>
      <c r="BS98" s="5">
        <v>205.89315428081755</v>
      </c>
      <c r="BT98" s="5">
        <v>18.598231882923507</v>
      </c>
      <c r="BU98" s="5">
        <v>89.623255950455146</v>
      </c>
      <c r="BV98" s="5">
        <v>221.31256797285704</v>
      </c>
      <c r="BW98" s="5">
        <v>417.52075082005126</v>
      </c>
      <c r="BX98" s="5">
        <v>437.59809940963663</v>
      </c>
      <c r="BY98" s="5">
        <v>20.550862832420531</v>
      </c>
      <c r="BZ98" s="5">
        <v>1505.0256064316122</v>
      </c>
      <c r="CA98" s="5">
        <v>480.86225269081916</v>
      </c>
      <c r="CB98" s="5">
        <v>120.14672433705866</v>
      </c>
      <c r="CC98" s="5">
        <v>183.21402293224475</v>
      </c>
      <c r="CD98" s="5">
        <v>53.762924296369924</v>
      </c>
      <c r="CE98" s="5">
        <v>616.20451688935157</v>
      </c>
      <c r="CF98" s="5">
        <v>306.09609093433937</v>
      </c>
      <c r="CG98" s="5">
        <v>183.39372680052972</v>
      </c>
      <c r="CH98" s="5">
        <v>464.91443250665662</v>
      </c>
      <c r="CI98" s="5">
        <v>392.37951425790448</v>
      </c>
      <c r="CJ98" s="5">
        <v>284.36793678326023</v>
      </c>
      <c r="CK98" s="5">
        <v>73.160127118304501</v>
      </c>
      <c r="CL98" s="5">
        <v>15.844531125355484</v>
      </c>
      <c r="CM98" s="5">
        <v>65.468516214763412</v>
      </c>
      <c r="CN98" s="5">
        <v>167.10701702471701</v>
      </c>
      <c r="CO98" s="5">
        <v>64.193147178396217</v>
      </c>
      <c r="CP98" s="5">
        <v>24.646264723047132</v>
      </c>
      <c r="CQ98" s="5">
        <v>76.540427613090827</v>
      </c>
      <c r="CR98" s="5">
        <v>105.13795076352766</v>
      </c>
      <c r="CS98" s="5">
        <v>4822.8151016698548</v>
      </c>
      <c r="CT98" s="5">
        <v>7964.6481294823598</v>
      </c>
      <c r="CU98" s="5">
        <v>379.73281227346928</v>
      </c>
      <c r="CV98" s="5">
        <v>441.70605976412634</v>
      </c>
      <c r="CW98" s="5">
        <v>44.689253429952096</v>
      </c>
      <c r="CX98" s="5">
        <v>26.382436342394065</v>
      </c>
      <c r="CY98" s="5">
        <v>58.093547417235605</v>
      </c>
      <c r="CZ98" s="5">
        <v>88.976917206324799</v>
      </c>
      <c r="DA98" s="5">
        <v>82.674235452971459</v>
      </c>
      <c r="DB98" s="5">
        <v>21.892001120805087</v>
      </c>
      <c r="DC98" s="5">
        <v>145.43488048814874</v>
      </c>
      <c r="DD98" s="6">
        <v>25031.664561292702</v>
      </c>
      <c r="DE98" s="5">
        <v>13521.989170828841</v>
      </c>
      <c r="DF98" s="5">
        <v>20016.354182691426</v>
      </c>
      <c r="DG98" s="5">
        <v>3585.2469006400079</v>
      </c>
      <c r="DH98" s="5">
        <v>49465.491296094006</v>
      </c>
      <c r="DI98" s="6">
        <v>86589.081550254283</v>
      </c>
      <c r="DJ98" s="5">
        <v>824.55346407585353</v>
      </c>
      <c r="DK98" s="5">
        <v>-1.139789834010821</v>
      </c>
      <c r="DL98" s="5">
        <v>-1.2464714049252514</v>
      </c>
      <c r="DM98" s="6">
        <v>822.16720283691745</v>
      </c>
      <c r="DN98" s="5">
        <v>147.10970027398551</v>
      </c>
      <c r="DO98" s="5">
        <v>3115.9870052235524</v>
      </c>
      <c r="DP98" s="6">
        <v>3263.0967054975381</v>
      </c>
      <c r="DQ98" s="7">
        <v>90674.345458588738</v>
      </c>
      <c r="DR98" s="7">
        <v>115706.01001988145</v>
      </c>
    </row>
    <row r="99" spans="1:122" x14ac:dyDescent="0.25">
      <c r="A99" s="4" t="s">
        <v>98</v>
      </c>
      <c r="B99" s="5">
        <v>0.7346920550304149</v>
      </c>
      <c r="C99" s="5">
        <v>9.4106903848064943E-2</v>
      </c>
      <c r="D99" s="5">
        <v>1.0417079641210509</v>
      </c>
      <c r="E99" s="5">
        <v>0.1112007538967405</v>
      </c>
      <c r="F99" s="5">
        <v>15.270337380376496</v>
      </c>
      <c r="G99" s="5">
        <v>0.54256703425187836</v>
      </c>
      <c r="H99" s="5">
        <v>2.5355185192118697</v>
      </c>
      <c r="I99" s="5">
        <v>1.1316807957007973</v>
      </c>
      <c r="J99" s="5">
        <v>1.6560725166239267</v>
      </c>
      <c r="K99" s="5">
        <v>3.7210215487204795E-2</v>
      </c>
      <c r="L99" s="5">
        <v>1.5321167944736525</v>
      </c>
      <c r="M99" s="5">
        <v>1.6302202249776172</v>
      </c>
      <c r="N99" s="5">
        <v>1.6474360421569301</v>
      </c>
      <c r="O99" s="5">
        <v>2.3187867375303743</v>
      </c>
      <c r="P99" s="5">
        <v>0.2586243001445776</v>
      </c>
      <c r="Q99" s="5">
        <v>1.9554969079240792</v>
      </c>
      <c r="R99" s="5">
        <v>0.49378527224206914</v>
      </c>
      <c r="S99" s="5">
        <v>0.14995879516856228</v>
      </c>
      <c r="T99" s="5">
        <v>1.2786755966144352</v>
      </c>
      <c r="U99" s="5">
        <v>1.1885001580039016</v>
      </c>
      <c r="V99" s="5">
        <v>9.2313766667966118E-2</v>
      </c>
      <c r="W99" s="5">
        <v>1.419864129970192</v>
      </c>
      <c r="X99" s="5">
        <v>1.7463885292201731</v>
      </c>
      <c r="Y99" s="5">
        <v>1.8828915804011028</v>
      </c>
      <c r="Z99" s="5">
        <v>2.4693762059058892</v>
      </c>
      <c r="AA99" s="5">
        <v>1.3435819987789706</v>
      </c>
      <c r="AB99" s="5">
        <v>1.3209118743447468</v>
      </c>
      <c r="AC99" s="5">
        <v>2.4882794162653661</v>
      </c>
      <c r="AD99" s="5">
        <v>1.1917372586395969</v>
      </c>
      <c r="AE99" s="5">
        <v>0.84055572445495774</v>
      </c>
      <c r="AF99" s="5">
        <v>1.1418929972419496</v>
      </c>
      <c r="AG99" s="5">
        <v>11.728186915111444</v>
      </c>
      <c r="AH99" s="5">
        <v>3.6900803787885068</v>
      </c>
      <c r="AI99" s="5">
        <v>1.8950209883279763</v>
      </c>
      <c r="AJ99" s="5">
        <v>0.68758038711956737</v>
      </c>
      <c r="AK99" s="5">
        <v>1.6903889289888092</v>
      </c>
      <c r="AL99" s="5">
        <v>2.3014914721824962</v>
      </c>
      <c r="AM99" s="5">
        <v>2.1096447698282894</v>
      </c>
      <c r="AN99" s="5">
        <v>5.215239007491788</v>
      </c>
      <c r="AO99" s="5">
        <v>3.0269161831875779</v>
      </c>
      <c r="AP99" s="5">
        <v>2.6964871706802742</v>
      </c>
      <c r="AQ99" s="5">
        <v>5.0931229556052262</v>
      </c>
      <c r="AR99" s="5">
        <v>5.3924811198416487</v>
      </c>
      <c r="AS99" s="5">
        <v>2.1929052378957126</v>
      </c>
      <c r="AT99" s="5">
        <v>5.6682250761563351</v>
      </c>
      <c r="AU99" s="5">
        <v>0.25437229989542476</v>
      </c>
      <c r="AV99" s="5">
        <v>1.4374743145191053</v>
      </c>
      <c r="AW99" s="5">
        <v>1.4178033972291109</v>
      </c>
      <c r="AX99" s="5">
        <v>5.8673471057127238E-2</v>
      </c>
      <c r="AY99" s="5">
        <v>0.15073139849057868</v>
      </c>
      <c r="AZ99" s="5">
        <v>4.1197686212433409</v>
      </c>
      <c r="BA99" s="5">
        <v>13.171535201624062</v>
      </c>
      <c r="BB99" s="5">
        <v>2.2966247471430221</v>
      </c>
      <c r="BC99" s="5">
        <v>1.6566961847095629</v>
      </c>
      <c r="BD99" s="5">
        <v>0.25920583228752342</v>
      </c>
      <c r="BE99" s="5">
        <v>21.728406780435286</v>
      </c>
      <c r="BF99" s="5">
        <v>4.1733447274943852E-2</v>
      </c>
      <c r="BG99" s="5">
        <v>51.996712891654155</v>
      </c>
      <c r="BH99" s="5">
        <v>10.98374925297065</v>
      </c>
      <c r="BI99" s="5">
        <v>67.828060367629476</v>
      </c>
      <c r="BJ99" s="5">
        <v>1.6481277678425994</v>
      </c>
      <c r="BK99" s="5">
        <v>4.5444721205528378</v>
      </c>
      <c r="BL99" s="5">
        <v>9.7330566651049342</v>
      </c>
      <c r="BM99" s="5">
        <v>4.2832289804369585</v>
      </c>
      <c r="BN99" s="5">
        <v>5.0204486337635936</v>
      </c>
      <c r="BO99" s="5">
        <v>8.6761738975597922</v>
      </c>
      <c r="BP99" s="5">
        <v>5.9215424251430857</v>
      </c>
      <c r="BQ99" s="5">
        <v>3.8351937729334251</v>
      </c>
      <c r="BR99" s="5">
        <v>0.31629006286122585</v>
      </c>
      <c r="BS99" s="5">
        <v>12.285377813922786</v>
      </c>
      <c r="BT99" s="5">
        <v>0</v>
      </c>
      <c r="BU99" s="5">
        <v>5.1089909849666393</v>
      </c>
      <c r="BV99" s="5">
        <v>15.953133105477631</v>
      </c>
      <c r="BW99" s="5">
        <v>15.739157798420559</v>
      </c>
      <c r="BX99" s="5">
        <v>10.474258375228876</v>
      </c>
      <c r="BY99" s="5">
        <v>1.5319835645770192</v>
      </c>
      <c r="BZ99" s="5">
        <v>40.736315822094113</v>
      </c>
      <c r="CA99" s="5">
        <v>187.10598343378297</v>
      </c>
      <c r="CB99" s="5">
        <v>7.6915551150482173</v>
      </c>
      <c r="CC99" s="5">
        <v>7.4676067791932423</v>
      </c>
      <c r="CD99" s="5">
        <v>4.8149291141262189</v>
      </c>
      <c r="CE99" s="5">
        <v>5.7880523321251358</v>
      </c>
      <c r="CF99" s="5">
        <v>5.6933104953459956</v>
      </c>
      <c r="CG99" s="5">
        <v>6.466126431704561</v>
      </c>
      <c r="CH99" s="5">
        <v>7.3494003288002459</v>
      </c>
      <c r="CI99" s="5">
        <v>6.7800988467501631</v>
      </c>
      <c r="CJ99" s="5">
        <v>5.1632630104680635</v>
      </c>
      <c r="CK99" s="5">
        <v>3.0095715210664622</v>
      </c>
      <c r="CL99" s="5">
        <v>22.13142270578086</v>
      </c>
      <c r="CM99" s="5">
        <v>4.2552695246803518</v>
      </c>
      <c r="CN99" s="5">
        <v>9.9930122751622097</v>
      </c>
      <c r="CO99" s="5">
        <v>3.0569739219473369</v>
      </c>
      <c r="CP99" s="5">
        <v>0.71183530774778891</v>
      </c>
      <c r="CQ99" s="5">
        <v>8.7208898122474192</v>
      </c>
      <c r="CR99" s="5">
        <v>5.7673608339499927</v>
      </c>
      <c r="CS99" s="5">
        <v>202.91706211017859</v>
      </c>
      <c r="CT99" s="5">
        <v>17.739565524886473</v>
      </c>
      <c r="CU99" s="5">
        <v>10205.986342241389</v>
      </c>
      <c r="CV99" s="5">
        <v>27.224281725308611</v>
      </c>
      <c r="CW99" s="5">
        <v>1.8943867624890258</v>
      </c>
      <c r="CX99" s="5">
        <v>1.9899406654828995</v>
      </c>
      <c r="CY99" s="5">
        <v>4.6915927022117225</v>
      </c>
      <c r="CZ99" s="5">
        <v>4.8528892605504836</v>
      </c>
      <c r="DA99" s="5">
        <v>4.2838039822635112</v>
      </c>
      <c r="DB99" s="5">
        <v>0.57636473373306163</v>
      </c>
      <c r="DC99" s="5">
        <v>3.0451475357215272</v>
      </c>
      <c r="DD99" s="6">
        <v>11205.311598074073</v>
      </c>
      <c r="DE99" s="5">
        <v>10331.248132007589</v>
      </c>
      <c r="DF99" s="5">
        <v>2378.238745479337</v>
      </c>
      <c r="DG99" s="5">
        <v>112544.97591994256</v>
      </c>
      <c r="DH99" s="5">
        <v>43.054622110355396</v>
      </c>
      <c r="DI99" s="6">
        <v>125297.51741953984</v>
      </c>
      <c r="DJ99" s="5">
        <v>97.880053889142943</v>
      </c>
      <c r="DK99" s="5">
        <v>-0.15844412059187329</v>
      </c>
      <c r="DL99" s="5">
        <v>-0.48550080193048101</v>
      </c>
      <c r="DM99" s="6">
        <v>97.236108966620591</v>
      </c>
      <c r="DN99" s="5">
        <v>6.0418502536623544</v>
      </c>
      <c r="DO99" s="5">
        <v>347.90114044243546</v>
      </c>
      <c r="DP99" s="6">
        <v>353.94299069609781</v>
      </c>
      <c r="DQ99" s="7">
        <v>125748.69651920257</v>
      </c>
      <c r="DR99" s="7">
        <v>136954.00811727665</v>
      </c>
    </row>
    <row r="100" spans="1:122" x14ac:dyDescent="0.25">
      <c r="A100" s="4" t="s">
        <v>99</v>
      </c>
      <c r="B100" s="5">
        <v>3.225554400929219</v>
      </c>
      <c r="C100" s="5">
        <v>0.42623734413996139</v>
      </c>
      <c r="D100" s="5">
        <v>0.18682974553619999</v>
      </c>
      <c r="E100" s="5">
        <v>0.54486431568574367</v>
      </c>
      <c r="F100" s="5">
        <v>12.282204090644209</v>
      </c>
      <c r="G100" s="5">
        <v>2.2490513576012989</v>
      </c>
      <c r="H100" s="5">
        <v>2.4177334336432055</v>
      </c>
      <c r="I100" s="5">
        <v>4.3097446042238348</v>
      </c>
      <c r="J100" s="5">
        <v>3.0024705316885498</v>
      </c>
      <c r="K100" s="5">
        <v>0.1520618305735264</v>
      </c>
      <c r="L100" s="5">
        <v>2.3081875479545597</v>
      </c>
      <c r="M100" s="5">
        <v>3.8344400924754405</v>
      </c>
      <c r="N100" s="5">
        <v>2.8698102931482152</v>
      </c>
      <c r="O100" s="5">
        <v>7.4047009505308239</v>
      </c>
      <c r="P100" s="5">
        <v>1.0071231114782704</v>
      </c>
      <c r="Q100" s="5">
        <v>11.406662180389446</v>
      </c>
      <c r="R100" s="5">
        <v>2.6098558578576734</v>
      </c>
      <c r="S100" s="5">
        <v>0.92932760783631374</v>
      </c>
      <c r="T100" s="5">
        <v>1.456291247444111</v>
      </c>
      <c r="U100" s="5">
        <v>0.75682373691187144</v>
      </c>
      <c r="V100" s="5">
        <v>0.40836122717963808</v>
      </c>
      <c r="W100" s="5">
        <v>1.8119076336468218</v>
      </c>
      <c r="X100" s="5">
        <v>3.2181193851663639</v>
      </c>
      <c r="Y100" s="5">
        <v>27.120379787228902</v>
      </c>
      <c r="Z100" s="5">
        <v>1.7425334160429158</v>
      </c>
      <c r="AA100" s="5">
        <v>1.5871153937230618</v>
      </c>
      <c r="AB100" s="5">
        <v>1.9224118443630958</v>
      </c>
      <c r="AC100" s="5">
        <v>1.8955587563649114</v>
      </c>
      <c r="AD100" s="5">
        <v>0.85394045092715298</v>
      </c>
      <c r="AE100" s="5">
        <v>2.9389524687401112</v>
      </c>
      <c r="AF100" s="5">
        <v>0.69829337858874163</v>
      </c>
      <c r="AG100" s="5">
        <v>6.1516117070411331</v>
      </c>
      <c r="AH100" s="5">
        <v>3.393807456404585</v>
      </c>
      <c r="AI100" s="5">
        <v>4.0710344805238146</v>
      </c>
      <c r="AJ100" s="5">
        <v>3.2790111538048032</v>
      </c>
      <c r="AK100" s="5">
        <v>2.4785465763160373</v>
      </c>
      <c r="AL100" s="5">
        <v>0.91453586706124435</v>
      </c>
      <c r="AM100" s="5">
        <v>0.29302746028988874</v>
      </c>
      <c r="AN100" s="5">
        <v>6.1198602047035351</v>
      </c>
      <c r="AO100" s="5">
        <v>14.02726008081488</v>
      </c>
      <c r="AP100" s="5">
        <v>2.551129490726296</v>
      </c>
      <c r="AQ100" s="5">
        <v>3.9005640874663001</v>
      </c>
      <c r="AR100" s="5">
        <v>5.7562717186169898</v>
      </c>
      <c r="AS100" s="5">
        <v>0.69913959085817234</v>
      </c>
      <c r="AT100" s="5">
        <v>3.3812532066819956</v>
      </c>
      <c r="AU100" s="5">
        <v>0.9005921382633798</v>
      </c>
      <c r="AV100" s="5">
        <v>1.708411553069844</v>
      </c>
      <c r="AW100" s="5">
        <v>1.5898435456650561</v>
      </c>
      <c r="AX100" s="5">
        <v>0.21102780265801779</v>
      </c>
      <c r="AY100" s="5">
        <v>0.28794284360136452</v>
      </c>
      <c r="AZ100" s="5">
        <v>5.994807225378791</v>
      </c>
      <c r="BA100" s="5">
        <v>17.657714936982661</v>
      </c>
      <c r="BB100" s="5">
        <v>6.7488355010912233</v>
      </c>
      <c r="BC100" s="5">
        <v>1.7195835378110138</v>
      </c>
      <c r="BD100" s="5">
        <v>1.4923211466883695</v>
      </c>
      <c r="BE100" s="5">
        <v>21.137908764800351</v>
      </c>
      <c r="BF100" s="5">
        <v>0.14946154582854915</v>
      </c>
      <c r="BG100" s="5">
        <v>171.57922820775144</v>
      </c>
      <c r="BH100" s="5">
        <v>36.903960932583878</v>
      </c>
      <c r="BI100" s="5">
        <v>199.6431615678535</v>
      </c>
      <c r="BJ100" s="5">
        <v>4.8510518575420871</v>
      </c>
      <c r="BK100" s="5">
        <v>16.927858638290004</v>
      </c>
      <c r="BL100" s="5">
        <v>36.228168969243654</v>
      </c>
      <c r="BM100" s="5">
        <v>4.6431470755882565</v>
      </c>
      <c r="BN100" s="5">
        <v>6.6458145172434318</v>
      </c>
      <c r="BO100" s="5">
        <v>35.935989460543965</v>
      </c>
      <c r="BP100" s="5">
        <v>9.3661824546402155</v>
      </c>
      <c r="BQ100" s="5">
        <v>25.719772436547004</v>
      </c>
      <c r="BR100" s="5">
        <v>2.1211205801759858</v>
      </c>
      <c r="BS100" s="5">
        <v>39.58805088922216</v>
      </c>
      <c r="BT100" s="5">
        <v>0</v>
      </c>
      <c r="BU100" s="5">
        <v>279.0051588221433</v>
      </c>
      <c r="BV100" s="5">
        <v>26.748511465189718</v>
      </c>
      <c r="BW100" s="5">
        <v>17.981107899473962</v>
      </c>
      <c r="BX100" s="5">
        <v>27.861732732831406</v>
      </c>
      <c r="BY100" s="5">
        <v>3.8463028883947765</v>
      </c>
      <c r="BZ100" s="5">
        <v>66.592342109456922</v>
      </c>
      <c r="CA100" s="5">
        <v>44.792612248080708</v>
      </c>
      <c r="CB100" s="5">
        <v>8.7403118728980562</v>
      </c>
      <c r="CC100" s="5">
        <v>22.655478372103588</v>
      </c>
      <c r="CD100" s="5">
        <v>12.877269371830879</v>
      </c>
      <c r="CE100" s="5">
        <v>8.1555662493521162</v>
      </c>
      <c r="CF100" s="5">
        <v>3.9215628547405608</v>
      </c>
      <c r="CG100" s="5">
        <v>17.472568399060762</v>
      </c>
      <c r="CH100" s="5">
        <v>16.054250344889571</v>
      </c>
      <c r="CI100" s="5">
        <v>5.0326138710838535</v>
      </c>
      <c r="CJ100" s="5">
        <v>9.4887521215043122</v>
      </c>
      <c r="CK100" s="5">
        <v>5.802615768674606</v>
      </c>
      <c r="CL100" s="5">
        <v>207.40662410344035</v>
      </c>
      <c r="CM100" s="5">
        <v>15.176812533141074</v>
      </c>
      <c r="CN100" s="5">
        <v>18.869586418853228</v>
      </c>
      <c r="CO100" s="5">
        <v>6.1169130679402084</v>
      </c>
      <c r="CP100" s="5">
        <v>1.9866631413214277</v>
      </c>
      <c r="CQ100" s="5">
        <v>5.764512521165762</v>
      </c>
      <c r="CR100" s="5">
        <v>14.667262978610362</v>
      </c>
      <c r="CS100" s="5">
        <v>75.338698086395667</v>
      </c>
      <c r="CT100" s="5">
        <v>164.54488060547925</v>
      </c>
      <c r="CU100" s="5">
        <v>1363.5255010507717</v>
      </c>
      <c r="CV100" s="5">
        <v>19008.596915709139</v>
      </c>
      <c r="CW100" s="5">
        <v>36.38929935615527</v>
      </c>
      <c r="CX100" s="5">
        <v>5.2497292857576747</v>
      </c>
      <c r="CY100" s="5">
        <v>13.253223078293274</v>
      </c>
      <c r="CZ100" s="5">
        <v>64.520625257241448</v>
      </c>
      <c r="DA100" s="5">
        <v>47.944210785947725</v>
      </c>
      <c r="DB100" s="5">
        <v>1.5493440507394152</v>
      </c>
      <c r="DC100" s="5">
        <v>41.306249064779351</v>
      </c>
      <c r="DD100" s="6">
        <v>22483.582367719919</v>
      </c>
      <c r="DE100" s="5">
        <v>9888.4903868124147</v>
      </c>
      <c r="DF100" s="5">
        <v>3780.6876995742123</v>
      </c>
      <c r="DG100" s="5">
        <v>701.39889703420806</v>
      </c>
      <c r="DH100" s="5">
        <v>26225.826705239229</v>
      </c>
      <c r="DI100" s="6">
        <v>40596.403688660066</v>
      </c>
      <c r="DJ100" s="5">
        <v>209.98803215805157</v>
      </c>
      <c r="DK100" s="5">
        <v>-0.38151543494226381</v>
      </c>
      <c r="DL100" s="5">
        <v>-1.7397718386691268</v>
      </c>
      <c r="DM100" s="6">
        <v>207.86674488444018</v>
      </c>
      <c r="DN100" s="5">
        <v>16.454617777120539</v>
      </c>
      <c r="DO100" s="5">
        <v>205.70617468566036</v>
      </c>
      <c r="DP100" s="6">
        <v>222.1607924627809</v>
      </c>
      <c r="DQ100" s="7">
        <v>41026.431226007284</v>
      </c>
      <c r="DR100" s="7">
        <v>63510.013593727199</v>
      </c>
    </row>
    <row r="101" spans="1:122" x14ac:dyDescent="0.25">
      <c r="A101" s="4" t="s">
        <v>100</v>
      </c>
      <c r="B101" s="5">
        <v>0.56276286454832047</v>
      </c>
      <c r="C101" s="5">
        <v>5.9190048073420182E-2</v>
      </c>
      <c r="D101" s="5">
        <v>3.1402019473247021E-2</v>
      </c>
      <c r="E101" s="5">
        <v>8.0516351840661665E-2</v>
      </c>
      <c r="F101" s="5">
        <v>1.3515871263857495</v>
      </c>
      <c r="G101" s="5">
        <v>0.31241727149449483</v>
      </c>
      <c r="H101" s="5">
        <v>0.3366300549044105</v>
      </c>
      <c r="I101" s="5">
        <v>0.86196980844282578</v>
      </c>
      <c r="J101" s="5">
        <v>0.50032566940480905</v>
      </c>
      <c r="K101" s="5">
        <v>2.3167596560616354E-2</v>
      </c>
      <c r="L101" s="5">
        <v>0.37816143485059117</v>
      </c>
      <c r="M101" s="5">
        <v>0.50331947279105793</v>
      </c>
      <c r="N101" s="5">
        <v>0.47127077675152251</v>
      </c>
      <c r="O101" s="5">
        <v>1.0953579548127024</v>
      </c>
      <c r="P101" s="5">
        <v>0.19425175977377759</v>
      </c>
      <c r="Q101" s="5">
        <v>0.7453832267336058</v>
      </c>
      <c r="R101" s="5">
        <v>0.35375763012795403</v>
      </c>
      <c r="S101" s="5">
        <v>0.12330743098338572</v>
      </c>
      <c r="T101" s="5">
        <v>0.23882202724146437</v>
      </c>
      <c r="U101" s="5">
        <v>0.14376797638045682</v>
      </c>
      <c r="V101" s="5">
        <v>6.7082711346792251E-2</v>
      </c>
      <c r="W101" s="5">
        <v>0.28598778321832824</v>
      </c>
      <c r="X101" s="5">
        <v>0.63973866351339792</v>
      </c>
      <c r="Y101" s="5">
        <v>0.6625507801260937</v>
      </c>
      <c r="Z101" s="5">
        <v>0.3534518695666436</v>
      </c>
      <c r="AA101" s="5">
        <v>0.25781384812833946</v>
      </c>
      <c r="AB101" s="5">
        <v>0.37359431010262756</v>
      </c>
      <c r="AC101" s="5">
        <v>0.37294589074156836</v>
      </c>
      <c r="AD101" s="5">
        <v>0.16604449772307847</v>
      </c>
      <c r="AE101" s="5">
        <v>0.71227618868102227</v>
      </c>
      <c r="AF101" s="5">
        <v>0.13594164758547611</v>
      </c>
      <c r="AG101" s="5">
        <v>1.262752090160941</v>
      </c>
      <c r="AH101" s="5">
        <v>0.61510289041161204</v>
      </c>
      <c r="AI101" s="5">
        <v>0.60941231325598444</v>
      </c>
      <c r="AJ101" s="5">
        <v>0.53762983674320675</v>
      </c>
      <c r="AK101" s="5">
        <v>1.5165070917885131</v>
      </c>
      <c r="AL101" s="5">
        <v>0.30663126487430159</v>
      </c>
      <c r="AM101" s="5">
        <v>8.6472123166932063E-2</v>
      </c>
      <c r="AN101" s="5">
        <v>1.0689086155666145</v>
      </c>
      <c r="AO101" s="5">
        <v>1.0098764615056521</v>
      </c>
      <c r="AP101" s="5">
        <v>0.57038946595657003</v>
      </c>
      <c r="AQ101" s="5">
        <v>0.99876344689861374</v>
      </c>
      <c r="AR101" s="5">
        <v>1.2669068400168801</v>
      </c>
      <c r="AS101" s="5">
        <v>0.14443401069668818</v>
      </c>
      <c r="AT101" s="5">
        <v>1.0825305614283371</v>
      </c>
      <c r="AU101" s="5">
        <v>0.16457223244453689</v>
      </c>
      <c r="AV101" s="5">
        <v>0.29976487687389353</v>
      </c>
      <c r="AW101" s="5">
        <v>0.3397520559849147</v>
      </c>
      <c r="AX101" s="5">
        <v>3.9816467726373254E-2</v>
      </c>
      <c r="AY101" s="5">
        <v>9.3900249222474183E-2</v>
      </c>
      <c r="AZ101" s="5">
        <v>1.5426233160017109</v>
      </c>
      <c r="BA101" s="5">
        <v>3.3324536341173756</v>
      </c>
      <c r="BB101" s="5">
        <v>1.2482864816044199</v>
      </c>
      <c r="BC101" s="5">
        <v>0.40338368311918721</v>
      </c>
      <c r="BD101" s="5">
        <v>0.11159731356593434</v>
      </c>
      <c r="BE101" s="5">
        <v>5.0071095848824987</v>
      </c>
      <c r="BF101" s="5">
        <v>2.727108989864024E-2</v>
      </c>
      <c r="BG101" s="5">
        <v>25.993832109149768</v>
      </c>
      <c r="BH101" s="5">
        <v>3.7917465503199628</v>
      </c>
      <c r="BI101" s="5">
        <v>25.929775632049957</v>
      </c>
      <c r="BJ101" s="5">
        <v>0.6300575750136771</v>
      </c>
      <c r="BK101" s="5">
        <v>2.4804740558290979</v>
      </c>
      <c r="BL101" s="5">
        <v>4.3486037877254224</v>
      </c>
      <c r="BM101" s="5">
        <v>1.3338403143499704</v>
      </c>
      <c r="BN101" s="5">
        <v>2.7453605037809239</v>
      </c>
      <c r="BO101" s="5">
        <v>3.6257209883313237</v>
      </c>
      <c r="BP101" s="5">
        <v>2.7061600863913573</v>
      </c>
      <c r="BQ101" s="5">
        <v>2.1243858172818735</v>
      </c>
      <c r="BR101" s="5">
        <v>0.17519900257233864</v>
      </c>
      <c r="BS101" s="5">
        <v>3.8904362262967744</v>
      </c>
      <c r="BT101" s="5">
        <v>0</v>
      </c>
      <c r="BU101" s="5">
        <v>13.008074068767105</v>
      </c>
      <c r="BV101" s="5">
        <v>17.3416894767218</v>
      </c>
      <c r="BW101" s="5">
        <v>7.8338943364321283</v>
      </c>
      <c r="BX101" s="5">
        <v>6.3185137127388868</v>
      </c>
      <c r="BY101" s="5">
        <v>0.97568452643430326</v>
      </c>
      <c r="BZ101" s="5">
        <v>13.526511107690574</v>
      </c>
      <c r="CA101" s="5">
        <v>6.7396152932545261</v>
      </c>
      <c r="CB101" s="5">
        <v>3.3841671213007634</v>
      </c>
      <c r="CC101" s="5">
        <v>4.0476276799442106</v>
      </c>
      <c r="CD101" s="5">
        <v>2.0540664555004033</v>
      </c>
      <c r="CE101" s="5">
        <v>1.7312842410353473</v>
      </c>
      <c r="CF101" s="5">
        <v>1.0076430314723772</v>
      </c>
      <c r="CG101" s="5">
        <v>5.6459635632044769</v>
      </c>
      <c r="CH101" s="5">
        <v>3.3768379037361558</v>
      </c>
      <c r="CI101" s="5">
        <v>1.1143605628237419</v>
      </c>
      <c r="CJ101" s="5">
        <v>2.8461136718046984</v>
      </c>
      <c r="CK101" s="5">
        <v>1.419966095329698</v>
      </c>
      <c r="CL101" s="5">
        <v>0.11099993263262099</v>
      </c>
      <c r="CM101" s="5">
        <v>2.2336119339093754</v>
      </c>
      <c r="CN101" s="5">
        <v>5.6092357906693895</v>
      </c>
      <c r="CO101" s="5">
        <v>1.0372837147355634</v>
      </c>
      <c r="CP101" s="5">
        <v>0.44059857911911082</v>
      </c>
      <c r="CQ101" s="5">
        <v>1.1899654014554237</v>
      </c>
      <c r="CR101" s="5">
        <v>7.6953364661664247</v>
      </c>
      <c r="CS101" s="5">
        <v>12.32017726009467</v>
      </c>
      <c r="CT101" s="5">
        <v>27.816458016726141</v>
      </c>
      <c r="CU101" s="5">
        <v>8.628203274633389</v>
      </c>
      <c r="CV101" s="5">
        <v>9.1648640771637293</v>
      </c>
      <c r="CW101" s="5">
        <v>77.733038406205822</v>
      </c>
      <c r="CX101" s="5">
        <v>11.260419452238324</v>
      </c>
      <c r="CY101" s="5">
        <v>0.66423005071877506</v>
      </c>
      <c r="CZ101" s="5">
        <v>29.925595649883697</v>
      </c>
      <c r="DA101" s="5">
        <v>1.6705394106351399</v>
      </c>
      <c r="DB101" s="5">
        <v>0.36034092478575958</v>
      </c>
      <c r="DC101" s="5">
        <v>1.2846331639376618</v>
      </c>
      <c r="DD101" s="6">
        <v>407.37478169321588</v>
      </c>
      <c r="DE101" s="5">
        <v>1884.1524677474208</v>
      </c>
      <c r="DF101" s="5">
        <v>601.36960263806895</v>
      </c>
      <c r="DG101" s="5">
        <v>2.5440485489241298</v>
      </c>
      <c r="DH101" s="5">
        <v>229.39105952180216</v>
      </c>
      <c r="DI101" s="6">
        <v>2717.4571784562158</v>
      </c>
      <c r="DJ101" s="5">
        <v>210.73310628735823</v>
      </c>
      <c r="DK101" s="5">
        <v>-8.0559696259931687E-2</v>
      </c>
      <c r="DL101" s="5">
        <v>-23.088144488913827</v>
      </c>
      <c r="DM101" s="6">
        <v>187.56440210218446</v>
      </c>
      <c r="DN101" s="5">
        <v>2685.9811351776098</v>
      </c>
      <c r="DO101" s="5">
        <v>272.62413138187367</v>
      </c>
      <c r="DP101" s="6">
        <v>2958.6052665594834</v>
      </c>
      <c r="DQ101" s="7">
        <v>5863.6268471178837</v>
      </c>
      <c r="DR101" s="7">
        <v>6271.0016288110992</v>
      </c>
    </row>
    <row r="102" spans="1:122" x14ac:dyDescent="0.25">
      <c r="A102" s="4" t="s">
        <v>101</v>
      </c>
      <c r="B102" s="5">
        <v>3.1213478874414182</v>
      </c>
      <c r="C102" s="5">
        <v>0.32887829935859519</v>
      </c>
      <c r="D102" s="5">
        <v>0.1443536758159546</v>
      </c>
      <c r="E102" s="5">
        <v>0.48430426336336629</v>
      </c>
      <c r="F102" s="5">
        <v>6.9191081253887958</v>
      </c>
      <c r="G102" s="5">
        <v>1.3997564435616265</v>
      </c>
      <c r="H102" s="5">
        <v>2.0145933297105567</v>
      </c>
      <c r="I102" s="5">
        <v>3.849342999527317</v>
      </c>
      <c r="J102" s="5">
        <v>3.8409857150107305</v>
      </c>
      <c r="K102" s="5">
        <v>0.14436719792657887</v>
      </c>
      <c r="L102" s="5">
        <v>2.1017926083538665</v>
      </c>
      <c r="M102" s="5">
        <v>5.8705971762746829</v>
      </c>
      <c r="N102" s="5">
        <v>3.0717773429693369</v>
      </c>
      <c r="O102" s="5">
        <v>11.175390980294369</v>
      </c>
      <c r="P102" s="5">
        <v>1.0621002663762957</v>
      </c>
      <c r="Q102" s="5">
        <v>7.8579331865392419</v>
      </c>
      <c r="R102" s="5">
        <v>3.8761402269164371</v>
      </c>
      <c r="S102" s="5">
        <v>1.8132133112026889</v>
      </c>
      <c r="T102" s="5">
        <v>2.1646189753713925</v>
      </c>
      <c r="U102" s="5">
        <v>1.2099457730824259</v>
      </c>
      <c r="V102" s="5">
        <v>0.68589139500486596</v>
      </c>
      <c r="W102" s="5">
        <v>1.8154503824098913</v>
      </c>
      <c r="X102" s="5">
        <v>3.2439528462801515</v>
      </c>
      <c r="Y102" s="5">
        <v>5.6945264951435561</v>
      </c>
      <c r="Z102" s="5">
        <v>2.2906272907246525</v>
      </c>
      <c r="AA102" s="5">
        <v>2.2745431469387225</v>
      </c>
      <c r="AB102" s="5">
        <v>3.7099088031036107</v>
      </c>
      <c r="AC102" s="5">
        <v>2.4808293483382977</v>
      </c>
      <c r="AD102" s="5">
        <v>0.7660840852268358</v>
      </c>
      <c r="AE102" s="5">
        <v>3.4533497113244884</v>
      </c>
      <c r="AF102" s="5">
        <v>0.58397858350166187</v>
      </c>
      <c r="AG102" s="5">
        <v>11.833674198024649</v>
      </c>
      <c r="AH102" s="5">
        <v>4.1967572397336417</v>
      </c>
      <c r="AI102" s="5">
        <v>3.0330640437474838</v>
      </c>
      <c r="AJ102" s="5">
        <v>2.8619901688559746</v>
      </c>
      <c r="AK102" s="5">
        <v>3.0224798906821495</v>
      </c>
      <c r="AL102" s="5">
        <v>1.5272862938230201</v>
      </c>
      <c r="AM102" s="5">
        <v>0.5563185233299246</v>
      </c>
      <c r="AN102" s="5">
        <v>5.6883342324485069</v>
      </c>
      <c r="AO102" s="5">
        <v>5.1760202843017478</v>
      </c>
      <c r="AP102" s="5">
        <v>3.361738801301795</v>
      </c>
      <c r="AQ102" s="5">
        <v>5.7077131352818062</v>
      </c>
      <c r="AR102" s="5">
        <v>9.9548638537459428</v>
      </c>
      <c r="AS102" s="5">
        <v>0.82564020084468326</v>
      </c>
      <c r="AT102" s="5">
        <v>6.9606726707756117</v>
      </c>
      <c r="AU102" s="5">
        <v>1.0825412203363658</v>
      </c>
      <c r="AV102" s="5">
        <v>1.853584536131559</v>
      </c>
      <c r="AW102" s="5">
        <v>2.7501483137892095</v>
      </c>
      <c r="AX102" s="5">
        <v>0.23627611461887485</v>
      </c>
      <c r="AY102" s="5">
        <v>0.57183739139671186</v>
      </c>
      <c r="AZ102" s="5">
        <v>4.3901261716128026</v>
      </c>
      <c r="BA102" s="5">
        <v>17.409021541243682</v>
      </c>
      <c r="BB102" s="5">
        <v>5.6235682966773579</v>
      </c>
      <c r="BC102" s="5">
        <v>1.8464814296103196</v>
      </c>
      <c r="BD102" s="5">
        <v>0.42424642205679419</v>
      </c>
      <c r="BE102" s="5">
        <v>18.319522354830884</v>
      </c>
      <c r="BF102" s="5">
        <v>0.1593923120620723</v>
      </c>
      <c r="BG102" s="5">
        <v>116.69014128220704</v>
      </c>
      <c r="BH102" s="5">
        <v>30.064371908714445</v>
      </c>
      <c r="BI102" s="5">
        <v>142.89177839721398</v>
      </c>
      <c r="BJ102" s="5">
        <v>3.4720719787124037</v>
      </c>
      <c r="BK102" s="5">
        <v>16.951911320618535</v>
      </c>
      <c r="BL102" s="5">
        <v>31.048685601602436</v>
      </c>
      <c r="BM102" s="5">
        <v>9.0736138559804864</v>
      </c>
      <c r="BN102" s="5">
        <v>12.875681017269278</v>
      </c>
      <c r="BO102" s="5">
        <v>24.811115043602282</v>
      </c>
      <c r="BP102" s="5">
        <v>13.726930568393822</v>
      </c>
      <c r="BQ102" s="5">
        <v>9.4815158749070143</v>
      </c>
      <c r="BR102" s="5">
        <v>0.7819446499049445</v>
      </c>
      <c r="BS102" s="5">
        <v>21.828976667276891</v>
      </c>
      <c r="BT102" s="5">
        <v>0</v>
      </c>
      <c r="BU102" s="5">
        <v>66.704266287883286</v>
      </c>
      <c r="BV102" s="5">
        <v>66.880183186434721</v>
      </c>
      <c r="BW102" s="5">
        <v>32.311961051774929</v>
      </c>
      <c r="BX102" s="5">
        <v>52.257180347912019</v>
      </c>
      <c r="BY102" s="5">
        <v>7.6192833002661073</v>
      </c>
      <c r="BZ102" s="5">
        <v>121.54265187716575</v>
      </c>
      <c r="CA102" s="5">
        <v>54.453678981810242</v>
      </c>
      <c r="CB102" s="5">
        <v>23.14871894453681</v>
      </c>
      <c r="CC102" s="5">
        <v>15.737292113879471</v>
      </c>
      <c r="CD102" s="5">
        <v>9.8483908709248595</v>
      </c>
      <c r="CE102" s="5">
        <v>13.358642875661241</v>
      </c>
      <c r="CF102" s="5">
        <v>7.7922908004676383</v>
      </c>
      <c r="CG102" s="5">
        <v>40.007253171616711</v>
      </c>
      <c r="CH102" s="5">
        <v>30.590140106207667</v>
      </c>
      <c r="CI102" s="5">
        <v>4.4584547744435916</v>
      </c>
      <c r="CJ102" s="5">
        <v>19.952940131445722</v>
      </c>
      <c r="CK102" s="5">
        <v>12.803623325131245</v>
      </c>
      <c r="CL102" s="5">
        <v>0.62229096658543837</v>
      </c>
      <c r="CM102" s="5">
        <v>19.306724351323979</v>
      </c>
      <c r="CN102" s="5">
        <v>20.692354154050815</v>
      </c>
      <c r="CO102" s="5">
        <v>6.2584082826704277</v>
      </c>
      <c r="CP102" s="5">
        <v>3.8436314360461106</v>
      </c>
      <c r="CQ102" s="5">
        <v>9.5724039224256252</v>
      </c>
      <c r="CR102" s="5">
        <v>24.359800362147439</v>
      </c>
      <c r="CS102" s="5">
        <v>85.534301319175484</v>
      </c>
      <c r="CT102" s="5">
        <v>49.209772426991265</v>
      </c>
      <c r="CU102" s="5">
        <v>30.671536490039845</v>
      </c>
      <c r="CV102" s="5">
        <v>24.77860117773724</v>
      </c>
      <c r="CW102" s="5">
        <v>9.0463231493173915</v>
      </c>
      <c r="CX102" s="5">
        <v>70.284989045752667</v>
      </c>
      <c r="CY102" s="5">
        <v>5.8736482751126591</v>
      </c>
      <c r="CZ102" s="5">
        <v>43.472462534076136</v>
      </c>
      <c r="DA102" s="5">
        <v>11.043270586244141</v>
      </c>
      <c r="DB102" s="5">
        <v>2.8124166555708445</v>
      </c>
      <c r="DC102" s="5">
        <v>9.6815524878431916</v>
      </c>
      <c r="DD102" s="6">
        <v>1649.053167450822</v>
      </c>
      <c r="DE102" s="5">
        <v>1232.1813092985487</v>
      </c>
      <c r="DF102" s="5">
        <v>68.100296913140753</v>
      </c>
      <c r="DG102" s="5">
        <v>16.77336158912604</v>
      </c>
      <c r="DH102" s="5">
        <v>369.48550717096919</v>
      </c>
      <c r="DI102" s="6">
        <v>1686.5404749717848</v>
      </c>
      <c r="DJ102" s="5">
        <v>216.78262585317043</v>
      </c>
      <c r="DK102" s="5">
        <v>-7.4857611533225823</v>
      </c>
      <c r="DL102" s="5">
        <v>0.70569877537686343</v>
      </c>
      <c r="DM102" s="6">
        <v>210.00256347522472</v>
      </c>
      <c r="DN102" s="5">
        <v>29.638033366659393</v>
      </c>
      <c r="DO102" s="5">
        <v>302.76635437470048</v>
      </c>
      <c r="DP102" s="6">
        <v>332.40438774135987</v>
      </c>
      <c r="DQ102" s="7">
        <v>2228.9474261883693</v>
      </c>
      <c r="DR102" s="7">
        <v>3878.0005936391913</v>
      </c>
    </row>
    <row r="103" spans="1:122" x14ac:dyDescent="0.25">
      <c r="A103" s="4" t="s">
        <v>102</v>
      </c>
      <c r="B103" s="5">
        <v>11.763376444915393</v>
      </c>
      <c r="C103" s="5">
        <v>1.0321600394250616</v>
      </c>
      <c r="D103" s="5">
        <v>0.48413592532929151</v>
      </c>
      <c r="E103" s="5">
        <v>1.2236217549811226</v>
      </c>
      <c r="F103" s="5">
        <v>13.275358479577628</v>
      </c>
      <c r="G103" s="5">
        <v>3.647086843831552</v>
      </c>
      <c r="H103" s="5">
        <v>5.0135683987663286</v>
      </c>
      <c r="I103" s="5">
        <v>9.4386305179831673</v>
      </c>
      <c r="J103" s="5">
        <v>8.019340804322356</v>
      </c>
      <c r="K103" s="5">
        <v>0.4853169577447583</v>
      </c>
      <c r="L103" s="5">
        <v>5.5384702546823998</v>
      </c>
      <c r="M103" s="5">
        <v>11.680769663220911</v>
      </c>
      <c r="N103" s="5">
        <v>6.8553991642584196</v>
      </c>
      <c r="O103" s="5">
        <v>22.443923736432485</v>
      </c>
      <c r="P103" s="5">
        <v>3.4931320239550634</v>
      </c>
      <c r="Q103" s="5">
        <v>16.346277784303624</v>
      </c>
      <c r="R103" s="5">
        <v>7.4233611860692301</v>
      </c>
      <c r="S103" s="5">
        <v>3.3166145108441563</v>
      </c>
      <c r="T103" s="5">
        <v>5.5682472070163138</v>
      </c>
      <c r="U103" s="5">
        <v>2.9466258898245457</v>
      </c>
      <c r="V103" s="5">
        <v>1.317575652293147</v>
      </c>
      <c r="W103" s="5">
        <v>4.4241060719619076</v>
      </c>
      <c r="X103" s="5">
        <v>11.884257068041927</v>
      </c>
      <c r="Y103" s="5">
        <v>11.671574646498376</v>
      </c>
      <c r="Z103" s="5">
        <v>4.8958841660642642</v>
      </c>
      <c r="AA103" s="5">
        <v>5.1144218519706621</v>
      </c>
      <c r="AB103" s="5">
        <v>11.467979951484637</v>
      </c>
      <c r="AC103" s="5">
        <v>6.516790407061781</v>
      </c>
      <c r="AD103" s="5">
        <v>3.0804549793831022</v>
      </c>
      <c r="AE103" s="5">
        <v>13.521907338386843</v>
      </c>
      <c r="AF103" s="5">
        <v>2.1609087606069242</v>
      </c>
      <c r="AG103" s="5">
        <v>20.919128025544882</v>
      </c>
      <c r="AH103" s="5">
        <v>12.354040438395927</v>
      </c>
      <c r="AI103" s="5">
        <v>9.082393003499849</v>
      </c>
      <c r="AJ103" s="5">
        <v>8.3398631117570154</v>
      </c>
      <c r="AK103" s="5">
        <v>10.804909807066856</v>
      </c>
      <c r="AL103" s="5">
        <v>6.5252528227579791</v>
      </c>
      <c r="AM103" s="5">
        <v>1.0837864186658088</v>
      </c>
      <c r="AN103" s="5">
        <v>20.509225049215225</v>
      </c>
      <c r="AO103" s="5">
        <v>15.331271894394733</v>
      </c>
      <c r="AP103" s="5">
        <v>9.953690260376959</v>
      </c>
      <c r="AQ103" s="5">
        <v>19.423553006965292</v>
      </c>
      <c r="AR103" s="5">
        <v>26.79665891517508</v>
      </c>
      <c r="AS103" s="5">
        <v>2.1067409716861647</v>
      </c>
      <c r="AT103" s="5">
        <v>11.028551710296533</v>
      </c>
      <c r="AU103" s="5">
        <v>2.0984255455728733</v>
      </c>
      <c r="AV103" s="5">
        <v>4.8980065215883561</v>
      </c>
      <c r="AW103" s="5">
        <v>6.8511766069558639</v>
      </c>
      <c r="AX103" s="5">
        <v>0.57577567126460405</v>
      </c>
      <c r="AY103" s="5">
        <v>0.79676152331496775</v>
      </c>
      <c r="AZ103" s="5">
        <v>5.6566361034807304</v>
      </c>
      <c r="BA103" s="5">
        <v>47.298639793636475</v>
      </c>
      <c r="BB103" s="5">
        <v>15.363174536092616</v>
      </c>
      <c r="BC103" s="5">
        <v>2.9654487151191473</v>
      </c>
      <c r="BD103" s="5">
        <v>1.408322992555552</v>
      </c>
      <c r="BE103" s="5">
        <v>40.821048669316902</v>
      </c>
      <c r="BF103" s="5">
        <v>0.33581934105195654</v>
      </c>
      <c r="BG103" s="5">
        <v>305.43724497559953</v>
      </c>
      <c r="BH103" s="5">
        <v>48.900455614307717</v>
      </c>
      <c r="BI103" s="5">
        <v>291.52547877792347</v>
      </c>
      <c r="BJ103" s="5">
        <v>7.083664695751879</v>
      </c>
      <c r="BK103" s="5">
        <v>34.879074829204903</v>
      </c>
      <c r="BL103" s="5">
        <v>58.275376137721572</v>
      </c>
      <c r="BM103" s="5">
        <v>9.5942344595332081</v>
      </c>
      <c r="BN103" s="5">
        <v>14.860831199410683</v>
      </c>
      <c r="BO103" s="5">
        <v>51.066202733009455</v>
      </c>
      <c r="BP103" s="5">
        <v>21.607531534427292</v>
      </c>
      <c r="BQ103" s="5">
        <v>86.379197773820906</v>
      </c>
      <c r="BR103" s="5">
        <v>7.1237292067480444</v>
      </c>
      <c r="BS103" s="5">
        <v>46.172573770962003</v>
      </c>
      <c r="BT103" s="5">
        <v>0</v>
      </c>
      <c r="BU103" s="5">
        <v>49.137443677559986</v>
      </c>
      <c r="BV103" s="5">
        <v>63.586257012924293</v>
      </c>
      <c r="BW103" s="5">
        <v>47.109790659245085</v>
      </c>
      <c r="BX103" s="5">
        <v>70.216448626920624</v>
      </c>
      <c r="BY103" s="5">
        <v>9.2865164945971408</v>
      </c>
      <c r="BZ103" s="5">
        <v>431.89062564270034</v>
      </c>
      <c r="CA103" s="5">
        <v>87.516114202778766</v>
      </c>
      <c r="CB103" s="5">
        <v>18.486259194400439</v>
      </c>
      <c r="CC103" s="5">
        <v>35.474877265104482</v>
      </c>
      <c r="CD103" s="5">
        <v>22.579788426768289</v>
      </c>
      <c r="CE103" s="5">
        <v>20.094045348743368</v>
      </c>
      <c r="CF103" s="5">
        <v>8.8342550636807342</v>
      </c>
      <c r="CG103" s="5">
        <v>58.550537463860337</v>
      </c>
      <c r="CH103" s="5">
        <v>45.385527950450737</v>
      </c>
      <c r="CI103" s="5">
        <v>7.5697842992045485</v>
      </c>
      <c r="CJ103" s="5">
        <v>31.7938216391208</v>
      </c>
      <c r="CK103" s="5">
        <v>22.997567931169474</v>
      </c>
      <c r="CL103" s="5">
        <v>1.2043198092204539</v>
      </c>
      <c r="CM103" s="5">
        <v>35.189797700871303</v>
      </c>
      <c r="CN103" s="5">
        <v>19.286253811254639</v>
      </c>
      <c r="CO103" s="5">
        <v>11.862159525059864</v>
      </c>
      <c r="CP103" s="5">
        <v>7.102476717302233</v>
      </c>
      <c r="CQ103" s="5">
        <v>20.200831118618503</v>
      </c>
      <c r="CR103" s="5">
        <v>34.036725878812874</v>
      </c>
      <c r="CS103" s="5">
        <v>134.28453933874727</v>
      </c>
      <c r="CT103" s="5">
        <v>95.965364067221429</v>
      </c>
      <c r="CU103" s="5">
        <v>66.194637902103977</v>
      </c>
      <c r="CV103" s="5">
        <v>47.175121204821188</v>
      </c>
      <c r="CW103" s="5">
        <v>14.442703660198667</v>
      </c>
      <c r="CX103" s="5">
        <v>9.5593388591117723</v>
      </c>
      <c r="CY103" s="5">
        <v>576.43651989996499</v>
      </c>
      <c r="CZ103" s="5">
        <v>259.71096042847785</v>
      </c>
      <c r="DA103" s="5">
        <v>349.90304231977143</v>
      </c>
      <c r="DB103" s="5">
        <v>3.892521022329043</v>
      </c>
      <c r="DC103" s="5">
        <v>14.873467426394326</v>
      </c>
      <c r="DD103" s="6">
        <v>4234.1156172349174</v>
      </c>
      <c r="DE103" s="5">
        <v>7769.687068530473</v>
      </c>
      <c r="DF103" s="5">
        <v>173.50976246102715</v>
      </c>
      <c r="DG103" s="5">
        <v>62.888042313249798</v>
      </c>
      <c r="DH103" s="5">
        <v>280.39634813848141</v>
      </c>
      <c r="DI103" s="6">
        <v>8286.4812214432313</v>
      </c>
      <c r="DJ103" s="5">
        <v>316.74400976200383</v>
      </c>
      <c r="DK103" s="5">
        <v>0.31155544040387084</v>
      </c>
      <c r="DL103" s="5">
        <v>-2.4259164344269992</v>
      </c>
      <c r="DM103" s="6">
        <v>314.62964876798071</v>
      </c>
      <c r="DN103" s="5">
        <v>290.23113521820864</v>
      </c>
      <c r="DO103" s="5">
        <v>567.54329943855726</v>
      </c>
      <c r="DP103" s="6">
        <v>857.77443465676583</v>
      </c>
      <c r="DQ103" s="7">
        <v>9458.8853048679775</v>
      </c>
      <c r="DR103" s="7">
        <v>13693.000922102896</v>
      </c>
    </row>
    <row r="104" spans="1:122" x14ac:dyDescent="0.25">
      <c r="A104" s="4" t="s">
        <v>103</v>
      </c>
      <c r="B104" s="5">
        <v>7.0471270952644307</v>
      </c>
      <c r="C104" s="5">
        <v>0.66194293558157968</v>
      </c>
      <c r="D104" s="5">
        <v>0.42685721585302755</v>
      </c>
      <c r="E104" s="5">
        <v>1.0184749391400492</v>
      </c>
      <c r="F104" s="5">
        <v>34.410235111901166</v>
      </c>
      <c r="G104" s="5">
        <v>2.5790641919794735</v>
      </c>
      <c r="H104" s="5">
        <v>8.3362132111898326</v>
      </c>
      <c r="I104" s="5">
        <v>11.54332618131399</v>
      </c>
      <c r="J104" s="5">
        <v>8.9144799116934674</v>
      </c>
      <c r="K104" s="5">
        <v>0.87212008107320982</v>
      </c>
      <c r="L104" s="5">
        <v>4.4754974474120619</v>
      </c>
      <c r="M104" s="5">
        <v>11.31264325265467</v>
      </c>
      <c r="N104" s="5">
        <v>6.9761878333835448</v>
      </c>
      <c r="O104" s="5">
        <v>23.117616754076888</v>
      </c>
      <c r="P104" s="5">
        <v>2.0178282017026925</v>
      </c>
      <c r="Q104" s="5">
        <v>16.188027658643051</v>
      </c>
      <c r="R104" s="5">
        <v>7.0322560610800666</v>
      </c>
      <c r="S104" s="5">
        <v>3.465902407993533</v>
      </c>
      <c r="T104" s="5">
        <v>5.0404923374476365</v>
      </c>
      <c r="U104" s="5">
        <v>2.6421949860187124</v>
      </c>
      <c r="V104" s="5">
        <v>1.3901418269322139</v>
      </c>
      <c r="W104" s="5">
        <v>3.5963882269433647</v>
      </c>
      <c r="X104" s="5">
        <v>8.0754212418860405</v>
      </c>
      <c r="Y104" s="5">
        <v>7.5816078739484851</v>
      </c>
      <c r="Z104" s="5">
        <v>6.9195503453979752</v>
      </c>
      <c r="AA104" s="5">
        <v>4.4101018663887128</v>
      </c>
      <c r="AB104" s="5">
        <v>6.827005291601596</v>
      </c>
      <c r="AC104" s="5">
        <v>5.5197440423941719</v>
      </c>
      <c r="AD104" s="5">
        <v>2.0070278523607383</v>
      </c>
      <c r="AE104" s="5">
        <v>8.323907740919104</v>
      </c>
      <c r="AF104" s="5">
        <v>1.9971473663451802</v>
      </c>
      <c r="AG104" s="5">
        <v>26.599112794761915</v>
      </c>
      <c r="AH104" s="5">
        <v>9.6037678882655051</v>
      </c>
      <c r="AI104" s="5">
        <v>8.4193366396467741</v>
      </c>
      <c r="AJ104" s="5">
        <v>7.3899992697443615</v>
      </c>
      <c r="AK104" s="5">
        <v>7.3110400035706462</v>
      </c>
      <c r="AL104" s="5">
        <v>3.6673540114797722</v>
      </c>
      <c r="AM104" s="5">
        <v>1.4463017844438499</v>
      </c>
      <c r="AN104" s="5">
        <v>12.808699126748914</v>
      </c>
      <c r="AO104" s="5">
        <v>16.539828831435585</v>
      </c>
      <c r="AP104" s="5">
        <v>7.6787712909377772</v>
      </c>
      <c r="AQ104" s="5">
        <v>13.571520965888805</v>
      </c>
      <c r="AR104" s="5">
        <v>21.656711237780613</v>
      </c>
      <c r="AS104" s="5">
        <v>2.1031693378843328</v>
      </c>
      <c r="AT104" s="5">
        <v>18.466485813818004</v>
      </c>
      <c r="AU104" s="5">
        <v>3.5831122423936557</v>
      </c>
      <c r="AV104" s="5">
        <v>3.8694385100857027</v>
      </c>
      <c r="AW104" s="5">
        <v>6.4166485024696813</v>
      </c>
      <c r="AX104" s="5">
        <v>0.58042479981093209</v>
      </c>
      <c r="AY104" s="5">
        <v>1.5220802528428867</v>
      </c>
      <c r="AZ104" s="5">
        <v>20.329977905722885</v>
      </c>
      <c r="BA104" s="5">
        <v>63.817404777146137</v>
      </c>
      <c r="BB104" s="5">
        <v>21.967706284044528</v>
      </c>
      <c r="BC104" s="5">
        <v>5.2712680007742536</v>
      </c>
      <c r="BD104" s="5">
        <v>1.842331216359159</v>
      </c>
      <c r="BE104" s="5">
        <v>42.158110533587895</v>
      </c>
      <c r="BF104" s="5">
        <v>0.39129276272026692</v>
      </c>
      <c r="BG104" s="5">
        <v>254.8466450429222</v>
      </c>
      <c r="BH104" s="5">
        <v>62.692994522029821</v>
      </c>
      <c r="BI104" s="5">
        <v>342.15696529966561</v>
      </c>
      <c r="BJ104" s="5">
        <v>8.3139395762562938</v>
      </c>
      <c r="BK104" s="5">
        <v>34.13462512906937</v>
      </c>
      <c r="BL104" s="5">
        <v>65.968739207587973</v>
      </c>
      <c r="BM104" s="5">
        <v>23.149156637394434</v>
      </c>
      <c r="BN104" s="5">
        <v>31.431917680210372</v>
      </c>
      <c r="BO104" s="5">
        <v>57.333417522135903</v>
      </c>
      <c r="BP104" s="5">
        <v>31.52154021429627</v>
      </c>
      <c r="BQ104" s="5">
        <v>22.575693788277881</v>
      </c>
      <c r="BR104" s="5">
        <v>1.8618270758112612</v>
      </c>
      <c r="BS104" s="5">
        <v>53.243018597833931</v>
      </c>
      <c r="BT104" s="5">
        <v>0</v>
      </c>
      <c r="BU104" s="5">
        <v>63.842736060794834</v>
      </c>
      <c r="BV104" s="5">
        <v>100.83157811207251</v>
      </c>
      <c r="BW104" s="5">
        <v>76.869983746373848</v>
      </c>
      <c r="BX104" s="5">
        <v>129.24332118312449</v>
      </c>
      <c r="BY104" s="5">
        <v>19.349056630537259</v>
      </c>
      <c r="BZ104" s="5">
        <v>293.37111080442179</v>
      </c>
      <c r="CA104" s="5">
        <v>135.96909079638493</v>
      </c>
      <c r="CB104" s="5">
        <v>58.283209155031294</v>
      </c>
      <c r="CC104" s="5">
        <v>41.852921912056203</v>
      </c>
      <c r="CD104" s="5">
        <v>22.998894522657565</v>
      </c>
      <c r="CE104" s="5">
        <v>36.683148559554866</v>
      </c>
      <c r="CF104" s="5">
        <v>19.3239530222477</v>
      </c>
      <c r="CG104" s="5">
        <v>93.889917972866442</v>
      </c>
      <c r="CH104" s="5">
        <v>80.74587860766303</v>
      </c>
      <c r="CI104" s="5">
        <v>21.766965967025683</v>
      </c>
      <c r="CJ104" s="5">
        <v>48.021456858581104</v>
      </c>
      <c r="CK104" s="5">
        <v>28.202359151360451</v>
      </c>
      <c r="CL104" s="5">
        <v>2.2046706309735185</v>
      </c>
      <c r="CM104" s="5">
        <v>40.797733724746656</v>
      </c>
      <c r="CN104" s="5">
        <v>77.353057568339381</v>
      </c>
      <c r="CO104" s="5">
        <v>32.371775571497963</v>
      </c>
      <c r="CP104" s="5">
        <v>9.6707267822903979</v>
      </c>
      <c r="CQ104" s="5">
        <v>25.204092186403795</v>
      </c>
      <c r="CR104" s="5">
        <v>55.71716331849499</v>
      </c>
      <c r="CS104" s="5">
        <v>200.71459414119636</v>
      </c>
      <c r="CT104" s="5">
        <v>117.65040154119609</v>
      </c>
      <c r="CU104" s="5">
        <v>105.20892862091789</v>
      </c>
      <c r="CV104" s="5">
        <v>106.89591939235392</v>
      </c>
      <c r="CW104" s="5">
        <v>16.05322646570465</v>
      </c>
      <c r="CX104" s="5">
        <v>22.310418952502886</v>
      </c>
      <c r="CY104" s="5">
        <v>18.073039388290372</v>
      </c>
      <c r="CZ104" s="5">
        <v>53.645870788607041</v>
      </c>
      <c r="DA104" s="5">
        <v>23.87643985742427</v>
      </c>
      <c r="DB104" s="5">
        <v>7.1347005844482165</v>
      </c>
      <c r="DC104" s="5">
        <v>23.407428099366932</v>
      </c>
      <c r="DD104" s="6">
        <v>3742.504677245885</v>
      </c>
      <c r="DE104" s="5">
        <v>5714.5758283982923</v>
      </c>
      <c r="DF104" s="5">
        <v>654.06172081886621</v>
      </c>
      <c r="DG104" s="5">
        <v>32.664342850901775</v>
      </c>
      <c r="DH104" s="5">
        <v>943.33259905986529</v>
      </c>
      <c r="DI104" s="6">
        <v>7344.6344911279248</v>
      </c>
      <c r="DJ104" s="5">
        <v>539.65658291618229</v>
      </c>
      <c r="DK104" s="5">
        <v>-1.5066326657953084</v>
      </c>
      <c r="DL104" s="5">
        <v>2.7187297771853598</v>
      </c>
      <c r="DM104" s="6">
        <v>540.86868002757228</v>
      </c>
      <c r="DN104" s="5">
        <v>55.591094637693679</v>
      </c>
      <c r="DO104" s="5">
        <v>888.40309651398479</v>
      </c>
      <c r="DP104" s="6">
        <v>943.99419115167848</v>
      </c>
      <c r="DQ104" s="7">
        <v>8829.4973623071746</v>
      </c>
      <c r="DR104" s="7">
        <v>12572.002039553059</v>
      </c>
    </row>
    <row r="105" spans="1:122" x14ac:dyDescent="0.25">
      <c r="A105" s="4" t="s">
        <v>104</v>
      </c>
      <c r="B105" s="5">
        <v>3.3990302103992511</v>
      </c>
      <c r="C105" s="5">
        <v>4.5330810513695479</v>
      </c>
      <c r="D105" s="5">
        <v>0.26962226515305243</v>
      </c>
      <c r="E105" s="5">
        <v>0.42670405374802672</v>
      </c>
      <c r="F105" s="5">
        <v>9.47236585993703</v>
      </c>
      <c r="G105" s="5">
        <v>2.2701190979825978</v>
      </c>
      <c r="H105" s="5">
        <v>2.3990592093705354</v>
      </c>
      <c r="I105" s="5">
        <v>5.0067106097182412</v>
      </c>
      <c r="J105" s="5">
        <v>2.837281481225348</v>
      </c>
      <c r="K105" s="5">
        <v>0.21942035028570217</v>
      </c>
      <c r="L105" s="5">
        <v>2.4516255528240634</v>
      </c>
      <c r="M105" s="5">
        <v>2.3903337006172571</v>
      </c>
      <c r="N105" s="5">
        <v>5.5420747378787265</v>
      </c>
      <c r="O105" s="5">
        <v>7.3014978892079938</v>
      </c>
      <c r="P105" s="5">
        <v>2.7003022720106866</v>
      </c>
      <c r="Q105" s="5">
        <v>6.1731676558292978</v>
      </c>
      <c r="R105" s="5">
        <v>1.7057181317692043</v>
      </c>
      <c r="S105" s="5">
        <v>1.9341303315212746</v>
      </c>
      <c r="T105" s="5">
        <v>1.5966654064110188</v>
      </c>
      <c r="U105" s="5">
        <v>2.3008946770190826</v>
      </c>
      <c r="V105" s="5">
        <v>0.4243115993602386</v>
      </c>
      <c r="W105" s="5">
        <v>1.8777663458477323</v>
      </c>
      <c r="X105" s="5">
        <v>7.1419594023478599</v>
      </c>
      <c r="Y105" s="5">
        <v>6.6213428029935688</v>
      </c>
      <c r="Z105" s="5">
        <v>6.7037773544733605</v>
      </c>
      <c r="AA105" s="5">
        <v>2.8718213874889891</v>
      </c>
      <c r="AB105" s="5">
        <v>2.4009437352693928</v>
      </c>
      <c r="AC105" s="5">
        <v>4.3478827962041082</v>
      </c>
      <c r="AD105" s="5">
        <v>2.9126702756481779</v>
      </c>
      <c r="AE105" s="5">
        <v>6.7516568831428918</v>
      </c>
      <c r="AF105" s="5">
        <v>3.7900648790790172</v>
      </c>
      <c r="AG105" s="5">
        <v>19.788997017197726</v>
      </c>
      <c r="AH105" s="5">
        <v>8.371776920111806</v>
      </c>
      <c r="AI105" s="5">
        <v>5.2821285520623151</v>
      </c>
      <c r="AJ105" s="5">
        <v>5.1293449074090907</v>
      </c>
      <c r="AK105" s="5">
        <v>4.5025203224739592</v>
      </c>
      <c r="AL105" s="5">
        <v>3.6885490242743049</v>
      </c>
      <c r="AM105" s="5">
        <v>2.0498856650558888</v>
      </c>
      <c r="AN105" s="5">
        <v>10.957468585397079</v>
      </c>
      <c r="AO105" s="5">
        <v>8.1263292651536361</v>
      </c>
      <c r="AP105" s="5">
        <v>6.2874370436544336</v>
      </c>
      <c r="AQ105" s="5">
        <v>10.781512825928521</v>
      </c>
      <c r="AR105" s="5">
        <v>13.952200813544826</v>
      </c>
      <c r="AS105" s="5">
        <v>2.4204836599085762</v>
      </c>
      <c r="AT105" s="5">
        <v>14.054005272950398</v>
      </c>
      <c r="AU105" s="5">
        <v>1.7681526159292462</v>
      </c>
      <c r="AV105" s="5">
        <v>3.8933048301633031</v>
      </c>
      <c r="AW105" s="5">
        <v>3.4893762908740387</v>
      </c>
      <c r="AX105" s="5">
        <v>0.28267186943078854</v>
      </c>
      <c r="AY105" s="5">
        <v>1.4464092024567043</v>
      </c>
      <c r="AZ105" s="5">
        <v>4.8189823820938935</v>
      </c>
      <c r="BA105" s="5">
        <v>62.93767850192183</v>
      </c>
      <c r="BB105" s="5">
        <v>19.51007037236354</v>
      </c>
      <c r="BC105" s="5">
        <v>4.6218587701816336</v>
      </c>
      <c r="BD105" s="5">
        <v>0.52238037948940708</v>
      </c>
      <c r="BE105" s="5">
        <v>16.940072847349395</v>
      </c>
      <c r="BF105" s="5">
        <v>0.13539108506566347</v>
      </c>
      <c r="BG105" s="5">
        <v>131.37992041826905</v>
      </c>
      <c r="BH105" s="5">
        <v>26.025818975415575</v>
      </c>
      <c r="BI105" s="5">
        <v>190.51634392957268</v>
      </c>
      <c r="BJ105" s="5">
        <v>4.6292828507304913</v>
      </c>
      <c r="BK105" s="5">
        <v>14.22313780444067</v>
      </c>
      <c r="BL105" s="5">
        <v>33.969543865756748</v>
      </c>
      <c r="BM105" s="5">
        <v>11.93741126524511</v>
      </c>
      <c r="BN105" s="5">
        <v>18.954112277369617</v>
      </c>
      <c r="BO105" s="5">
        <v>65.828805622629417</v>
      </c>
      <c r="BP105" s="5">
        <v>34.28458055151841</v>
      </c>
      <c r="BQ105" s="5">
        <v>29.151946576420322</v>
      </c>
      <c r="BR105" s="5">
        <v>2.404173442357938</v>
      </c>
      <c r="BS105" s="5">
        <v>78.932378603126608</v>
      </c>
      <c r="BT105" s="5">
        <v>0</v>
      </c>
      <c r="BU105" s="5">
        <v>18.946439586659242</v>
      </c>
      <c r="BV105" s="5">
        <v>702.32919036140891</v>
      </c>
      <c r="BW105" s="5">
        <v>96.682014342643285</v>
      </c>
      <c r="BX105" s="5">
        <v>38.700323858015693</v>
      </c>
      <c r="BY105" s="5">
        <v>7.2745406265220476</v>
      </c>
      <c r="BZ105" s="5">
        <v>205.21920260497518</v>
      </c>
      <c r="CA105" s="5">
        <v>62.237650733740239</v>
      </c>
      <c r="CB105" s="5">
        <v>36.075959886360486</v>
      </c>
      <c r="CC105" s="5">
        <v>25.084750286655833</v>
      </c>
      <c r="CD105" s="5">
        <v>12.339474701867388</v>
      </c>
      <c r="CE105" s="5">
        <v>16.631434701711566</v>
      </c>
      <c r="CF105" s="5">
        <v>16.449151076195047</v>
      </c>
      <c r="CG105" s="5">
        <v>24.56687229736259</v>
      </c>
      <c r="CH105" s="5">
        <v>38.844666335668911</v>
      </c>
      <c r="CI105" s="5">
        <v>6.5480390725976365</v>
      </c>
      <c r="CJ105" s="5">
        <v>89.023338871786365</v>
      </c>
      <c r="CK105" s="5">
        <v>49.49354085832146</v>
      </c>
      <c r="CL105" s="5">
        <v>1.025673480599572</v>
      </c>
      <c r="CM105" s="5">
        <v>12.069880438745047</v>
      </c>
      <c r="CN105" s="5">
        <v>124.44372285265761</v>
      </c>
      <c r="CO105" s="5">
        <v>12.582914714539312</v>
      </c>
      <c r="CP105" s="5">
        <v>17.940620515845179</v>
      </c>
      <c r="CQ105" s="5">
        <v>40.038542746028696</v>
      </c>
      <c r="CR105" s="5">
        <v>62.360959902277045</v>
      </c>
      <c r="CS105" s="5">
        <v>237.36694573944041</v>
      </c>
      <c r="CT105" s="5">
        <v>128.20508528263434</v>
      </c>
      <c r="CU105" s="5">
        <v>45.694898579171486</v>
      </c>
      <c r="CV105" s="5">
        <v>197.85830822532162</v>
      </c>
      <c r="CW105" s="5">
        <v>123.1835652283126</v>
      </c>
      <c r="CX105" s="5">
        <v>33.502851215344748</v>
      </c>
      <c r="CY105" s="5">
        <v>208.78162321151584</v>
      </c>
      <c r="CZ105" s="5">
        <v>429.98469165657025</v>
      </c>
      <c r="DA105" s="5">
        <v>462.40957601898475</v>
      </c>
      <c r="DB105" s="5">
        <v>3.0606980648609876</v>
      </c>
      <c r="DC105" s="5">
        <v>27.060267504873888</v>
      </c>
      <c r="DD105" s="6">
        <v>4602.7878627916434</v>
      </c>
      <c r="DE105" s="5">
        <v>2354.4756237834067</v>
      </c>
      <c r="DF105" s="5">
        <v>3988.8786933532374</v>
      </c>
      <c r="DG105" s="5">
        <v>29.505886974453567</v>
      </c>
      <c r="DH105" s="5">
        <v>264.3538086029522</v>
      </c>
      <c r="DI105" s="6">
        <v>6637.2140127140492</v>
      </c>
      <c r="DJ105" s="5">
        <v>400.99288234497158</v>
      </c>
      <c r="DK105" s="5">
        <v>-0.8218358861677032</v>
      </c>
      <c r="DL105" s="5">
        <v>-1.0235233750808368</v>
      </c>
      <c r="DM105" s="6">
        <v>399.147523083723</v>
      </c>
      <c r="DN105" s="5">
        <v>52.918660350874319</v>
      </c>
      <c r="DO105" s="5">
        <v>240.93285267594328</v>
      </c>
      <c r="DP105" s="6">
        <v>293.8515130268176</v>
      </c>
      <c r="DQ105" s="7">
        <v>7330.2130488245894</v>
      </c>
      <c r="DR105" s="7">
        <v>11933.000911616233</v>
      </c>
    </row>
    <row r="106" spans="1:122" x14ac:dyDescent="0.25">
      <c r="A106" s="4" t="s">
        <v>105</v>
      </c>
      <c r="B106" s="5">
        <v>1.0357096488230104</v>
      </c>
      <c r="C106" s="5">
        <v>0.1055417401105101</v>
      </c>
      <c r="D106" s="5">
        <v>7.5789855349324781E-2</v>
      </c>
      <c r="E106" s="5">
        <v>0.24537295620087529</v>
      </c>
      <c r="F106" s="5">
        <v>7.026837196607933</v>
      </c>
      <c r="G106" s="5">
        <v>0.71454278341231359</v>
      </c>
      <c r="H106" s="5">
        <v>0.92569648927359238</v>
      </c>
      <c r="I106" s="5">
        <v>2.0659741896592458</v>
      </c>
      <c r="J106" s="5">
        <v>1.27110239268721</v>
      </c>
      <c r="K106" s="5">
        <v>5.4309713976512512E-2</v>
      </c>
      <c r="L106" s="5">
        <v>0.90345792057078766</v>
      </c>
      <c r="M106" s="5">
        <v>0.84081224205692506</v>
      </c>
      <c r="N106" s="5">
        <v>1.1750209568778733</v>
      </c>
      <c r="O106" s="5">
        <v>2.9337589368267984</v>
      </c>
      <c r="P106" s="5">
        <v>0.70345268972682695</v>
      </c>
      <c r="Q106" s="5">
        <v>2.4735473433037041</v>
      </c>
      <c r="R106" s="5">
        <v>0.96114426196175529</v>
      </c>
      <c r="S106" s="5">
        <v>0.38134075201650286</v>
      </c>
      <c r="T106" s="5">
        <v>0.73411783206675996</v>
      </c>
      <c r="U106" s="5">
        <v>1.3793190029419047</v>
      </c>
      <c r="V106" s="5">
        <v>0.34058717624143353</v>
      </c>
      <c r="W106" s="5">
        <v>0.92842453539616565</v>
      </c>
      <c r="X106" s="5">
        <v>2.1834103978175667</v>
      </c>
      <c r="Y106" s="5">
        <v>2.276506929555965</v>
      </c>
      <c r="Z106" s="5">
        <v>2.1729519570458748</v>
      </c>
      <c r="AA106" s="5">
        <v>1.049657633830982</v>
      </c>
      <c r="AB106" s="5">
        <v>0.72370257567708096</v>
      </c>
      <c r="AC106" s="5">
        <v>2.2732581159885346</v>
      </c>
      <c r="AD106" s="5">
        <v>0.47520369786488303</v>
      </c>
      <c r="AE106" s="5">
        <v>3.4343542955600856</v>
      </c>
      <c r="AF106" s="5">
        <v>0.50962829830364265</v>
      </c>
      <c r="AG106" s="5">
        <v>9.2324717546509678</v>
      </c>
      <c r="AH106" s="5">
        <v>1.7297731080311654</v>
      </c>
      <c r="AI106" s="5">
        <v>1.4540001907537801</v>
      </c>
      <c r="AJ106" s="5">
        <v>1.7891925250163803</v>
      </c>
      <c r="AK106" s="5">
        <v>3.093380225237512</v>
      </c>
      <c r="AL106" s="5">
        <v>1.8426020916210704</v>
      </c>
      <c r="AM106" s="5">
        <v>0.78251622297802392</v>
      </c>
      <c r="AN106" s="5">
        <v>2.1423165768835029</v>
      </c>
      <c r="AO106" s="5">
        <v>2.4502962786011908</v>
      </c>
      <c r="AP106" s="5">
        <v>3.3874261311666802</v>
      </c>
      <c r="AQ106" s="5">
        <v>5.0098001685680345</v>
      </c>
      <c r="AR106" s="5">
        <v>5.7217069200597033</v>
      </c>
      <c r="AS106" s="5">
        <v>0.80449506587495745</v>
      </c>
      <c r="AT106" s="5">
        <v>11.905202365105149</v>
      </c>
      <c r="AU106" s="5">
        <v>0.91628417703434528</v>
      </c>
      <c r="AV106" s="5">
        <v>1.1758376997545696</v>
      </c>
      <c r="AW106" s="5">
        <v>2.0112739268804649</v>
      </c>
      <c r="AX106" s="5">
        <v>0.20670953137700235</v>
      </c>
      <c r="AY106" s="5">
        <v>1.0599513739082058</v>
      </c>
      <c r="AZ106" s="5">
        <v>2.0049441837560544</v>
      </c>
      <c r="BA106" s="5">
        <v>14.102611350174675</v>
      </c>
      <c r="BB106" s="5">
        <v>4.4989607494364652</v>
      </c>
      <c r="BC106" s="5">
        <v>2.764562910667502</v>
      </c>
      <c r="BD106" s="5">
        <v>0.72556619953252444</v>
      </c>
      <c r="BE106" s="5">
        <v>16.261751841624005</v>
      </c>
      <c r="BF106" s="5">
        <v>0.10881641146753522</v>
      </c>
      <c r="BG106" s="5">
        <v>61.320800583618407</v>
      </c>
      <c r="BH106" s="5">
        <v>27.313571797960311</v>
      </c>
      <c r="BI106" s="5">
        <v>105.38872353817273</v>
      </c>
      <c r="BJ106" s="5">
        <v>2.5607997743017266</v>
      </c>
      <c r="BK106" s="5">
        <v>9.2836373412962185</v>
      </c>
      <c r="BL106" s="5">
        <v>23.235273734722274</v>
      </c>
      <c r="BM106" s="5">
        <v>16.085888354025542</v>
      </c>
      <c r="BN106" s="5">
        <v>25.751581245453011</v>
      </c>
      <c r="BO106" s="5">
        <v>12.95293406945904</v>
      </c>
      <c r="BP106" s="5">
        <v>14.240608546878002</v>
      </c>
      <c r="BQ106" s="5">
        <v>11.242473202477751</v>
      </c>
      <c r="BR106" s="5">
        <v>0.92717155024152687</v>
      </c>
      <c r="BS106" s="5">
        <v>15.274600097858603</v>
      </c>
      <c r="BT106" s="5">
        <v>0</v>
      </c>
      <c r="BU106" s="5">
        <v>5.917385855362526</v>
      </c>
      <c r="BV106" s="5">
        <v>16.362782338269646</v>
      </c>
      <c r="BW106" s="5">
        <v>39.345748729325713</v>
      </c>
      <c r="BX106" s="5">
        <v>45.828706597190731</v>
      </c>
      <c r="BY106" s="5">
        <v>8.6018317408358627</v>
      </c>
      <c r="BZ106" s="5">
        <v>102.39384284548895</v>
      </c>
      <c r="CA106" s="5">
        <v>47.909472367850299</v>
      </c>
      <c r="CB106" s="5">
        <v>57.874871824233168</v>
      </c>
      <c r="CC106" s="5">
        <v>14.790553209542031</v>
      </c>
      <c r="CD106" s="5">
        <v>5.9720896413835458</v>
      </c>
      <c r="CE106" s="5">
        <v>12.093704935679147</v>
      </c>
      <c r="CF106" s="5">
        <v>11.225499489055032</v>
      </c>
      <c r="CG106" s="5">
        <v>17.483026900379627</v>
      </c>
      <c r="CH106" s="5">
        <v>27.257746127735967</v>
      </c>
      <c r="CI106" s="5">
        <v>3.796361540639233</v>
      </c>
      <c r="CJ106" s="5">
        <v>15.735246325118696</v>
      </c>
      <c r="CK106" s="5">
        <v>9.2427609898235676</v>
      </c>
      <c r="CL106" s="5">
        <v>0.83392170934400733</v>
      </c>
      <c r="CM106" s="5">
        <v>8.4601113481102139</v>
      </c>
      <c r="CN106" s="5">
        <v>11.265748580662235</v>
      </c>
      <c r="CO106" s="5">
        <v>7.3416782155428164</v>
      </c>
      <c r="CP106" s="5">
        <v>3.0209671494312698</v>
      </c>
      <c r="CQ106" s="5">
        <v>6.4275728577761706</v>
      </c>
      <c r="CR106" s="5">
        <v>10.5339611272107</v>
      </c>
      <c r="CS106" s="5">
        <v>278.34146885158299</v>
      </c>
      <c r="CT106" s="5">
        <v>55.841733757104429</v>
      </c>
      <c r="CU106" s="5">
        <v>110.7740413885499</v>
      </c>
      <c r="CV106" s="5">
        <v>31.574736979208357</v>
      </c>
      <c r="CW106" s="5">
        <v>4.3446243009739423</v>
      </c>
      <c r="CX106" s="5">
        <v>3.0566235223209088</v>
      </c>
      <c r="CY106" s="5">
        <v>7.0178076247306871</v>
      </c>
      <c r="CZ106" s="5">
        <v>12.380115865099887</v>
      </c>
      <c r="DA106" s="5">
        <v>5.4666324360088563</v>
      </c>
      <c r="DB106" s="5">
        <v>8.8113881702763805</v>
      </c>
      <c r="DC106" s="5">
        <v>9.3100955260577738</v>
      </c>
      <c r="DD106" s="6">
        <v>1481.7699092022647</v>
      </c>
      <c r="DE106" s="5">
        <v>833.10010454533017</v>
      </c>
      <c r="DF106" s="5">
        <v>8.0733134906556767</v>
      </c>
      <c r="DG106" s="5">
        <v>2.2327283648301184</v>
      </c>
      <c r="DH106" s="5">
        <v>23.482701936545901</v>
      </c>
      <c r="DI106" s="6">
        <v>866.88884833736188</v>
      </c>
      <c r="DJ106" s="5">
        <v>455.86818695360091</v>
      </c>
      <c r="DK106" s="5">
        <v>-1.7956255742567123E-2</v>
      </c>
      <c r="DL106" s="5">
        <v>1.6537361428510038</v>
      </c>
      <c r="DM106" s="6">
        <v>457.50396684070938</v>
      </c>
      <c r="DN106" s="5">
        <v>20.238736232973487</v>
      </c>
      <c r="DO106" s="5">
        <v>391.59865369555678</v>
      </c>
      <c r="DP106" s="6">
        <v>411.83738992853029</v>
      </c>
      <c r="DQ106" s="7">
        <v>1736.2302051066015</v>
      </c>
      <c r="DR106" s="7">
        <v>3218.0001143088662</v>
      </c>
    </row>
    <row r="107" spans="1:122" ht="15.75" thickBot="1" x14ac:dyDescent="0.3">
      <c r="A107" s="4" t="s">
        <v>106</v>
      </c>
      <c r="B107" s="5">
        <v>16.258953152748447</v>
      </c>
      <c r="C107" s="5">
        <v>1.7870704767921048</v>
      </c>
      <c r="D107" s="5">
        <v>4.3443261196907415</v>
      </c>
      <c r="E107" s="5">
        <v>1.2998161727300204</v>
      </c>
      <c r="F107" s="5">
        <v>38.500997696848678</v>
      </c>
      <c r="G107" s="5">
        <v>7.8494146397874625</v>
      </c>
      <c r="H107" s="5">
        <v>7.7069672337443098</v>
      </c>
      <c r="I107" s="5">
        <v>17.912821591555762</v>
      </c>
      <c r="J107" s="5">
        <v>13.231443688732675</v>
      </c>
      <c r="K107" s="5">
        <v>0.81890432040084526</v>
      </c>
      <c r="L107" s="5">
        <v>10.148647340806088</v>
      </c>
      <c r="M107" s="5">
        <v>11.406347385381796</v>
      </c>
      <c r="N107" s="5">
        <v>11.177336715245977</v>
      </c>
      <c r="O107" s="5">
        <v>28.317913063084667</v>
      </c>
      <c r="P107" s="5">
        <v>5.9884815324202174</v>
      </c>
      <c r="Q107" s="5">
        <v>21.337923341108635</v>
      </c>
      <c r="R107" s="5">
        <v>8.8624022500331048</v>
      </c>
      <c r="S107" s="5">
        <v>3.31312157098569</v>
      </c>
      <c r="T107" s="5">
        <v>6.9993487718847174</v>
      </c>
      <c r="U107" s="5">
        <v>4.6765964523544428</v>
      </c>
      <c r="V107" s="5">
        <v>2.0027288820560933</v>
      </c>
      <c r="W107" s="5">
        <v>7.5975527669374596</v>
      </c>
      <c r="X107" s="5">
        <v>21.309659191958058</v>
      </c>
      <c r="Y107" s="5">
        <v>17.530499584858312</v>
      </c>
      <c r="Z107" s="5">
        <v>15.030413799042453</v>
      </c>
      <c r="AA107" s="5">
        <v>7.4344858144179389</v>
      </c>
      <c r="AB107" s="5">
        <v>8.5771381307217602</v>
      </c>
      <c r="AC107" s="5">
        <v>11.306098270094639</v>
      </c>
      <c r="AD107" s="5">
        <v>5.9164930182673467</v>
      </c>
      <c r="AE107" s="5">
        <v>31.496848778276306</v>
      </c>
      <c r="AF107" s="5">
        <v>5.8571243788596945</v>
      </c>
      <c r="AG107" s="5">
        <v>51.897679166251123</v>
      </c>
      <c r="AH107" s="5">
        <v>17.891855902198131</v>
      </c>
      <c r="AI107" s="5">
        <v>17.73903844496169</v>
      </c>
      <c r="AJ107" s="5">
        <v>17.80223140907793</v>
      </c>
      <c r="AK107" s="5">
        <v>19.696928393118807</v>
      </c>
      <c r="AL107" s="5">
        <v>12.630617782655403</v>
      </c>
      <c r="AM107" s="5">
        <v>3.7887045247875175</v>
      </c>
      <c r="AN107" s="5">
        <v>26.96813833380228</v>
      </c>
      <c r="AO107" s="5">
        <v>21.784823570287607</v>
      </c>
      <c r="AP107" s="5">
        <v>17.041813997833554</v>
      </c>
      <c r="AQ107" s="5">
        <v>33.280499135164398</v>
      </c>
      <c r="AR107" s="5">
        <v>57.690808463777152</v>
      </c>
      <c r="AS107" s="5">
        <v>4.9744795022854955</v>
      </c>
      <c r="AT107" s="5">
        <v>54.441823998095664</v>
      </c>
      <c r="AU107" s="5">
        <v>6.1698742385728433</v>
      </c>
      <c r="AV107" s="5">
        <v>8.7277170408626041</v>
      </c>
      <c r="AW107" s="5">
        <v>12.335030151500122</v>
      </c>
      <c r="AX107" s="5">
        <v>1.3224022933419683</v>
      </c>
      <c r="AY107" s="5">
        <v>4.6818399833723987</v>
      </c>
      <c r="AZ107" s="5">
        <v>19.003566483442782</v>
      </c>
      <c r="BA107" s="5">
        <v>156.54705372136743</v>
      </c>
      <c r="BB107" s="5">
        <v>51.585808002029999</v>
      </c>
      <c r="BC107" s="5">
        <v>12.303263562824197</v>
      </c>
      <c r="BD107" s="5">
        <v>2.4693516575680596</v>
      </c>
      <c r="BE107" s="5">
        <v>55.793788528204416</v>
      </c>
      <c r="BF107" s="5">
        <v>1.9243831017826485</v>
      </c>
      <c r="BG107" s="5">
        <v>422.59771639232792</v>
      </c>
      <c r="BH107" s="5">
        <v>154.5610938952675</v>
      </c>
      <c r="BI107" s="5">
        <v>715.24661304164749</v>
      </c>
      <c r="BJ107" s="5">
        <v>17.379500422392933</v>
      </c>
      <c r="BK107" s="5">
        <v>37.305707964914106</v>
      </c>
      <c r="BL107" s="5">
        <v>121.01882010785377</v>
      </c>
      <c r="BM107" s="5">
        <v>72.862640520993352</v>
      </c>
      <c r="BN107" s="5">
        <v>107.09666529182824</v>
      </c>
      <c r="BO107" s="5">
        <v>94.778295031560589</v>
      </c>
      <c r="BP107" s="5">
        <v>101.61333891582231</v>
      </c>
      <c r="BQ107" s="5">
        <v>61.083114665715904</v>
      </c>
      <c r="BR107" s="5">
        <v>5.0375504658273034</v>
      </c>
      <c r="BS107" s="5">
        <v>139.651382103196</v>
      </c>
      <c r="BT107" s="5">
        <v>12.614643727219697</v>
      </c>
      <c r="BU107" s="5">
        <v>66.986829162558038</v>
      </c>
      <c r="BV107" s="5">
        <v>173.63406398934242</v>
      </c>
      <c r="BW107" s="5">
        <v>202.33384537308041</v>
      </c>
      <c r="BX107" s="5">
        <v>245.93919923833133</v>
      </c>
      <c r="BY107" s="5">
        <v>43.042670378984184</v>
      </c>
      <c r="BZ107" s="5">
        <v>566.82712389845278</v>
      </c>
      <c r="CA107" s="5">
        <v>247.55046992739474</v>
      </c>
      <c r="CB107" s="5">
        <v>190.76548837665695</v>
      </c>
      <c r="CC107" s="5">
        <v>98.312772473792251</v>
      </c>
      <c r="CD107" s="5">
        <v>37.840357280595143</v>
      </c>
      <c r="CE107" s="5">
        <v>73.569294785734229</v>
      </c>
      <c r="CF107" s="5">
        <v>56.398430811638207</v>
      </c>
      <c r="CG107" s="5">
        <v>135.09540547295038</v>
      </c>
      <c r="CH107" s="5">
        <v>152.85800195741729</v>
      </c>
      <c r="CI107" s="5">
        <v>40.905582344712954</v>
      </c>
      <c r="CJ107" s="5">
        <v>98.318455903277695</v>
      </c>
      <c r="CK107" s="5">
        <v>100.48863712294997</v>
      </c>
      <c r="CL107" s="5">
        <v>6.8019401488661302</v>
      </c>
      <c r="CM107" s="5">
        <v>81.824802245073883</v>
      </c>
      <c r="CN107" s="5">
        <v>80.135055037291124</v>
      </c>
      <c r="CO107" s="5">
        <v>41.250149538894505</v>
      </c>
      <c r="CP107" s="5">
        <v>24.255116363665135</v>
      </c>
      <c r="CQ107" s="5">
        <v>47.38840421746233</v>
      </c>
      <c r="CR107" s="5">
        <v>160.28156196494245</v>
      </c>
      <c r="CS107" s="5">
        <v>411.87127148321997</v>
      </c>
      <c r="CT107" s="5">
        <v>268.86582567936631</v>
      </c>
      <c r="CU107" s="5">
        <v>249.87425100230166</v>
      </c>
      <c r="CV107" s="5">
        <v>207.61425514186169</v>
      </c>
      <c r="CW107" s="5">
        <v>54.556457155880125</v>
      </c>
      <c r="CX107" s="5">
        <v>32.3245965159213</v>
      </c>
      <c r="CY107" s="5">
        <v>50.77272322241506</v>
      </c>
      <c r="CZ107" s="5">
        <v>80.751101539217984</v>
      </c>
      <c r="DA107" s="5">
        <v>47.080836909161199</v>
      </c>
      <c r="DB107" s="5">
        <v>14.832088116071102</v>
      </c>
      <c r="DC107" s="5">
        <v>107.32346961692598</v>
      </c>
      <c r="DD107" s="6">
        <v>7608.0090144639662</v>
      </c>
      <c r="DE107" s="5">
        <v>7859.2874529855044</v>
      </c>
      <c r="DF107" s="5">
        <v>622.77206233889297</v>
      </c>
      <c r="DG107" s="5">
        <v>117.95845953552116</v>
      </c>
      <c r="DH107" s="5">
        <v>1012.6220671452331</v>
      </c>
      <c r="DI107" s="6">
        <v>9612.6400420051523</v>
      </c>
      <c r="DJ107" s="5">
        <v>2022.2065178354164</v>
      </c>
      <c r="DK107" s="5">
        <v>-1.5863966991771494</v>
      </c>
      <c r="DL107" s="5">
        <v>28.585476007842143</v>
      </c>
      <c r="DM107" s="6">
        <v>2049.2055971440814</v>
      </c>
      <c r="DN107" s="5">
        <v>264.49799848549924</v>
      </c>
      <c r="DO107" s="5">
        <v>1915.6015742355264</v>
      </c>
      <c r="DP107" s="6">
        <v>2180.0995727210257</v>
      </c>
      <c r="DQ107" s="7">
        <v>13841.945211870259</v>
      </c>
      <c r="DR107" s="7">
        <v>21449.954226334226</v>
      </c>
    </row>
    <row r="108" spans="1:122" ht="16.5" thickTop="1" thickBot="1" x14ac:dyDescent="0.3">
      <c r="A108" s="9" t="s">
        <v>123</v>
      </c>
      <c r="B108" s="10">
        <v>10419.000000000004</v>
      </c>
      <c r="C108" s="10">
        <v>668</v>
      </c>
      <c r="D108" s="10">
        <v>402.00000000000006</v>
      </c>
      <c r="E108" s="10">
        <v>433.99999999999994</v>
      </c>
      <c r="F108" s="10">
        <v>9458.0000000000018</v>
      </c>
      <c r="G108" s="10">
        <v>1394.0000000000002</v>
      </c>
      <c r="H108" s="10">
        <v>1679.0000000000009</v>
      </c>
      <c r="I108" s="10">
        <v>9065.0000000000055</v>
      </c>
      <c r="J108" s="10">
        <v>3809.0000000000032</v>
      </c>
      <c r="K108" s="10">
        <v>176.00000000000003</v>
      </c>
      <c r="L108" s="10">
        <v>5351.9999999999991</v>
      </c>
      <c r="M108" s="10">
        <v>3365</v>
      </c>
      <c r="N108" s="10">
        <v>3708.0000000000014</v>
      </c>
      <c r="O108" s="10">
        <v>7689.9999999999991</v>
      </c>
      <c r="P108" s="10">
        <v>2445</v>
      </c>
      <c r="Q108" s="10">
        <v>4172</v>
      </c>
      <c r="R108" s="10">
        <v>2560.0000000000009</v>
      </c>
      <c r="S108" s="10">
        <v>690.00000000000011</v>
      </c>
      <c r="T108" s="10">
        <v>1564.9999999999991</v>
      </c>
      <c r="U108" s="10">
        <v>1098.0000000000007</v>
      </c>
      <c r="V108" s="10">
        <v>355.00000000000023</v>
      </c>
      <c r="W108" s="10">
        <v>2502.9999999999995</v>
      </c>
      <c r="X108" s="10">
        <v>4184</v>
      </c>
      <c r="Y108" s="10">
        <v>4186.9999999999991</v>
      </c>
      <c r="Z108" s="10">
        <v>5394</v>
      </c>
      <c r="AA108" s="10">
        <v>1205</v>
      </c>
      <c r="AB108" s="10">
        <v>2826</v>
      </c>
      <c r="AC108" s="10">
        <v>2012.0000000000002</v>
      </c>
      <c r="AD108" s="10">
        <v>1611.0000000000002</v>
      </c>
      <c r="AE108" s="10">
        <v>6273.9999999999982</v>
      </c>
      <c r="AF108" s="10">
        <v>900.00000000000011</v>
      </c>
      <c r="AG108" s="10">
        <v>6071.9999999999964</v>
      </c>
      <c r="AH108" s="10">
        <v>5601</v>
      </c>
      <c r="AI108" s="10">
        <v>3666.0000000000005</v>
      </c>
      <c r="AJ108" s="10">
        <v>2650.0000000000009</v>
      </c>
      <c r="AK108" s="10">
        <v>4564.9999999999982</v>
      </c>
      <c r="AL108" s="10">
        <v>2113.0000000000005</v>
      </c>
      <c r="AM108" s="10">
        <v>1354.0000000000009</v>
      </c>
      <c r="AN108" s="10">
        <v>9117.9999999999982</v>
      </c>
      <c r="AO108" s="10">
        <v>8127.9999999999955</v>
      </c>
      <c r="AP108" s="10">
        <v>4516.0000000000009</v>
      </c>
      <c r="AQ108" s="10">
        <v>10194.999999999995</v>
      </c>
      <c r="AR108" s="10">
        <v>21163.000000000004</v>
      </c>
      <c r="AS108" s="10">
        <v>1144.9999999999995</v>
      </c>
      <c r="AT108" s="10">
        <v>6492.9999999999991</v>
      </c>
      <c r="AU108" s="10">
        <v>1585.0000000000011</v>
      </c>
      <c r="AV108" s="10">
        <v>3673.9999999999973</v>
      </c>
      <c r="AW108" s="10">
        <v>3773.9999999999991</v>
      </c>
      <c r="AX108" s="10">
        <v>334.00000000000006</v>
      </c>
      <c r="AY108" s="10">
        <v>2017.9999999999989</v>
      </c>
      <c r="AZ108" s="10">
        <v>4177.0000000000009</v>
      </c>
      <c r="BA108" s="10">
        <v>46005.999999999993</v>
      </c>
      <c r="BB108" s="10">
        <v>12100.000000000007</v>
      </c>
      <c r="BC108" s="10">
        <v>1829.0000000000007</v>
      </c>
      <c r="BD108" s="10">
        <v>1951.0000000000005</v>
      </c>
      <c r="BE108" s="10">
        <v>9728.0000000000018</v>
      </c>
      <c r="BF108" s="10">
        <v>130.99999999999997</v>
      </c>
      <c r="BG108" s="10">
        <v>97412.000000000044</v>
      </c>
      <c r="BH108" s="10">
        <v>13760.000000000002</v>
      </c>
      <c r="BI108" s="11">
        <v>94037.003362007512</v>
      </c>
      <c r="BJ108" s="11">
        <v>1826.9966379924988</v>
      </c>
      <c r="BK108" s="10">
        <v>5828.9999999999991</v>
      </c>
      <c r="BL108" s="10">
        <v>15915.000000000002</v>
      </c>
      <c r="BM108" s="10">
        <v>7678.0000000000018</v>
      </c>
      <c r="BN108" s="10">
        <v>6012.9999999999982</v>
      </c>
      <c r="BO108" s="10">
        <v>18968</v>
      </c>
      <c r="BP108" s="10">
        <v>5617.9999999999991</v>
      </c>
      <c r="BQ108" s="11">
        <v>6234.5920088478115</v>
      </c>
      <c r="BR108" s="11">
        <v>1252.4079911521899</v>
      </c>
      <c r="BS108" s="11">
        <v>12591.070181000898</v>
      </c>
      <c r="BT108" s="11">
        <v>6565.9298189991032</v>
      </c>
      <c r="BU108" s="10">
        <v>8769.0000000000018</v>
      </c>
      <c r="BV108" s="10">
        <v>9515</v>
      </c>
      <c r="BW108" s="10">
        <v>13380</v>
      </c>
      <c r="BX108" s="10">
        <v>14911.000000000004</v>
      </c>
      <c r="BY108" s="10">
        <v>2183.9999999999991</v>
      </c>
      <c r="BZ108" s="10">
        <v>46502.999999999985</v>
      </c>
      <c r="CA108" s="10">
        <v>30662.999999999993</v>
      </c>
      <c r="CB108" s="10">
        <v>11237</v>
      </c>
      <c r="CC108" s="10">
        <v>23519.999999999996</v>
      </c>
      <c r="CD108" s="10">
        <v>45501.000000000007</v>
      </c>
      <c r="CE108" s="10">
        <v>7193.0000000000018</v>
      </c>
      <c r="CF108" s="10">
        <v>3605.0000000000005</v>
      </c>
      <c r="CG108" s="10">
        <v>11942.999999999995</v>
      </c>
      <c r="CH108" s="10">
        <v>17914.999999999996</v>
      </c>
      <c r="CI108" s="10">
        <v>3166.9999999999995</v>
      </c>
      <c r="CJ108" s="10">
        <v>7250</v>
      </c>
      <c r="CK108" s="10">
        <v>5190</v>
      </c>
      <c r="CL108" s="10">
        <v>717</v>
      </c>
      <c r="CM108" s="10">
        <v>5819</v>
      </c>
      <c r="CN108" s="10">
        <v>9049</v>
      </c>
      <c r="CO108" s="10">
        <v>6541</v>
      </c>
      <c r="CP108" s="10">
        <v>1395</v>
      </c>
      <c r="CQ108" s="10">
        <v>6018.9999999999991</v>
      </c>
      <c r="CR108" s="10">
        <v>9493.0000000000036</v>
      </c>
      <c r="CS108" s="10">
        <v>45084</v>
      </c>
      <c r="CT108" s="10">
        <v>25378</v>
      </c>
      <c r="CU108" s="10">
        <v>35423.000000000007</v>
      </c>
      <c r="CV108" s="10">
        <v>29984.000000000007</v>
      </c>
      <c r="CW108" s="10">
        <v>2493.9999999999995</v>
      </c>
      <c r="CX108" s="10">
        <v>1388.9999999999995</v>
      </c>
      <c r="CY108" s="10">
        <v>3400.0000000000018</v>
      </c>
      <c r="CZ108" s="10">
        <v>5610</v>
      </c>
      <c r="DA108" s="10">
        <v>2668.9999999999995</v>
      </c>
      <c r="DB108" s="10">
        <v>943.99999999999977</v>
      </c>
      <c r="DC108" s="10">
        <v>4570</v>
      </c>
      <c r="DD108" s="10">
        <v>1027811.0000000003</v>
      </c>
      <c r="DE108" s="10">
        <v>720305.99999999988</v>
      </c>
      <c r="DF108" s="10">
        <v>37562</v>
      </c>
      <c r="DG108" s="10">
        <v>205140</v>
      </c>
      <c r="DH108" s="10">
        <v>131398.00000000003</v>
      </c>
      <c r="DI108" s="10">
        <v>1094406</v>
      </c>
      <c r="DJ108" s="10">
        <v>177354.99999999991</v>
      </c>
      <c r="DK108" s="10">
        <v>205.00000000000006</v>
      </c>
      <c r="DL108" s="10">
        <v>1244.9999999999993</v>
      </c>
      <c r="DM108" s="10">
        <v>178805</v>
      </c>
      <c r="DN108" s="10">
        <v>233159.99999999991</v>
      </c>
      <c r="DO108" s="10">
        <v>176998</v>
      </c>
      <c r="DP108" s="10">
        <v>410158.00000000006</v>
      </c>
      <c r="DQ108" s="10">
        <v>1683368.9999999998</v>
      </c>
      <c r="DR108" s="10">
        <v>2711179.9999999995</v>
      </c>
    </row>
    <row r="109" spans="1:122" ht="16.5" thickTop="1" thickBot="1" x14ac:dyDescent="0.3">
      <c r="A109" s="4" t="s">
        <v>124</v>
      </c>
      <c r="B109" s="5">
        <v>3230</v>
      </c>
      <c r="C109" s="5">
        <v>108</v>
      </c>
      <c r="D109" s="5">
        <v>158</v>
      </c>
      <c r="E109" s="5">
        <v>117</v>
      </c>
      <c r="F109" s="5">
        <v>1883</v>
      </c>
      <c r="G109" s="5">
        <v>873</v>
      </c>
      <c r="H109" s="5">
        <v>157</v>
      </c>
      <c r="I109" s="5">
        <v>1778</v>
      </c>
      <c r="J109" s="5">
        <v>886</v>
      </c>
      <c r="K109" s="5">
        <v>359</v>
      </c>
      <c r="L109" s="5">
        <v>1035</v>
      </c>
      <c r="M109" s="5">
        <v>801</v>
      </c>
      <c r="N109" s="5">
        <v>824</v>
      </c>
      <c r="O109" s="5">
        <v>2442</v>
      </c>
      <c r="P109" s="5">
        <v>1223</v>
      </c>
      <c r="Q109" s="5">
        <v>920</v>
      </c>
      <c r="R109" s="5">
        <v>64</v>
      </c>
      <c r="S109" s="5">
        <v>158</v>
      </c>
      <c r="T109" s="5">
        <v>1567</v>
      </c>
      <c r="U109" s="5">
        <v>571</v>
      </c>
      <c r="V109" s="5">
        <v>188</v>
      </c>
      <c r="W109" s="5">
        <v>1783</v>
      </c>
      <c r="X109" s="5">
        <v>3610</v>
      </c>
      <c r="Y109" s="5">
        <v>1689</v>
      </c>
      <c r="Z109" s="5">
        <v>16139</v>
      </c>
      <c r="AA109" s="5">
        <v>909</v>
      </c>
      <c r="AB109" s="5">
        <v>726</v>
      </c>
      <c r="AC109" s="5">
        <v>2437</v>
      </c>
      <c r="AD109" s="5">
        <v>1148</v>
      </c>
      <c r="AE109" s="5">
        <v>8636</v>
      </c>
      <c r="AF109" s="5">
        <v>846</v>
      </c>
      <c r="AG109" s="5">
        <v>3688</v>
      </c>
      <c r="AH109" s="5">
        <v>5521</v>
      </c>
      <c r="AI109" s="5">
        <v>1365</v>
      </c>
      <c r="AJ109" s="5">
        <v>1575</v>
      </c>
      <c r="AK109" s="5">
        <v>2540</v>
      </c>
      <c r="AL109" s="5">
        <v>5102</v>
      </c>
      <c r="AM109" s="5">
        <v>407</v>
      </c>
      <c r="AN109" s="5">
        <v>5427</v>
      </c>
      <c r="AO109" s="5">
        <v>3060</v>
      </c>
      <c r="AP109" s="5">
        <v>3573</v>
      </c>
      <c r="AQ109" s="5">
        <v>4793</v>
      </c>
      <c r="AR109" s="5">
        <v>9319</v>
      </c>
      <c r="AS109" s="5">
        <v>675</v>
      </c>
      <c r="AT109" s="5">
        <v>6213</v>
      </c>
      <c r="AU109" s="5">
        <v>174</v>
      </c>
      <c r="AV109" s="5">
        <v>285</v>
      </c>
      <c r="AW109" s="5">
        <v>403</v>
      </c>
      <c r="AX109" s="5">
        <v>9</v>
      </c>
      <c r="AY109" s="5">
        <v>412</v>
      </c>
      <c r="AZ109" s="5">
        <v>494</v>
      </c>
      <c r="BA109" s="5">
        <v>9444</v>
      </c>
      <c r="BB109" s="5">
        <v>3740</v>
      </c>
      <c r="BC109" s="5">
        <v>230</v>
      </c>
      <c r="BD109" s="5">
        <v>57</v>
      </c>
      <c r="BE109" s="5">
        <v>1327</v>
      </c>
      <c r="BF109" s="5">
        <v>10</v>
      </c>
      <c r="BG109" s="5">
        <v>13541</v>
      </c>
      <c r="BH109" s="5">
        <v>5589</v>
      </c>
      <c r="BI109" s="5">
        <v>11630.971445034313</v>
      </c>
      <c r="BJ109" s="5">
        <v>960.02855496568702</v>
      </c>
      <c r="BK109" s="5">
        <v>326</v>
      </c>
      <c r="BL109" s="5">
        <v>3914</v>
      </c>
      <c r="BM109" s="5">
        <v>2020</v>
      </c>
      <c r="BN109" s="5">
        <v>3506</v>
      </c>
      <c r="BO109" s="5">
        <v>1984</v>
      </c>
      <c r="BP109" s="5">
        <v>1685</v>
      </c>
      <c r="BQ109" s="5">
        <v>2466</v>
      </c>
      <c r="BR109" s="5">
        <v>0</v>
      </c>
      <c r="BS109" s="5">
        <v>6405.8638809381209</v>
      </c>
      <c r="BT109" s="5">
        <v>1068.1361190618786</v>
      </c>
      <c r="BU109" s="5">
        <v>1278</v>
      </c>
      <c r="BV109" s="5">
        <v>2181</v>
      </c>
      <c r="BW109" s="5">
        <v>9573</v>
      </c>
      <c r="BX109" s="5">
        <v>5350</v>
      </c>
      <c r="BY109" s="5">
        <v>622</v>
      </c>
      <c r="BZ109" s="5">
        <v>11102</v>
      </c>
      <c r="CA109" s="5">
        <v>5486</v>
      </c>
      <c r="CB109" s="5">
        <v>1266</v>
      </c>
      <c r="CC109" s="5">
        <v>990</v>
      </c>
      <c r="CD109" s="5">
        <v>2276</v>
      </c>
      <c r="CE109" s="5">
        <v>664</v>
      </c>
      <c r="CF109" s="5">
        <v>561</v>
      </c>
      <c r="CG109" s="5">
        <v>3159</v>
      </c>
      <c r="CH109" s="5">
        <v>1877</v>
      </c>
      <c r="CI109" s="5">
        <v>1364</v>
      </c>
      <c r="CJ109" s="5">
        <v>1111</v>
      </c>
      <c r="CK109" s="5">
        <v>1658</v>
      </c>
      <c r="CL109" s="5">
        <v>146</v>
      </c>
      <c r="CM109" s="5">
        <v>1346</v>
      </c>
      <c r="CN109" s="5">
        <v>1341</v>
      </c>
      <c r="CO109" s="5">
        <v>582</v>
      </c>
      <c r="CP109" s="5">
        <v>727</v>
      </c>
      <c r="CQ109" s="5">
        <v>1023</v>
      </c>
      <c r="CR109" s="5">
        <v>4715</v>
      </c>
      <c r="CS109" s="5">
        <v>20723</v>
      </c>
      <c r="CT109" s="5">
        <v>3979</v>
      </c>
      <c r="CU109" s="5">
        <v>22093</v>
      </c>
      <c r="CV109" s="5">
        <v>4034</v>
      </c>
      <c r="CW109" s="5">
        <v>641</v>
      </c>
      <c r="CX109" s="5">
        <v>271</v>
      </c>
      <c r="CY109" s="5">
        <v>704</v>
      </c>
      <c r="CZ109" s="5">
        <v>1217</v>
      </c>
      <c r="DA109" s="5">
        <v>418</v>
      </c>
      <c r="DB109" s="5">
        <v>494</v>
      </c>
      <c r="DC109" s="5">
        <v>1278</v>
      </c>
      <c r="DD109" s="12">
        <v>298454</v>
      </c>
      <c r="DE109" s="5">
        <v>119811</v>
      </c>
      <c r="DF109" s="5">
        <v>0</v>
      </c>
      <c r="DG109" s="5">
        <v>0</v>
      </c>
      <c r="DH109" s="5">
        <v>0</v>
      </c>
      <c r="DI109" s="12">
        <v>119811</v>
      </c>
      <c r="DJ109" s="5">
        <v>33865</v>
      </c>
      <c r="DK109" s="5">
        <v>12</v>
      </c>
      <c r="DL109" s="5">
        <v>690</v>
      </c>
      <c r="DM109" s="12">
        <v>34567</v>
      </c>
      <c r="DN109" s="5">
        <v>24515</v>
      </c>
      <c r="DO109" s="5">
        <v>2774</v>
      </c>
      <c r="DP109" s="12">
        <v>27289</v>
      </c>
      <c r="DQ109" s="13">
        <v>181667</v>
      </c>
      <c r="DR109" s="13">
        <v>480121</v>
      </c>
    </row>
    <row r="110" spans="1:122" ht="16.5" thickTop="1" thickBot="1" x14ac:dyDescent="0.3">
      <c r="A110" s="9" t="s">
        <v>125</v>
      </c>
      <c r="B110" s="10">
        <v>13649.000000000004</v>
      </c>
      <c r="C110" s="10">
        <v>776</v>
      </c>
      <c r="D110" s="10">
        <v>560</v>
      </c>
      <c r="E110" s="10">
        <v>551</v>
      </c>
      <c r="F110" s="10">
        <v>11341.000000000002</v>
      </c>
      <c r="G110" s="10">
        <v>2267</v>
      </c>
      <c r="H110" s="10">
        <v>1836.0000000000009</v>
      </c>
      <c r="I110" s="10">
        <v>10843.000000000005</v>
      </c>
      <c r="J110" s="10">
        <v>4695.0000000000036</v>
      </c>
      <c r="K110" s="10">
        <v>535</v>
      </c>
      <c r="L110" s="10">
        <v>6386.9999999999991</v>
      </c>
      <c r="M110" s="10">
        <v>4166</v>
      </c>
      <c r="N110" s="10">
        <v>4532.0000000000018</v>
      </c>
      <c r="O110" s="10">
        <v>10132</v>
      </c>
      <c r="P110" s="10">
        <v>3668</v>
      </c>
      <c r="Q110" s="10">
        <v>5092</v>
      </c>
      <c r="R110" s="10">
        <v>2624.0000000000009</v>
      </c>
      <c r="S110" s="10">
        <v>848.00000000000011</v>
      </c>
      <c r="T110" s="10">
        <v>3131.9999999999991</v>
      </c>
      <c r="U110" s="10">
        <v>1669.0000000000007</v>
      </c>
      <c r="V110" s="10">
        <v>543.00000000000023</v>
      </c>
      <c r="W110" s="10">
        <v>4286</v>
      </c>
      <c r="X110" s="10">
        <v>7794</v>
      </c>
      <c r="Y110" s="10">
        <v>5875.9999999999991</v>
      </c>
      <c r="Z110" s="10">
        <v>21533</v>
      </c>
      <c r="AA110" s="10">
        <v>2114</v>
      </c>
      <c r="AB110" s="10">
        <v>3552</v>
      </c>
      <c r="AC110" s="10">
        <v>4449</v>
      </c>
      <c r="AD110" s="10">
        <v>2759</v>
      </c>
      <c r="AE110" s="10">
        <v>14909.999999999998</v>
      </c>
      <c r="AF110" s="10">
        <v>1746</v>
      </c>
      <c r="AG110" s="10">
        <v>9759.9999999999964</v>
      </c>
      <c r="AH110" s="10">
        <v>11122</v>
      </c>
      <c r="AI110" s="10">
        <v>5031</v>
      </c>
      <c r="AJ110" s="10">
        <v>4225.0000000000009</v>
      </c>
      <c r="AK110" s="10">
        <v>7104.9999999999982</v>
      </c>
      <c r="AL110" s="10">
        <v>7215</v>
      </c>
      <c r="AM110" s="10">
        <v>1761.0000000000009</v>
      </c>
      <c r="AN110" s="10">
        <v>14544.999999999998</v>
      </c>
      <c r="AO110" s="10">
        <v>11187.999999999996</v>
      </c>
      <c r="AP110" s="10">
        <v>8089.0000000000009</v>
      </c>
      <c r="AQ110" s="10">
        <v>14987.999999999995</v>
      </c>
      <c r="AR110" s="10">
        <v>30482.000000000004</v>
      </c>
      <c r="AS110" s="10">
        <v>1819.9999999999995</v>
      </c>
      <c r="AT110" s="10">
        <v>12706</v>
      </c>
      <c r="AU110" s="10">
        <v>1759.0000000000011</v>
      </c>
      <c r="AV110" s="10">
        <v>3958.9999999999973</v>
      </c>
      <c r="AW110" s="10">
        <v>4176.9999999999991</v>
      </c>
      <c r="AX110" s="10">
        <v>343.00000000000006</v>
      </c>
      <c r="AY110" s="10">
        <v>2429.9999999999991</v>
      </c>
      <c r="AZ110" s="10">
        <v>4671.0000000000009</v>
      </c>
      <c r="BA110" s="10">
        <v>55449.999999999993</v>
      </c>
      <c r="BB110" s="10">
        <v>15840.000000000007</v>
      </c>
      <c r="BC110" s="10">
        <v>2059.0000000000009</v>
      </c>
      <c r="BD110" s="10">
        <v>2008.0000000000005</v>
      </c>
      <c r="BE110" s="10">
        <v>11055.000000000002</v>
      </c>
      <c r="BF110" s="10">
        <v>140.99999999999997</v>
      </c>
      <c r="BG110" s="10">
        <v>110953.00000000004</v>
      </c>
      <c r="BH110" s="10">
        <v>19349</v>
      </c>
      <c r="BI110" s="11">
        <v>105667.97480704183</v>
      </c>
      <c r="BJ110" s="11">
        <v>2787.0251929581859</v>
      </c>
      <c r="BK110" s="10">
        <v>6154.9999999999991</v>
      </c>
      <c r="BL110" s="10">
        <v>19829</v>
      </c>
      <c r="BM110" s="10">
        <v>9698.0000000000018</v>
      </c>
      <c r="BN110" s="10">
        <v>9518.9999999999982</v>
      </c>
      <c r="BO110" s="10">
        <v>20952</v>
      </c>
      <c r="BP110" s="10">
        <v>7302.9999999999991</v>
      </c>
      <c r="BQ110" s="11">
        <v>8700.5920088478124</v>
      </c>
      <c r="BR110" s="11">
        <v>1252.4079911521899</v>
      </c>
      <c r="BS110" s="11">
        <v>18996.93406193902</v>
      </c>
      <c r="BT110" s="11">
        <v>7634.0659380609814</v>
      </c>
      <c r="BU110" s="10">
        <v>10047.000000000002</v>
      </c>
      <c r="BV110" s="10">
        <v>11696</v>
      </c>
      <c r="BW110" s="10">
        <v>22953</v>
      </c>
      <c r="BX110" s="10">
        <v>20261.000000000004</v>
      </c>
      <c r="BY110" s="10">
        <v>2805.9999999999991</v>
      </c>
      <c r="BZ110" s="10">
        <v>57604.999999999985</v>
      </c>
      <c r="CA110" s="10">
        <v>36148.999999999993</v>
      </c>
      <c r="CB110" s="10">
        <v>12503</v>
      </c>
      <c r="CC110" s="10">
        <v>24509.999999999996</v>
      </c>
      <c r="CD110" s="10">
        <v>47777.000000000007</v>
      </c>
      <c r="CE110" s="10">
        <v>7857.0000000000018</v>
      </c>
      <c r="CF110" s="10">
        <v>4166</v>
      </c>
      <c r="CG110" s="10">
        <v>15101.999999999995</v>
      </c>
      <c r="CH110" s="10">
        <v>19791.999999999996</v>
      </c>
      <c r="CI110" s="10">
        <v>4531</v>
      </c>
      <c r="CJ110" s="10">
        <v>8361</v>
      </c>
      <c r="CK110" s="10">
        <v>6848</v>
      </c>
      <c r="CL110" s="10">
        <v>863</v>
      </c>
      <c r="CM110" s="10">
        <v>7165</v>
      </c>
      <c r="CN110" s="10">
        <v>10390</v>
      </c>
      <c r="CO110" s="10">
        <v>7123</v>
      </c>
      <c r="CP110" s="10">
        <v>2122</v>
      </c>
      <c r="CQ110" s="10">
        <v>7041.9999999999991</v>
      </c>
      <c r="CR110" s="10">
        <v>14208.000000000004</v>
      </c>
      <c r="CS110" s="10">
        <v>65807</v>
      </c>
      <c r="CT110" s="10">
        <v>29357</v>
      </c>
      <c r="CU110" s="10">
        <v>57516.000000000007</v>
      </c>
      <c r="CV110" s="10">
        <v>34018.000000000007</v>
      </c>
      <c r="CW110" s="10">
        <v>3134.9999999999995</v>
      </c>
      <c r="CX110" s="10">
        <v>1659.9999999999995</v>
      </c>
      <c r="CY110" s="10">
        <v>4104.0000000000018</v>
      </c>
      <c r="CZ110" s="10">
        <v>6827</v>
      </c>
      <c r="DA110" s="10">
        <v>3086.9999999999995</v>
      </c>
      <c r="DB110" s="10">
        <v>1437.9999999999998</v>
      </c>
      <c r="DC110" s="10">
        <v>5848</v>
      </c>
      <c r="DD110" s="10">
        <v>1326265.0000000005</v>
      </c>
      <c r="DE110" s="10">
        <v>840116.99999999988</v>
      </c>
      <c r="DF110" s="10">
        <v>37562</v>
      </c>
      <c r="DG110" s="10">
        <v>205140</v>
      </c>
      <c r="DH110" s="10">
        <v>131398.00000000003</v>
      </c>
      <c r="DI110" s="10">
        <v>1214217</v>
      </c>
      <c r="DJ110" s="10">
        <v>211219.99999999991</v>
      </c>
      <c r="DK110" s="10">
        <v>217.00000000000006</v>
      </c>
      <c r="DL110" s="10">
        <v>1934.9999999999993</v>
      </c>
      <c r="DM110" s="10">
        <v>213372</v>
      </c>
      <c r="DN110" s="10">
        <v>257674.99999999991</v>
      </c>
      <c r="DO110" s="10">
        <v>179772</v>
      </c>
      <c r="DP110" s="10">
        <v>437447.00000000006</v>
      </c>
      <c r="DQ110" s="10">
        <v>1865035.9999999998</v>
      </c>
      <c r="DR110" s="10">
        <v>3191300.9999999995</v>
      </c>
    </row>
    <row r="111" spans="1:122" ht="16.5" thickTop="1" thickBot="1" x14ac:dyDescent="0.3">
      <c r="A111" s="9" t="s">
        <v>126</v>
      </c>
      <c r="B111" s="10">
        <v>485</v>
      </c>
      <c r="C111" s="10">
        <v>-16</v>
      </c>
      <c r="D111" s="10">
        <v>57</v>
      </c>
      <c r="E111" s="10">
        <v>43</v>
      </c>
      <c r="F111" s="10">
        <v>154</v>
      </c>
      <c r="G111" s="10">
        <v>67</v>
      </c>
      <c r="H111" s="10">
        <v>28</v>
      </c>
      <c r="I111" s="10">
        <v>2</v>
      </c>
      <c r="J111" s="10">
        <v>14</v>
      </c>
      <c r="K111" s="10">
        <v>2</v>
      </c>
      <c r="L111" s="10">
        <v>6</v>
      </c>
      <c r="M111" s="10">
        <v>11</v>
      </c>
      <c r="N111" s="10">
        <v>67</v>
      </c>
      <c r="O111" s="10">
        <v>76</v>
      </c>
      <c r="P111" s="10">
        <v>42</v>
      </c>
      <c r="Q111" s="10">
        <v>143</v>
      </c>
      <c r="R111" s="10">
        <v>23</v>
      </c>
      <c r="S111" s="10">
        <v>3</v>
      </c>
      <c r="T111" s="10">
        <v>18</v>
      </c>
      <c r="U111" s="10">
        <v>15</v>
      </c>
      <c r="V111" s="10">
        <v>3</v>
      </c>
      <c r="W111" s="10">
        <v>45</v>
      </c>
      <c r="X111" s="10">
        <v>80</v>
      </c>
      <c r="Y111" s="10">
        <v>28</v>
      </c>
      <c r="Z111" s="10">
        <v>1126</v>
      </c>
      <c r="AA111" s="10">
        <v>18.000000000000004</v>
      </c>
      <c r="AB111" s="10">
        <v>20</v>
      </c>
      <c r="AC111" s="10">
        <v>67</v>
      </c>
      <c r="AD111" s="10">
        <v>99</v>
      </c>
      <c r="AE111" s="10">
        <v>355</v>
      </c>
      <c r="AF111" s="10">
        <v>38</v>
      </c>
      <c r="AG111" s="10">
        <v>46</v>
      </c>
      <c r="AH111" s="10">
        <v>119</v>
      </c>
      <c r="AI111" s="10">
        <v>108</v>
      </c>
      <c r="AJ111" s="10">
        <v>57</v>
      </c>
      <c r="AK111" s="10">
        <v>298</v>
      </c>
      <c r="AL111" s="10">
        <v>54</v>
      </c>
      <c r="AM111" s="10">
        <v>5</v>
      </c>
      <c r="AN111" s="10">
        <v>108</v>
      </c>
      <c r="AO111" s="10">
        <v>49</v>
      </c>
      <c r="AP111" s="10">
        <v>88</v>
      </c>
      <c r="AQ111" s="10">
        <v>135.00000000000003</v>
      </c>
      <c r="AR111" s="10">
        <v>135.99999999999994</v>
      </c>
      <c r="AS111" s="10">
        <v>11</v>
      </c>
      <c r="AT111" s="10">
        <v>75</v>
      </c>
      <c r="AU111" s="10">
        <v>10</v>
      </c>
      <c r="AV111" s="10">
        <v>53</v>
      </c>
      <c r="AW111" s="10">
        <v>35</v>
      </c>
      <c r="AX111" s="10">
        <v>1</v>
      </c>
      <c r="AY111" s="10">
        <v>12</v>
      </c>
      <c r="AZ111" s="10">
        <v>20</v>
      </c>
      <c r="BA111" s="10">
        <v>848</v>
      </c>
      <c r="BB111" s="10">
        <v>160</v>
      </c>
      <c r="BC111" s="10">
        <v>67</v>
      </c>
      <c r="BD111" s="10">
        <v>42</v>
      </c>
      <c r="BE111" s="10">
        <v>975</v>
      </c>
      <c r="BF111" s="10">
        <v>25</v>
      </c>
      <c r="BG111" s="10">
        <v>5380</v>
      </c>
      <c r="BH111" s="10">
        <v>248</v>
      </c>
      <c r="BI111" s="11">
        <v>2360.6397295304587</v>
      </c>
      <c r="BJ111" s="11">
        <v>57.36027046954117</v>
      </c>
      <c r="BK111" s="10">
        <v>93</v>
      </c>
      <c r="BL111" s="10">
        <v>1162</v>
      </c>
      <c r="BM111" s="10">
        <v>194</v>
      </c>
      <c r="BN111" s="10">
        <v>827</v>
      </c>
      <c r="BO111" s="10">
        <v>115</v>
      </c>
      <c r="BP111" s="10">
        <v>733</v>
      </c>
      <c r="BQ111" s="11">
        <v>946.90808702240781</v>
      </c>
      <c r="BR111" s="11">
        <v>78.091912977592173</v>
      </c>
      <c r="BS111" s="11">
        <v>2266.6287523317224</v>
      </c>
      <c r="BT111" s="11">
        <v>708.37124766827787</v>
      </c>
      <c r="BU111" s="10">
        <v>55</v>
      </c>
      <c r="BV111" s="10">
        <v>135</v>
      </c>
      <c r="BW111" s="10">
        <v>259</v>
      </c>
      <c r="BX111" s="10">
        <v>160</v>
      </c>
      <c r="BY111" s="10">
        <v>26</v>
      </c>
      <c r="BZ111" s="10">
        <v>4550</v>
      </c>
      <c r="CA111" s="10">
        <v>2500</v>
      </c>
      <c r="CB111" s="10">
        <v>905</v>
      </c>
      <c r="CC111" s="10">
        <v>1048</v>
      </c>
      <c r="CD111" s="10">
        <v>1322</v>
      </c>
      <c r="CE111" s="10">
        <v>54</v>
      </c>
      <c r="CF111" s="10">
        <v>52</v>
      </c>
      <c r="CG111" s="10">
        <v>58</v>
      </c>
      <c r="CH111" s="10">
        <v>146</v>
      </c>
      <c r="CI111" s="10">
        <v>62</v>
      </c>
      <c r="CJ111" s="10">
        <v>65</v>
      </c>
      <c r="CK111" s="10">
        <v>49</v>
      </c>
      <c r="CL111" s="10">
        <v>4</v>
      </c>
      <c r="CM111" s="10">
        <v>65</v>
      </c>
      <c r="CN111" s="10">
        <v>74</v>
      </c>
      <c r="CO111" s="10">
        <v>55</v>
      </c>
      <c r="CP111" s="10">
        <v>15</v>
      </c>
      <c r="CQ111" s="10">
        <v>60</v>
      </c>
      <c r="CR111" s="10">
        <v>562</v>
      </c>
      <c r="CS111" s="10">
        <v>8728</v>
      </c>
      <c r="CT111" s="10">
        <v>3430</v>
      </c>
      <c r="CU111" s="10">
        <v>6195</v>
      </c>
      <c r="CV111" s="10">
        <v>2204</v>
      </c>
      <c r="CW111" s="10">
        <v>111</v>
      </c>
      <c r="CX111" s="10">
        <v>133</v>
      </c>
      <c r="CY111" s="10">
        <v>514</v>
      </c>
      <c r="CZ111" s="10">
        <v>499</v>
      </c>
      <c r="DA111" s="10">
        <v>450</v>
      </c>
      <c r="DB111" s="10">
        <v>8</v>
      </c>
      <c r="DC111" s="10">
        <v>613</v>
      </c>
      <c r="DD111" s="10">
        <v>56992</v>
      </c>
      <c r="DE111" s="10">
        <v>80917</v>
      </c>
      <c r="DF111" s="10">
        <v>0</v>
      </c>
      <c r="DG111" s="10">
        <v>0</v>
      </c>
      <c r="DH111" s="10">
        <v>0</v>
      </c>
      <c r="DI111" s="10">
        <v>80917</v>
      </c>
      <c r="DJ111" s="10">
        <v>9936</v>
      </c>
      <c r="DK111" s="10">
        <v>34</v>
      </c>
      <c r="DL111" s="10">
        <v>-9</v>
      </c>
      <c r="DM111" s="10">
        <v>9961</v>
      </c>
      <c r="DN111" s="10">
        <v>7568</v>
      </c>
      <c r="DO111" s="10">
        <v>2254</v>
      </c>
      <c r="DP111" s="10">
        <v>9822</v>
      </c>
      <c r="DQ111" s="14">
        <v>100700</v>
      </c>
      <c r="DR111" s="14">
        <v>157692</v>
      </c>
    </row>
    <row r="112" spans="1:122" ht="15.75" thickTop="1" x14ac:dyDescent="0.25">
      <c r="A112" s="4" t="s">
        <v>127</v>
      </c>
      <c r="B112" s="5">
        <v>-2781</v>
      </c>
      <c r="C112" s="5">
        <v>2</v>
      </c>
      <c r="D112" s="5">
        <v>15</v>
      </c>
      <c r="E112" s="5">
        <v>8</v>
      </c>
      <c r="F112" s="5">
        <v>109</v>
      </c>
      <c r="G112" s="5">
        <v>58</v>
      </c>
      <c r="H112" s="5">
        <v>25</v>
      </c>
      <c r="I112" s="5">
        <v>41</v>
      </c>
      <c r="J112" s="5">
        <v>29</v>
      </c>
      <c r="K112" s="5">
        <v>2</v>
      </c>
      <c r="L112" s="5">
        <v>20</v>
      </c>
      <c r="M112" s="5">
        <v>16</v>
      </c>
      <c r="N112" s="5">
        <v>73</v>
      </c>
      <c r="O112" s="5">
        <v>81</v>
      </c>
      <c r="P112" s="5">
        <v>22</v>
      </c>
      <c r="Q112" s="5">
        <v>74</v>
      </c>
      <c r="R112" s="5">
        <v>20</v>
      </c>
      <c r="S112" s="5">
        <v>4</v>
      </c>
      <c r="T112" s="5">
        <v>52</v>
      </c>
      <c r="U112" s="5">
        <v>19</v>
      </c>
      <c r="V112" s="5">
        <v>7</v>
      </c>
      <c r="W112" s="5">
        <v>73</v>
      </c>
      <c r="X112" s="5">
        <v>101</v>
      </c>
      <c r="Y112" s="5">
        <v>132</v>
      </c>
      <c r="Z112" s="5">
        <v>51</v>
      </c>
      <c r="AA112" s="5">
        <v>20</v>
      </c>
      <c r="AB112" s="5">
        <v>33</v>
      </c>
      <c r="AC112" s="5">
        <v>28</v>
      </c>
      <c r="AD112" s="5">
        <v>38</v>
      </c>
      <c r="AE112" s="5">
        <v>61</v>
      </c>
      <c r="AF112" s="5">
        <v>11</v>
      </c>
      <c r="AG112" s="5">
        <v>40</v>
      </c>
      <c r="AH112" s="5">
        <v>190</v>
      </c>
      <c r="AI112" s="5">
        <v>85</v>
      </c>
      <c r="AJ112" s="5">
        <v>80</v>
      </c>
      <c r="AK112" s="5">
        <v>60</v>
      </c>
      <c r="AL112" s="5">
        <v>67</v>
      </c>
      <c r="AM112" s="5">
        <v>15</v>
      </c>
      <c r="AN112" s="5">
        <v>311</v>
      </c>
      <c r="AO112" s="5">
        <v>115</v>
      </c>
      <c r="AP112" s="5">
        <v>75</v>
      </c>
      <c r="AQ112" s="5">
        <v>180</v>
      </c>
      <c r="AR112" s="5">
        <v>154</v>
      </c>
      <c r="AS112" s="5">
        <v>29</v>
      </c>
      <c r="AT112" s="5">
        <v>49</v>
      </c>
      <c r="AU112" s="5">
        <v>9</v>
      </c>
      <c r="AV112" s="5">
        <v>89</v>
      </c>
      <c r="AW112" s="5">
        <v>97</v>
      </c>
      <c r="AX112" s="5">
        <v>4</v>
      </c>
      <c r="AY112" s="5">
        <v>14</v>
      </c>
      <c r="AZ112" s="5">
        <v>51</v>
      </c>
      <c r="BA112" s="5">
        <v>817</v>
      </c>
      <c r="BB112" s="5">
        <v>470</v>
      </c>
      <c r="BC112" s="5">
        <v>469</v>
      </c>
      <c r="BD112" s="5">
        <v>83</v>
      </c>
      <c r="BE112" s="5">
        <v>144</v>
      </c>
      <c r="BF112" s="5">
        <v>1</v>
      </c>
      <c r="BG112" s="5">
        <v>1169</v>
      </c>
      <c r="BH112" s="5">
        <v>863</v>
      </c>
      <c r="BI112" s="5">
        <v>8246.6186084961901</v>
      </c>
      <c r="BJ112" s="5">
        <v>200.3813915038107</v>
      </c>
      <c r="BK112" s="5">
        <v>-548</v>
      </c>
      <c r="BL112" s="5">
        <v>506</v>
      </c>
      <c r="BM112" s="5">
        <v>13</v>
      </c>
      <c r="BN112" s="5">
        <v>0</v>
      </c>
      <c r="BO112" s="5">
        <v>806</v>
      </c>
      <c r="BP112" s="5">
        <v>265</v>
      </c>
      <c r="BQ112" s="5">
        <v>701.17389078049519</v>
      </c>
      <c r="BR112" s="5">
        <v>57.826109219504843</v>
      </c>
      <c r="BS112" s="5">
        <v>1219.7891201623822</v>
      </c>
      <c r="BT112" s="5">
        <v>381.21087983761777</v>
      </c>
      <c r="BU112" s="5">
        <v>169</v>
      </c>
      <c r="BV112" s="5">
        <v>154</v>
      </c>
      <c r="BW112" s="5">
        <v>581</v>
      </c>
      <c r="BX112" s="5">
        <v>404</v>
      </c>
      <c r="BY112" s="5">
        <v>48</v>
      </c>
      <c r="BZ112" s="5">
        <v>1206</v>
      </c>
      <c r="CA112" s="5">
        <v>614</v>
      </c>
      <c r="CB112" s="5">
        <v>244</v>
      </c>
      <c r="CC112" s="5">
        <v>-1098</v>
      </c>
      <c r="CD112" s="5">
        <v>235</v>
      </c>
      <c r="CE112" s="5">
        <v>409</v>
      </c>
      <c r="CF112" s="5">
        <v>193</v>
      </c>
      <c r="CG112" s="5">
        <v>274</v>
      </c>
      <c r="CH112" s="5">
        <v>449</v>
      </c>
      <c r="CI112" s="5">
        <v>-1014</v>
      </c>
      <c r="CJ112" s="5">
        <v>154</v>
      </c>
      <c r="CK112" s="5">
        <v>147</v>
      </c>
      <c r="CL112" s="5">
        <v>43</v>
      </c>
      <c r="CM112" s="5">
        <v>272</v>
      </c>
      <c r="CN112" s="5">
        <v>150</v>
      </c>
      <c r="CO112" s="5">
        <v>85</v>
      </c>
      <c r="CP112" s="5">
        <v>35</v>
      </c>
      <c r="CQ112" s="5">
        <v>99</v>
      </c>
      <c r="CR112" s="5">
        <v>238</v>
      </c>
      <c r="CS112" s="5">
        <v>0</v>
      </c>
      <c r="CT112" s="5">
        <v>262</v>
      </c>
      <c r="CU112" s="5">
        <v>107</v>
      </c>
      <c r="CV112" s="5">
        <v>141</v>
      </c>
      <c r="CW112" s="5">
        <v>62</v>
      </c>
      <c r="CX112" s="5">
        <v>15</v>
      </c>
      <c r="CY112" s="5">
        <v>162</v>
      </c>
      <c r="CZ112" s="5">
        <v>370</v>
      </c>
      <c r="DA112" s="5">
        <v>115</v>
      </c>
      <c r="DB112" s="5">
        <v>31</v>
      </c>
      <c r="DC112" s="5">
        <v>250</v>
      </c>
      <c r="DD112" s="12">
        <v>21629</v>
      </c>
      <c r="DE112" s="5" t="s">
        <v>128</v>
      </c>
      <c r="DF112" s="5" t="s">
        <v>128</v>
      </c>
      <c r="DG112" s="5" t="s">
        <v>128</v>
      </c>
      <c r="DH112" s="5" t="s">
        <v>128</v>
      </c>
      <c r="DI112" s="12" t="s">
        <v>128</v>
      </c>
      <c r="DJ112" s="5" t="s">
        <v>128</v>
      </c>
      <c r="DK112" s="5" t="s">
        <v>128</v>
      </c>
      <c r="DL112" s="5" t="s">
        <v>128</v>
      </c>
      <c r="DM112" s="12" t="s">
        <v>128</v>
      </c>
      <c r="DN112" s="5" t="s">
        <v>128</v>
      </c>
      <c r="DO112" s="5" t="s">
        <v>128</v>
      </c>
      <c r="DP112" s="12" t="s">
        <v>128</v>
      </c>
      <c r="DQ112" s="12"/>
      <c r="DR112" s="5"/>
    </row>
    <row r="113" spans="1:122" x14ac:dyDescent="0.25">
      <c r="A113" s="4" t="s">
        <v>129</v>
      </c>
      <c r="B113" s="5">
        <v>3893</v>
      </c>
      <c r="C113" s="5">
        <v>216</v>
      </c>
      <c r="D113" s="5">
        <v>94</v>
      </c>
      <c r="E113" s="5">
        <v>263</v>
      </c>
      <c r="F113" s="5">
        <v>2661</v>
      </c>
      <c r="G113" s="5">
        <v>1346</v>
      </c>
      <c r="H113" s="5">
        <v>270</v>
      </c>
      <c r="I113" s="5">
        <v>2551</v>
      </c>
      <c r="J113" s="5">
        <v>2097</v>
      </c>
      <c r="K113" s="5">
        <v>238</v>
      </c>
      <c r="L113" s="5">
        <v>802</v>
      </c>
      <c r="M113" s="5">
        <v>887</v>
      </c>
      <c r="N113" s="5">
        <v>3147</v>
      </c>
      <c r="O113" s="5">
        <v>4287</v>
      </c>
      <c r="P113" s="5">
        <v>524</v>
      </c>
      <c r="Q113" s="5">
        <v>1533</v>
      </c>
      <c r="R113" s="5">
        <v>469</v>
      </c>
      <c r="S113" s="5">
        <v>265</v>
      </c>
      <c r="T113" s="5">
        <v>1713</v>
      </c>
      <c r="U113" s="5">
        <v>1082</v>
      </c>
      <c r="V113" s="5">
        <v>211</v>
      </c>
      <c r="W113" s="5">
        <v>1543</v>
      </c>
      <c r="X113" s="5">
        <v>2646</v>
      </c>
      <c r="Y113" s="5">
        <v>3645</v>
      </c>
      <c r="Z113" s="5">
        <v>2498</v>
      </c>
      <c r="AA113" s="5">
        <v>828</v>
      </c>
      <c r="AB113" s="5">
        <v>1273</v>
      </c>
      <c r="AC113" s="5">
        <v>867</v>
      </c>
      <c r="AD113" s="5">
        <v>543</v>
      </c>
      <c r="AE113" s="5">
        <v>1627</v>
      </c>
      <c r="AF113" s="5">
        <v>349</v>
      </c>
      <c r="AG113" s="5">
        <v>5054</v>
      </c>
      <c r="AH113" s="5">
        <v>5568</v>
      </c>
      <c r="AI113" s="5">
        <v>1559</v>
      </c>
      <c r="AJ113" s="5">
        <v>1800</v>
      </c>
      <c r="AK113" s="5">
        <v>1190</v>
      </c>
      <c r="AL113" s="5">
        <v>1042</v>
      </c>
      <c r="AM113" s="5">
        <v>731</v>
      </c>
      <c r="AN113" s="5">
        <v>9500</v>
      </c>
      <c r="AO113" s="5">
        <v>5849</v>
      </c>
      <c r="AP113" s="5">
        <v>3309</v>
      </c>
      <c r="AQ113" s="5">
        <v>8034</v>
      </c>
      <c r="AR113" s="5">
        <v>7282</v>
      </c>
      <c r="AS113" s="5">
        <v>1115</v>
      </c>
      <c r="AT113" s="5">
        <v>4088</v>
      </c>
      <c r="AU113" s="5">
        <v>668</v>
      </c>
      <c r="AV113" s="5">
        <v>1941</v>
      </c>
      <c r="AW113" s="5">
        <v>2087</v>
      </c>
      <c r="AX113" s="5">
        <v>361</v>
      </c>
      <c r="AY113" s="5">
        <v>897</v>
      </c>
      <c r="AZ113" s="5">
        <v>2229</v>
      </c>
      <c r="BA113" s="5">
        <v>4065</v>
      </c>
      <c r="BB113" s="5">
        <v>2186</v>
      </c>
      <c r="BC113" s="5">
        <v>987</v>
      </c>
      <c r="BD113" s="5">
        <v>1586</v>
      </c>
      <c r="BE113" s="5">
        <v>4094</v>
      </c>
      <c r="BF113" s="5">
        <v>107</v>
      </c>
      <c r="BG113" s="5">
        <v>44144</v>
      </c>
      <c r="BH113" s="5">
        <v>17694</v>
      </c>
      <c r="BI113" s="5">
        <v>77554.532454164655</v>
      </c>
      <c r="BJ113" s="5">
        <v>1884.467545835352</v>
      </c>
      <c r="BK113" s="5">
        <v>3804</v>
      </c>
      <c r="BL113" s="5">
        <v>14041</v>
      </c>
      <c r="BM113" s="5">
        <v>3334</v>
      </c>
      <c r="BN113" s="5">
        <v>3542</v>
      </c>
      <c r="BO113" s="5">
        <v>11915</v>
      </c>
      <c r="BP113" s="5">
        <v>8596</v>
      </c>
      <c r="BQ113" s="5">
        <v>5856.1</v>
      </c>
      <c r="BR113" s="5">
        <v>107.9</v>
      </c>
      <c r="BS113" s="5">
        <v>14979.6616564828</v>
      </c>
      <c r="BT113" s="5">
        <v>3070.3383435171991</v>
      </c>
      <c r="BU113" s="5">
        <v>6849</v>
      </c>
      <c r="BV113" s="5">
        <v>5268</v>
      </c>
      <c r="BW113" s="5">
        <v>11893</v>
      </c>
      <c r="BX113" s="5">
        <v>23894</v>
      </c>
      <c r="BY113" s="5">
        <v>3047</v>
      </c>
      <c r="BZ113" s="5">
        <v>39938</v>
      </c>
      <c r="CA113" s="5">
        <v>7429</v>
      </c>
      <c r="CB113" s="5">
        <v>15140</v>
      </c>
      <c r="CC113" s="5">
        <v>6046</v>
      </c>
      <c r="CD113" s="5">
        <v>2836</v>
      </c>
      <c r="CE113" s="5">
        <v>8575</v>
      </c>
      <c r="CF113" s="5">
        <v>7933</v>
      </c>
      <c r="CG113" s="5">
        <v>9629</v>
      </c>
      <c r="CH113" s="5">
        <v>16585</v>
      </c>
      <c r="CI113" s="5">
        <v>5107</v>
      </c>
      <c r="CJ113" s="5">
        <v>4593</v>
      </c>
      <c r="CK113" s="5">
        <v>5321</v>
      </c>
      <c r="CL113" s="5">
        <v>1227</v>
      </c>
      <c r="CM113" s="5">
        <v>6869</v>
      </c>
      <c r="CN113" s="5">
        <v>9530</v>
      </c>
      <c r="CO113" s="5">
        <v>5089</v>
      </c>
      <c r="CP113" s="5">
        <v>1533</v>
      </c>
      <c r="CQ113" s="5">
        <v>3681</v>
      </c>
      <c r="CR113" s="5">
        <v>9956</v>
      </c>
      <c r="CS113" s="5">
        <v>60512</v>
      </c>
      <c r="CT113" s="5">
        <v>77196</v>
      </c>
      <c r="CU113" s="5">
        <v>63148</v>
      </c>
      <c r="CV113" s="5">
        <v>23412</v>
      </c>
      <c r="CW113" s="5">
        <v>1935</v>
      </c>
      <c r="CX113" s="5">
        <v>1918</v>
      </c>
      <c r="CY113" s="5">
        <v>2735</v>
      </c>
      <c r="CZ113" s="5">
        <v>3607</v>
      </c>
      <c r="DA113" s="5">
        <v>6216</v>
      </c>
      <c r="DB113" s="5">
        <v>1385</v>
      </c>
      <c r="DC113" s="5">
        <v>9544</v>
      </c>
      <c r="DD113" s="12">
        <v>801796</v>
      </c>
      <c r="DE113" s="5" t="s">
        <v>128</v>
      </c>
      <c r="DF113" s="5" t="s">
        <v>128</v>
      </c>
      <c r="DG113" s="5" t="s">
        <v>128</v>
      </c>
      <c r="DH113" s="5" t="s">
        <v>128</v>
      </c>
      <c r="DI113" s="12" t="s">
        <v>128</v>
      </c>
      <c r="DJ113" s="5" t="s">
        <v>128</v>
      </c>
      <c r="DK113" s="5" t="s">
        <v>128</v>
      </c>
      <c r="DL113" s="5" t="s">
        <v>128</v>
      </c>
      <c r="DM113" s="12"/>
      <c r="DN113" s="5"/>
      <c r="DO113" s="5"/>
      <c r="DP113" s="12"/>
      <c r="DQ113" s="12"/>
      <c r="DR113" s="5"/>
    </row>
    <row r="114" spans="1:122" ht="15.75" thickBot="1" x14ac:dyDescent="0.3">
      <c r="A114" s="4" t="s">
        <v>130</v>
      </c>
      <c r="B114" s="5">
        <v>7077</v>
      </c>
      <c r="C114" s="5">
        <v>124</v>
      </c>
      <c r="D114" s="5">
        <v>414</v>
      </c>
      <c r="E114" s="5">
        <v>64</v>
      </c>
      <c r="F114" s="5">
        <v>22261</v>
      </c>
      <c r="G114" s="5">
        <v>839</v>
      </c>
      <c r="H114" s="5">
        <v>2508</v>
      </c>
      <c r="I114" s="5">
        <v>257</v>
      </c>
      <c r="J114" s="5">
        <v>290</v>
      </c>
      <c r="K114" s="5">
        <v>98</v>
      </c>
      <c r="L114" s="5">
        <v>43</v>
      </c>
      <c r="M114" s="5">
        <v>242</v>
      </c>
      <c r="N114" s="5">
        <v>550</v>
      </c>
      <c r="O114" s="5">
        <v>776</v>
      </c>
      <c r="P114" s="5">
        <v>173</v>
      </c>
      <c r="Q114" s="5">
        <v>1166</v>
      </c>
      <c r="R114" s="5">
        <v>564</v>
      </c>
      <c r="S114" s="5">
        <v>614</v>
      </c>
      <c r="T114" s="5">
        <v>542</v>
      </c>
      <c r="U114" s="5">
        <v>239</v>
      </c>
      <c r="V114" s="5">
        <v>315</v>
      </c>
      <c r="W114" s="5">
        <v>487</v>
      </c>
      <c r="X114" s="5">
        <v>788</v>
      </c>
      <c r="Y114" s="5">
        <v>1603</v>
      </c>
      <c r="Z114" s="5">
        <v>799</v>
      </c>
      <c r="AA114" s="5">
        <v>374</v>
      </c>
      <c r="AB114" s="5">
        <v>408</v>
      </c>
      <c r="AC114" s="5">
        <v>265</v>
      </c>
      <c r="AD114" s="5">
        <v>304</v>
      </c>
      <c r="AE114" s="5">
        <v>1327</v>
      </c>
      <c r="AF114" s="5">
        <v>80</v>
      </c>
      <c r="AG114" s="5">
        <v>7771</v>
      </c>
      <c r="AH114" s="5">
        <v>1285</v>
      </c>
      <c r="AI114" s="5">
        <v>427</v>
      </c>
      <c r="AJ114" s="5">
        <v>436</v>
      </c>
      <c r="AK114" s="5">
        <v>597</v>
      </c>
      <c r="AL114" s="5">
        <v>114</v>
      </c>
      <c r="AM114" s="5">
        <v>250</v>
      </c>
      <c r="AN114" s="5">
        <v>1618</v>
      </c>
      <c r="AO114" s="5">
        <v>2801</v>
      </c>
      <c r="AP114" s="5">
        <v>885</v>
      </c>
      <c r="AQ114" s="5">
        <v>1832</v>
      </c>
      <c r="AR114" s="5">
        <v>1799</v>
      </c>
      <c r="AS114" s="5">
        <v>-31</v>
      </c>
      <c r="AT114" s="5">
        <v>300</v>
      </c>
      <c r="AU114" s="5">
        <v>53</v>
      </c>
      <c r="AV114" s="5">
        <v>747</v>
      </c>
      <c r="AW114" s="5">
        <v>1324</v>
      </c>
      <c r="AX114" s="5">
        <v>204</v>
      </c>
      <c r="AY114" s="5">
        <v>160</v>
      </c>
      <c r="AZ114" s="5">
        <v>623</v>
      </c>
      <c r="BA114" s="5">
        <v>7195</v>
      </c>
      <c r="BB114" s="5">
        <v>2556</v>
      </c>
      <c r="BC114" s="5">
        <v>2711</v>
      </c>
      <c r="BD114" s="5">
        <v>2817</v>
      </c>
      <c r="BE114" s="5">
        <v>3027</v>
      </c>
      <c r="BF114" s="5">
        <v>22</v>
      </c>
      <c r="BG114" s="5">
        <v>38553</v>
      </c>
      <c r="BH114" s="5">
        <v>5576</v>
      </c>
      <c r="BI114" s="5">
        <v>34876.977466616496</v>
      </c>
      <c r="BJ114" s="5">
        <v>628.02253338350522</v>
      </c>
      <c r="BK114" s="5">
        <v>713</v>
      </c>
      <c r="BL114" s="5">
        <v>5260</v>
      </c>
      <c r="BM114" s="5">
        <v>603</v>
      </c>
      <c r="BN114" s="5">
        <v>1971</v>
      </c>
      <c r="BO114" s="5">
        <v>2377</v>
      </c>
      <c r="BP114" s="5">
        <v>1591</v>
      </c>
      <c r="BQ114" s="5">
        <v>2432.2246033665274</v>
      </c>
      <c r="BR114" s="5">
        <v>40.77539663347261</v>
      </c>
      <c r="BS114" s="5">
        <v>5141.9864090840765</v>
      </c>
      <c r="BT114" s="5">
        <v>1521.0135909159239</v>
      </c>
      <c r="BU114" s="5">
        <v>4015</v>
      </c>
      <c r="BV114" s="5">
        <v>6967</v>
      </c>
      <c r="BW114" s="5">
        <v>10819</v>
      </c>
      <c r="BX114" s="5">
        <v>8890</v>
      </c>
      <c r="BY114" s="5">
        <v>1259</v>
      </c>
      <c r="BZ114" s="5">
        <v>45051</v>
      </c>
      <c r="CA114" s="5">
        <v>13078</v>
      </c>
      <c r="CB114" s="5">
        <v>3995</v>
      </c>
      <c r="CC114" s="5">
        <v>28221</v>
      </c>
      <c r="CD114" s="5">
        <v>92394</v>
      </c>
      <c r="CE114" s="5">
        <v>10110</v>
      </c>
      <c r="CF114" s="5">
        <v>6631</v>
      </c>
      <c r="CG114" s="5">
        <v>5432</v>
      </c>
      <c r="CH114" s="5">
        <v>4093</v>
      </c>
      <c r="CI114" s="5">
        <v>-33</v>
      </c>
      <c r="CJ114" s="5">
        <v>2254</v>
      </c>
      <c r="CK114" s="5">
        <v>2489</v>
      </c>
      <c r="CL114" s="5">
        <v>478</v>
      </c>
      <c r="CM114" s="5">
        <v>6292</v>
      </c>
      <c r="CN114" s="5">
        <v>5541</v>
      </c>
      <c r="CO114" s="5">
        <v>2034</v>
      </c>
      <c r="CP114" s="5">
        <v>1228</v>
      </c>
      <c r="CQ114" s="5">
        <v>3130</v>
      </c>
      <c r="CR114" s="5">
        <v>5790</v>
      </c>
      <c r="CS114" s="5">
        <v>10514</v>
      </c>
      <c r="CT114" s="5">
        <v>5461</v>
      </c>
      <c r="CU114" s="5">
        <v>9988</v>
      </c>
      <c r="CV114" s="5">
        <v>3735</v>
      </c>
      <c r="CW114" s="5">
        <v>1028</v>
      </c>
      <c r="CX114" s="5">
        <v>152</v>
      </c>
      <c r="CY114" s="5">
        <v>6178</v>
      </c>
      <c r="CZ114" s="5">
        <v>1269</v>
      </c>
      <c r="DA114" s="5">
        <v>2065</v>
      </c>
      <c r="DB114" s="5">
        <v>356</v>
      </c>
      <c r="DC114" s="5">
        <v>5195</v>
      </c>
      <c r="DD114" s="12">
        <v>504498</v>
      </c>
      <c r="DE114" s="5" t="s">
        <v>128</v>
      </c>
      <c r="DF114" s="5" t="s">
        <v>128</v>
      </c>
      <c r="DG114" s="5" t="s">
        <v>128</v>
      </c>
      <c r="DH114" s="5" t="s">
        <v>128</v>
      </c>
      <c r="DI114" s="12" t="s">
        <v>128</v>
      </c>
      <c r="DJ114" s="5" t="s">
        <v>128</v>
      </c>
      <c r="DK114" s="5" t="s">
        <v>128</v>
      </c>
      <c r="DL114" s="5" t="s">
        <v>128</v>
      </c>
      <c r="DM114" s="12"/>
      <c r="DN114" s="5"/>
      <c r="DO114" s="5"/>
      <c r="DP114" s="12"/>
      <c r="DQ114" s="12"/>
      <c r="DR114" s="5"/>
    </row>
    <row r="115" spans="1:122" ht="15.75" thickTop="1" x14ac:dyDescent="0.25">
      <c r="A115" s="16" t="s">
        <v>131</v>
      </c>
      <c r="B115" s="15">
        <v>8189</v>
      </c>
      <c r="C115" s="15">
        <v>342</v>
      </c>
      <c r="D115" s="15">
        <v>523</v>
      </c>
      <c r="E115" s="15">
        <v>335</v>
      </c>
      <c r="F115" s="15">
        <v>25031</v>
      </c>
      <c r="G115" s="15">
        <v>2243</v>
      </c>
      <c r="H115" s="15">
        <v>2803</v>
      </c>
      <c r="I115" s="15">
        <v>2849</v>
      </c>
      <c r="J115" s="15">
        <v>2416</v>
      </c>
      <c r="K115" s="15">
        <v>338</v>
      </c>
      <c r="L115" s="15">
        <v>865</v>
      </c>
      <c r="M115" s="15">
        <v>1145</v>
      </c>
      <c r="N115" s="15">
        <v>3770</v>
      </c>
      <c r="O115" s="15">
        <v>5144</v>
      </c>
      <c r="P115" s="15">
        <v>719</v>
      </c>
      <c r="Q115" s="15">
        <v>2773</v>
      </c>
      <c r="R115" s="15">
        <v>1053</v>
      </c>
      <c r="S115" s="15">
        <v>883</v>
      </c>
      <c r="T115" s="15">
        <v>2307</v>
      </c>
      <c r="U115" s="15">
        <v>1340</v>
      </c>
      <c r="V115" s="15">
        <v>533</v>
      </c>
      <c r="W115" s="15">
        <v>2103</v>
      </c>
      <c r="X115" s="15">
        <v>3535</v>
      </c>
      <c r="Y115" s="15">
        <v>5380</v>
      </c>
      <c r="Z115" s="15">
        <v>3348</v>
      </c>
      <c r="AA115" s="15">
        <v>1222</v>
      </c>
      <c r="AB115" s="15">
        <v>1714</v>
      </c>
      <c r="AC115" s="15">
        <v>1160</v>
      </c>
      <c r="AD115" s="15">
        <v>885</v>
      </c>
      <c r="AE115" s="15">
        <v>3015</v>
      </c>
      <c r="AF115" s="15">
        <v>440</v>
      </c>
      <c r="AG115" s="15">
        <v>12865</v>
      </c>
      <c r="AH115" s="15">
        <v>7043</v>
      </c>
      <c r="AI115" s="15">
        <v>2071</v>
      </c>
      <c r="AJ115" s="15">
        <v>2316</v>
      </c>
      <c r="AK115" s="15">
        <v>1847</v>
      </c>
      <c r="AL115" s="15">
        <v>1223</v>
      </c>
      <c r="AM115" s="15">
        <v>996</v>
      </c>
      <c r="AN115" s="15">
        <v>11429</v>
      </c>
      <c r="AO115" s="15">
        <v>8765</v>
      </c>
      <c r="AP115" s="15">
        <v>4269</v>
      </c>
      <c r="AQ115" s="15">
        <v>10046</v>
      </c>
      <c r="AR115" s="15">
        <v>9235</v>
      </c>
      <c r="AS115" s="15">
        <v>1113</v>
      </c>
      <c r="AT115" s="15">
        <v>4437</v>
      </c>
      <c r="AU115" s="15">
        <v>730</v>
      </c>
      <c r="AV115" s="15">
        <v>2777</v>
      </c>
      <c r="AW115" s="15">
        <v>3508</v>
      </c>
      <c r="AX115" s="15">
        <v>569</v>
      </c>
      <c r="AY115" s="15">
        <v>1071</v>
      </c>
      <c r="AZ115" s="15">
        <v>2903</v>
      </c>
      <c r="BA115" s="15">
        <v>12077</v>
      </c>
      <c r="BB115" s="15">
        <v>5212</v>
      </c>
      <c r="BC115" s="15">
        <v>4167</v>
      </c>
      <c r="BD115" s="15">
        <v>4486</v>
      </c>
      <c r="BE115" s="15">
        <v>7265</v>
      </c>
      <c r="BF115" s="15">
        <v>130</v>
      </c>
      <c r="BG115" s="15">
        <v>83866</v>
      </c>
      <c r="BH115" s="15">
        <v>24133</v>
      </c>
      <c r="BI115" s="1">
        <v>120678.12852927734</v>
      </c>
      <c r="BJ115" s="1">
        <v>2712.8714707226677</v>
      </c>
      <c r="BK115" s="15">
        <v>3969</v>
      </c>
      <c r="BL115" s="15">
        <v>19807</v>
      </c>
      <c r="BM115" s="15">
        <v>3950</v>
      </c>
      <c r="BN115" s="15">
        <v>5513</v>
      </c>
      <c r="BO115" s="15">
        <v>15098</v>
      </c>
      <c r="BP115" s="15">
        <v>10452</v>
      </c>
      <c r="BQ115" s="1">
        <v>8989.4984941470229</v>
      </c>
      <c r="BR115" s="1">
        <v>206.50150585297746</v>
      </c>
      <c r="BS115" s="1">
        <v>21341.437185729257</v>
      </c>
      <c r="BT115" s="1">
        <v>4972.562814270741</v>
      </c>
      <c r="BU115" s="15">
        <v>11033</v>
      </c>
      <c r="BV115" s="15">
        <v>12389</v>
      </c>
      <c r="BW115" s="15">
        <v>23293</v>
      </c>
      <c r="BX115" s="15">
        <v>33188</v>
      </c>
      <c r="BY115" s="15">
        <v>4354</v>
      </c>
      <c r="BZ115" s="15">
        <v>86195</v>
      </c>
      <c r="CA115" s="15">
        <v>21121</v>
      </c>
      <c r="CB115" s="15">
        <v>19379</v>
      </c>
      <c r="CC115" s="15">
        <v>33169</v>
      </c>
      <c r="CD115" s="15">
        <v>95465</v>
      </c>
      <c r="CE115" s="15">
        <v>19094</v>
      </c>
      <c r="CF115" s="15">
        <v>14757</v>
      </c>
      <c r="CG115" s="15">
        <v>15335</v>
      </c>
      <c r="CH115" s="15">
        <v>21127</v>
      </c>
      <c r="CI115" s="15">
        <v>4060</v>
      </c>
      <c r="CJ115" s="15">
        <v>7001</v>
      </c>
      <c r="CK115" s="15">
        <v>7957</v>
      </c>
      <c r="CL115" s="15">
        <v>1748</v>
      </c>
      <c r="CM115" s="15">
        <v>13433</v>
      </c>
      <c r="CN115" s="15">
        <v>15221</v>
      </c>
      <c r="CO115" s="15">
        <v>7208</v>
      </c>
      <c r="CP115" s="15">
        <v>2796</v>
      </c>
      <c r="CQ115" s="15">
        <v>6910</v>
      </c>
      <c r="CR115" s="15">
        <v>15984</v>
      </c>
      <c r="CS115" s="15">
        <v>71026</v>
      </c>
      <c r="CT115" s="15">
        <v>82919</v>
      </c>
      <c r="CU115" s="15">
        <v>73243</v>
      </c>
      <c r="CV115" s="15">
        <v>27288</v>
      </c>
      <c r="CW115" s="15">
        <v>3025</v>
      </c>
      <c r="CX115" s="15">
        <v>2085</v>
      </c>
      <c r="CY115" s="15">
        <v>9075</v>
      </c>
      <c r="CZ115" s="15">
        <v>5246</v>
      </c>
      <c r="DA115" s="15">
        <v>8396</v>
      </c>
      <c r="DB115" s="15">
        <v>1772</v>
      </c>
      <c r="DC115" s="15">
        <v>14989</v>
      </c>
      <c r="DD115" s="15">
        <v>1327923</v>
      </c>
      <c r="DE115" s="12"/>
      <c r="DF115" s="12"/>
      <c r="DG115" s="12"/>
      <c r="DH115" s="12"/>
      <c r="DI115" s="12"/>
      <c r="DJ115" s="12"/>
      <c r="DK115" s="12"/>
      <c r="DL115" s="12" t="s">
        <v>128</v>
      </c>
      <c r="DM115" s="12"/>
      <c r="DN115" s="12"/>
      <c r="DO115" s="12"/>
      <c r="DP115" s="12"/>
      <c r="DQ115" s="12"/>
      <c r="DR115" s="12"/>
    </row>
    <row r="116" spans="1:122" ht="15.75" thickBot="1" x14ac:dyDescent="0.3">
      <c r="A116" s="18" t="s">
        <v>132</v>
      </c>
      <c r="B116" s="17">
        <v>22323.000000000004</v>
      </c>
      <c r="C116" s="17">
        <v>1102</v>
      </c>
      <c r="D116" s="17">
        <v>1140</v>
      </c>
      <c r="E116" s="17">
        <v>929</v>
      </c>
      <c r="F116" s="17">
        <v>36526</v>
      </c>
      <c r="G116" s="17">
        <v>4577</v>
      </c>
      <c r="H116" s="17">
        <v>4667.0000000000009</v>
      </c>
      <c r="I116" s="17">
        <v>13694.000000000005</v>
      </c>
      <c r="J116" s="17">
        <v>7125.0000000000036</v>
      </c>
      <c r="K116" s="17">
        <v>875</v>
      </c>
      <c r="L116" s="17">
        <v>7257.9999999999991</v>
      </c>
      <c r="M116" s="17">
        <v>5322</v>
      </c>
      <c r="N116" s="17">
        <v>8369.0000000000018</v>
      </c>
      <c r="O116" s="17">
        <v>15352</v>
      </c>
      <c r="P116" s="17">
        <v>4429</v>
      </c>
      <c r="Q116" s="17">
        <v>8008</v>
      </c>
      <c r="R116" s="17">
        <v>3700.0000000000009</v>
      </c>
      <c r="S116" s="17">
        <v>1734</v>
      </c>
      <c r="T116" s="17">
        <v>5456.9999999999991</v>
      </c>
      <c r="U116" s="17">
        <v>3024.0000000000009</v>
      </c>
      <c r="V116" s="17">
        <v>1079.0000000000002</v>
      </c>
      <c r="W116" s="17">
        <v>6434</v>
      </c>
      <c r="X116" s="17">
        <v>11409</v>
      </c>
      <c r="Y116" s="17">
        <v>11284</v>
      </c>
      <c r="Z116" s="17">
        <v>26007</v>
      </c>
      <c r="AA116" s="17">
        <v>3354</v>
      </c>
      <c r="AB116" s="17">
        <v>5286</v>
      </c>
      <c r="AC116" s="17">
        <v>5676</v>
      </c>
      <c r="AD116" s="17">
        <v>3743</v>
      </c>
      <c r="AE116" s="17">
        <v>18280</v>
      </c>
      <c r="AF116" s="17">
        <v>2224</v>
      </c>
      <c r="AG116" s="17">
        <v>22670.999999999996</v>
      </c>
      <c r="AH116" s="17">
        <v>18284</v>
      </c>
      <c r="AI116" s="17">
        <v>7210</v>
      </c>
      <c r="AJ116" s="17">
        <v>6598.0000000000009</v>
      </c>
      <c r="AK116" s="17">
        <v>9249.9999999999982</v>
      </c>
      <c r="AL116" s="17">
        <v>8492</v>
      </c>
      <c r="AM116" s="17">
        <v>2762.0000000000009</v>
      </c>
      <c r="AN116" s="17">
        <v>26082</v>
      </c>
      <c r="AO116" s="17">
        <v>20001.999999999996</v>
      </c>
      <c r="AP116" s="17">
        <v>12446</v>
      </c>
      <c r="AQ116" s="17">
        <v>25168.999999999993</v>
      </c>
      <c r="AR116" s="17">
        <v>39853</v>
      </c>
      <c r="AS116" s="17">
        <v>2943.9999999999995</v>
      </c>
      <c r="AT116" s="17">
        <v>17218</v>
      </c>
      <c r="AU116" s="17">
        <v>2499.0000000000009</v>
      </c>
      <c r="AV116" s="17">
        <v>6788.9999999999973</v>
      </c>
      <c r="AW116" s="17">
        <v>7719.9999999999991</v>
      </c>
      <c r="AX116" s="17">
        <v>913</v>
      </c>
      <c r="AY116" s="17">
        <v>3512.9999999999991</v>
      </c>
      <c r="AZ116" s="17">
        <v>7594.0000000000009</v>
      </c>
      <c r="BA116" s="17">
        <v>68375</v>
      </c>
      <c r="BB116" s="17">
        <v>21212.000000000007</v>
      </c>
      <c r="BC116" s="17">
        <v>6293.0000000000009</v>
      </c>
      <c r="BD116" s="17">
        <v>6536</v>
      </c>
      <c r="BE116" s="17">
        <v>19295</v>
      </c>
      <c r="BF116" s="17">
        <v>296</v>
      </c>
      <c r="BG116" s="17">
        <v>200199.00000000006</v>
      </c>
      <c r="BH116" s="17">
        <v>43730</v>
      </c>
      <c r="BI116" s="19">
        <v>228706.74306584962</v>
      </c>
      <c r="BJ116" s="19">
        <v>5557.256934150395</v>
      </c>
      <c r="BK116" s="17">
        <v>10217</v>
      </c>
      <c r="BL116" s="17">
        <v>40798</v>
      </c>
      <c r="BM116" s="17">
        <v>13842.000000000002</v>
      </c>
      <c r="BN116" s="17">
        <v>15858.999999999998</v>
      </c>
      <c r="BO116" s="17">
        <v>36165</v>
      </c>
      <c r="BP116" s="17">
        <v>18488</v>
      </c>
      <c r="BQ116" s="19">
        <v>18636.99859001724</v>
      </c>
      <c r="BR116" s="19">
        <v>1537.0014099827595</v>
      </c>
      <c r="BS116" s="19">
        <v>42605</v>
      </c>
      <c r="BT116" s="19">
        <v>13315</v>
      </c>
      <c r="BU116" s="17">
        <v>21135</v>
      </c>
      <c r="BV116" s="17">
        <v>24220</v>
      </c>
      <c r="BW116" s="17">
        <v>46505</v>
      </c>
      <c r="BX116" s="17">
        <v>53609</v>
      </c>
      <c r="BY116" s="17">
        <v>7185.9999999999991</v>
      </c>
      <c r="BZ116" s="17">
        <v>148350</v>
      </c>
      <c r="CA116" s="17">
        <v>59769.999999999993</v>
      </c>
      <c r="CB116" s="17">
        <v>32787</v>
      </c>
      <c r="CC116" s="17">
        <v>58727</v>
      </c>
      <c r="CD116" s="17">
        <v>144564</v>
      </c>
      <c r="CE116" s="17">
        <v>27005</v>
      </c>
      <c r="CF116" s="17">
        <v>18975</v>
      </c>
      <c r="CG116" s="17">
        <v>30494.999999999993</v>
      </c>
      <c r="CH116" s="17">
        <v>41065</v>
      </c>
      <c r="CI116" s="17">
        <v>8653</v>
      </c>
      <c r="CJ116" s="17">
        <v>15427</v>
      </c>
      <c r="CK116" s="17">
        <v>14854</v>
      </c>
      <c r="CL116" s="17">
        <v>2615</v>
      </c>
      <c r="CM116" s="17">
        <v>20663</v>
      </c>
      <c r="CN116" s="17">
        <v>25685</v>
      </c>
      <c r="CO116" s="17">
        <v>14386</v>
      </c>
      <c r="CP116" s="17">
        <v>4933</v>
      </c>
      <c r="CQ116" s="17">
        <v>14012</v>
      </c>
      <c r="CR116" s="17">
        <v>30754.000000000004</v>
      </c>
      <c r="CS116" s="17">
        <v>145561</v>
      </c>
      <c r="CT116" s="17">
        <v>115706</v>
      </c>
      <c r="CU116" s="17">
        <v>136954</v>
      </c>
      <c r="CV116" s="17">
        <v>63510.000000000007</v>
      </c>
      <c r="CW116" s="17">
        <v>6271</v>
      </c>
      <c r="CX116" s="17">
        <v>3877.9999999999995</v>
      </c>
      <c r="CY116" s="17">
        <v>13693.000000000002</v>
      </c>
      <c r="CZ116" s="17">
        <v>12572</v>
      </c>
      <c r="DA116" s="17">
        <v>11933</v>
      </c>
      <c r="DB116" s="17">
        <v>3218</v>
      </c>
      <c r="DC116" s="17">
        <v>21450</v>
      </c>
      <c r="DD116" s="17">
        <v>2711180.0000000005</v>
      </c>
      <c r="DE116" s="12"/>
      <c r="DF116" s="12"/>
      <c r="DG116" s="12"/>
      <c r="DH116" s="12"/>
      <c r="DI116" s="12"/>
      <c r="DJ116" s="12"/>
      <c r="DK116" s="12"/>
      <c r="DL116" s="12" t="s">
        <v>128</v>
      </c>
      <c r="DM116" s="12"/>
      <c r="DN116" s="12"/>
      <c r="DO116" s="12"/>
      <c r="DP116" s="12"/>
      <c r="DQ116" s="12"/>
      <c r="DR116" s="12"/>
    </row>
    <row r="117" spans="1:122" ht="15.75" thickTop="1" x14ac:dyDescent="0.25">
      <c r="A117" s="20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CW117" s="21"/>
      <c r="CX117" s="21"/>
      <c r="CY117" s="21"/>
      <c r="CZ117" s="21"/>
      <c r="DA117" s="21"/>
      <c r="DB117" s="21"/>
      <c r="DC117" s="21"/>
      <c r="DD117" s="21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P117" s="22"/>
      <c r="DQ117" s="22"/>
      <c r="DR117" s="21"/>
    </row>
    <row r="118" spans="1:122" x14ac:dyDescent="0.25">
      <c r="A118" s="20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CW118" s="21"/>
      <c r="CX118" s="21"/>
      <c r="CY118" s="21"/>
      <c r="CZ118" s="21"/>
      <c r="DA118" s="21"/>
      <c r="DB118" s="21"/>
      <c r="DC118" s="21"/>
      <c r="DD118" s="21"/>
      <c r="DE118" s="22"/>
      <c r="DF118" s="22"/>
      <c r="DG118" s="22"/>
      <c r="DH118" s="22"/>
      <c r="DI118" s="22"/>
      <c r="DJ118" s="22"/>
      <c r="DK118" s="22"/>
      <c r="DL118" s="22"/>
      <c r="DM118" s="21"/>
      <c r="DN118" s="21"/>
      <c r="DO118" s="21"/>
      <c r="DP118" s="21"/>
      <c r="DQ118" s="21"/>
      <c r="DR118" s="2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B2:DD108"/>
  <sheetViews>
    <sheetView topLeftCell="CE1" workbookViewId="0">
      <selection activeCell="DF97" sqref="DF97"/>
    </sheetView>
  </sheetViews>
  <sheetFormatPr defaultRowHeight="15" x14ac:dyDescent="0.25"/>
  <sheetData>
    <row r="2" spans="2:108" x14ac:dyDescent="0.25">
      <c r="B2">
        <f t="array" ref="B2:DC107">_xlfn.MUNIT(106)</f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</row>
    <row r="3" spans="2:108" x14ac:dyDescent="0.25">
      <c r="B3">
        <v>0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</row>
    <row r="4" spans="2:108" x14ac:dyDescent="0.25">
      <c r="B4">
        <v>0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</row>
    <row r="5" spans="2:108" x14ac:dyDescent="0.25"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</row>
    <row r="6" spans="2:108" x14ac:dyDescent="0.25"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</row>
    <row r="7" spans="2:108" x14ac:dyDescent="0.25"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</row>
    <row r="8" spans="2:108" x14ac:dyDescent="0.25"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</row>
    <row r="9" spans="2:108" x14ac:dyDescent="0.25"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</row>
    <row r="10" spans="2:108" x14ac:dyDescent="0.25"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</row>
    <row r="11" spans="2:108" x14ac:dyDescent="0.25"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</row>
    <row r="12" spans="2:108" x14ac:dyDescent="0.25"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</row>
    <row r="13" spans="2:108" x14ac:dyDescent="0.25"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</row>
    <row r="14" spans="2:108" x14ac:dyDescent="0.25"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</row>
    <row r="15" spans="2:108" x14ac:dyDescent="0.25"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</row>
    <row r="16" spans="2:108" x14ac:dyDescent="0.25"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</row>
    <row r="17" spans="2:108" x14ac:dyDescent="0.25"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</row>
    <row r="18" spans="2:108" x14ac:dyDescent="0.25"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</row>
    <row r="19" spans="2:108" x14ac:dyDescent="0.25"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</row>
    <row r="20" spans="2:108" x14ac:dyDescent="0.25"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</row>
    <row r="21" spans="2:108" x14ac:dyDescent="0.25"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</row>
    <row r="22" spans="2:108" x14ac:dyDescent="0.25"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</row>
    <row r="23" spans="2:108" x14ac:dyDescent="0.25"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1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</row>
    <row r="24" spans="2:108" x14ac:dyDescent="0.25"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</row>
    <row r="25" spans="2:108" x14ac:dyDescent="0.25"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</row>
    <row r="26" spans="2:108" x14ac:dyDescent="0.25"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</row>
    <row r="27" spans="2:108" x14ac:dyDescent="0.25"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</row>
    <row r="28" spans="2:108" x14ac:dyDescent="0.25"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</row>
    <row r="29" spans="2:108" x14ac:dyDescent="0.25"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</row>
    <row r="30" spans="2:108" x14ac:dyDescent="0.25"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</row>
    <row r="31" spans="2:108" x14ac:dyDescent="0.25"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</row>
    <row r="32" spans="2:108" x14ac:dyDescent="0.25"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</row>
    <row r="33" spans="2:108" x14ac:dyDescent="0.25"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1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</row>
    <row r="34" spans="2:108" x14ac:dyDescent="0.25"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</row>
    <row r="35" spans="2:108" x14ac:dyDescent="0.25"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</row>
    <row r="36" spans="2:108" x14ac:dyDescent="0.25"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</row>
    <row r="37" spans="2:108" x14ac:dyDescent="0.25"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</row>
    <row r="38" spans="2:108" x14ac:dyDescent="0.25"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1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</row>
    <row r="39" spans="2:108" x14ac:dyDescent="0.25"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</row>
    <row r="40" spans="2:108" x14ac:dyDescent="0.25"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</row>
    <row r="41" spans="2:108" x14ac:dyDescent="0.25"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</row>
    <row r="42" spans="2:108" x14ac:dyDescent="0.25"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</row>
    <row r="43" spans="2:108" x14ac:dyDescent="0.25"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1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</row>
    <row r="44" spans="2:108" x14ac:dyDescent="0.25"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1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</row>
    <row r="45" spans="2:108" x14ac:dyDescent="0.25"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1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</row>
    <row r="46" spans="2:108" x14ac:dyDescent="0.25"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1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</row>
    <row r="47" spans="2:108" x14ac:dyDescent="0.25"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</row>
    <row r="48" spans="2:108" x14ac:dyDescent="0.25"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</row>
    <row r="49" spans="2:108" x14ac:dyDescent="0.25"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</row>
    <row r="50" spans="2:108" x14ac:dyDescent="0.25"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1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</row>
    <row r="51" spans="2:108" x14ac:dyDescent="0.25"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1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</row>
    <row r="52" spans="2:108" x14ac:dyDescent="0.25"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</row>
    <row r="53" spans="2:108" x14ac:dyDescent="0.25"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1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</row>
    <row r="54" spans="2:108" x14ac:dyDescent="0.25"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1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</row>
    <row r="55" spans="2:108" x14ac:dyDescent="0.25"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1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</row>
    <row r="56" spans="2:108" x14ac:dyDescent="0.25"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1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</row>
    <row r="57" spans="2:108" x14ac:dyDescent="0.25"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</row>
    <row r="58" spans="2:108" x14ac:dyDescent="0.25"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</row>
    <row r="59" spans="2:108" x14ac:dyDescent="0.25"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1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</row>
    <row r="60" spans="2:108" x14ac:dyDescent="0.25"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1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</row>
    <row r="61" spans="2:108" x14ac:dyDescent="0.25"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1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</row>
    <row r="62" spans="2:108" x14ac:dyDescent="0.25"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1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</row>
    <row r="63" spans="2:108" x14ac:dyDescent="0.25"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</row>
    <row r="64" spans="2:108" x14ac:dyDescent="0.25"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1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</row>
    <row r="65" spans="2:108" x14ac:dyDescent="0.25"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1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</row>
    <row r="66" spans="2:108" x14ac:dyDescent="0.25"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1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</row>
    <row r="67" spans="2:108" x14ac:dyDescent="0.25"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1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</row>
    <row r="68" spans="2:108" x14ac:dyDescent="0.25"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</row>
    <row r="69" spans="2:108" x14ac:dyDescent="0.25"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</row>
    <row r="70" spans="2:108" x14ac:dyDescent="0.25"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</row>
    <row r="71" spans="2:108" x14ac:dyDescent="0.25"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1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</row>
    <row r="72" spans="2:108" x14ac:dyDescent="0.25"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1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</row>
    <row r="73" spans="2:108" x14ac:dyDescent="0.25"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1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</row>
    <row r="74" spans="2:108" x14ac:dyDescent="0.25"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1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</row>
    <row r="75" spans="2:108" x14ac:dyDescent="0.25"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1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</row>
    <row r="76" spans="2:108" x14ac:dyDescent="0.25"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1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</row>
    <row r="77" spans="2:108" x14ac:dyDescent="0.25"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1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</row>
    <row r="78" spans="2:108" x14ac:dyDescent="0.25"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1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</row>
    <row r="79" spans="2:108" x14ac:dyDescent="0.25"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1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</row>
    <row r="80" spans="2:108" x14ac:dyDescent="0.25"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1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</row>
    <row r="81" spans="2:108" x14ac:dyDescent="0.25"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1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</row>
    <row r="82" spans="2:108" x14ac:dyDescent="0.25"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1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</row>
    <row r="83" spans="2:108" x14ac:dyDescent="0.25"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1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</row>
    <row r="84" spans="2:108" x14ac:dyDescent="0.25"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1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</row>
    <row r="85" spans="2:108" x14ac:dyDescent="0.25"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1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</row>
    <row r="86" spans="2:108" x14ac:dyDescent="0.25"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1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</row>
    <row r="87" spans="2:108" x14ac:dyDescent="0.25"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1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</row>
    <row r="88" spans="2:108" x14ac:dyDescent="0.25"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1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</row>
    <row r="89" spans="2:108" x14ac:dyDescent="0.25"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1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</row>
    <row r="90" spans="2:108" x14ac:dyDescent="0.25"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</row>
    <row r="91" spans="2:108" x14ac:dyDescent="0.25"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1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</row>
    <row r="92" spans="2:108" x14ac:dyDescent="0.25"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1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</row>
    <row r="93" spans="2:108" x14ac:dyDescent="0.25"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1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</row>
    <row r="94" spans="2:108" x14ac:dyDescent="0.25"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1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</row>
    <row r="95" spans="2:108" x14ac:dyDescent="0.25"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1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</row>
    <row r="96" spans="2:108" x14ac:dyDescent="0.25"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1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</row>
    <row r="97" spans="2:108" x14ac:dyDescent="0.25"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1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</row>
    <row r="98" spans="2:108" x14ac:dyDescent="0.25"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1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</row>
    <row r="99" spans="2:108" x14ac:dyDescent="0.25"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1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</row>
    <row r="100" spans="2:108" x14ac:dyDescent="0.25"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1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</row>
    <row r="101" spans="2:108" x14ac:dyDescent="0.25"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1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</row>
    <row r="102" spans="2:108" x14ac:dyDescent="0.25"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1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</row>
    <row r="103" spans="2:108" x14ac:dyDescent="0.25"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1</v>
      </c>
      <c r="CZ103">
        <v>0</v>
      </c>
      <c r="DA103">
        <v>0</v>
      </c>
      <c r="DB103">
        <v>0</v>
      </c>
      <c r="DC103">
        <v>0</v>
      </c>
      <c r="DD103">
        <v>0</v>
      </c>
    </row>
    <row r="104" spans="2:108" x14ac:dyDescent="0.25"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</v>
      </c>
      <c r="DA104">
        <v>0</v>
      </c>
      <c r="DB104">
        <v>0</v>
      </c>
      <c r="DC104">
        <v>0</v>
      </c>
      <c r="DD104">
        <v>0</v>
      </c>
    </row>
    <row r="105" spans="2:108" x14ac:dyDescent="0.25"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0</v>
      </c>
      <c r="DC105">
        <v>0</v>
      </c>
      <c r="DD105">
        <v>0</v>
      </c>
    </row>
    <row r="106" spans="2:108" x14ac:dyDescent="0.25"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1</v>
      </c>
      <c r="DC106">
        <v>0</v>
      </c>
      <c r="DD106">
        <v>0</v>
      </c>
    </row>
    <row r="107" spans="2:108" x14ac:dyDescent="0.25"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1</v>
      </c>
      <c r="DD107">
        <v>0</v>
      </c>
    </row>
    <row r="108" spans="2:108" x14ac:dyDescent="0.25"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OG2169"/>
  <sheetViews>
    <sheetView tabSelected="1" workbookViewId="0">
      <pane xSplit="1" ySplit="1" topLeftCell="CN76" activePane="bottomRight" state="frozen"/>
      <selection pane="topRight" activeCell="B1" sqref="B1"/>
      <selection pane="bottomLeft" activeCell="A2" sqref="A2"/>
      <selection pane="bottomRight" activeCell="DD108" sqref="DD108"/>
    </sheetView>
  </sheetViews>
  <sheetFormatPr defaultRowHeight="15" x14ac:dyDescent="0.25"/>
  <cols>
    <col min="1" max="1" width="89.140625" customWidth="1"/>
    <col min="110" max="207" width="12.140625" bestFit="1" customWidth="1"/>
    <col min="208" max="208" width="11.140625" bestFit="1" customWidth="1"/>
    <col min="209" max="215" width="12.140625" bestFit="1" customWidth="1"/>
    <col min="216" max="216" width="12" bestFit="1" customWidth="1"/>
    <col min="219" max="219" width="36.85546875" customWidth="1"/>
    <col min="220" max="220" width="9.140625" style="123"/>
    <col min="221" max="221" width="36.42578125" style="123" customWidth="1"/>
    <col min="222" max="222" width="9.140625" style="123"/>
    <col min="223" max="223" width="36.42578125" style="123" customWidth="1"/>
    <col min="224" max="226" width="9.140625" style="123"/>
    <col min="227" max="227" width="20.7109375" style="180" customWidth="1"/>
    <col min="228" max="228" width="8.42578125" style="179" customWidth="1"/>
    <col min="229" max="229" width="20.7109375" style="179" customWidth="1"/>
    <col min="230" max="230" width="9.140625" style="123"/>
    <col min="231" max="231" width="36.85546875" customWidth="1"/>
    <col min="232" max="232" width="9.140625" style="123"/>
    <col min="233" max="233" width="36.42578125" style="123" customWidth="1"/>
    <col min="234" max="234" width="9.140625" style="123"/>
    <col min="235" max="235" width="36.42578125" style="123" customWidth="1"/>
    <col min="236" max="397" width="9.140625" style="123"/>
  </cols>
  <sheetData>
    <row r="1" spans="1:235" ht="54" customHeight="1" thickTop="1" x14ac:dyDescent="0.25">
      <c r="B1" s="344" t="s">
        <v>184</v>
      </c>
      <c r="C1" s="344"/>
      <c r="D1" s="344"/>
      <c r="E1" s="344"/>
      <c r="F1" s="344"/>
      <c r="G1" s="344"/>
      <c r="H1" s="344"/>
      <c r="I1" s="344"/>
      <c r="J1" s="344"/>
      <c r="K1" s="344"/>
      <c r="L1" s="344"/>
      <c r="M1" s="344"/>
      <c r="N1" s="344"/>
      <c r="O1" s="344"/>
      <c r="P1" s="344"/>
      <c r="Q1" s="344"/>
      <c r="R1" s="344"/>
      <c r="S1" s="344"/>
      <c r="T1" s="344"/>
      <c r="U1" s="344"/>
      <c r="V1" s="344"/>
      <c r="W1" s="344"/>
      <c r="X1" s="344"/>
      <c r="Y1" s="344"/>
      <c r="Z1" s="344"/>
      <c r="AA1" s="344"/>
      <c r="AB1" s="344"/>
      <c r="AC1" s="344"/>
      <c r="AD1" s="344"/>
      <c r="AE1" s="344"/>
      <c r="AF1" s="344"/>
      <c r="AG1" s="344"/>
      <c r="AH1" s="344"/>
      <c r="AI1" s="344"/>
      <c r="AJ1" s="344"/>
      <c r="AK1" s="344"/>
      <c r="AL1" s="344"/>
      <c r="AM1" s="344"/>
      <c r="AN1" s="344"/>
      <c r="AO1" s="344"/>
      <c r="AP1" s="344"/>
      <c r="AQ1" s="344"/>
      <c r="AR1" s="344"/>
      <c r="AS1" s="344"/>
      <c r="AT1" s="344"/>
      <c r="AU1" s="344"/>
      <c r="AV1" s="344"/>
      <c r="AW1" s="344"/>
      <c r="AX1" s="344"/>
      <c r="AY1" s="344"/>
      <c r="AZ1" s="344"/>
      <c r="BA1" s="344"/>
      <c r="BB1" s="344"/>
      <c r="BC1" s="344"/>
      <c r="BD1" s="344"/>
      <c r="BE1" s="344"/>
      <c r="BF1" s="344"/>
      <c r="BG1" s="344"/>
      <c r="BH1" s="344"/>
      <c r="BI1" s="344"/>
      <c r="BJ1" s="344"/>
      <c r="BK1" s="344"/>
      <c r="BL1" s="344"/>
      <c r="BM1" s="344"/>
      <c r="BN1" s="344"/>
      <c r="BO1" s="344"/>
      <c r="BP1" s="344"/>
      <c r="BQ1" s="344"/>
      <c r="BR1" s="344"/>
      <c r="BS1" s="344"/>
      <c r="BT1" s="344"/>
      <c r="BU1" s="344"/>
      <c r="BV1" s="344"/>
      <c r="BW1" s="344"/>
      <c r="BX1" s="344"/>
      <c r="BY1" s="344"/>
      <c r="BZ1" s="344"/>
      <c r="CA1" s="344"/>
      <c r="CB1" s="344"/>
      <c r="CC1" s="344"/>
      <c r="CD1" s="344"/>
      <c r="CE1" s="344"/>
      <c r="CF1" s="344"/>
      <c r="CG1" s="344"/>
      <c r="CH1" s="344"/>
      <c r="CI1" s="344"/>
      <c r="CJ1" s="344"/>
      <c r="CK1" s="344"/>
      <c r="CL1" s="344"/>
      <c r="CM1" s="344"/>
      <c r="CN1" s="344"/>
      <c r="CO1" s="344"/>
      <c r="CP1" s="344"/>
      <c r="CQ1" s="344"/>
      <c r="CR1" s="344"/>
      <c r="CS1" s="344"/>
      <c r="CT1" s="344"/>
      <c r="CU1" s="344"/>
      <c r="CV1" s="344"/>
      <c r="CW1" s="344"/>
      <c r="CX1" s="344"/>
      <c r="CY1" s="344"/>
      <c r="CZ1" s="344"/>
      <c r="DA1" s="344"/>
      <c r="DB1" s="344"/>
      <c r="DC1" s="344"/>
      <c r="DD1" s="344"/>
      <c r="DF1" s="344" t="s">
        <v>185</v>
      </c>
      <c r="DG1" s="344"/>
      <c r="DH1" s="344"/>
      <c r="DI1" s="344"/>
      <c r="DJ1" s="344"/>
      <c r="DK1" s="344"/>
      <c r="DL1" s="344"/>
      <c r="DM1" s="344"/>
      <c r="DN1" s="344"/>
      <c r="DO1" s="344"/>
      <c r="DP1" s="344"/>
      <c r="DQ1" s="344"/>
      <c r="DR1" s="344"/>
      <c r="DS1" s="344"/>
      <c r="DT1" s="344"/>
      <c r="DU1" s="344"/>
      <c r="DV1" s="344"/>
      <c r="DW1" s="344"/>
      <c r="DX1" s="344"/>
      <c r="DY1" s="344"/>
      <c r="DZ1" s="344"/>
      <c r="EA1" s="344"/>
      <c r="EB1" s="344"/>
      <c r="EC1" s="344"/>
      <c r="ED1" s="344"/>
      <c r="EE1" s="344"/>
      <c r="EF1" s="344"/>
      <c r="EG1" s="344"/>
      <c r="EH1" s="344"/>
      <c r="EI1" s="344"/>
      <c r="EJ1" s="344"/>
      <c r="EK1" s="344"/>
      <c r="EL1" s="344"/>
      <c r="EM1" s="344"/>
      <c r="EN1" s="344"/>
      <c r="EO1" s="344"/>
      <c r="EP1" s="344"/>
      <c r="EQ1" s="344"/>
      <c r="ER1" s="344"/>
      <c r="ES1" s="344"/>
      <c r="ET1" s="344"/>
      <c r="EU1" s="344"/>
      <c r="EV1" s="344"/>
      <c r="EW1" s="344"/>
      <c r="EX1" s="344"/>
      <c r="EY1" s="344"/>
      <c r="EZ1" s="344"/>
      <c r="FA1" s="344"/>
      <c r="FB1" s="344"/>
      <c r="FC1" s="344"/>
      <c r="FD1" s="344"/>
      <c r="FE1" s="344"/>
      <c r="FF1" s="344"/>
      <c r="FG1" s="344"/>
      <c r="FH1" s="344"/>
      <c r="FI1" s="344"/>
      <c r="FJ1" s="344"/>
      <c r="FK1" s="344"/>
      <c r="FL1" s="344"/>
      <c r="FM1" s="344"/>
      <c r="FN1" s="344"/>
      <c r="FO1" s="344"/>
      <c r="FP1" s="344"/>
      <c r="FQ1" s="344"/>
      <c r="FR1" s="344"/>
      <c r="FS1" s="344"/>
      <c r="FT1" s="344"/>
      <c r="FU1" s="344"/>
      <c r="FV1" s="344"/>
      <c r="FW1" s="344"/>
      <c r="FX1" s="344"/>
      <c r="FY1" s="344"/>
      <c r="FZ1" s="344"/>
      <c r="GA1" s="344"/>
      <c r="GB1" s="344"/>
      <c r="GC1" s="344"/>
      <c r="GD1" s="344"/>
      <c r="GE1" s="344"/>
      <c r="GF1" s="344"/>
      <c r="GG1" s="344"/>
      <c r="GH1" s="344"/>
      <c r="GI1" s="344"/>
      <c r="GJ1" s="344"/>
      <c r="GK1" s="344"/>
      <c r="GL1" s="344"/>
      <c r="GM1" s="344"/>
      <c r="GN1" s="344"/>
      <c r="GO1" s="344"/>
      <c r="GP1" s="344"/>
      <c r="GQ1" s="344"/>
      <c r="GR1" s="344"/>
      <c r="GS1" s="344"/>
      <c r="GT1" s="344"/>
      <c r="GU1" s="344"/>
      <c r="GV1" s="344"/>
      <c r="GW1" s="344"/>
      <c r="GX1" s="344"/>
      <c r="GY1" s="344"/>
      <c r="GZ1" s="344"/>
      <c r="HA1" s="344"/>
      <c r="HB1" s="344"/>
      <c r="HC1" s="344"/>
      <c r="HD1" s="344"/>
      <c r="HE1" s="344"/>
      <c r="HF1" s="344"/>
      <c r="HG1" s="344"/>
      <c r="HH1" s="344"/>
      <c r="HK1" s="148" t="s">
        <v>231</v>
      </c>
      <c r="HL1" s="152"/>
      <c r="HM1" s="176" t="s">
        <v>247</v>
      </c>
      <c r="HN1" s="152"/>
      <c r="HO1" s="176" t="s">
        <v>248</v>
      </c>
      <c r="HS1" s="177" t="s">
        <v>250</v>
      </c>
      <c r="HT1" s="183"/>
      <c r="HU1" s="183" t="s">
        <v>251</v>
      </c>
      <c r="HW1" s="178" t="s">
        <v>249</v>
      </c>
      <c r="HY1" s="176" t="s">
        <v>247</v>
      </c>
      <c r="HZ1" s="152"/>
      <c r="IA1" s="176" t="s">
        <v>248</v>
      </c>
    </row>
    <row r="2" spans="1:235" x14ac:dyDescent="0.25">
      <c r="A2" s="4" t="s">
        <v>1</v>
      </c>
      <c r="B2" s="23">
        <f>'Flow Table'!B2/'Flow Table'!B$116</f>
        <v>9.8329077632934622E-2</v>
      </c>
      <c r="C2" s="23">
        <f>'Flow Table'!C2/'Flow Table'!C$116</f>
        <v>5.0590609795438703E-2</v>
      </c>
      <c r="D2" s="23">
        <f>'Flow Table'!D2/'Flow Table'!D$116</f>
        <v>6.8022433477050548E-4</v>
      </c>
      <c r="E2" s="23">
        <f>'Flow Table'!E2/'Flow Table'!E$116</f>
        <v>1.4954483755441358E-5</v>
      </c>
      <c r="F2" s="23">
        <f>'Flow Table'!F2/'Flow Table'!F$116</f>
        <v>9.0986742317219398E-6</v>
      </c>
      <c r="G2" s="23">
        <f>'Flow Table'!G2/'Flow Table'!G$116</f>
        <v>0</v>
      </c>
      <c r="H2" s="23">
        <f>'Flow Table'!H2/'Flow Table'!H$116</f>
        <v>2.3736745588734769E-5</v>
      </c>
      <c r="I2" s="23">
        <f>'Flow Table'!I2/'Flow Table'!I$116</f>
        <v>0.21995034321600693</v>
      </c>
      <c r="J2" s="23">
        <f>'Flow Table'!J2/'Flow Table'!J$116</f>
        <v>9.0666666666666618E-2</v>
      </c>
      <c r="K2" s="23">
        <f>'Flow Table'!K2/'Flow Table'!K$116</f>
        <v>0</v>
      </c>
      <c r="L2" s="23">
        <f>'Flow Table'!L2/'Flow Table'!L$116</f>
        <v>0.36690548360429875</v>
      </c>
      <c r="M2" s="23">
        <f>'Flow Table'!M2/'Flow Table'!M$116</f>
        <v>0.15370161593385945</v>
      </c>
      <c r="N2" s="23">
        <f>'Flow Table'!N2/'Flow Table'!N$116</f>
        <v>1.4338630660771894E-3</v>
      </c>
      <c r="O2" s="23">
        <f>'Flow Table'!O2/'Flow Table'!O$116</f>
        <v>4.6852328587751207E-2</v>
      </c>
      <c r="P2" s="23">
        <f>'Flow Table'!P2/'Flow Table'!P$116</f>
        <v>0.10002257846014902</v>
      </c>
      <c r="Q2" s="23">
        <f>'Flow Table'!Q2/'Flow Table'!Q$116</f>
        <v>9.8997188410535168E-3</v>
      </c>
      <c r="R2" s="23">
        <f>'Flow Table'!R2/'Flow Table'!R$116</f>
        <v>0</v>
      </c>
      <c r="S2" s="23">
        <f>'Flow Table'!S2/'Flow Table'!S$116</f>
        <v>0.11072664359861592</v>
      </c>
      <c r="T2" s="23">
        <f>'Flow Table'!T2/'Flow Table'!T$116</f>
        <v>5.4975261132490392E-4</v>
      </c>
      <c r="U2" s="23">
        <f>'Flow Table'!U2/'Flow Table'!U$116</f>
        <v>0</v>
      </c>
      <c r="V2" s="23">
        <f>'Flow Table'!V2/'Flow Table'!V$116</f>
        <v>0</v>
      </c>
      <c r="W2" s="23">
        <f>'Flow Table'!W2/'Flow Table'!W$116</f>
        <v>2.5911188204174739E-4</v>
      </c>
      <c r="X2" s="23">
        <f>'Flow Table'!X2/'Flow Table'!X$116</f>
        <v>0</v>
      </c>
      <c r="Y2" s="23">
        <f>'Flow Table'!Y2/'Flow Table'!Y$116</f>
        <v>1.963477342478291E-5</v>
      </c>
      <c r="Z2" s="23">
        <f>'Flow Table'!Z2/'Flow Table'!Z$116</f>
        <v>2.1297995090288226E-6</v>
      </c>
      <c r="AA2" s="23">
        <f>'Flow Table'!AA2/'Flow Table'!AA$116</f>
        <v>1.6514518733247642E-5</v>
      </c>
      <c r="AB2" s="23">
        <f>'Flow Table'!AB2/'Flow Table'!AB$116</f>
        <v>0</v>
      </c>
      <c r="AC2" s="23">
        <f>'Flow Table'!AC2/'Flow Table'!AC$116</f>
        <v>3.6215131459394292E-4</v>
      </c>
      <c r="AD2" s="23">
        <f>'Flow Table'!AD2/'Flow Table'!AD$116</f>
        <v>2.8196358424560847E-4</v>
      </c>
      <c r="AE2" s="23">
        <f>'Flow Table'!AE2/'Flow Table'!AE$116</f>
        <v>4.4672697415174711E-4</v>
      </c>
      <c r="AF2" s="23">
        <f>'Flow Table'!AF2/'Flow Table'!AF$116</f>
        <v>2.4905438773072207E-5</v>
      </c>
      <c r="AG2" s="23">
        <f>'Flow Table'!AG2/'Flow Table'!AG$116</f>
        <v>9.3606628659191268E-4</v>
      </c>
      <c r="AH2" s="23">
        <f>'Flow Table'!AH2/'Flow Table'!AH$116</f>
        <v>1.5374523841425632E-3</v>
      </c>
      <c r="AI2" s="23">
        <f>'Flow Table'!AI2/'Flow Table'!AI$116</f>
        <v>2.3047030165594697E-5</v>
      </c>
      <c r="AJ2" s="23">
        <f>'Flow Table'!AJ2/'Flow Table'!AJ$116</f>
        <v>3.3579688288155554E-5</v>
      </c>
      <c r="AK2" s="23">
        <f>'Flow Table'!AK2/'Flow Table'!AK$116</f>
        <v>0</v>
      </c>
      <c r="AL2" s="23">
        <f>'Flow Table'!AL2/'Flow Table'!AL$116</f>
        <v>3.2612868482873642E-5</v>
      </c>
      <c r="AM2" s="23">
        <f>'Flow Table'!AM2/'Flow Table'!AM$116</f>
        <v>0</v>
      </c>
      <c r="AN2" s="23">
        <f>'Flow Table'!AN2/'Flow Table'!AN$116</f>
        <v>1.2742051030897767E-5</v>
      </c>
      <c r="AO2" s="23">
        <f>'Flow Table'!AO2/'Flow Table'!AO$116</f>
        <v>2.2153662966228417E-5</v>
      </c>
      <c r="AP2" s="23">
        <f>'Flow Table'!AP2/'Flow Table'!AP$116</f>
        <v>0</v>
      </c>
      <c r="AQ2" s="23">
        <f>'Flow Table'!AQ2/'Flow Table'!AQ$116</f>
        <v>6.6021330801357951E-6</v>
      </c>
      <c r="AR2" s="23">
        <f>'Flow Table'!AR2/'Flow Table'!AR$116</f>
        <v>0</v>
      </c>
      <c r="AS2" s="23">
        <f>'Flow Table'!AS2/'Flow Table'!AS$116</f>
        <v>0</v>
      </c>
      <c r="AT2" s="23">
        <f>'Flow Table'!AT2/'Flow Table'!AT$116</f>
        <v>4.1820539308111491E-5</v>
      </c>
      <c r="AU2" s="23">
        <f>'Flow Table'!AU2/'Flow Table'!AU$116</f>
        <v>4.4329488460434232E-5</v>
      </c>
      <c r="AV2" s="23">
        <f>'Flow Table'!AV2/'Flow Table'!AV$116</f>
        <v>1.6317482937490826E-5</v>
      </c>
      <c r="AW2" s="23">
        <f>'Flow Table'!AW2/'Flow Table'!AW$116</f>
        <v>2.8699324264928806E-5</v>
      </c>
      <c r="AX2" s="23">
        <f>'Flow Table'!AX2/'Flow Table'!AX$116</f>
        <v>0</v>
      </c>
      <c r="AY2" s="23">
        <f>'Flow Table'!AY2/'Flow Table'!AY$116</f>
        <v>1.5767063999804327E-5</v>
      </c>
      <c r="AZ2" s="23">
        <f>'Flow Table'!AZ2/'Flow Table'!AZ$116</f>
        <v>2.1881628587560935E-5</v>
      </c>
      <c r="BA2" s="23">
        <f>'Flow Table'!BA2/'Flow Table'!BA$116</f>
        <v>1.315833934181152E-4</v>
      </c>
      <c r="BB2" s="23">
        <f>'Flow Table'!BB2/'Flow Table'!BB$116</f>
        <v>7.8337303174588782E-6</v>
      </c>
      <c r="BC2" s="23">
        <f>'Flow Table'!BC2/'Flow Table'!BC$116</f>
        <v>0</v>
      </c>
      <c r="BD2" s="23">
        <f>'Flow Table'!BD2/'Flow Table'!BD$116</f>
        <v>0</v>
      </c>
      <c r="BE2" s="23">
        <f>'Flow Table'!BE2/'Flow Table'!BE$116</f>
        <v>6.8896226999300446E-5</v>
      </c>
      <c r="BF2" s="23">
        <f>'Flow Table'!BF2/'Flow Table'!BF$116</f>
        <v>9.3563675390730724E-4</v>
      </c>
      <c r="BG2" s="23">
        <f>'Flow Table'!BG2/'Flow Table'!BG$116</f>
        <v>4.629381285812518E-4</v>
      </c>
      <c r="BH2" s="23">
        <f>'Flow Table'!BH2/'Flow Table'!BH$116</f>
        <v>3.2014635261833979E-4</v>
      </c>
      <c r="BI2" s="23">
        <f>'Flow Table'!BI2/'Flow Table'!BI$116</f>
        <v>1.2494365211353164E-3</v>
      </c>
      <c r="BJ2" s="23">
        <f>'Flow Table'!BJ2/'Flow Table'!BJ$116</f>
        <v>0</v>
      </c>
      <c r="BK2" s="23">
        <f>'Flow Table'!BK2/'Flow Table'!BK$116</f>
        <v>4.3370614334002228E-5</v>
      </c>
      <c r="BL2" s="23">
        <f>'Flow Table'!BL2/'Flow Table'!BL$116</f>
        <v>1.9007199902896621E-5</v>
      </c>
      <c r="BM2" s="23">
        <f>'Flow Table'!BM2/'Flow Table'!BM$116</f>
        <v>2.7328319579853571E-3</v>
      </c>
      <c r="BN2" s="23">
        <f>'Flow Table'!BN2/'Flow Table'!BN$116</f>
        <v>3.2132240472165709E-4</v>
      </c>
      <c r="BO2" s="23">
        <f>'Flow Table'!BO2/'Flow Table'!BO$116</f>
        <v>7.8110728256517139E-5</v>
      </c>
      <c r="BP2" s="23">
        <f>'Flow Table'!BP2/'Flow Table'!BP$116</f>
        <v>3.9546948559786142E-4</v>
      </c>
      <c r="BQ2" s="23">
        <f>'Flow Table'!BQ2/'Flow Table'!BQ$116</f>
        <v>1.0596959635616023E-2</v>
      </c>
      <c r="BR2" s="23">
        <f>'Flow Table'!BR2/'Flow Table'!BR$116</f>
        <v>0</v>
      </c>
      <c r="BS2" s="23">
        <f>'Flow Table'!BS2/'Flow Table'!BS$116</f>
        <v>1.2111713742410393E-2</v>
      </c>
      <c r="BT2" s="23">
        <f>'Flow Table'!BT2/'Flow Table'!BT$116</f>
        <v>0</v>
      </c>
      <c r="BU2" s="23">
        <f>'Flow Table'!BU2/'Flow Table'!BU$116</f>
        <v>4.4552866294408044E-5</v>
      </c>
      <c r="BV2" s="23">
        <f>'Flow Table'!BV2/'Flow Table'!BV$116</f>
        <v>7.2186539584227685E-4</v>
      </c>
      <c r="BW2" s="23">
        <f>'Flow Table'!BW2/'Flow Table'!BW$116</f>
        <v>1.1083167804211255E-4</v>
      </c>
      <c r="BX2" s="23">
        <f>'Flow Table'!BX2/'Flow Table'!BX$116</f>
        <v>3.71957889519904E-5</v>
      </c>
      <c r="BY2" s="23">
        <f>'Flow Table'!BY2/'Flow Table'!BY$116</f>
        <v>4.6248006538808179E-5</v>
      </c>
      <c r="BZ2" s="23">
        <f>'Flow Table'!BZ2/'Flow Table'!BZ$116</f>
        <v>1.1835883773863223E-4</v>
      </c>
      <c r="CA2" s="23">
        <f>'Flow Table'!CA2/'Flow Table'!CA$116</f>
        <v>1.7607566016311518E-5</v>
      </c>
      <c r="CB2" s="23">
        <f>'Flow Table'!CB2/'Flow Table'!CB$116</f>
        <v>1.689379810025699E-5</v>
      </c>
      <c r="CC2" s="23">
        <f>'Flow Table'!CC2/'Flow Table'!CC$116</f>
        <v>0</v>
      </c>
      <c r="CD2" s="23">
        <f>'Flow Table'!CD2/'Flow Table'!CD$116</f>
        <v>1.532599978730876E-6</v>
      </c>
      <c r="CE2" s="23">
        <f>'Flow Table'!CE2/'Flow Table'!CE$116</f>
        <v>2.4613084613062436E-5</v>
      </c>
      <c r="CF2" s="23">
        <f>'Flow Table'!CF2/'Flow Table'!CF$116</f>
        <v>1.0800625801099161E-4</v>
      </c>
      <c r="CG2" s="23">
        <f>'Flow Table'!CG2/'Flow Table'!CG$116</f>
        <v>3.6327067277463588E-5</v>
      </c>
      <c r="CH2" s="23">
        <f>'Flow Table'!CH2/'Flow Table'!CH$116</f>
        <v>9.7115745765359956E-5</v>
      </c>
      <c r="CI2" s="23">
        <f>'Flow Table'!CI2/'Flow Table'!CI$116</f>
        <v>9.7574454716866982E-4</v>
      </c>
      <c r="CJ2" s="23">
        <f>'Flow Table'!CJ2/'Flow Table'!CJ$116</f>
        <v>3.4827254136496539E-4</v>
      </c>
      <c r="CK2" s="23">
        <f>'Flow Table'!CK2/'Flow Table'!CK$116</f>
        <v>8.5765652626914617E-5</v>
      </c>
      <c r="CL2" s="23">
        <f>'Flow Table'!CL2/'Flow Table'!CL$116</f>
        <v>1.2708916825540173E-4</v>
      </c>
      <c r="CM2" s="23">
        <f>'Flow Table'!CM2/'Flow Table'!CM$116</f>
        <v>3.5384212600944983E-4</v>
      </c>
      <c r="CN2" s="23">
        <f>'Flow Table'!CN2/'Flow Table'!CN$116</f>
        <v>1.8773171159667387E-4</v>
      </c>
      <c r="CO2" s="23">
        <f>'Flow Table'!CO2/'Flow Table'!CO$116</f>
        <v>1.5400999814072735E-5</v>
      </c>
      <c r="CP2" s="23">
        <f>'Flow Table'!CP2/'Flow Table'!CP$116</f>
        <v>1.347407966705354E-4</v>
      </c>
      <c r="CQ2" s="23">
        <f>'Flow Table'!CQ2/'Flow Table'!CQ$116</f>
        <v>3.9530185434850549E-5</v>
      </c>
      <c r="CR2" s="23">
        <f>'Flow Table'!CR2/'Flow Table'!CR$116</f>
        <v>0</v>
      </c>
      <c r="CS2" s="23">
        <f>'Flow Table'!CS2/'Flow Table'!CS$116</f>
        <v>1.3851134083028957E-4</v>
      </c>
      <c r="CT2" s="23">
        <f>'Flow Table'!CT2/'Flow Table'!CT$116</f>
        <v>2.9036821559814486E-4</v>
      </c>
      <c r="CU2" s="23">
        <f>'Flow Table'!CU2/'Flow Table'!CU$116</f>
        <v>3.013830494129181E-4</v>
      </c>
      <c r="CV2" s="23">
        <f>'Flow Table'!CV2/'Flow Table'!CV$116</f>
        <v>7.2024272581071107E-4</v>
      </c>
      <c r="CW2" s="23">
        <f>'Flow Table'!CW2/'Flow Table'!CW$116</f>
        <v>3.3611767128468374E-4</v>
      </c>
      <c r="CX2" s="23">
        <f>'Flow Table'!CX2/'Flow Table'!CX$116</f>
        <v>8.5698343215027232E-5</v>
      </c>
      <c r="CY2" s="23">
        <f>'Flow Table'!CY2/'Flow Table'!CY$116</f>
        <v>4.9885674705832817E-4</v>
      </c>
      <c r="CZ2" s="23">
        <f>'Flow Table'!CZ2/'Flow Table'!CZ$116</f>
        <v>3.5758207027087501E-4</v>
      </c>
      <c r="DA2" s="23">
        <f>'Flow Table'!DA2/'Flow Table'!DA$116</f>
        <v>2.000945169545955E-4</v>
      </c>
      <c r="DB2" s="23">
        <f>'Flow Table'!DB2/'Flow Table'!DB$116</f>
        <v>1.7212459860569482E-5</v>
      </c>
      <c r="DC2" s="23">
        <f>'Flow Table'!DC2/'Flow Table'!DC$116</f>
        <v>6.5073209088535079E-4</v>
      </c>
      <c r="DD2" s="23">
        <f>'Flow Table'!DE2/('Flow Table'!DE$110+'Flow Table'!DE$111)</f>
        <v>7.5889260708218451E-3</v>
      </c>
      <c r="DF2" s="25">
        <f>'Identity Matrix'!B2 - B2</f>
        <v>0.90167092236706536</v>
      </c>
      <c r="DG2" s="25">
        <f>'Identity Matrix'!C2 - C2</f>
        <v>-5.0590609795438703E-2</v>
      </c>
      <c r="DH2" s="25">
        <f>'Identity Matrix'!D2 - D2</f>
        <v>-6.8022433477050548E-4</v>
      </c>
      <c r="DI2" s="25">
        <f>'Identity Matrix'!E2 - E2</f>
        <v>-1.4954483755441358E-5</v>
      </c>
      <c r="DJ2" s="25">
        <f>'Identity Matrix'!F2 - F2</f>
        <v>-9.0986742317219398E-6</v>
      </c>
      <c r="DK2" s="25">
        <f>'Identity Matrix'!G2 - G2</f>
        <v>0</v>
      </c>
      <c r="DL2" s="25">
        <f>'Identity Matrix'!H2 - H2</f>
        <v>-2.3736745588734769E-5</v>
      </c>
      <c r="DM2" s="25">
        <f>'Identity Matrix'!I2 - I2</f>
        <v>-0.21995034321600693</v>
      </c>
      <c r="DN2" s="25">
        <f>'Identity Matrix'!J2 - J2</f>
        <v>-9.0666666666666618E-2</v>
      </c>
      <c r="DO2" s="25">
        <f>'Identity Matrix'!K2 - K2</f>
        <v>0</v>
      </c>
      <c r="DP2" s="25">
        <f>'Identity Matrix'!L2 - L2</f>
        <v>-0.36690548360429875</v>
      </c>
      <c r="DQ2" s="25">
        <f>'Identity Matrix'!M2 - M2</f>
        <v>-0.15370161593385945</v>
      </c>
      <c r="DR2" s="25">
        <f>'Identity Matrix'!N2 - N2</f>
        <v>-1.4338630660771894E-3</v>
      </c>
      <c r="DS2" s="25">
        <f>'Identity Matrix'!O2 - O2</f>
        <v>-4.6852328587751207E-2</v>
      </c>
      <c r="DT2" s="25">
        <f>'Identity Matrix'!P2 - P2</f>
        <v>-0.10002257846014902</v>
      </c>
      <c r="DU2" s="25">
        <f>'Identity Matrix'!Q2 - Q2</f>
        <v>-9.8997188410535168E-3</v>
      </c>
      <c r="DV2" s="25">
        <f>'Identity Matrix'!R2 - R2</f>
        <v>0</v>
      </c>
      <c r="DW2" s="25">
        <f>'Identity Matrix'!S2 - S2</f>
        <v>-0.11072664359861592</v>
      </c>
      <c r="DX2" s="25">
        <f>'Identity Matrix'!T2 - T2</f>
        <v>-5.4975261132490392E-4</v>
      </c>
      <c r="DY2" s="25">
        <f>'Identity Matrix'!U2 - U2</f>
        <v>0</v>
      </c>
      <c r="DZ2" s="25">
        <f>'Identity Matrix'!V2 - V2</f>
        <v>0</v>
      </c>
      <c r="EA2" s="25">
        <f>'Identity Matrix'!W2 - W2</f>
        <v>-2.5911188204174739E-4</v>
      </c>
      <c r="EB2" s="25">
        <f>'Identity Matrix'!X2 - X2</f>
        <v>0</v>
      </c>
      <c r="EC2" s="25">
        <f>'Identity Matrix'!Y2 - Y2</f>
        <v>-1.963477342478291E-5</v>
      </c>
      <c r="ED2" s="25">
        <f>'Identity Matrix'!Z2 - Z2</f>
        <v>-2.1297995090288226E-6</v>
      </c>
      <c r="EE2" s="25">
        <f>'Identity Matrix'!AA2 - AA2</f>
        <v>-1.6514518733247642E-5</v>
      </c>
      <c r="EF2" s="25">
        <f>'Identity Matrix'!AB2 - AB2</f>
        <v>0</v>
      </c>
      <c r="EG2" s="25">
        <f>'Identity Matrix'!AC2 - AC2</f>
        <v>-3.6215131459394292E-4</v>
      </c>
      <c r="EH2" s="25">
        <f>'Identity Matrix'!AD2 - AD2</f>
        <v>-2.8196358424560847E-4</v>
      </c>
      <c r="EI2" s="25">
        <f>'Identity Matrix'!AE2 - AE2</f>
        <v>-4.4672697415174711E-4</v>
      </c>
      <c r="EJ2" s="25">
        <f>'Identity Matrix'!AF2 - AF2</f>
        <v>-2.4905438773072207E-5</v>
      </c>
      <c r="EK2" s="25">
        <f>'Identity Matrix'!AG2 - AG2</f>
        <v>-9.3606628659191268E-4</v>
      </c>
      <c r="EL2" s="25">
        <f>'Identity Matrix'!AH2 - AH2</f>
        <v>-1.5374523841425632E-3</v>
      </c>
      <c r="EM2" s="25">
        <f>'Identity Matrix'!AI2 - AI2</f>
        <v>-2.3047030165594697E-5</v>
      </c>
      <c r="EN2" s="25">
        <f>'Identity Matrix'!AJ2 - AJ2</f>
        <v>-3.3579688288155554E-5</v>
      </c>
      <c r="EO2" s="25">
        <f>'Identity Matrix'!AK2 - AK2</f>
        <v>0</v>
      </c>
      <c r="EP2" s="25">
        <f>'Identity Matrix'!AL2 - AL2</f>
        <v>-3.2612868482873642E-5</v>
      </c>
      <c r="EQ2" s="25">
        <f>'Identity Matrix'!AM2 - AM2</f>
        <v>0</v>
      </c>
      <c r="ER2" s="25">
        <f>'Identity Matrix'!AN2 - AN2</f>
        <v>-1.2742051030897767E-5</v>
      </c>
      <c r="ES2" s="25">
        <f>'Identity Matrix'!AO2 - AO2</f>
        <v>-2.2153662966228417E-5</v>
      </c>
      <c r="ET2" s="25">
        <f>'Identity Matrix'!AP2 - AP2</f>
        <v>0</v>
      </c>
      <c r="EU2" s="25">
        <f>'Identity Matrix'!AQ2 - AQ2</f>
        <v>-6.6021330801357951E-6</v>
      </c>
      <c r="EV2" s="25">
        <f>'Identity Matrix'!AR2 - AR2</f>
        <v>0</v>
      </c>
      <c r="EW2" s="25">
        <f>'Identity Matrix'!AS2 - AS2</f>
        <v>0</v>
      </c>
      <c r="EX2" s="25">
        <f>'Identity Matrix'!AT2 - AT2</f>
        <v>-4.1820539308111491E-5</v>
      </c>
      <c r="EY2" s="25">
        <f>'Identity Matrix'!AU2 - AU2</f>
        <v>-4.4329488460434232E-5</v>
      </c>
      <c r="EZ2" s="25">
        <f>'Identity Matrix'!AV2 - AV2</f>
        <v>-1.6317482937490826E-5</v>
      </c>
      <c r="FA2" s="25">
        <f>'Identity Matrix'!AW2 - AW2</f>
        <v>-2.8699324264928806E-5</v>
      </c>
      <c r="FB2" s="25">
        <f>'Identity Matrix'!AX2 - AX2</f>
        <v>0</v>
      </c>
      <c r="FC2" s="25">
        <f>'Identity Matrix'!AY2 - AY2</f>
        <v>-1.5767063999804327E-5</v>
      </c>
      <c r="FD2" s="25">
        <f>'Identity Matrix'!AZ2 - AZ2</f>
        <v>-2.1881628587560935E-5</v>
      </c>
      <c r="FE2" s="25">
        <f>'Identity Matrix'!BA2 - BA2</f>
        <v>-1.315833934181152E-4</v>
      </c>
      <c r="FF2" s="25">
        <f>'Identity Matrix'!BB2 - BB2</f>
        <v>-7.8337303174588782E-6</v>
      </c>
      <c r="FG2" s="25">
        <f>'Identity Matrix'!BC2 - BC2</f>
        <v>0</v>
      </c>
      <c r="FH2" s="25">
        <f>'Identity Matrix'!BD2 - BD2</f>
        <v>0</v>
      </c>
      <c r="FI2" s="25">
        <f>'Identity Matrix'!BE2 - BE2</f>
        <v>-6.8896226999300446E-5</v>
      </c>
      <c r="FJ2" s="25">
        <f>'Identity Matrix'!BF2 - BF2</f>
        <v>-9.3563675390730724E-4</v>
      </c>
      <c r="FK2" s="25">
        <f>'Identity Matrix'!BG2 - BG2</f>
        <v>-4.629381285812518E-4</v>
      </c>
      <c r="FL2" s="25">
        <f>'Identity Matrix'!BH2 - BH2</f>
        <v>-3.2014635261833979E-4</v>
      </c>
      <c r="FM2" s="25">
        <f>'Identity Matrix'!BI2 - BI2</f>
        <v>-1.2494365211353164E-3</v>
      </c>
      <c r="FN2" s="25">
        <f>'Identity Matrix'!BJ2 - BJ2</f>
        <v>0</v>
      </c>
      <c r="FO2" s="25">
        <f>'Identity Matrix'!BK2 - BK2</f>
        <v>-4.3370614334002228E-5</v>
      </c>
      <c r="FP2" s="25">
        <f>'Identity Matrix'!BL2 - BL2</f>
        <v>-1.9007199902896621E-5</v>
      </c>
      <c r="FQ2" s="25">
        <f>'Identity Matrix'!BM2 - BM2</f>
        <v>-2.7328319579853571E-3</v>
      </c>
      <c r="FR2" s="25">
        <f>'Identity Matrix'!BN2 - BN2</f>
        <v>-3.2132240472165709E-4</v>
      </c>
      <c r="FS2" s="25">
        <f>'Identity Matrix'!BO2 - BO2</f>
        <v>-7.8110728256517139E-5</v>
      </c>
      <c r="FT2" s="25">
        <f>'Identity Matrix'!BP2 - BP2</f>
        <v>-3.9546948559786142E-4</v>
      </c>
      <c r="FU2" s="25">
        <f>'Identity Matrix'!BQ2 - BQ2</f>
        <v>-1.0596959635616023E-2</v>
      </c>
      <c r="FV2" s="25">
        <f>'Identity Matrix'!BR2 - BR2</f>
        <v>0</v>
      </c>
      <c r="FW2" s="25">
        <f>'Identity Matrix'!BS2 - BS2</f>
        <v>-1.2111713742410393E-2</v>
      </c>
      <c r="FX2" s="25">
        <f>'Identity Matrix'!BT2 - BT2</f>
        <v>0</v>
      </c>
      <c r="FY2" s="25">
        <f>'Identity Matrix'!BU2 - BU2</f>
        <v>-4.4552866294408044E-5</v>
      </c>
      <c r="FZ2" s="25">
        <f>'Identity Matrix'!BV2 - BV2</f>
        <v>-7.2186539584227685E-4</v>
      </c>
      <c r="GA2" s="25">
        <f>'Identity Matrix'!BW2 - BW2</f>
        <v>-1.1083167804211255E-4</v>
      </c>
      <c r="GB2" s="25">
        <f>'Identity Matrix'!BX2 - BX2</f>
        <v>-3.71957889519904E-5</v>
      </c>
      <c r="GC2" s="25">
        <f>'Identity Matrix'!BY2 - BY2</f>
        <v>-4.6248006538808179E-5</v>
      </c>
      <c r="GD2" s="25">
        <f>'Identity Matrix'!BZ2 - BZ2</f>
        <v>-1.1835883773863223E-4</v>
      </c>
      <c r="GE2" s="25">
        <f>'Identity Matrix'!CA2 - CA2</f>
        <v>-1.7607566016311518E-5</v>
      </c>
      <c r="GF2" s="25">
        <f>'Identity Matrix'!CB2 - CB2</f>
        <v>-1.689379810025699E-5</v>
      </c>
      <c r="GG2" s="25">
        <f>'Identity Matrix'!CC2 - CC2</f>
        <v>0</v>
      </c>
      <c r="GH2" s="25">
        <f>'Identity Matrix'!CD2 - CD2</f>
        <v>-1.532599978730876E-6</v>
      </c>
      <c r="GI2" s="25">
        <f>'Identity Matrix'!CE2 - CE2</f>
        <v>-2.4613084613062436E-5</v>
      </c>
      <c r="GJ2" s="25">
        <f>'Identity Matrix'!CF2 - CF2</f>
        <v>-1.0800625801099161E-4</v>
      </c>
      <c r="GK2" s="25">
        <f>'Identity Matrix'!CG2 - CG2</f>
        <v>-3.6327067277463588E-5</v>
      </c>
      <c r="GL2" s="25">
        <f>'Identity Matrix'!CH2 - CH2</f>
        <v>-9.7115745765359956E-5</v>
      </c>
      <c r="GM2" s="25">
        <f>'Identity Matrix'!CI2 - CI2</f>
        <v>-9.7574454716866982E-4</v>
      </c>
      <c r="GN2" s="25">
        <f>'Identity Matrix'!CJ2 - CJ2</f>
        <v>-3.4827254136496539E-4</v>
      </c>
      <c r="GO2" s="25">
        <f>'Identity Matrix'!CK2 - CK2</f>
        <v>-8.5765652626914617E-5</v>
      </c>
      <c r="GP2" s="25">
        <f>'Identity Matrix'!CL2 - CL2</f>
        <v>-1.2708916825540173E-4</v>
      </c>
      <c r="GQ2" s="25">
        <f>'Identity Matrix'!CM2 - CM2</f>
        <v>-3.5384212600944983E-4</v>
      </c>
      <c r="GR2" s="25">
        <f>'Identity Matrix'!CN2 - CN2</f>
        <v>-1.8773171159667387E-4</v>
      </c>
      <c r="GS2" s="25">
        <f>'Identity Matrix'!CO2 - CO2</f>
        <v>-1.5400999814072735E-5</v>
      </c>
      <c r="GT2" s="25">
        <f>'Identity Matrix'!CP2 - CP2</f>
        <v>-1.347407966705354E-4</v>
      </c>
      <c r="GU2" s="25">
        <f>'Identity Matrix'!CQ2 - CQ2</f>
        <v>-3.9530185434850549E-5</v>
      </c>
      <c r="GV2" s="25">
        <f>'Identity Matrix'!CR2 - CR2</f>
        <v>0</v>
      </c>
      <c r="GW2" s="25">
        <f>'Identity Matrix'!CS2 - CS2</f>
        <v>-1.3851134083028957E-4</v>
      </c>
      <c r="GX2" s="25">
        <f>'Identity Matrix'!CT2 - CT2</f>
        <v>-2.9036821559814486E-4</v>
      </c>
      <c r="GY2" s="25">
        <f>'Identity Matrix'!CU2 - CU2</f>
        <v>-3.013830494129181E-4</v>
      </c>
      <c r="GZ2" s="25">
        <f>'Identity Matrix'!CV2 - CV2</f>
        <v>-7.2024272581071107E-4</v>
      </c>
      <c r="HA2" s="25">
        <f>'Identity Matrix'!CW2 - CW2</f>
        <v>-3.3611767128468374E-4</v>
      </c>
      <c r="HB2" s="25">
        <f>'Identity Matrix'!CX2 - CX2</f>
        <v>-8.5698343215027232E-5</v>
      </c>
      <c r="HC2" s="25">
        <f>'Identity Matrix'!CY2 - CY2</f>
        <v>-4.9885674705832817E-4</v>
      </c>
      <c r="HD2" s="25">
        <f>'Identity Matrix'!CZ2 - CZ2</f>
        <v>-3.5758207027087501E-4</v>
      </c>
      <c r="HE2" s="25">
        <f>'Identity Matrix'!DA2 - DA2</f>
        <v>-2.000945169545955E-4</v>
      </c>
      <c r="HF2" s="25">
        <f>'Identity Matrix'!DB2 - DB2</f>
        <v>-1.7212459860569482E-5</v>
      </c>
      <c r="HG2" s="25">
        <f>'Identity Matrix'!DC2 - DC2</f>
        <v>-6.5073209088535079E-4</v>
      </c>
      <c r="HH2" s="25">
        <f>'Identity Matrix'!DD2 - DD2</f>
        <v>-7.5889260708218451E-3</v>
      </c>
      <c r="HK2" s="149">
        <v>0</v>
      </c>
      <c r="HL2" s="152"/>
      <c r="HM2" s="149">
        <f t="array" ref="HM2:HM107">MMULT(DF113:HG218,HK2:HK107)</f>
        <v>-2.0845068822203907E-2</v>
      </c>
      <c r="HN2" s="152"/>
      <c r="HO2" s="149">
        <f t="array" ref="HO2:HO108">MMULT(DF223:HH329,HK2:HK108)</f>
        <v>-3.6407613640822595E-2</v>
      </c>
      <c r="HS2" s="181">
        <f>'Flow Table'!DE2/SUM('Flow Table'!$DE$2:'Flow Table'!$DE$107)</f>
        <v>9.703735543940115E-3</v>
      </c>
      <c r="HT2" s="184"/>
      <c r="HU2" s="345">
        <f>SUM(HK2:HK107)</f>
        <v>-1.9372000738848005</v>
      </c>
      <c r="HW2" s="149">
        <f>-1*(HS2*HU$2)</f>
        <v>1.8798077212679357E-2</v>
      </c>
      <c r="HY2" s="191">
        <f t="array" ref="HY2:HY107">MMULT(DF113:HG218,HW2:HW107)</f>
        <v>1.9153946929847423E-2</v>
      </c>
      <c r="IA2" s="191">
        <f t="array" ref="IA2:IA108">MMULT(DF223:HH329,HW2:HW108)</f>
        <v>1.7843280912419327E-2</v>
      </c>
    </row>
    <row r="3" spans="1:235" x14ac:dyDescent="0.25">
      <c r="A3" s="4" t="s">
        <v>2</v>
      </c>
      <c r="B3" s="23">
        <f>'Flow Table'!B3/'Flow Table'!B$116</f>
        <v>0</v>
      </c>
      <c r="C3" s="23">
        <f>'Flow Table'!C3/'Flow Table'!C$116</f>
        <v>0.23804353536827677</v>
      </c>
      <c r="D3" s="23">
        <f>'Flow Table'!D3/'Flow Table'!D$116</f>
        <v>2.3871565277530025E-4</v>
      </c>
      <c r="E3" s="23">
        <f>'Flow Table'!E3/'Flow Table'!E$116</f>
        <v>1.0614717810454198E-3</v>
      </c>
      <c r="F3" s="23">
        <f>'Flow Table'!F3/'Flow Table'!F$116</f>
        <v>3.1930583009031805E-6</v>
      </c>
      <c r="G3" s="23">
        <f>'Flow Table'!G3/'Flow Table'!G$116</f>
        <v>0</v>
      </c>
      <c r="H3" s="23">
        <f>'Flow Table'!H3/'Flow Table'!H$116</f>
        <v>8.3300941003349425E-6</v>
      </c>
      <c r="I3" s="23">
        <f>'Flow Table'!I3/'Flow Table'!I$116</f>
        <v>0</v>
      </c>
      <c r="J3" s="23">
        <f>'Flow Table'!J3/'Flow Table'!J$116</f>
        <v>0</v>
      </c>
      <c r="K3" s="23">
        <f>'Flow Table'!K3/'Flow Table'!K$116</f>
        <v>0</v>
      </c>
      <c r="L3" s="23">
        <f>'Flow Table'!L3/'Flow Table'!L$116</f>
        <v>0</v>
      </c>
      <c r="M3" s="23">
        <f>'Flow Table'!M3/'Flow Table'!M$116</f>
        <v>0</v>
      </c>
      <c r="N3" s="23">
        <f>'Flow Table'!N3/'Flow Table'!N$116</f>
        <v>0</v>
      </c>
      <c r="O3" s="23">
        <f>'Flow Table'!O3/'Flow Table'!O$116</f>
        <v>6.3308606641257144E-6</v>
      </c>
      <c r="P3" s="23">
        <f>'Flow Table'!P3/'Flow Table'!P$116</f>
        <v>0</v>
      </c>
      <c r="Q3" s="23">
        <f>'Flow Table'!Q3/'Flow Table'!Q$116</f>
        <v>1.2136784829627618E-5</v>
      </c>
      <c r="R3" s="23">
        <f>'Flow Table'!R3/'Flow Table'!R$116</f>
        <v>0</v>
      </c>
      <c r="S3" s="23">
        <f>'Flow Table'!S3/'Flow Table'!S$116</f>
        <v>0</v>
      </c>
      <c r="T3" s="23">
        <f>'Flow Table'!T3/'Flow Table'!T$116</f>
        <v>0</v>
      </c>
      <c r="U3" s="23">
        <f>'Flow Table'!U3/'Flow Table'!U$116</f>
        <v>0</v>
      </c>
      <c r="V3" s="23">
        <f>'Flow Table'!V3/'Flow Table'!V$116</f>
        <v>0</v>
      </c>
      <c r="W3" s="23">
        <f>'Flow Table'!W3/'Flow Table'!W$116</f>
        <v>1.8391805121377586E-2</v>
      </c>
      <c r="X3" s="23">
        <f>'Flow Table'!X3/'Flow Table'!X$116</f>
        <v>0</v>
      </c>
      <c r="Y3" s="23">
        <f>'Flow Table'!Y3/'Flow Table'!Y$116</f>
        <v>6.8905617097240671E-6</v>
      </c>
      <c r="Z3" s="23">
        <f>'Flow Table'!Z3/'Flow Table'!Z$116</f>
        <v>7.4742471577389134E-7</v>
      </c>
      <c r="AA3" s="23">
        <f>'Flow Table'!AA3/'Flow Table'!AA$116</f>
        <v>5.7955499651555141E-6</v>
      </c>
      <c r="AB3" s="23">
        <f>'Flow Table'!AB3/'Flow Table'!AB$116</f>
        <v>0</v>
      </c>
      <c r="AC3" s="23">
        <f>'Flow Table'!AC3/'Flow Table'!AC$116</f>
        <v>6.9493113783734677E-4</v>
      </c>
      <c r="AD3" s="23">
        <f>'Flow Table'!AD3/'Flow Table'!AD$116</f>
        <v>5.1932339254960172E-6</v>
      </c>
      <c r="AE3" s="23">
        <f>'Flow Table'!AE3/'Flow Table'!AE$116</f>
        <v>3.1900888265533252E-6</v>
      </c>
      <c r="AF3" s="23">
        <f>'Flow Table'!AF3/'Flow Table'!AF$116</f>
        <v>8.7402313773073717E-6</v>
      </c>
      <c r="AG3" s="23">
        <f>'Flow Table'!AG3/'Flow Table'!AG$116</f>
        <v>3.4296280857715313E-6</v>
      </c>
      <c r="AH3" s="23">
        <f>'Flow Table'!AH3/'Flow Table'!AH$116</f>
        <v>2.1262606194630927E-6</v>
      </c>
      <c r="AI3" s="23">
        <f>'Flow Table'!AI3/'Flow Table'!AI$116</f>
        <v>8.0880476767537848E-6</v>
      </c>
      <c r="AJ3" s="23">
        <f>'Flow Table'!AJ3/'Flow Table'!AJ$116</f>
        <v>1.1784343487803329E-5</v>
      </c>
      <c r="AK3" s="23">
        <f>'Flow Table'!AK3/'Flow Table'!AK$116</f>
        <v>0</v>
      </c>
      <c r="AL3" s="23">
        <f>'Flow Table'!AL3/'Flow Table'!AL$116</f>
        <v>1.1445050979234334E-5</v>
      </c>
      <c r="AM3" s="23">
        <f>'Flow Table'!AM3/'Flow Table'!AM$116</f>
        <v>0</v>
      </c>
      <c r="AN3" s="23">
        <f>'Flow Table'!AN3/'Flow Table'!AN$116</f>
        <v>4.4716527681462145E-6</v>
      </c>
      <c r="AO3" s="23">
        <f>'Flow Table'!AO3/'Flow Table'!AO$116</f>
        <v>7.7745323800146376E-6</v>
      </c>
      <c r="AP3" s="23">
        <f>'Flow Table'!AP3/'Flow Table'!AP$116</f>
        <v>0</v>
      </c>
      <c r="AQ3" s="23">
        <f>'Flow Table'!AQ3/'Flow Table'!AQ$116</f>
        <v>2.316930499797163E-6</v>
      </c>
      <c r="AR3" s="23">
        <f>'Flow Table'!AR3/'Flow Table'!AR$116</f>
        <v>0</v>
      </c>
      <c r="AS3" s="23">
        <f>'Flow Table'!AS3/'Flow Table'!AS$116</f>
        <v>0</v>
      </c>
      <c r="AT3" s="23">
        <f>'Flow Table'!AT3/'Flow Table'!AT$116</f>
        <v>1.4676360180085418E-5</v>
      </c>
      <c r="AU3" s="23">
        <f>'Flow Table'!AU3/'Flow Table'!AU$116</f>
        <v>1.5556842403466656E-5</v>
      </c>
      <c r="AV3" s="23">
        <f>'Flow Table'!AV3/'Flow Table'!AV$116</f>
        <v>5.7264028820537934E-6</v>
      </c>
      <c r="AW3" s="23">
        <f>'Flow Table'!AW3/'Flow Table'!AW$116</f>
        <v>1.0071644861726215E-5</v>
      </c>
      <c r="AX3" s="23">
        <f>'Flow Table'!AX3/'Flow Table'!AX$116</f>
        <v>0</v>
      </c>
      <c r="AY3" s="23">
        <f>'Flow Table'!AY3/'Flow Table'!AY$116</f>
        <v>5.5332407011476226E-6</v>
      </c>
      <c r="AZ3" s="23">
        <f>'Flow Table'!AZ3/'Flow Table'!AZ$116</f>
        <v>7.6790655450875397E-6</v>
      </c>
      <c r="BA3" s="23">
        <f>'Flow Table'!BA3/'Flow Table'!BA$116</f>
        <v>5.1172057403490851E-6</v>
      </c>
      <c r="BB3" s="23">
        <f>'Flow Table'!BB3/'Flow Table'!BB$116</f>
        <v>2.7491431147178371E-6</v>
      </c>
      <c r="BC3" s="23">
        <f>'Flow Table'!BC3/'Flow Table'!BC$116</f>
        <v>0</v>
      </c>
      <c r="BD3" s="23">
        <f>'Flow Table'!BD3/'Flow Table'!BD$116</f>
        <v>0</v>
      </c>
      <c r="BE3" s="23">
        <f>'Flow Table'!BE3/'Flow Table'!BE$116</f>
        <v>2.4178211453493561E-5</v>
      </c>
      <c r="BF3" s="23">
        <f>'Flow Table'!BF3/'Flow Table'!BF$116</f>
        <v>3.2834923282316881E-4</v>
      </c>
      <c r="BG3" s="23">
        <f>'Flow Table'!BG3/'Flow Table'!BG$116</f>
        <v>4.5876375700709308E-4</v>
      </c>
      <c r="BH3" s="23">
        <f>'Flow Table'!BH3/'Flow Table'!BH$116</f>
        <v>0</v>
      </c>
      <c r="BI3" s="23">
        <f>'Flow Table'!BI3/'Flow Table'!BI$116</f>
        <v>1.1898899023081647E-5</v>
      </c>
      <c r="BJ3" s="23">
        <f>'Flow Table'!BJ3/'Flow Table'!BJ$116</f>
        <v>0</v>
      </c>
      <c r="BK3" s="23">
        <f>'Flow Table'!BK3/'Flow Table'!BK$116</f>
        <v>1.5220338324855902E-5</v>
      </c>
      <c r="BL3" s="23">
        <f>'Flow Table'!BL3/'Flow Table'!BL$116</f>
        <v>6.6703231571116791E-6</v>
      </c>
      <c r="BM3" s="23">
        <f>'Flow Table'!BM3/'Flow Table'!BM$116</f>
        <v>4.6341790293551692E-5</v>
      </c>
      <c r="BN3" s="23">
        <f>'Flow Table'!BN3/'Flow Table'!BN$116</f>
        <v>1.1276380992799715E-4</v>
      </c>
      <c r="BO3" s="23">
        <f>'Flow Table'!BO3/'Flow Table'!BO$116</f>
        <v>2.7411917703296315E-5</v>
      </c>
      <c r="BP3" s="23">
        <f>'Flow Table'!BP3/'Flow Table'!BP$116</f>
        <v>1.3878473847757304E-4</v>
      </c>
      <c r="BQ3" s="23">
        <f>'Flow Table'!BQ3/'Flow Table'!BQ$116</f>
        <v>2.8160833473780263E-5</v>
      </c>
      <c r="BR3" s="23">
        <f>'Flow Table'!BR3/'Flow Table'!BR$116</f>
        <v>0</v>
      </c>
      <c r="BS3" s="23">
        <f>'Flow Table'!BS3/'Flow Table'!BS$116</f>
        <v>9.9004942718919275E-5</v>
      </c>
      <c r="BT3" s="23">
        <f>'Flow Table'!BT3/'Flow Table'!BT$116</f>
        <v>0</v>
      </c>
      <c r="BU3" s="23">
        <f>'Flow Table'!BU3/'Flow Table'!BU$116</f>
        <v>1.5635233873349281E-5</v>
      </c>
      <c r="BV3" s="23">
        <f>'Flow Table'!BV3/'Flow Table'!BV$116</f>
        <v>7.9454549286954072E-5</v>
      </c>
      <c r="BW3" s="23">
        <f>'Flow Table'!BW3/'Flow Table'!BW$116</f>
        <v>3.1348684952905482E-5</v>
      </c>
      <c r="BX3" s="23">
        <f>'Flow Table'!BX3/'Flow Table'!BX$116</f>
        <v>1.305336575934521E-5</v>
      </c>
      <c r="BY3" s="23">
        <f>'Flow Table'!BY3/'Flow Table'!BY$116</f>
        <v>1.6230120720677648E-5</v>
      </c>
      <c r="BZ3" s="23">
        <f>'Flow Table'!BZ3/'Flow Table'!BZ$116</f>
        <v>4.15364546198363E-5</v>
      </c>
      <c r="CA3" s="23">
        <f>'Flow Table'!CA3/'Flow Table'!CA$116</f>
        <v>6.1791403225614907E-6</v>
      </c>
      <c r="CB3" s="23">
        <f>'Flow Table'!CB3/'Flow Table'!CB$116</f>
        <v>5.9286529975696442E-6</v>
      </c>
      <c r="CC3" s="23">
        <f>'Flow Table'!CC3/'Flow Table'!CC$116</f>
        <v>0</v>
      </c>
      <c r="CD3" s="23">
        <f>'Flow Table'!CD3/'Flow Table'!CD$116</f>
        <v>5.3784551017214778E-7</v>
      </c>
      <c r="CE3" s="23">
        <f>'Flow Table'!CE3/'Flow Table'!CE$116</f>
        <v>8.6376335862832484E-6</v>
      </c>
      <c r="CF3" s="23">
        <f>'Flow Table'!CF3/'Flow Table'!CF$116</f>
        <v>3.7903354918359364E-5</v>
      </c>
      <c r="CG3" s="23">
        <f>'Flow Table'!CG3/'Flow Table'!CG$116</f>
        <v>1.2748499480656893E-5</v>
      </c>
      <c r="CH3" s="23">
        <f>'Flow Table'!CH3/'Flow Table'!CH$116</f>
        <v>3.4081474978338603E-5</v>
      </c>
      <c r="CI3" s="23">
        <f>'Flow Table'!CI3/'Flow Table'!CI$116</f>
        <v>1.7971362147816104E-5</v>
      </c>
      <c r="CJ3" s="23">
        <f>'Flow Table'!CJ3/'Flow Table'!CJ$116</f>
        <v>1.2222160073661531E-4</v>
      </c>
      <c r="CK3" s="23">
        <f>'Flow Table'!CK3/'Flow Table'!CK$116</f>
        <v>3.0098311257036935E-5</v>
      </c>
      <c r="CL3" s="23">
        <f>'Flow Table'!CL3/'Flow Table'!CL$116</f>
        <v>4.4600247609479761E-5</v>
      </c>
      <c r="CM3" s="23">
        <f>'Flow Table'!CM3/'Flow Table'!CM$116</f>
        <v>1.2417617214215606E-4</v>
      </c>
      <c r="CN3" s="23">
        <f>'Flow Table'!CN3/'Flow Table'!CN$116</f>
        <v>5.2218841589880474E-5</v>
      </c>
      <c r="CO3" s="23">
        <f>'Flow Table'!CO3/'Flow Table'!CO$116</f>
        <v>5.4047753602479061E-6</v>
      </c>
      <c r="CP3" s="23">
        <f>'Flow Table'!CP3/'Flow Table'!CP$116</f>
        <v>4.7285484491704668E-5</v>
      </c>
      <c r="CQ3" s="23">
        <f>'Flow Table'!CQ3/'Flow Table'!CQ$116</f>
        <v>1.3872591052763055E-5</v>
      </c>
      <c r="CR3" s="23">
        <f>'Flow Table'!CR3/'Flow Table'!CR$116</f>
        <v>0</v>
      </c>
      <c r="CS3" s="23">
        <f>'Flow Table'!CS3/'Flow Table'!CS$116</f>
        <v>4.8608706647109459E-5</v>
      </c>
      <c r="CT3" s="23">
        <f>'Flow Table'!CT3/'Flow Table'!CT$116</f>
        <v>1.3943760828305553E-5</v>
      </c>
      <c r="CU3" s="23">
        <f>'Flow Table'!CU3/'Flow Table'!CU$116</f>
        <v>4.9392639535389948E-5</v>
      </c>
      <c r="CV3" s="23">
        <f>'Flow Table'!CV3/'Flow Table'!CV$116</f>
        <v>6.4886068518719847E-5</v>
      </c>
      <c r="CW3" s="23">
        <f>'Flow Table'!CW3/'Flow Table'!CW$116</f>
        <v>6.1994178227177784E-5</v>
      </c>
      <c r="CX3" s="23">
        <f>'Flow Table'!CX3/'Flow Table'!CX$116</f>
        <v>3.0074689917171116E-5</v>
      </c>
      <c r="CY3" s="23">
        <f>'Flow Table'!CY3/'Flow Table'!CY$116</f>
        <v>2.1293662363760598E-5</v>
      </c>
      <c r="CZ3" s="23">
        <f>'Flow Table'!CZ3/'Flow Table'!CZ$116</f>
        <v>4.1746214901730278E-5</v>
      </c>
      <c r="DA3" s="23">
        <f>'Flow Table'!DA3/'Flow Table'!DA$116</f>
        <v>1.1402658349276891E-5</v>
      </c>
      <c r="DB3" s="23">
        <f>'Flow Table'!DB3/'Flow Table'!DB$116</f>
        <v>6.0404830898482264E-6</v>
      </c>
      <c r="DC3" s="23">
        <f>'Flow Table'!DC3/'Flow Table'!DC$116</f>
        <v>2.2836574335427325E-4</v>
      </c>
      <c r="DD3" s="23">
        <f>'Flow Table'!DE3/('Flow Table'!DE$110+'Flow Table'!DE$111)</f>
        <v>5.4157071427253967E-4</v>
      </c>
      <c r="DF3" s="25">
        <f>'Identity Matrix'!B3 - B3</f>
        <v>0</v>
      </c>
      <c r="DG3" s="25">
        <f>'Identity Matrix'!C3 - C3</f>
        <v>0.76195646463172317</v>
      </c>
      <c r="DH3" s="25">
        <f>'Identity Matrix'!D3 - D3</f>
        <v>-2.3871565277530025E-4</v>
      </c>
      <c r="DI3" s="25">
        <f>'Identity Matrix'!E3 - E3</f>
        <v>-1.0614717810454198E-3</v>
      </c>
      <c r="DJ3" s="25">
        <f>'Identity Matrix'!F3 - F3</f>
        <v>-3.1930583009031805E-6</v>
      </c>
      <c r="DK3" s="25">
        <f>'Identity Matrix'!G3 - G3</f>
        <v>0</v>
      </c>
      <c r="DL3" s="25">
        <f>'Identity Matrix'!H3 - H3</f>
        <v>-8.3300941003349425E-6</v>
      </c>
      <c r="DM3" s="25">
        <f>'Identity Matrix'!I3 - I3</f>
        <v>0</v>
      </c>
      <c r="DN3" s="25">
        <f>'Identity Matrix'!J3 - J3</f>
        <v>0</v>
      </c>
      <c r="DO3" s="25">
        <f>'Identity Matrix'!K3 - K3</f>
        <v>0</v>
      </c>
      <c r="DP3" s="25">
        <f>'Identity Matrix'!L3 - L3</f>
        <v>0</v>
      </c>
      <c r="DQ3" s="25">
        <f>'Identity Matrix'!M3 - M3</f>
        <v>0</v>
      </c>
      <c r="DR3" s="25">
        <f>'Identity Matrix'!N3 - N3</f>
        <v>0</v>
      </c>
      <c r="DS3" s="25">
        <f>'Identity Matrix'!O3 - O3</f>
        <v>-6.3308606641257144E-6</v>
      </c>
      <c r="DT3" s="25">
        <f>'Identity Matrix'!P3 - P3</f>
        <v>0</v>
      </c>
      <c r="DU3" s="25">
        <f>'Identity Matrix'!Q3 - Q3</f>
        <v>-1.2136784829627618E-5</v>
      </c>
      <c r="DV3" s="25">
        <f>'Identity Matrix'!R3 - R3</f>
        <v>0</v>
      </c>
      <c r="DW3" s="25">
        <f>'Identity Matrix'!S3 - S3</f>
        <v>0</v>
      </c>
      <c r="DX3" s="25">
        <f>'Identity Matrix'!T3 - T3</f>
        <v>0</v>
      </c>
      <c r="DY3" s="25">
        <f>'Identity Matrix'!U3 - U3</f>
        <v>0</v>
      </c>
      <c r="DZ3" s="25">
        <f>'Identity Matrix'!V3 - V3</f>
        <v>0</v>
      </c>
      <c r="EA3" s="25">
        <f>'Identity Matrix'!W3 - W3</f>
        <v>-1.8391805121377586E-2</v>
      </c>
      <c r="EB3" s="25">
        <f>'Identity Matrix'!X3 - X3</f>
        <v>0</v>
      </c>
      <c r="EC3" s="25">
        <f>'Identity Matrix'!Y3 - Y3</f>
        <v>-6.8905617097240671E-6</v>
      </c>
      <c r="ED3" s="25">
        <f>'Identity Matrix'!Z3 - Z3</f>
        <v>-7.4742471577389134E-7</v>
      </c>
      <c r="EE3" s="25">
        <f>'Identity Matrix'!AA3 - AA3</f>
        <v>-5.7955499651555141E-6</v>
      </c>
      <c r="EF3" s="25">
        <f>'Identity Matrix'!AB3 - AB3</f>
        <v>0</v>
      </c>
      <c r="EG3" s="25">
        <f>'Identity Matrix'!AC3 - AC3</f>
        <v>-6.9493113783734677E-4</v>
      </c>
      <c r="EH3" s="25">
        <f>'Identity Matrix'!AD3 - AD3</f>
        <v>-5.1932339254960172E-6</v>
      </c>
      <c r="EI3" s="25">
        <f>'Identity Matrix'!AE3 - AE3</f>
        <v>-3.1900888265533252E-6</v>
      </c>
      <c r="EJ3" s="25">
        <f>'Identity Matrix'!AF3 - AF3</f>
        <v>-8.7402313773073717E-6</v>
      </c>
      <c r="EK3" s="25">
        <f>'Identity Matrix'!AG3 - AG3</f>
        <v>-3.4296280857715313E-6</v>
      </c>
      <c r="EL3" s="25">
        <f>'Identity Matrix'!AH3 - AH3</f>
        <v>-2.1262606194630927E-6</v>
      </c>
      <c r="EM3" s="25">
        <f>'Identity Matrix'!AI3 - AI3</f>
        <v>-8.0880476767537848E-6</v>
      </c>
      <c r="EN3" s="25">
        <f>'Identity Matrix'!AJ3 - AJ3</f>
        <v>-1.1784343487803329E-5</v>
      </c>
      <c r="EO3" s="25">
        <f>'Identity Matrix'!AK3 - AK3</f>
        <v>0</v>
      </c>
      <c r="EP3" s="25">
        <f>'Identity Matrix'!AL3 - AL3</f>
        <v>-1.1445050979234334E-5</v>
      </c>
      <c r="EQ3" s="25">
        <f>'Identity Matrix'!AM3 - AM3</f>
        <v>0</v>
      </c>
      <c r="ER3" s="25">
        <f>'Identity Matrix'!AN3 - AN3</f>
        <v>-4.4716527681462145E-6</v>
      </c>
      <c r="ES3" s="25">
        <f>'Identity Matrix'!AO3 - AO3</f>
        <v>-7.7745323800146376E-6</v>
      </c>
      <c r="ET3" s="25">
        <f>'Identity Matrix'!AP3 - AP3</f>
        <v>0</v>
      </c>
      <c r="EU3" s="25">
        <f>'Identity Matrix'!AQ3 - AQ3</f>
        <v>-2.316930499797163E-6</v>
      </c>
      <c r="EV3" s="25">
        <f>'Identity Matrix'!AR3 - AR3</f>
        <v>0</v>
      </c>
      <c r="EW3" s="25">
        <f>'Identity Matrix'!AS3 - AS3</f>
        <v>0</v>
      </c>
      <c r="EX3" s="25">
        <f>'Identity Matrix'!AT3 - AT3</f>
        <v>-1.4676360180085418E-5</v>
      </c>
      <c r="EY3" s="25">
        <f>'Identity Matrix'!AU3 - AU3</f>
        <v>-1.5556842403466656E-5</v>
      </c>
      <c r="EZ3" s="25">
        <f>'Identity Matrix'!AV3 - AV3</f>
        <v>-5.7264028820537934E-6</v>
      </c>
      <c r="FA3" s="25">
        <f>'Identity Matrix'!AW3 - AW3</f>
        <v>-1.0071644861726215E-5</v>
      </c>
      <c r="FB3" s="25">
        <f>'Identity Matrix'!AX3 - AX3</f>
        <v>0</v>
      </c>
      <c r="FC3" s="25">
        <f>'Identity Matrix'!AY3 - AY3</f>
        <v>-5.5332407011476226E-6</v>
      </c>
      <c r="FD3" s="25">
        <f>'Identity Matrix'!AZ3 - AZ3</f>
        <v>-7.6790655450875397E-6</v>
      </c>
      <c r="FE3" s="25">
        <f>'Identity Matrix'!BA3 - BA3</f>
        <v>-5.1172057403490851E-6</v>
      </c>
      <c r="FF3" s="25">
        <f>'Identity Matrix'!BB3 - BB3</f>
        <v>-2.7491431147178371E-6</v>
      </c>
      <c r="FG3" s="25">
        <f>'Identity Matrix'!BC3 - BC3</f>
        <v>0</v>
      </c>
      <c r="FH3" s="25">
        <f>'Identity Matrix'!BD3 - BD3</f>
        <v>0</v>
      </c>
      <c r="FI3" s="25">
        <f>'Identity Matrix'!BE3 - BE3</f>
        <v>-2.4178211453493561E-5</v>
      </c>
      <c r="FJ3" s="25">
        <f>'Identity Matrix'!BF3 - BF3</f>
        <v>-3.2834923282316881E-4</v>
      </c>
      <c r="FK3" s="25">
        <f>'Identity Matrix'!BG3 - BG3</f>
        <v>-4.5876375700709308E-4</v>
      </c>
      <c r="FL3" s="25">
        <f>'Identity Matrix'!BH3 - BH3</f>
        <v>0</v>
      </c>
      <c r="FM3" s="25">
        <f>'Identity Matrix'!BI3 - BI3</f>
        <v>-1.1898899023081647E-5</v>
      </c>
      <c r="FN3" s="25">
        <f>'Identity Matrix'!BJ3 - BJ3</f>
        <v>0</v>
      </c>
      <c r="FO3" s="25">
        <f>'Identity Matrix'!BK3 - BK3</f>
        <v>-1.5220338324855902E-5</v>
      </c>
      <c r="FP3" s="25">
        <f>'Identity Matrix'!BL3 - BL3</f>
        <v>-6.6703231571116791E-6</v>
      </c>
      <c r="FQ3" s="25">
        <f>'Identity Matrix'!BM3 - BM3</f>
        <v>-4.6341790293551692E-5</v>
      </c>
      <c r="FR3" s="25">
        <f>'Identity Matrix'!BN3 - BN3</f>
        <v>-1.1276380992799715E-4</v>
      </c>
      <c r="FS3" s="25">
        <f>'Identity Matrix'!BO3 - BO3</f>
        <v>-2.7411917703296315E-5</v>
      </c>
      <c r="FT3" s="25">
        <f>'Identity Matrix'!BP3 - BP3</f>
        <v>-1.3878473847757304E-4</v>
      </c>
      <c r="FU3" s="25">
        <f>'Identity Matrix'!BQ3 - BQ3</f>
        <v>-2.8160833473780263E-5</v>
      </c>
      <c r="FV3" s="25">
        <f>'Identity Matrix'!BR3 - BR3</f>
        <v>0</v>
      </c>
      <c r="FW3" s="25">
        <f>'Identity Matrix'!BS3 - BS3</f>
        <v>-9.9004942718919275E-5</v>
      </c>
      <c r="FX3" s="25">
        <f>'Identity Matrix'!BT3 - BT3</f>
        <v>0</v>
      </c>
      <c r="FY3" s="25">
        <f>'Identity Matrix'!BU3 - BU3</f>
        <v>-1.5635233873349281E-5</v>
      </c>
      <c r="FZ3" s="25">
        <f>'Identity Matrix'!BV3 - BV3</f>
        <v>-7.9454549286954072E-5</v>
      </c>
      <c r="GA3" s="25">
        <f>'Identity Matrix'!BW3 - BW3</f>
        <v>-3.1348684952905482E-5</v>
      </c>
      <c r="GB3" s="25">
        <f>'Identity Matrix'!BX3 - BX3</f>
        <v>-1.305336575934521E-5</v>
      </c>
      <c r="GC3" s="25">
        <f>'Identity Matrix'!BY3 - BY3</f>
        <v>-1.6230120720677648E-5</v>
      </c>
      <c r="GD3" s="25">
        <f>'Identity Matrix'!BZ3 - BZ3</f>
        <v>-4.15364546198363E-5</v>
      </c>
      <c r="GE3" s="25">
        <f>'Identity Matrix'!CA3 - CA3</f>
        <v>-6.1791403225614907E-6</v>
      </c>
      <c r="GF3" s="25">
        <f>'Identity Matrix'!CB3 - CB3</f>
        <v>-5.9286529975696442E-6</v>
      </c>
      <c r="GG3" s="25">
        <f>'Identity Matrix'!CC3 - CC3</f>
        <v>0</v>
      </c>
      <c r="GH3" s="25">
        <f>'Identity Matrix'!CD3 - CD3</f>
        <v>-5.3784551017214778E-7</v>
      </c>
      <c r="GI3" s="25">
        <f>'Identity Matrix'!CE3 - CE3</f>
        <v>-8.6376335862832484E-6</v>
      </c>
      <c r="GJ3" s="25">
        <f>'Identity Matrix'!CF3 - CF3</f>
        <v>-3.7903354918359364E-5</v>
      </c>
      <c r="GK3" s="25">
        <f>'Identity Matrix'!CG3 - CG3</f>
        <v>-1.2748499480656893E-5</v>
      </c>
      <c r="GL3" s="25">
        <f>'Identity Matrix'!CH3 - CH3</f>
        <v>-3.4081474978338603E-5</v>
      </c>
      <c r="GM3" s="25">
        <f>'Identity Matrix'!CI3 - CI3</f>
        <v>-1.7971362147816104E-5</v>
      </c>
      <c r="GN3" s="25">
        <f>'Identity Matrix'!CJ3 - CJ3</f>
        <v>-1.2222160073661531E-4</v>
      </c>
      <c r="GO3" s="25">
        <f>'Identity Matrix'!CK3 - CK3</f>
        <v>-3.0098311257036935E-5</v>
      </c>
      <c r="GP3" s="25">
        <f>'Identity Matrix'!CL3 - CL3</f>
        <v>-4.4600247609479761E-5</v>
      </c>
      <c r="GQ3" s="25">
        <f>'Identity Matrix'!CM3 - CM3</f>
        <v>-1.2417617214215606E-4</v>
      </c>
      <c r="GR3" s="25">
        <f>'Identity Matrix'!CN3 - CN3</f>
        <v>-5.2218841589880474E-5</v>
      </c>
      <c r="GS3" s="25">
        <f>'Identity Matrix'!CO3 - CO3</f>
        <v>-5.4047753602479061E-6</v>
      </c>
      <c r="GT3" s="25">
        <f>'Identity Matrix'!CP3 - CP3</f>
        <v>-4.7285484491704668E-5</v>
      </c>
      <c r="GU3" s="25">
        <f>'Identity Matrix'!CQ3 - CQ3</f>
        <v>-1.3872591052763055E-5</v>
      </c>
      <c r="GV3" s="25">
        <f>'Identity Matrix'!CR3 - CR3</f>
        <v>0</v>
      </c>
      <c r="GW3" s="25">
        <f>'Identity Matrix'!CS3 - CS3</f>
        <v>-4.8608706647109459E-5</v>
      </c>
      <c r="GX3" s="25">
        <f>'Identity Matrix'!CT3 - CT3</f>
        <v>-1.3943760828305553E-5</v>
      </c>
      <c r="GY3" s="25">
        <f>'Identity Matrix'!CU3 - CU3</f>
        <v>-4.9392639535389948E-5</v>
      </c>
      <c r="GZ3" s="25">
        <f>'Identity Matrix'!CV3 - CV3</f>
        <v>-6.4886068518719847E-5</v>
      </c>
      <c r="HA3" s="25">
        <f>'Identity Matrix'!CW3 - CW3</f>
        <v>-6.1994178227177784E-5</v>
      </c>
      <c r="HB3" s="25">
        <f>'Identity Matrix'!CX3 - CX3</f>
        <v>-3.0074689917171116E-5</v>
      </c>
      <c r="HC3" s="25">
        <f>'Identity Matrix'!CY3 - CY3</f>
        <v>-2.1293662363760598E-5</v>
      </c>
      <c r="HD3" s="25">
        <f>'Identity Matrix'!CZ3 - CZ3</f>
        <v>-4.1746214901730278E-5</v>
      </c>
      <c r="HE3" s="25">
        <f>'Identity Matrix'!DA3 - DA3</f>
        <v>-1.1402658349276891E-5</v>
      </c>
      <c r="HF3" s="25">
        <f>'Identity Matrix'!DB3 - DB3</f>
        <v>-6.0404830898482264E-6</v>
      </c>
      <c r="HG3" s="25">
        <f>'Identity Matrix'!DC3 - DC3</f>
        <v>-2.2836574335427325E-4</v>
      </c>
      <c r="HH3" s="25">
        <f>'Identity Matrix'!DD3 - DD3</f>
        <v>-5.4157071427253967E-4</v>
      </c>
      <c r="HK3" s="149">
        <v>0</v>
      </c>
      <c r="HL3" s="152"/>
      <c r="HM3" s="149">
        <v>-2.1609757908505801E-4</v>
      </c>
      <c r="HN3" s="152"/>
      <c r="HO3" s="149">
        <v>-1.0995829344105745E-3</v>
      </c>
      <c r="HS3" s="181">
        <f>'Flow Table'!DE3/SUM('Flow Table'!$DE$2:'Flow Table'!$DE$107)</f>
        <v>6.9249047106270721E-4</v>
      </c>
      <c r="HT3" s="184"/>
      <c r="HU3" s="345"/>
      <c r="HW3" s="149">
        <f t="shared" ref="HW3:HW66" si="0">-1*(HS3*HU$2)</f>
        <v>1.3414925917071968E-3</v>
      </c>
      <c r="HY3" s="191">
        <v>1.8332254514386397E-3</v>
      </c>
      <c r="IA3" s="191">
        <v>1.7588189680764086E-3</v>
      </c>
    </row>
    <row r="4" spans="1:235" x14ac:dyDescent="0.25">
      <c r="A4" s="4" t="s">
        <v>3</v>
      </c>
      <c r="B4" s="23">
        <f>'Flow Table'!B4/'Flow Table'!B$116</f>
        <v>0</v>
      </c>
      <c r="C4" s="23">
        <f>'Flow Table'!C4/'Flow Table'!C$116</f>
        <v>1.910855798031639E-6</v>
      </c>
      <c r="D4" s="23">
        <f>'Flow Table'!D4/'Flow Table'!D$116</f>
        <v>2.3710070774782484E-2</v>
      </c>
      <c r="E4" s="23">
        <f>'Flow Table'!E4/'Flow Table'!E$116</f>
        <v>0</v>
      </c>
      <c r="F4" s="23">
        <f>'Flow Table'!F4/'Flow Table'!F$116</f>
        <v>3.4590643751259914E-7</v>
      </c>
      <c r="G4" s="23">
        <f>'Flow Table'!G4/'Flow Table'!G$116</f>
        <v>0</v>
      </c>
      <c r="H4" s="23">
        <f>'Flow Table'!H4/'Flow Table'!H$116</f>
        <v>9.0240543793908961E-7</v>
      </c>
      <c r="I4" s="23">
        <f>'Flow Table'!I4/'Flow Table'!I$116</f>
        <v>0</v>
      </c>
      <c r="J4" s="23">
        <f>'Flow Table'!J4/'Flow Table'!J$116</f>
        <v>2.3859649122807004E-2</v>
      </c>
      <c r="K4" s="23">
        <f>'Flow Table'!K4/'Flow Table'!K$116</f>
        <v>0</v>
      </c>
      <c r="L4" s="23">
        <f>'Flow Table'!L4/'Flow Table'!L$116</f>
        <v>0</v>
      </c>
      <c r="M4" s="23">
        <f>'Flow Table'!M4/'Flow Table'!M$116</f>
        <v>0</v>
      </c>
      <c r="N4" s="23">
        <f>'Flow Table'!N4/'Flow Table'!N$116</f>
        <v>0</v>
      </c>
      <c r="O4" s="23">
        <f>'Flow Table'!O4/'Flow Table'!O$116</f>
        <v>6.8582695721432583E-7</v>
      </c>
      <c r="P4" s="23">
        <f>'Flow Table'!P4/'Flow Table'!P$116</f>
        <v>0</v>
      </c>
      <c r="Q4" s="23">
        <f>'Flow Table'!Q4/'Flow Table'!Q$116</f>
        <v>1.3147871437505406E-6</v>
      </c>
      <c r="R4" s="23">
        <f>'Flow Table'!R4/'Flow Table'!R$116</f>
        <v>0</v>
      </c>
      <c r="S4" s="23">
        <f>'Flow Table'!S4/'Flow Table'!S$116</f>
        <v>0</v>
      </c>
      <c r="T4" s="23">
        <f>'Flow Table'!T4/'Flow Table'!T$116</f>
        <v>0</v>
      </c>
      <c r="U4" s="23">
        <f>'Flow Table'!U4/'Flow Table'!U$116</f>
        <v>0</v>
      </c>
      <c r="V4" s="23">
        <f>'Flow Table'!V4/'Flow Table'!V$116</f>
        <v>0</v>
      </c>
      <c r="W4" s="23">
        <f>'Flow Table'!W4/'Flow Table'!W$116</f>
        <v>0</v>
      </c>
      <c r="X4" s="23">
        <f>'Flow Table'!X4/'Flow Table'!X$116</f>
        <v>0</v>
      </c>
      <c r="Y4" s="23">
        <f>'Flow Table'!Y4/'Flow Table'!Y$116</f>
        <v>7.4645979774224251E-7</v>
      </c>
      <c r="Z4" s="23">
        <f>'Flow Table'!Z4/'Flow Table'!Z$116</f>
        <v>8.0969088685002735E-8</v>
      </c>
      <c r="AA4" s="23">
        <f>'Flow Table'!AA4/'Flow Table'!AA$116</f>
        <v>6.278363415118861E-7</v>
      </c>
      <c r="AB4" s="23">
        <f>'Flow Table'!AB4/'Flow Table'!AB$116</f>
        <v>0</v>
      </c>
      <c r="AC4" s="23">
        <f>'Flow Table'!AC4/'Flow Table'!AC$116</f>
        <v>0</v>
      </c>
      <c r="AD4" s="23">
        <f>'Flow Table'!AD4/'Flow Table'!AD$116</f>
        <v>5.6258698622251294E-7</v>
      </c>
      <c r="AE4" s="23">
        <f>'Flow Table'!AE4/'Flow Table'!AE$116</f>
        <v>3.4558475209478111E-7</v>
      </c>
      <c r="AF4" s="23">
        <f>'Flow Table'!AF4/'Flow Table'!AF$116</f>
        <v>9.4683592150668436E-7</v>
      </c>
      <c r="AG4" s="23">
        <f>'Flow Table'!AG4/'Flow Table'!AG$116</f>
        <v>3.7153422247467976E-7</v>
      </c>
      <c r="AH4" s="23">
        <f>'Flow Table'!AH4/'Flow Table'!AH$116</f>
        <v>2.3033943222827238E-7</v>
      </c>
      <c r="AI4" s="23">
        <f>'Flow Table'!AI4/'Flow Table'!AI$116</f>
        <v>8.76184364534341E-7</v>
      </c>
      <c r="AJ4" s="23">
        <f>'Flow Table'!AJ4/'Flow Table'!AJ$116</f>
        <v>1.27660690477773E-6</v>
      </c>
      <c r="AK4" s="23">
        <f>'Flow Table'!AK4/'Flow Table'!AK$116</f>
        <v>0</v>
      </c>
      <c r="AL4" s="23">
        <f>'Flow Table'!AL4/'Flow Table'!AL$116</f>
        <v>1.2398510889253803E-6</v>
      </c>
      <c r="AM4" s="23">
        <f>'Flow Table'!AM4/'Flow Table'!AM$116</f>
        <v>0</v>
      </c>
      <c r="AN4" s="23">
        <f>'Flow Table'!AN4/'Flow Table'!AN$116</f>
        <v>4.8441754990358086E-7</v>
      </c>
      <c r="AO4" s="23">
        <f>'Flow Table'!AO4/'Flow Table'!AO$116</f>
        <v>8.4222101367097943E-7</v>
      </c>
      <c r="AP4" s="23">
        <f>'Flow Table'!AP4/'Flow Table'!AP$116</f>
        <v>0</v>
      </c>
      <c r="AQ4" s="23">
        <f>'Flow Table'!AQ4/'Flow Table'!AQ$116</f>
        <v>2.5099484557561288E-7</v>
      </c>
      <c r="AR4" s="23">
        <f>'Flow Table'!AR4/'Flow Table'!AR$116</f>
        <v>0</v>
      </c>
      <c r="AS4" s="23">
        <f>'Flow Table'!AS4/'Flow Table'!AS$116</f>
        <v>0</v>
      </c>
      <c r="AT4" s="23">
        <f>'Flow Table'!AT4/'Flow Table'!AT$116</f>
        <v>1.589901275560533E-6</v>
      </c>
      <c r="AU4" s="23">
        <f>'Flow Table'!AU4/'Flow Table'!AU$116</f>
        <v>1.6852845853788438E-6</v>
      </c>
      <c r="AV4" s="23">
        <f>'Flow Table'!AV4/'Flow Table'!AV$116</f>
        <v>6.203455853383022E-7</v>
      </c>
      <c r="AW4" s="23">
        <f>'Flow Table'!AW4/'Flow Table'!AW$116</f>
        <v>1.0910689582543348E-6</v>
      </c>
      <c r="AX4" s="23">
        <f>'Flow Table'!AX4/'Flow Table'!AX$116</f>
        <v>0</v>
      </c>
      <c r="AY4" s="23">
        <f>'Flow Table'!AY4/'Flow Table'!AY$116</f>
        <v>5.9942017917189482E-7</v>
      </c>
      <c r="AZ4" s="23">
        <f>'Flow Table'!AZ4/'Flow Table'!AZ$116</f>
        <v>8.3187901873750295E-7</v>
      </c>
      <c r="BA4" s="23">
        <f>'Flow Table'!BA4/'Flow Table'!BA$116</f>
        <v>5.5435079502384775E-7</v>
      </c>
      <c r="BB4" s="23">
        <f>'Flow Table'!BB4/'Flow Table'!BB$116</f>
        <v>2.9781676731532133E-7</v>
      </c>
      <c r="BC4" s="23">
        <f>'Flow Table'!BC4/'Flow Table'!BC$116</f>
        <v>0</v>
      </c>
      <c r="BD4" s="23">
        <f>'Flow Table'!BD4/'Flow Table'!BD$116</f>
        <v>0</v>
      </c>
      <c r="BE4" s="23">
        <f>'Flow Table'!BE4/'Flow Table'!BE$116</f>
        <v>2.6192440604478251E-6</v>
      </c>
      <c r="BF4" s="23">
        <f>'Flow Table'!BF4/'Flow Table'!BF$116</f>
        <v>3.5570322456602462E-5</v>
      </c>
      <c r="BG4" s="23">
        <f>'Flow Table'!BG4/'Flow Table'!BG$116</f>
        <v>7.3628447824494919E-8</v>
      </c>
      <c r="BH4" s="23">
        <f>'Flow Table'!BH4/'Flow Table'!BH$116</f>
        <v>0</v>
      </c>
      <c r="BI4" s="23">
        <f>'Flow Table'!BI4/'Flow Table'!BI$116</f>
        <v>1.289016793157865E-6</v>
      </c>
      <c r="BJ4" s="23">
        <f>'Flow Table'!BJ4/'Flow Table'!BJ$116</f>
        <v>0</v>
      </c>
      <c r="BK4" s="23">
        <f>'Flow Table'!BK4/'Flow Table'!BK$116</f>
        <v>1.6488308422674884E-6</v>
      </c>
      <c r="BL4" s="23">
        <f>'Flow Table'!BL4/'Flow Table'!BL$116</f>
        <v>7.2260118760802306E-7</v>
      </c>
      <c r="BM4" s="23">
        <f>'Flow Table'!BM4/'Flow Table'!BM$116</f>
        <v>1.522142044643203E-3</v>
      </c>
      <c r="BN4" s="23">
        <f>'Flow Table'!BN4/'Flow Table'!BN$116</f>
        <v>1.2215789408388908E-5</v>
      </c>
      <c r="BO4" s="23">
        <f>'Flow Table'!BO4/'Flow Table'!BO$116</f>
        <v>2.9695539212214618E-6</v>
      </c>
      <c r="BP4" s="23">
        <f>'Flow Table'!BP4/'Flow Table'!BP$116</f>
        <v>1.503465641523552E-5</v>
      </c>
      <c r="BQ4" s="23">
        <f>'Flow Table'!BQ4/'Flow Table'!BQ$116</f>
        <v>2.3639458569800686E-3</v>
      </c>
      <c r="BR4" s="23">
        <f>'Flow Table'!BR4/'Flow Table'!BR$116</f>
        <v>0</v>
      </c>
      <c r="BS4" s="23">
        <f>'Flow Table'!BS4/'Flow Table'!BS$116</f>
        <v>1.0904107637696632E-3</v>
      </c>
      <c r="BT4" s="23">
        <f>'Flow Table'!BT4/'Flow Table'!BT$116</f>
        <v>0</v>
      </c>
      <c r="BU4" s="23">
        <f>'Flow Table'!BU4/'Flow Table'!BU$116</f>
        <v>1.693776793012762E-6</v>
      </c>
      <c r="BV4" s="23">
        <f>'Flow Table'!BV4/'Flow Table'!BV$116</f>
        <v>8.6073718354110545E-6</v>
      </c>
      <c r="BW4" s="23">
        <f>'Flow Table'!BW4/'Flow Table'!BW$116</f>
        <v>3.3960269155427364E-6</v>
      </c>
      <c r="BX4" s="23">
        <f>'Flow Table'!BX4/'Flow Table'!BX$116</f>
        <v>1.4140810539183939E-6</v>
      </c>
      <c r="BY4" s="23">
        <f>'Flow Table'!BY4/'Flow Table'!BY$116</f>
        <v>1.7582213382389644E-6</v>
      </c>
      <c r="BZ4" s="23">
        <f>'Flow Table'!BZ4/'Flow Table'!BZ$116</f>
        <v>4.4996757623834478E-6</v>
      </c>
      <c r="CA4" s="23">
        <f>'Flow Table'!CA4/'Flow Table'!CA$116</f>
        <v>6.6939097706519092E-7</v>
      </c>
      <c r="CB4" s="23">
        <f>'Flow Table'!CB4/'Flow Table'!CB$116</f>
        <v>6.422554943821838E-7</v>
      </c>
      <c r="CC4" s="23">
        <f>'Flow Table'!CC4/'Flow Table'!CC$116</f>
        <v>0</v>
      </c>
      <c r="CD4" s="23">
        <f>'Flow Table'!CD4/'Flow Table'!CD$116</f>
        <v>5.826521373041327E-8</v>
      </c>
      <c r="CE4" s="23">
        <f>'Flow Table'!CE4/'Flow Table'!CE$116</f>
        <v>9.3572142466840936E-7</v>
      </c>
      <c r="CF4" s="23">
        <f>'Flow Table'!CF4/'Flow Table'!CF$116</f>
        <v>4.1060993048190796E-6</v>
      </c>
      <c r="CG4" s="23">
        <f>'Flow Table'!CG4/'Flow Table'!CG$116</f>
        <v>1.3810546577674152E-6</v>
      </c>
      <c r="CH4" s="23">
        <f>'Flow Table'!CH4/'Flow Table'!CH$116</f>
        <v>3.6920721402416254E-6</v>
      </c>
      <c r="CI4" s="23">
        <f>'Flow Table'!CI4/'Flow Table'!CI$116</f>
        <v>1.9468513481390185E-6</v>
      </c>
      <c r="CJ4" s="23">
        <f>'Flow Table'!CJ4/'Flow Table'!CJ$116</f>
        <v>1.3240359089569845E-5</v>
      </c>
      <c r="CK4" s="23">
        <f>'Flow Table'!CK4/'Flow Table'!CK$116</f>
        <v>3.2605729808071847E-6</v>
      </c>
      <c r="CL4" s="23">
        <f>'Flow Table'!CL4/'Flow Table'!CL$116</f>
        <v>4.8315787902811463E-6</v>
      </c>
      <c r="CM4" s="23">
        <f>'Flow Table'!CM4/'Flow Table'!CM$116</f>
        <v>1.345209929849849E-5</v>
      </c>
      <c r="CN4" s="23">
        <f>'Flow Table'!CN4/'Flow Table'!CN$116</f>
        <v>5.6569068783620699E-6</v>
      </c>
      <c r="CO4" s="23">
        <f>'Flow Table'!CO4/'Flow Table'!CO$116</f>
        <v>5.8550343095533606E-7</v>
      </c>
      <c r="CP4" s="23">
        <f>'Flow Table'!CP4/'Flow Table'!CP$116</f>
        <v>5.1224725467606718E-6</v>
      </c>
      <c r="CQ4" s="23">
        <f>'Flow Table'!CQ4/'Flow Table'!CQ$116</f>
        <v>1.5028283538615944E-6</v>
      </c>
      <c r="CR4" s="23">
        <f>'Flow Table'!CR4/'Flow Table'!CR$116</f>
        <v>0</v>
      </c>
      <c r="CS4" s="23">
        <f>'Flow Table'!CS4/'Flow Table'!CS$116</f>
        <v>5.2658182105978607E-6</v>
      </c>
      <c r="CT4" s="23">
        <f>'Flow Table'!CT4/'Flow Table'!CT$116</f>
        <v>1.5105382298477337E-6</v>
      </c>
      <c r="CU4" s="23">
        <f>'Flow Table'!CU4/'Flow Table'!CU$116</f>
        <v>5.3507422574144699E-6</v>
      </c>
      <c r="CV4" s="23">
        <f>'Flow Table'!CV4/'Flow Table'!CV$116</f>
        <v>7.0291572186953793E-6</v>
      </c>
      <c r="CW4" s="23">
        <f>'Flow Table'!CW4/'Flow Table'!CW$116</f>
        <v>6.7158765410010078E-6</v>
      </c>
      <c r="CX4" s="23">
        <f>'Flow Table'!CX4/'Flow Table'!CX$116</f>
        <v>3.2580140630699326E-6</v>
      </c>
      <c r="CY4" s="23">
        <f>'Flow Table'!CY4/'Flow Table'!CY$116</f>
        <v>2.3067586607363605E-6</v>
      </c>
      <c r="CZ4" s="23">
        <f>'Flow Table'!CZ4/'Flow Table'!CZ$116</f>
        <v>4.5223992534706791E-6</v>
      </c>
      <c r="DA4" s="23">
        <f>'Flow Table'!DA4/'Flow Table'!DA$116</f>
        <v>1.2352586630366263E-6</v>
      </c>
      <c r="DB4" s="23">
        <f>'Flow Table'!DB4/'Flow Table'!DB$116</f>
        <v>6.5437013344650898E-7</v>
      </c>
      <c r="DC4" s="23">
        <f>'Flow Table'!DC4/'Flow Table'!DC$116</f>
        <v>2.4739034896810174E-5</v>
      </c>
      <c r="DD4" s="23">
        <f>'Flow Table'!DE4/('Flow Table'!DE$110+'Flow Table'!DE$111)</f>
        <v>2.6711385892412744E-4</v>
      </c>
      <c r="DF4" s="25">
        <f>'Identity Matrix'!B4 - B4</f>
        <v>0</v>
      </c>
      <c r="DG4" s="25">
        <f>'Identity Matrix'!C4 - C4</f>
        <v>-1.910855798031639E-6</v>
      </c>
      <c r="DH4" s="25">
        <f>'Identity Matrix'!D4 - D4</f>
        <v>0.97628992922521751</v>
      </c>
      <c r="DI4" s="25">
        <f>'Identity Matrix'!E4 - E4</f>
        <v>0</v>
      </c>
      <c r="DJ4" s="25">
        <f>'Identity Matrix'!F4 - F4</f>
        <v>-3.4590643751259914E-7</v>
      </c>
      <c r="DK4" s="25">
        <f>'Identity Matrix'!G4 - G4</f>
        <v>0</v>
      </c>
      <c r="DL4" s="25">
        <f>'Identity Matrix'!H4 - H4</f>
        <v>-9.0240543793908961E-7</v>
      </c>
      <c r="DM4" s="25">
        <f>'Identity Matrix'!I4 - I4</f>
        <v>0</v>
      </c>
      <c r="DN4" s="25">
        <f>'Identity Matrix'!J4 - J4</f>
        <v>-2.3859649122807004E-2</v>
      </c>
      <c r="DO4" s="25">
        <f>'Identity Matrix'!K4 - K4</f>
        <v>0</v>
      </c>
      <c r="DP4" s="25">
        <f>'Identity Matrix'!L4 - L4</f>
        <v>0</v>
      </c>
      <c r="DQ4" s="25">
        <f>'Identity Matrix'!M4 - M4</f>
        <v>0</v>
      </c>
      <c r="DR4" s="25">
        <f>'Identity Matrix'!N4 - N4</f>
        <v>0</v>
      </c>
      <c r="DS4" s="25">
        <f>'Identity Matrix'!O4 - O4</f>
        <v>-6.8582695721432583E-7</v>
      </c>
      <c r="DT4" s="25">
        <f>'Identity Matrix'!P4 - P4</f>
        <v>0</v>
      </c>
      <c r="DU4" s="25">
        <f>'Identity Matrix'!Q4 - Q4</f>
        <v>-1.3147871437505406E-6</v>
      </c>
      <c r="DV4" s="25">
        <f>'Identity Matrix'!R4 - R4</f>
        <v>0</v>
      </c>
      <c r="DW4" s="25">
        <f>'Identity Matrix'!S4 - S4</f>
        <v>0</v>
      </c>
      <c r="DX4" s="25">
        <f>'Identity Matrix'!T4 - T4</f>
        <v>0</v>
      </c>
      <c r="DY4" s="25">
        <f>'Identity Matrix'!U4 - U4</f>
        <v>0</v>
      </c>
      <c r="DZ4" s="25">
        <f>'Identity Matrix'!V4 - V4</f>
        <v>0</v>
      </c>
      <c r="EA4" s="25">
        <f>'Identity Matrix'!W4 - W4</f>
        <v>0</v>
      </c>
      <c r="EB4" s="25">
        <f>'Identity Matrix'!X4 - X4</f>
        <v>0</v>
      </c>
      <c r="EC4" s="25">
        <f>'Identity Matrix'!Y4 - Y4</f>
        <v>-7.4645979774224251E-7</v>
      </c>
      <c r="ED4" s="25">
        <f>'Identity Matrix'!Z4 - Z4</f>
        <v>-8.0969088685002735E-8</v>
      </c>
      <c r="EE4" s="25">
        <f>'Identity Matrix'!AA4 - AA4</f>
        <v>-6.278363415118861E-7</v>
      </c>
      <c r="EF4" s="25">
        <f>'Identity Matrix'!AB4 - AB4</f>
        <v>0</v>
      </c>
      <c r="EG4" s="25">
        <f>'Identity Matrix'!AC4 - AC4</f>
        <v>0</v>
      </c>
      <c r="EH4" s="25">
        <f>'Identity Matrix'!AD4 - AD4</f>
        <v>-5.6258698622251294E-7</v>
      </c>
      <c r="EI4" s="25">
        <f>'Identity Matrix'!AE4 - AE4</f>
        <v>-3.4558475209478111E-7</v>
      </c>
      <c r="EJ4" s="25">
        <f>'Identity Matrix'!AF4 - AF4</f>
        <v>-9.4683592150668436E-7</v>
      </c>
      <c r="EK4" s="25">
        <f>'Identity Matrix'!AG4 - AG4</f>
        <v>-3.7153422247467976E-7</v>
      </c>
      <c r="EL4" s="25">
        <f>'Identity Matrix'!AH4 - AH4</f>
        <v>-2.3033943222827238E-7</v>
      </c>
      <c r="EM4" s="25">
        <f>'Identity Matrix'!AI4 - AI4</f>
        <v>-8.76184364534341E-7</v>
      </c>
      <c r="EN4" s="25">
        <f>'Identity Matrix'!AJ4 - AJ4</f>
        <v>-1.27660690477773E-6</v>
      </c>
      <c r="EO4" s="25">
        <f>'Identity Matrix'!AK4 - AK4</f>
        <v>0</v>
      </c>
      <c r="EP4" s="25">
        <f>'Identity Matrix'!AL4 - AL4</f>
        <v>-1.2398510889253803E-6</v>
      </c>
      <c r="EQ4" s="25">
        <f>'Identity Matrix'!AM4 - AM4</f>
        <v>0</v>
      </c>
      <c r="ER4" s="25">
        <f>'Identity Matrix'!AN4 - AN4</f>
        <v>-4.8441754990358086E-7</v>
      </c>
      <c r="ES4" s="25">
        <f>'Identity Matrix'!AO4 - AO4</f>
        <v>-8.4222101367097943E-7</v>
      </c>
      <c r="ET4" s="25">
        <f>'Identity Matrix'!AP4 - AP4</f>
        <v>0</v>
      </c>
      <c r="EU4" s="25">
        <f>'Identity Matrix'!AQ4 - AQ4</f>
        <v>-2.5099484557561288E-7</v>
      </c>
      <c r="EV4" s="25">
        <f>'Identity Matrix'!AR4 - AR4</f>
        <v>0</v>
      </c>
      <c r="EW4" s="25">
        <f>'Identity Matrix'!AS4 - AS4</f>
        <v>0</v>
      </c>
      <c r="EX4" s="25">
        <f>'Identity Matrix'!AT4 - AT4</f>
        <v>-1.589901275560533E-6</v>
      </c>
      <c r="EY4" s="25">
        <f>'Identity Matrix'!AU4 - AU4</f>
        <v>-1.6852845853788438E-6</v>
      </c>
      <c r="EZ4" s="25">
        <f>'Identity Matrix'!AV4 - AV4</f>
        <v>-6.203455853383022E-7</v>
      </c>
      <c r="FA4" s="25">
        <f>'Identity Matrix'!AW4 - AW4</f>
        <v>-1.0910689582543348E-6</v>
      </c>
      <c r="FB4" s="25">
        <f>'Identity Matrix'!AX4 - AX4</f>
        <v>0</v>
      </c>
      <c r="FC4" s="25">
        <f>'Identity Matrix'!AY4 - AY4</f>
        <v>-5.9942017917189482E-7</v>
      </c>
      <c r="FD4" s="25">
        <f>'Identity Matrix'!AZ4 - AZ4</f>
        <v>-8.3187901873750295E-7</v>
      </c>
      <c r="FE4" s="25">
        <f>'Identity Matrix'!BA4 - BA4</f>
        <v>-5.5435079502384775E-7</v>
      </c>
      <c r="FF4" s="25">
        <f>'Identity Matrix'!BB4 - BB4</f>
        <v>-2.9781676731532133E-7</v>
      </c>
      <c r="FG4" s="25">
        <f>'Identity Matrix'!BC4 - BC4</f>
        <v>0</v>
      </c>
      <c r="FH4" s="25">
        <f>'Identity Matrix'!BD4 - BD4</f>
        <v>0</v>
      </c>
      <c r="FI4" s="25">
        <f>'Identity Matrix'!BE4 - BE4</f>
        <v>-2.6192440604478251E-6</v>
      </c>
      <c r="FJ4" s="25">
        <f>'Identity Matrix'!BF4 - BF4</f>
        <v>-3.5570322456602462E-5</v>
      </c>
      <c r="FK4" s="25">
        <f>'Identity Matrix'!BG4 - BG4</f>
        <v>-7.3628447824494919E-8</v>
      </c>
      <c r="FL4" s="25">
        <f>'Identity Matrix'!BH4 - BH4</f>
        <v>0</v>
      </c>
      <c r="FM4" s="25">
        <f>'Identity Matrix'!BI4 - BI4</f>
        <v>-1.289016793157865E-6</v>
      </c>
      <c r="FN4" s="25">
        <f>'Identity Matrix'!BJ4 - BJ4</f>
        <v>0</v>
      </c>
      <c r="FO4" s="25">
        <f>'Identity Matrix'!BK4 - BK4</f>
        <v>-1.6488308422674884E-6</v>
      </c>
      <c r="FP4" s="25">
        <f>'Identity Matrix'!BL4 - BL4</f>
        <v>-7.2260118760802306E-7</v>
      </c>
      <c r="FQ4" s="25">
        <f>'Identity Matrix'!BM4 - BM4</f>
        <v>-1.522142044643203E-3</v>
      </c>
      <c r="FR4" s="25">
        <f>'Identity Matrix'!BN4 - BN4</f>
        <v>-1.2215789408388908E-5</v>
      </c>
      <c r="FS4" s="25">
        <f>'Identity Matrix'!BO4 - BO4</f>
        <v>-2.9695539212214618E-6</v>
      </c>
      <c r="FT4" s="25">
        <f>'Identity Matrix'!BP4 - BP4</f>
        <v>-1.503465641523552E-5</v>
      </c>
      <c r="FU4" s="25">
        <f>'Identity Matrix'!BQ4 - BQ4</f>
        <v>-2.3639458569800686E-3</v>
      </c>
      <c r="FV4" s="25">
        <f>'Identity Matrix'!BR4 - BR4</f>
        <v>0</v>
      </c>
      <c r="FW4" s="25">
        <f>'Identity Matrix'!BS4 - BS4</f>
        <v>-1.0904107637696632E-3</v>
      </c>
      <c r="FX4" s="25">
        <f>'Identity Matrix'!BT4 - BT4</f>
        <v>0</v>
      </c>
      <c r="FY4" s="25">
        <f>'Identity Matrix'!BU4 - BU4</f>
        <v>-1.693776793012762E-6</v>
      </c>
      <c r="FZ4" s="25">
        <f>'Identity Matrix'!BV4 - BV4</f>
        <v>-8.6073718354110545E-6</v>
      </c>
      <c r="GA4" s="25">
        <f>'Identity Matrix'!BW4 - BW4</f>
        <v>-3.3960269155427364E-6</v>
      </c>
      <c r="GB4" s="25">
        <f>'Identity Matrix'!BX4 - BX4</f>
        <v>-1.4140810539183939E-6</v>
      </c>
      <c r="GC4" s="25">
        <f>'Identity Matrix'!BY4 - BY4</f>
        <v>-1.7582213382389644E-6</v>
      </c>
      <c r="GD4" s="25">
        <f>'Identity Matrix'!BZ4 - BZ4</f>
        <v>-4.4996757623834478E-6</v>
      </c>
      <c r="GE4" s="25">
        <f>'Identity Matrix'!CA4 - CA4</f>
        <v>-6.6939097706519092E-7</v>
      </c>
      <c r="GF4" s="25">
        <f>'Identity Matrix'!CB4 - CB4</f>
        <v>-6.422554943821838E-7</v>
      </c>
      <c r="GG4" s="25">
        <f>'Identity Matrix'!CC4 - CC4</f>
        <v>0</v>
      </c>
      <c r="GH4" s="25">
        <f>'Identity Matrix'!CD4 - CD4</f>
        <v>-5.826521373041327E-8</v>
      </c>
      <c r="GI4" s="25">
        <f>'Identity Matrix'!CE4 - CE4</f>
        <v>-9.3572142466840936E-7</v>
      </c>
      <c r="GJ4" s="25">
        <f>'Identity Matrix'!CF4 - CF4</f>
        <v>-4.1060993048190796E-6</v>
      </c>
      <c r="GK4" s="25">
        <f>'Identity Matrix'!CG4 - CG4</f>
        <v>-1.3810546577674152E-6</v>
      </c>
      <c r="GL4" s="25">
        <f>'Identity Matrix'!CH4 - CH4</f>
        <v>-3.6920721402416254E-6</v>
      </c>
      <c r="GM4" s="25">
        <f>'Identity Matrix'!CI4 - CI4</f>
        <v>-1.9468513481390185E-6</v>
      </c>
      <c r="GN4" s="25">
        <f>'Identity Matrix'!CJ4 - CJ4</f>
        <v>-1.3240359089569845E-5</v>
      </c>
      <c r="GO4" s="25">
        <f>'Identity Matrix'!CK4 - CK4</f>
        <v>-3.2605729808071847E-6</v>
      </c>
      <c r="GP4" s="25">
        <f>'Identity Matrix'!CL4 - CL4</f>
        <v>-4.8315787902811463E-6</v>
      </c>
      <c r="GQ4" s="25">
        <f>'Identity Matrix'!CM4 - CM4</f>
        <v>-1.345209929849849E-5</v>
      </c>
      <c r="GR4" s="25">
        <f>'Identity Matrix'!CN4 - CN4</f>
        <v>-5.6569068783620699E-6</v>
      </c>
      <c r="GS4" s="25">
        <f>'Identity Matrix'!CO4 - CO4</f>
        <v>-5.8550343095533606E-7</v>
      </c>
      <c r="GT4" s="25">
        <f>'Identity Matrix'!CP4 - CP4</f>
        <v>-5.1224725467606718E-6</v>
      </c>
      <c r="GU4" s="25">
        <f>'Identity Matrix'!CQ4 - CQ4</f>
        <v>-1.5028283538615944E-6</v>
      </c>
      <c r="GV4" s="25">
        <f>'Identity Matrix'!CR4 - CR4</f>
        <v>0</v>
      </c>
      <c r="GW4" s="25">
        <f>'Identity Matrix'!CS4 - CS4</f>
        <v>-5.2658182105978607E-6</v>
      </c>
      <c r="GX4" s="25">
        <f>'Identity Matrix'!CT4 - CT4</f>
        <v>-1.5105382298477337E-6</v>
      </c>
      <c r="GY4" s="25">
        <f>'Identity Matrix'!CU4 - CU4</f>
        <v>-5.3507422574144699E-6</v>
      </c>
      <c r="GZ4" s="25">
        <f>'Identity Matrix'!CV4 - CV4</f>
        <v>-7.0291572186953793E-6</v>
      </c>
      <c r="HA4" s="25">
        <f>'Identity Matrix'!CW4 - CW4</f>
        <v>-6.7158765410010078E-6</v>
      </c>
      <c r="HB4" s="25">
        <f>'Identity Matrix'!CX4 - CX4</f>
        <v>-3.2580140630699326E-6</v>
      </c>
      <c r="HC4" s="25">
        <f>'Identity Matrix'!CY4 - CY4</f>
        <v>-2.3067586607363605E-6</v>
      </c>
      <c r="HD4" s="25">
        <f>'Identity Matrix'!CZ4 - CZ4</f>
        <v>-4.5223992534706791E-6</v>
      </c>
      <c r="HE4" s="25">
        <f>'Identity Matrix'!DA4 - DA4</f>
        <v>-1.2352586630366263E-6</v>
      </c>
      <c r="HF4" s="25">
        <f>'Identity Matrix'!DB4 - DB4</f>
        <v>-6.5437013344650898E-7</v>
      </c>
      <c r="HG4" s="25">
        <f>'Identity Matrix'!DC4 - DC4</f>
        <v>-2.4739034896810174E-5</v>
      </c>
      <c r="HH4" s="25">
        <f>'Identity Matrix'!DD4 - DD4</f>
        <v>-2.6711385892412744E-4</v>
      </c>
      <c r="HK4" s="149">
        <v>0</v>
      </c>
      <c r="HL4" s="152"/>
      <c r="HM4" s="149">
        <v>-2.7016105979127896E-4</v>
      </c>
      <c r="HN4" s="152"/>
      <c r="HO4" s="149">
        <v>-7.2737073944381312E-4</v>
      </c>
      <c r="HS4" s="181">
        <f>'Flow Table'!DE4/SUM('Flow Table'!$DE$2:'Flow Table'!$DE$107)</f>
        <v>3.4155059924577164E-4</v>
      </c>
      <c r="HT4" s="184"/>
      <c r="HU4" s="345"/>
      <c r="HW4" s="149">
        <f t="shared" si="0"/>
        <v>6.6165184609430668E-4</v>
      </c>
      <c r="HY4" s="191">
        <v>8.8628928459905565E-4</v>
      </c>
      <c r="IA4" s="191">
        <v>8.4778342344691204E-4</v>
      </c>
    </row>
    <row r="5" spans="1:235" x14ac:dyDescent="0.25">
      <c r="A5" s="4" t="s">
        <v>4</v>
      </c>
      <c r="B5" s="23">
        <f>'Flow Table'!B5/'Flow Table'!B$116</f>
        <v>0</v>
      </c>
      <c r="C5" s="23">
        <f>'Flow Table'!C5/'Flow Table'!C$116</f>
        <v>3.9967296031993891E-6</v>
      </c>
      <c r="D5" s="23">
        <f>'Flow Table'!D5/'Flow Table'!D$116</f>
        <v>5.40890739632984E-5</v>
      </c>
      <c r="E5" s="23">
        <f>'Flow Table'!E5/'Flow Table'!E$116</f>
        <v>2.0452099031216361E-2</v>
      </c>
      <c r="F5" s="23">
        <f>'Flow Table'!F5/'Flow Table'!F$116</f>
        <v>7.5631091659881562E-7</v>
      </c>
      <c r="G5" s="23">
        <f>'Flow Table'!G5/'Flow Table'!G$116</f>
        <v>2.1848372296263927E-4</v>
      </c>
      <c r="H5" s="23">
        <f>'Flow Table'!H5/'Flow Table'!H$116</f>
        <v>1.8874634766341232E-6</v>
      </c>
      <c r="I5" s="23">
        <f>'Flow Table'!I5/'Flow Table'!I$116</f>
        <v>7.3024682342631776E-5</v>
      </c>
      <c r="J5" s="23">
        <f>'Flow Table'!J5/'Flow Table'!J$116</f>
        <v>1.4035087719298239E-4</v>
      </c>
      <c r="K5" s="23">
        <f>'Flow Table'!K5/'Flow Table'!K$116</f>
        <v>0</v>
      </c>
      <c r="L5" s="23">
        <f>'Flow Table'!L5/'Flow Table'!L$116</f>
        <v>1.3777900248002206E-4</v>
      </c>
      <c r="M5" s="23">
        <f>'Flow Table'!M5/'Flow Table'!M$116</f>
        <v>1.8789928598271326E-4</v>
      </c>
      <c r="N5" s="23">
        <f>'Flow Table'!N5/'Flow Table'!N$116</f>
        <v>0</v>
      </c>
      <c r="O5" s="23">
        <f>'Flow Table'!O5/'Flow Table'!O$116</f>
        <v>8.4822967561969955E-4</v>
      </c>
      <c r="P5" s="23">
        <f>'Flow Table'!P5/'Flow Table'!P$116</f>
        <v>6.7735380447053511E-4</v>
      </c>
      <c r="Q5" s="23">
        <f>'Flow Table'!Q5/'Flow Table'!Q$116</f>
        <v>2.7499975166868927E-6</v>
      </c>
      <c r="R5" s="23">
        <f>'Flow Table'!R5/'Flow Table'!R$116</f>
        <v>0</v>
      </c>
      <c r="S5" s="23">
        <f>'Flow Table'!S5/'Flow Table'!S$116</f>
        <v>0</v>
      </c>
      <c r="T5" s="23">
        <f>'Flow Table'!T5/'Flow Table'!T$116</f>
        <v>0</v>
      </c>
      <c r="U5" s="23">
        <f>'Flow Table'!U5/'Flow Table'!U$116</f>
        <v>0</v>
      </c>
      <c r="V5" s="23">
        <f>'Flow Table'!V5/'Flow Table'!V$116</f>
        <v>0</v>
      </c>
      <c r="W5" s="23">
        <f>'Flow Table'!W5/'Flow Table'!W$116</f>
        <v>0</v>
      </c>
      <c r="X5" s="23">
        <f>'Flow Table'!X5/'Flow Table'!X$116</f>
        <v>8.7650100797615914E-4</v>
      </c>
      <c r="Y5" s="23">
        <f>'Flow Table'!Y5/'Flow Table'!Y$116</f>
        <v>1.5612889126996551E-6</v>
      </c>
      <c r="Z5" s="23">
        <f>'Flow Table'!Z5/'Flow Table'!Z$116</f>
        <v>4.6168357280502992E-4</v>
      </c>
      <c r="AA5" s="23">
        <f>'Flow Table'!AA5/'Flow Table'!AA$116</f>
        <v>1.3131771087435083E-6</v>
      </c>
      <c r="AB5" s="23">
        <f>'Flow Table'!AB5/'Flow Table'!AB$116</f>
        <v>0</v>
      </c>
      <c r="AC5" s="23">
        <f>'Flow Table'!AC5/'Flow Table'!AC$116</f>
        <v>0</v>
      </c>
      <c r="AD5" s="23">
        <f>'Flow Table'!AD5/'Flow Table'!AD$116</f>
        <v>1.1823616302796253E-6</v>
      </c>
      <c r="AE5" s="23">
        <f>'Flow Table'!AE5/'Flow Table'!AE$116</f>
        <v>7.2282210438606027E-7</v>
      </c>
      <c r="AF5" s="23">
        <f>'Flow Table'!AF5/'Flow Table'!AF$116</f>
        <v>2.2501818327440313E-3</v>
      </c>
      <c r="AG5" s="23">
        <f>'Flow Table'!AG5/'Flow Table'!AG$116</f>
        <v>7.7709779413801384E-7</v>
      </c>
      <c r="AH5" s="23">
        <f>'Flow Table'!AH5/'Flow Table'!AH$116</f>
        <v>4.8177598148389054E-7</v>
      </c>
      <c r="AI5" s="23">
        <f>'Flow Table'!AI5/'Flow Table'!AI$116</f>
        <v>4.7175052965420499E-3</v>
      </c>
      <c r="AJ5" s="23">
        <f>'Flow Table'!AJ5/'Flow Table'!AJ$116</f>
        <v>2.6701400562144447E-6</v>
      </c>
      <c r="AK5" s="23">
        <f>'Flow Table'!AK5/'Flow Table'!AK$116</f>
        <v>0</v>
      </c>
      <c r="AL5" s="23">
        <f>'Flow Table'!AL5/'Flow Table'!AL$116</f>
        <v>3.5586693124277304E-4</v>
      </c>
      <c r="AM5" s="23">
        <f>'Flow Table'!AM5/'Flow Table'!AM$116</f>
        <v>0</v>
      </c>
      <c r="AN5" s="23">
        <f>'Flow Table'!AN5/'Flow Table'!AN$116</f>
        <v>3.8441938410153958E-4</v>
      </c>
      <c r="AO5" s="23">
        <f>'Flow Table'!AO5/'Flow Table'!AO$116</f>
        <v>1.7615822508652048E-6</v>
      </c>
      <c r="AP5" s="23">
        <f>'Flow Table'!AP5/'Flow Table'!AP$116</f>
        <v>8.0347099469709143E-5</v>
      </c>
      <c r="AQ5" s="23">
        <f>'Flow Table'!AQ5/'Flow Table'!AQ$116</f>
        <v>5.2497866693858256E-7</v>
      </c>
      <c r="AR5" s="23">
        <f>'Flow Table'!AR5/'Flow Table'!AR$116</f>
        <v>2.5092213886031163E-5</v>
      </c>
      <c r="AS5" s="23">
        <f>'Flow Table'!AS5/'Flow Table'!AS$116</f>
        <v>0</v>
      </c>
      <c r="AT5" s="23">
        <f>'Flow Table'!AT5/'Flow Table'!AT$116</f>
        <v>3.3254238759109338E-6</v>
      </c>
      <c r="AU5" s="23">
        <f>'Flow Table'!AU5/'Flow Table'!AU$116</f>
        <v>3.5249267888961389E-6</v>
      </c>
      <c r="AV5" s="23">
        <f>'Flow Table'!AV5/'Flow Table'!AV$116</f>
        <v>1.2975095073577049E-6</v>
      </c>
      <c r="AW5" s="23">
        <f>'Flow Table'!AW5/'Flow Table'!AW$116</f>
        <v>2.2820704780962318E-6</v>
      </c>
      <c r="AX5" s="23">
        <f>'Flow Table'!AX5/'Flow Table'!AX$116</f>
        <v>0</v>
      </c>
      <c r="AY5" s="23">
        <f>'Flow Table'!AY5/'Flow Table'!AY$116</f>
        <v>1.2537421072376113E-6</v>
      </c>
      <c r="AZ5" s="23">
        <f>'Flow Table'!AZ5/'Flow Table'!AZ$116</f>
        <v>1.7399510229361574E-6</v>
      </c>
      <c r="BA5" s="23">
        <f>'Flow Table'!BA5/'Flow Table'!BA$116</f>
        <v>1.1101942554209428E-2</v>
      </c>
      <c r="BB5" s="23">
        <f>'Flow Table'!BB5/'Flow Table'!BB$116</f>
        <v>4.2535079273031511E-4</v>
      </c>
      <c r="BC5" s="23">
        <f>'Flow Table'!BC5/'Flow Table'!BC$116</f>
        <v>0</v>
      </c>
      <c r="BD5" s="23">
        <f>'Flow Table'!BD5/'Flow Table'!BD$116</f>
        <v>0</v>
      </c>
      <c r="BE5" s="23">
        <f>'Flow Table'!BE5/'Flow Table'!BE$116</f>
        <v>5.4783884190421072E-6</v>
      </c>
      <c r="BF5" s="23">
        <f>'Flow Table'!BF5/'Flow Table'!BF$116</f>
        <v>7.4398581464961617E-5</v>
      </c>
      <c r="BG5" s="23">
        <f>'Flow Table'!BG5/'Flow Table'!BG$116</f>
        <v>1.5400063016838286E-7</v>
      </c>
      <c r="BH5" s="23">
        <f>'Flow Table'!BH5/'Flow Table'!BH$116</f>
        <v>0</v>
      </c>
      <c r="BI5" s="23">
        <f>'Flow Table'!BI5/'Flow Table'!BI$116</f>
        <v>2.6960964723460945E-6</v>
      </c>
      <c r="BJ5" s="23">
        <f>'Flow Table'!BJ5/'Flow Table'!BJ$116</f>
        <v>0</v>
      </c>
      <c r="BK5" s="23">
        <f>'Flow Table'!BK5/'Flow Table'!BK$116</f>
        <v>3.448680452364277E-6</v>
      </c>
      <c r="BL5" s="23">
        <f>'Flow Table'!BL5/'Flow Table'!BL$116</f>
        <v>1.5113864483102157E-6</v>
      </c>
      <c r="BM5" s="23">
        <f>'Flow Table'!BM5/'Flow Table'!BM$116</f>
        <v>1.0500293942345685E-5</v>
      </c>
      <c r="BN5" s="23">
        <f>'Flow Table'!BN5/'Flow Table'!BN$116</f>
        <v>2.5550440386579669E-5</v>
      </c>
      <c r="BO5" s="23">
        <f>'Flow Table'!BO5/'Flow Table'!BO$116</f>
        <v>6.2110935202270725E-6</v>
      </c>
      <c r="BP5" s="23">
        <f>'Flow Table'!BP5/'Flow Table'!BP$116</f>
        <v>3.1446358448712461E-5</v>
      </c>
      <c r="BQ5" s="23">
        <f>'Flow Table'!BQ5/'Flow Table'!BQ$116</f>
        <v>6.380785620560839E-6</v>
      </c>
      <c r="BR5" s="23">
        <f>'Flow Table'!BR5/'Flow Table'!BR$116</f>
        <v>0</v>
      </c>
      <c r="BS5" s="23">
        <f>'Flow Table'!BS5/'Flow Table'!BS$116</f>
        <v>2.2432905455497778E-5</v>
      </c>
      <c r="BT5" s="23">
        <f>'Flow Table'!BT5/'Flow Table'!BT$116</f>
        <v>0</v>
      </c>
      <c r="BU5" s="23">
        <f>'Flow Table'!BU5/'Flow Table'!BU$116</f>
        <v>3.5426890175697832E-6</v>
      </c>
      <c r="BV5" s="23">
        <f>'Flow Table'!BV5/'Flow Table'!BV$116</f>
        <v>1.8003105130051485E-5</v>
      </c>
      <c r="BW5" s="23">
        <f>'Flow Table'!BW5/'Flow Table'!BW$116</f>
        <v>7.1031007785061724E-6</v>
      </c>
      <c r="BX5" s="23">
        <f>'Flow Table'!BX5/'Flow Table'!BX$116</f>
        <v>2.9576798078331287E-6</v>
      </c>
      <c r="BY5" s="23">
        <f>'Flow Table'!BY5/'Flow Table'!BY$116</f>
        <v>3.6774806758077326E-6</v>
      </c>
      <c r="BZ5" s="23">
        <f>'Flow Table'!BZ5/'Flow Table'!BZ$116</f>
        <v>9.411483243707823E-6</v>
      </c>
      <c r="CA5" s="23">
        <f>'Flow Table'!CA5/'Flow Table'!CA$116</f>
        <v>1.4000924281711367E-6</v>
      </c>
      <c r="CB5" s="23">
        <f>'Flow Table'!CB5/'Flow Table'!CB$116</f>
        <v>1.3433360852550484E-6</v>
      </c>
      <c r="CC5" s="23">
        <f>'Flow Table'!CC5/'Flow Table'!CC$116</f>
        <v>0</v>
      </c>
      <c r="CD5" s="23">
        <f>'Flow Table'!CD5/'Flow Table'!CD$116</f>
        <v>1.2186702146387004E-7</v>
      </c>
      <c r="CE5" s="23">
        <f>'Flow Table'!CE5/'Flow Table'!CE$116</f>
        <v>1.9571469088209119E-6</v>
      </c>
      <c r="CF5" s="23">
        <f>'Flow Table'!CF5/'Flow Table'!CF$116</f>
        <v>8.5882820996496395E-6</v>
      </c>
      <c r="CG5" s="23">
        <f>'Flow Table'!CG5/'Flow Table'!CG$116</f>
        <v>2.8886020808170053E-6</v>
      </c>
      <c r="CH5" s="23">
        <f>'Flow Table'!CH5/'Flow Table'!CH$116</f>
        <v>7.7223064321503079E-6</v>
      </c>
      <c r="CI5" s="23">
        <f>'Flow Table'!CI5/'Flow Table'!CI$116</f>
        <v>4.0720175871727512E-6</v>
      </c>
      <c r="CJ5" s="23">
        <f>'Flow Table'!CJ5/'Flow Table'!CJ$116</f>
        <v>2.7693421546923935E-5</v>
      </c>
      <c r="CK5" s="23">
        <f>'Flow Table'!CK5/'Flow Table'!CK$116</f>
        <v>6.8197864900156E-6</v>
      </c>
      <c r="CL5" s="23">
        <f>'Flow Table'!CL5/'Flow Table'!CL$116</f>
        <v>1.0105688771072414E-5</v>
      </c>
      <c r="CM5" s="23">
        <f>'Flow Table'!CM5/'Flow Table'!CM$116</f>
        <v>2.8136295552426848E-5</v>
      </c>
      <c r="CN5" s="23">
        <f>'Flow Table'!CN5/'Flow Table'!CN$116</f>
        <v>1.1831937923615931E-5</v>
      </c>
      <c r="CO5" s="23">
        <f>'Flow Table'!CO5/'Flow Table'!CO$116</f>
        <v>1.2246339559921387E-6</v>
      </c>
      <c r="CP5" s="23">
        <f>'Flow Table'!CP5/'Flow Table'!CP$116</f>
        <v>1.0714119657958388E-5</v>
      </c>
      <c r="CQ5" s="23">
        <f>'Flow Table'!CQ5/'Flow Table'!CQ$116</f>
        <v>3.1433028994616953E-6</v>
      </c>
      <c r="CR5" s="23">
        <f>'Flow Table'!CR5/'Flow Table'!CR$116</f>
        <v>0</v>
      </c>
      <c r="CS5" s="23">
        <f>'Flow Table'!CS5/'Flow Table'!CS$116</f>
        <v>1.1013940219373077E-5</v>
      </c>
      <c r="CT5" s="23">
        <f>'Flow Table'!CT5/'Flow Table'!CT$116</f>
        <v>3.772980545422221E-5</v>
      </c>
      <c r="CU5" s="23">
        <f>'Flow Table'!CU5/'Flow Table'!CU$116</f>
        <v>1.1191566627543212E-5</v>
      </c>
      <c r="CV5" s="23">
        <f>'Flow Table'!CV5/'Flow Table'!CV$116</f>
        <v>1.4702124969577295E-5</v>
      </c>
      <c r="CW5" s="23">
        <f>'Flow Table'!CW5/'Flow Table'!CW$116</f>
        <v>1.4046869790227165E-5</v>
      </c>
      <c r="CX5" s="23">
        <f>'Flow Table'!CX5/'Flow Table'!CX$116</f>
        <v>6.8144342796169075E-6</v>
      </c>
      <c r="CY5" s="23">
        <f>'Flow Table'!CY5/'Flow Table'!CY$116</f>
        <v>4.8247966363021909E-6</v>
      </c>
      <c r="CZ5" s="23">
        <f>'Flow Table'!CZ5/'Flow Table'!CZ$116</f>
        <v>9.4590115028312637E-6</v>
      </c>
      <c r="DA5" s="23">
        <f>'Flow Table'!DA5/'Flow Table'!DA$116</f>
        <v>2.5836564283147649E-6</v>
      </c>
      <c r="DB5" s="23">
        <f>'Flow Table'!DB5/'Flow Table'!DB$116</f>
        <v>1.3686749604492626E-6</v>
      </c>
      <c r="DC5" s="23">
        <f>'Flow Table'!DC5/'Flow Table'!DC$116</f>
        <v>5.1743953273980568E-5</v>
      </c>
      <c r="DD5" s="23">
        <f>'Flow Table'!DE5/('Flow Table'!DE$110+'Flow Table'!DE$111)</f>
        <v>3.042770519372267E-4</v>
      </c>
      <c r="DF5" s="25">
        <f>'Identity Matrix'!B5 - B5</f>
        <v>0</v>
      </c>
      <c r="DG5" s="25">
        <f>'Identity Matrix'!C5 - C5</f>
        <v>-3.9967296031993891E-6</v>
      </c>
      <c r="DH5" s="25">
        <f>'Identity Matrix'!D5 - D5</f>
        <v>-5.40890739632984E-5</v>
      </c>
      <c r="DI5" s="25">
        <f>'Identity Matrix'!E5 - E5</f>
        <v>0.97954790096878364</v>
      </c>
      <c r="DJ5" s="25">
        <f>'Identity Matrix'!F5 - F5</f>
        <v>-7.5631091659881562E-7</v>
      </c>
      <c r="DK5" s="25">
        <f>'Identity Matrix'!G5 - G5</f>
        <v>-2.1848372296263927E-4</v>
      </c>
      <c r="DL5" s="25">
        <f>'Identity Matrix'!H5 - H5</f>
        <v>-1.8874634766341232E-6</v>
      </c>
      <c r="DM5" s="25">
        <f>'Identity Matrix'!I5 - I5</f>
        <v>-7.3024682342631776E-5</v>
      </c>
      <c r="DN5" s="25">
        <f>'Identity Matrix'!J5 - J5</f>
        <v>-1.4035087719298239E-4</v>
      </c>
      <c r="DO5" s="25">
        <f>'Identity Matrix'!K5 - K5</f>
        <v>0</v>
      </c>
      <c r="DP5" s="25">
        <f>'Identity Matrix'!L5 - L5</f>
        <v>-1.3777900248002206E-4</v>
      </c>
      <c r="DQ5" s="25">
        <f>'Identity Matrix'!M5 - M5</f>
        <v>-1.8789928598271326E-4</v>
      </c>
      <c r="DR5" s="25">
        <f>'Identity Matrix'!N5 - N5</f>
        <v>0</v>
      </c>
      <c r="DS5" s="25">
        <f>'Identity Matrix'!O5 - O5</f>
        <v>-8.4822967561969955E-4</v>
      </c>
      <c r="DT5" s="25">
        <f>'Identity Matrix'!P5 - P5</f>
        <v>-6.7735380447053511E-4</v>
      </c>
      <c r="DU5" s="25">
        <f>'Identity Matrix'!Q5 - Q5</f>
        <v>-2.7499975166868927E-6</v>
      </c>
      <c r="DV5" s="25">
        <f>'Identity Matrix'!R5 - R5</f>
        <v>0</v>
      </c>
      <c r="DW5" s="25">
        <f>'Identity Matrix'!S5 - S5</f>
        <v>0</v>
      </c>
      <c r="DX5" s="25">
        <f>'Identity Matrix'!T5 - T5</f>
        <v>0</v>
      </c>
      <c r="DY5" s="25">
        <f>'Identity Matrix'!U5 - U5</f>
        <v>0</v>
      </c>
      <c r="DZ5" s="25">
        <f>'Identity Matrix'!V5 - V5</f>
        <v>0</v>
      </c>
      <c r="EA5" s="25">
        <f>'Identity Matrix'!W5 - W5</f>
        <v>0</v>
      </c>
      <c r="EB5" s="25">
        <f>'Identity Matrix'!X5 - X5</f>
        <v>-8.7650100797615914E-4</v>
      </c>
      <c r="EC5" s="25">
        <f>'Identity Matrix'!Y5 - Y5</f>
        <v>-1.5612889126996551E-6</v>
      </c>
      <c r="ED5" s="25">
        <f>'Identity Matrix'!Z5 - Z5</f>
        <v>-4.6168357280502992E-4</v>
      </c>
      <c r="EE5" s="25">
        <f>'Identity Matrix'!AA5 - AA5</f>
        <v>-1.3131771087435083E-6</v>
      </c>
      <c r="EF5" s="25">
        <f>'Identity Matrix'!AB5 - AB5</f>
        <v>0</v>
      </c>
      <c r="EG5" s="25">
        <f>'Identity Matrix'!AC5 - AC5</f>
        <v>0</v>
      </c>
      <c r="EH5" s="25">
        <f>'Identity Matrix'!AD5 - AD5</f>
        <v>-1.1823616302796253E-6</v>
      </c>
      <c r="EI5" s="25">
        <f>'Identity Matrix'!AE5 - AE5</f>
        <v>-7.2282210438606027E-7</v>
      </c>
      <c r="EJ5" s="25">
        <f>'Identity Matrix'!AF5 - AF5</f>
        <v>-2.2501818327440313E-3</v>
      </c>
      <c r="EK5" s="25">
        <f>'Identity Matrix'!AG5 - AG5</f>
        <v>-7.7709779413801384E-7</v>
      </c>
      <c r="EL5" s="25">
        <f>'Identity Matrix'!AH5 - AH5</f>
        <v>-4.8177598148389054E-7</v>
      </c>
      <c r="EM5" s="25">
        <f>'Identity Matrix'!AI5 - AI5</f>
        <v>-4.7175052965420499E-3</v>
      </c>
      <c r="EN5" s="25">
        <f>'Identity Matrix'!AJ5 - AJ5</f>
        <v>-2.6701400562144447E-6</v>
      </c>
      <c r="EO5" s="25">
        <f>'Identity Matrix'!AK5 - AK5</f>
        <v>0</v>
      </c>
      <c r="EP5" s="25">
        <f>'Identity Matrix'!AL5 - AL5</f>
        <v>-3.5586693124277304E-4</v>
      </c>
      <c r="EQ5" s="25">
        <f>'Identity Matrix'!AM5 - AM5</f>
        <v>0</v>
      </c>
      <c r="ER5" s="25">
        <f>'Identity Matrix'!AN5 - AN5</f>
        <v>-3.8441938410153958E-4</v>
      </c>
      <c r="ES5" s="25">
        <f>'Identity Matrix'!AO5 - AO5</f>
        <v>-1.7615822508652048E-6</v>
      </c>
      <c r="ET5" s="25">
        <f>'Identity Matrix'!AP5 - AP5</f>
        <v>-8.0347099469709143E-5</v>
      </c>
      <c r="EU5" s="25">
        <f>'Identity Matrix'!AQ5 - AQ5</f>
        <v>-5.2497866693858256E-7</v>
      </c>
      <c r="EV5" s="25">
        <f>'Identity Matrix'!AR5 - AR5</f>
        <v>-2.5092213886031163E-5</v>
      </c>
      <c r="EW5" s="25">
        <f>'Identity Matrix'!AS5 - AS5</f>
        <v>0</v>
      </c>
      <c r="EX5" s="25">
        <f>'Identity Matrix'!AT5 - AT5</f>
        <v>-3.3254238759109338E-6</v>
      </c>
      <c r="EY5" s="25">
        <f>'Identity Matrix'!AU5 - AU5</f>
        <v>-3.5249267888961389E-6</v>
      </c>
      <c r="EZ5" s="25">
        <f>'Identity Matrix'!AV5 - AV5</f>
        <v>-1.2975095073577049E-6</v>
      </c>
      <c r="FA5" s="25">
        <f>'Identity Matrix'!AW5 - AW5</f>
        <v>-2.2820704780962318E-6</v>
      </c>
      <c r="FB5" s="25">
        <f>'Identity Matrix'!AX5 - AX5</f>
        <v>0</v>
      </c>
      <c r="FC5" s="25">
        <f>'Identity Matrix'!AY5 - AY5</f>
        <v>-1.2537421072376113E-6</v>
      </c>
      <c r="FD5" s="25">
        <f>'Identity Matrix'!AZ5 - AZ5</f>
        <v>-1.7399510229361574E-6</v>
      </c>
      <c r="FE5" s="25">
        <f>'Identity Matrix'!BA5 - BA5</f>
        <v>-1.1101942554209428E-2</v>
      </c>
      <c r="FF5" s="25">
        <f>'Identity Matrix'!BB5 - BB5</f>
        <v>-4.2535079273031511E-4</v>
      </c>
      <c r="FG5" s="25">
        <f>'Identity Matrix'!BC5 - BC5</f>
        <v>0</v>
      </c>
      <c r="FH5" s="25">
        <f>'Identity Matrix'!BD5 - BD5</f>
        <v>0</v>
      </c>
      <c r="FI5" s="25">
        <f>'Identity Matrix'!BE5 - BE5</f>
        <v>-5.4783884190421072E-6</v>
      </c>
      <c r="FJ5" s="25">
        <f>'Identity Matrix'!BF5 - BF5</f>
        <v>-7.4398581464961617E-5</v>
      </c>
      <c r="FK5" s="25">
        <f>'Identity Matrix'!BG5 - BG5</f>
        <v>-1.5400063016838286E-7</v>
      </c>
      <c r="FL5" s="25">
        <f>'Identity Matrix'!BH5 - BH5</f>
        <v>0</v>
      </c>
      <c r="FM5" s="25">
        <f>'Identity Matrix'!BI5 - BI5</f>
        <v>-2.6960964723460945E-6</v>
      </c>
      <c r="FN5" s="25">
        <f>'Identity Matrix'!BJ5 - BJ5</f>
        <v>0</v>
      </c>
      <c r="FO5" s="25">
        <f>'Identity Matrix'!BK5 - BK5</f>
        <v>-3.448680452364277E-6</v>
      </c>
      <c r="FP5" s="25">
        <f>'Identity Matrix'!BL5 - BL5</f>
        <v>-1.5113864483102157E-6</v>
      </c>
      <c r="FQ5" s="25">
        <f>'Identity Matrix'!BM5 - BM5</f>
        <v>-1.0500293942345685E-5</v>
      </c>
      <c r="FR5" s="25">
        <f>'Identity Matrix'!BN5 - BN5</f>
        <v>-2.5550440386579669E-5</v>
      </c>
      <c r="FS5" s="25">
        <f>'Identity Matrix'!BO5 - BO5</f>
        <v>-6.2110935202270725E-6</v>
      </c>
      <c r="FT5" s="25">
        <f>'Identity Matrix'!BP5 - BP5</f>
        <v>-3.1446358448712461E-5</v>
      </c>
      <c r="FU5" s="25">
        <f>'Identity Matrix'!BQ5 - BQ5</f>
        <v>-6.380785620560839E-6</v>
      </c>
      <c r="FV5" s="25">
        <f>'Identity Matrix'!BR5 - BR5</f>
        <v>0</v>
      </c>
      <c r="FW5" s="25">
        <f>'Identity Matrix'!BS5 - BS5</f>
        <v>-2.2432905455497778E-5</v>
      </c>
      <c r="FX5" s="25">
        <f>'Identity Matrix'!BT5 - BT5</f>
        <v>0</v>
      </c>
      <c r="FY5" s="25">
        <f>'Identity Matrix'!BU5 - BU5</f>
        <v>-3.5426890175697832E-6</v>
      </c>
      <c r="FZ5" s="25">
        <f>'Identity Matrix'!BV5 - BV5</f>
        <v>-1.8003105130051485E-5</v>
      </c>
      <c r="GA5" s="25">
        <f>'Identity Matrix'!BW5 - BW5</f>
        <v>-7.1031007785061724E-6</v>
      </c>
      <c r="GB5" s="25">
        <f>'Identity Matrix'!BX5 - BX5</f>
        <v>-2.9576798078331287E-6</v>
      </c>
      <c r="GC5" s="25">
        <f>'Identity Matrix'!BY5 - BY5</f>
        <v>-3.6774806758077326E-6</v>
      </c>
      <c r="GD5" s="25">
        <f>'Identity Matrix'!BZ5 - BZ5</f>
        <v>-9.411483243707823E-6</v>
      </c>
      <c r="GE5" s="25">
        <f>'Identity Matrix'!CA5 - CA5</f>
        <v>-1.4000924281711367E-6</v>
      </c>
      <c r="GF5" s="25">
        <f>'Identity Matrix'!CB5 - CB5</f>
        <v>-1.3433360852550484E-6</v>
      </c>
      <c r="GG5" s="25">
        <f>'Identity Matrix'!CC5 - CC5</f>
        <v>0</v>
      </c>
      <c r="GH5" s="25">
        <f>'Identity Matrix'!CD5 - CD5</f>
        <v>-1.2186702146387004E-7</v>
      </c>
      <c r="GI5" s="25">
        <f>'Identity Matrix'!CE5 - CE5</f>
        <v>-1.9571469088209119E-6</v>
      </c>
      <c r="GJ5" s="25">
        <f>'Identity Matrix'!CF5 - CF5</f>
        <v>-8.5882820996496395E-6</v>
      </c>
      <c r="GK5" s="25">
        <f>'Identity Matrix'!CG5 - CG5</f>
        <v>-2.8886020808170053E-6</v>
      </c>
      <c r="GL5" s="25">
        <f>'Identity Matrix'!CH5 - CH5</f>
        <v>-7.7223064321503079E-6</v>
      </c>
      <c r="GM5" s="25">
        <f>'Identity Matrix'!CI5 - CI5</f>
        <v>-4.0720175871727512E-6</v>
      </c>
      <c r="GN5" s="25">
        <f>'Identity Matrix'!CJ5 - CJ5</f>
        <v>-2.7693421546923935E-5</v>
      </c>
      <c r="GO5" s="25">
        <f>'Identity Matrix'!CK5 - CK5</f>
        <v>-6.8197864900156E-6</v>
      </c>
      <c r="GP5" s="25">
        <f>'Identity Matrix'!CL5 - CL5</f>
        <v>-1.0105688771072414E-5</v>
      </c>
      <c r="GQ5" s="25">
        <f>'Identity Matrix'!CM5 - CM5</f>
        <v>-2.8136295552426848E-5</v>
      </c>
      <c r="GR5" s="25">
        <f>'Identity Matrix'!CN5 - CN5</f>
        <v>-1.1831937923615931E-5</v>
      </c>
      <c r="GS5" s="25">
        <f>'Identity Matrix'!CO5 - CO5</f>
        <v>-1.2246339559921387E-6</v>
      </c>
      <c r="GT5" s="25">
        <f>'Identity Matrix'!CP5 - CP5</f>
        <v>-1.0714119657958388E-5</v>
      </c>
      <c r="GU5" s="25">
        <f>'Identity Matrix'!CQ5 - CQ5</f>
        <v>-3.1433028994616953E-6</v>
      </c>
      <c r="GV5" s="25">
        <f>'Identity Matrix'!CR5 - CR5</f>
        <v>0</v>
      </c>
      <c r="GW5" s="25">
        <f>'Identity Matrix'!CS5 - CS5</f>
        <v>-1.1013940219373077E-5</v>
      </c>
      <c r="GX5" s="25">
        <f>'Identity Matrix'!CT5 - CT5</f>
        <v>-3.772980545422221E-5</v>
      </c>
      <c r="GY5" s="25">
        <f>'Identity Matrix'!CU5 - CU5</f>
        <v>-1.1191566627543212E-5</v>
      </c>
      <c r="GZ5" s="25">
        <f>'Identity Matrix'!CV5 - CV5</f>
        <v>-1.4702124969577295E-5</v>
      </c>
      <c r="HA5" s="25">
        <f>'Identity Matrix'!CW5 - CW5</f>
        <v>-1.4046869790227165E-5</v>
      </c>
      <c r="HB5" s="25">
        <f>'Identity Matrix'!CX5 - CX5</f>
        <v>-6.8144342796169075E-6</v>
      </c>
      <c r="HC5" s="25">
        <f>'Identity Matrix'!CY5 - CY5</f>
        <v>-4.8247966363021909E-6</v>
      </c>
      <c r="HD5" s="25">
        <f>'Identity Matrix'!CZ5 - CZ5</f>
        <v>-9.4590115028312637E-6</v>
      </c>
      <c r="HE5" s="25">
        <f>'Identity Matrix'!DA5 - DA5</f>
        <v>-2.5836564283147649E-6</v>
      </c>
      <c r="HF5" s="25">
        <f>'Identity Matrix'!DB5 - DB5</f>
        <v>-1.3686749604492626E-6</v>
      </c>
      <c r="HG5" s="25">
        <f>'Identity Matrix'!DC5 - DC5</f>
        <v>-5.1743953273980568E-5</v>
      </c>
      <c r="HH5" s="25">
        <f>'Identity Matrix'!DD5 - DD5</f>
        <v>-3.042770519372267E-4</v>
      </c>
      <c r="HK5" s="149">
        <v>0</v>
      </c>
      <c r="HL5" s="152"/>
      <c r="HM5" s="149">
        <v>-1.4737016022583827E-3</v>
      </c>
      <c r="HN5" s="152"/>
      <c r="HO5" s="149">
        <v>-2.3043935052018227E-3</v>
      </c>
      <c r="HS5" s="181">
        <f>'Flow Table'!DE5/SUM('Flow Table'!$DE$2:'Flow Table'!$DE$107)</f>
        <v>3.8907007612591263E-4</v>
      </c>
      <c r="HT5" s="184"/>
      <c r="HU5" s="184"/>
      <c r="HW5" s="149">
        <f t="shared" si="0"/>
        <v>7.5370658021748293E-4</v>
      </c>
      <c r="HY5" s="191">
        <v>7.8654483552034022E-4</v>
      </c>
      <c r="IA5" s="191">
        <v>7.1658457768139939E-4</v>
      </c>
    </row>
    <row r="6" spans="1:235" x14ac:dyDescent="0.25">
      <c r="A6" s="4" t="s">
        <v>5</v>
      </c>
      <c r="B6" s="23">
        <f>'Flow Table'!B6/'Flow Table'!B$116</f>
        <v>0</v>
      </c>
      <c r="C6" s="23">
        <f>'Flow Table'!C6/'Flow Table'!C$116</f>
        <v>8.1745247360230414E-5</v>
      </c>
      <c r="D6" s="23">
        <f>'Flow Table'!D6/'Flow Table'!D$116</f>
        <v>1.106285680941785E-3</v>
      </c>
      <c r="E6" s="23">
        <f>'Flow Table'!E6/'Flow Table'!E$116</f>
        <v>0</v>
      </c>
      <c r="F6" s="23">
        <f>'Flow Table'!F6/'Flow Table'!F$116</f>
        <v>1.8543124810436906E-2</v>
      </c>
      <c r="G6" s="23">
        <f>'Flow Table'!G6/'Flow Table'!G$116</f>
        <v>0</v>
      </c>
      <c r="H6" s="23">
        <f>'Flow Table'!H6/'Flow Table'!H$116</f>
        <v>3.8604355085054166E-5</v>
      </c>
      <c r="I6" s="23">
        <f>'Flow Table'!I6/'Flow Table'!I$116</f>
        <v>0</v>
      </c>
      <c r="J6" s="23">
        <f>'Flow Table'!J6/'Flow Table'!J$116</f>
        <v>0</v>
      </c>
      <c r="K6" s="23">
        <f>'Flow Table'!K6/'Flow Table'!K$116</f>
        <v>0</v>
      </c>
      <c r="L6" s="23">
        <f>'Flow Table'!L6/'Flow Table'!L$116</f>
        <v>0</v>
      </c>
      <c r="M6" s="23">
        <f>'Flow Table'!M6/'Flow Table'!M$116</f>
        <v>0</v>
      </c>
      <c r="N6" s="23">
        <f>'Flow Table'!N6/'Flow Table'!N$116</f>
        <v>0</v>
      </c>
      <c r="O6" s="23">
        <f>'Flow Table'!O6/'Flow Table'!O$116</f>
        <v>2.9339259572359929E-5</v>
      </c>
      <c r="P6" s="23">
        <f>'Flow Table'!P6/'Flow Table'!P$116</f>
        <v>0</v>
      </c>
      <c r="Q6" s="23">
        <f>'Flow Table'!Q6/'Flow Table'!Q$116</f>
        <v>5.6245793326032668E-5</v>
      </c>
      <c r="R6" s="23">
        <f>'Flow Table'!R6/'Flow Table'!R$116</f>
        <v>0</v>
      </c>
      <c r="S6" s="23">
        <f>'Flow Table'!S6/'Flow Table'!S$116</f>
        <v>0</v>
      </c>
      <c r="T6" s="23">
        <f>'Flow Table'!T6/'Flow Table'!T$116</f>
        <v>0</v>
      </c>
      <c r="U6" s="23">
        <f>'Flow Table'!U6/'Flow Table'!U$116</f>
        <v>0</v>
      </c>
      <c r="V6" s="23">
        <f>'Flow Table'!V6/'Flow Table'!V$116</f>
        <v>0</v>
      </c>
      <c r="W6" s="23">
        <f>'Flow Table'!W6/'Flow Table'!W$116</f>
        <v>0</v>
      </c>
      <c r="X6" s="23">
        <f>'Flow Table'!X6/'Flow Table'!X$116</f>
        <v>0</v>
      </c>
      <c r="Y6" s="23">
        <f>'Flow Table'!Y6/'Flow Table'!Y$116</f>
        <v>3.1933095565747577E-5</v>
      </c>
      <c r="Z6" s="23">
        <f>'Flow Table'!Z6/'Flow Table'!Z$116</f>
        <v>5.6455685694524721E-2</v>
      </c>
      <c r="AA6" s="23">
        <f>'Flow Table'!AA6/'Flow Table'!AA$116</f>
        <v>2.6858456347934978E-5</v>
      </c>
      <c r="AB6" s="23">
        <f>'Flow Table'!AB6/'Flow Table'!AB$116</f>
        <v>0</v>
      </c>
      <c r="AC6" s="23">
        <f>'Flow Table'!AC6/'Flow Table'!AC$116</f>
        <v>0</v>
      </c>
      <c r="AD6" s="23">
        <f>'Flow Table'!AD6/'Flow Table'!AD$116</f>
        <v>3.2195019952039852E-3</v>
      </c>
      <c r="AE6" s="23">
        <f>'Flow Table'!AE6/'Flow Table'!AE$116</f>
        <v>1.4783905239218914E-5</v>
      </c>
      <c r="AF6" s="23">
        <f>'Flow Table'!AF6/'Flow Table'!AF$116</f>
        <v>4.0505064114646547E-5</v>
      </c>
      <c r="AG6" s="23">
        <f>'Flow Table'!AG6/'Flow Table'!AG$116</f>
        <v>1.5894007779272893E-5</v>
      </c>
      <c r="AH6" s="23">
        <f>'Flow Table'!AH6/'Flow Table'!AH$116</f>
        <v>9.8537806378225676E-6</v>
      </c>
      <c r="AI6" s="23">
        <f>'Flow Table'!AI6/'Flow Table'!AI$116</f>
        <v>3.7482633532998853E-5</v>
      </c>
      <c r="AJ6" s="23">
        <f>'Flow Table'!AJ6/'Flow Table'!AJ$116</f>
        <v>5.4612465953909617E-5</v>
      </c>
      <c r="AK6" s="23">
        <f>'Flow Table'!AK6/'Flow Table'!AK$116</f>
        <v>0</v>
      </c>
      <c r="AL6" s="23">
        <f>'Flow Table'!AL6/'Flow Table'!AL$116</f>
        <v>5.304007453542977E-5</v>
      </c>
      <c r="AM6" s="23">
        <f>'Flow Table'!AM6/'Flow Table'!AM$116</f>
        <v>0</v>
      </c>
      <c r="AN6" s="23">
        <f>'Flow Table'!AN6/'Flow Table'!AN$116</f>
        <v>2.0723087782602694E-5</v>
      </c>
      <c r="AO6" s="23">
        <f>'Flow Table'!AO6/'Flow Table'!AO$116</f>
        <v>3.6029702066182957E-5</v>
      </c>
      <c r="AP6" s="23">
        <f>'Flow Table'!AP6/'Flow Table'!AP$116</f>
        <v>0</v>
      </c>
      <c r="AQ6" s="23">
        <f>'Flow Table'!AQ6/'Flow Table'!AQ$116</f>
        <v>1.073740664201684E-5</v>
      </c>
      <c r="AR6" s="23">
        <f>'Flow Table'!AR6/'Flow Table'!AR$116</f>
        <v>0</v>
      </c>
      <c r="AS6" s="23">
        <f>'Flow Table'!AS6/'Flow Table'!AS$116</f>
        <v>0</v>
      </c>
      <c r="AT6" s="23">
        <f>'Flow Table'!AT6/'Flow Table'!AT$116</f>
        <v>6.8015008344910041E-5</v>
      </c>
      <c r="AU6" s="23">
        <f>'Flow Table'!AU6/'Flow Table'!AU$116</f>
        <v>7.2095448252079938E-5</v>
      </c>
      <c r="AV6" s="23">
        <f>'Flow Table'!AV6/'Flow Table'!AV$116</f>
        <v>2.6538006360575622E-5</v>
      </c>
      <c r="AW6" s="23">
        <f>'Flow Table'!AW6/'Flow Table'!AW$116</f>
        <v>4.6675265591178203E-5</v>
      </c>
      <c r="AX6" s="23">
        <f>'Flow Table'!AX6/'Flow Table'!AX$116</f>
        <v>0</v>
      </c>
      <c r="AY6" s="23">
        <f>'Flow Table'!AY6/'Flow Table'!AY$116</f>
        <v>2.5642830228002831E-5</v>
      </c>
      <c r="AZ6" s="23">
        <f>'Flow Table'!AZ6/'Flow Table'!AZ$116</f>
        <v>3.5587277821032621E-5</v>
      </c>
      <c r="BA6" s="23">
        <f>'Flow Table'!BA6/'Flow Table'!BA$116</f>
        <v>0.13250042346364146</v>
      </c>
      <c r="BB6" s="23">
        <f>'Flow Table'!BB6/'Flow Table'!BB$116</f>
        <v>0.2482973165075229</v>
      </c>
      <c r="BC6" s="23">
        <f>'Flow Table'!BC6/'Flow Table'!BC$116</f>
        <v>0</v>
      </c>
      <c r="BD6" s="23">
        <f>'Flow Table'!BD6/'Flow Table'!BD$116</f>
        <v>0</v>
      </c>
      <c r="BE6" s="23">
        <f>'Flow Table'!BE6/'Flow Table'!BE$116</f>
        <v>1.1204966582966436E-4</v>
      </c>
      <c r="BF6" s="23">
        <f>'Flow Table'!BF6/'Flow Table'!BF$116</f>
        <v>1.5216767329556406E-3</v>
      </c>
      <c r="BG6" s="23">
        <f>'Flow Table'!BG6/'Flow Table'!BG$116</f>
        <v>3.1497801594254583E-6</v>
      </c>
      <c r="BH6" s="23">
        <f>'Flow Table'!BH6/'Flow Table'!BH$116</f>
        <v>0</v>
      </c>
      <c r="BI6" s="23">
        <f>'Flow Table'!BI6/'Flow Table'!BI$116</f>
        <v>5.5143353421395099E-5</v>
      </c>
      <c r="BJ6" s="23">
        <f>'Flow Table'!BJ6/'Flow Table'!BJ$116</f>
        <v>0</v>
      </c>
      <c r="BK6" s="23">
        <f>'Flow Table'!BK6/'Flow Table'!BK$116</f>
        <v>7.0535979321502529E-5</v>
      </c>
      <c r="BL6" s="23">
        <f>'Flow Table'!BL6/'Flow Table'!BL$116</f>
        <v>3.0912438753704468E-5</v>
      </c>
      <c r="BM6" s="23">
        <f>'Flow Table'!BM6/'Flow Table'!BM$116</f>
        <v>2.1476287136989878E-4</v>
      </c>
      <c r="BN6" s="23">
        <f>'Flow Table'!BN6/'Flow Table'!BN$116</f>
        <v>5.2258403167725596E-4</v>
      </c>
      <c r="BO6" s="23">
        <f>'Flow Table'!BO6/'Flow Table'!BO$116</f>
        <v>1.2703570834065174E-4</v>
      </c>
      <c r="BP6" s="23">
        <f>'Flow Table'!BP6/'Flow Table'!BP$116</f>
        <v>6.4317344558678907E-4</v>
      </c>
      <c r="BQ6" s="23">
        <f>'Flow Table'!BQ6/'Flow Table'!BQ$116</f>
        <v>1.3050642667640218E-4</v>
      </c>
      <c r="BR6" s="23">
        <f>'Flow Table'!BR6/'Flow Table'!BR$116</f>
        <v>0</v>
      </c>
      <c r="BS6" s="23">
        <f>'Flow Table'!BS6/'Flow Table'!BS$116</f>
        <v>4.588209830358254E-4</v>
      </c>
      <c r="BT6" s="23">
        <f>'Flow Table'!BT6/'Flow Table'!BT$116</f>
        <v>0</v>
      </c>
      <c r="BU6" s="23">
        <f>'Flow Table'!BU6/'Flow Table'!BU$116</f>
        <v>7.2458739723045028E-5</v>
      </c>
      <c r="BV6" s="23">
        <f>'Flow Table'!BV6/'Flow Table'!BV$116</f>
        <v>3.6821812537185869E-4</v>
      </c>
      <c r="BW6" s="23">
        <f>'Flow Table'!BW6/'Flow Table'!BW$116</f>
        <v>1.4527996332271893E-4</v>
      </c>
      <c r="BX6" s="23">
        <f>'Flow Table'!BX6/'Flow Table'!BX$116</f>
        <v>6.0493526334665093E-5</v>
      </c>
      <c r="BY6" s="23">
        <f>'Flow Table'!BY6/'Flow Table'!BY$116</f>
        <v>7.5215638122160246E-5</v>
      </c>
      <c r="BZ6" s="23">
        <f>'Flow Table'!BZ6/'Flow Table'!BZ$116</f>
        <v>1.9249338888667835E-4</v>
      </c>
      <c r="CA6" s="23">
        <f>'Flow Table'!CA6/'Flow Table'!CA$116</f>
        <v>2.8636138350819887E-5</v>
      </c>
      <c r="CB6" s="23">
        <f>'Flow Table'!CB6/'Flow Table'!CB$116</f>
        <v>2.7475298926700803E-5</v>
      </c>
      <c r="CC6" s="23">
        <f>'Flow Table'!CC6/'Flow Table'!CC$116</f>
        <v>0</v>
      </c>
      <c r="CD6" s="23">
        <f>'Flow Table'!CD6/'Flow Table'!CD$116</f>
        <v>2.4925503608360012E-6</v>
      </c>
      <c r="CE6" s="23">
        <f>'Flow Table'!CE6/'Flow Table'!CE$116</f>
        <v>4.0029592708449804E-5</v>
      </c>
      <c r="CF6" s="23">
        <f>'Flow Table'!CF6/'Flow Table'!CF$116</f>
        <v>1.7565642771362504E-4</v>
      </c>
      <c r="CG6" s="23">
        <f>'Flow Table'!CG6/'Flow Table'!CG$116</f>
        <v>5.908067721985502E-5</v>
      </c>
      <c r="CH6" s="23">
        <f>'Flow Table'!CH6/'Flow Table'!CH$116</f>
        <v>1.5794459774869408E-4</v>
      </c>
      <c r="CI6" s="23">
        <f>'Flow Table'!CI6/'Flow Table'!CI$116</f>
        <v>8.3285115073129709E-5</v>
      </c>
      <c r="CJ6" s="23">
        <f>'Flow Table'!CJ6/'Flow Table'!CJ$116</f>
        <v>5.6641449869219355E-4</v>
      </c>
      <c r="CK6" s="23">
        <f>'Flow Table'!CK6/'Flow Table'!CK$116</f>
        <v>1.3948532648393701E-4</v>
      </c>
      <c r="CL6" s="23">
        <f>'Flow Table'!CL6/'Flow Table'!CL$116</f>
        <v>2.0669199829668968E-4</v>
      </c>
      <c r="CM6" s="23">
        <f>'Flow Table'!CM6/'Flow Table'!CM$116</f>
        <v>5.7547261588387726E-4</v>
      </c>
      <c r="CN6" s="23">
        <f>'Flow Table'!CN6/'Flow Table'!CN$116</f>
        <v>2.4199903129364222E-4</v>
      </c>
      <c r="CO6" s="23">
        <f>'Flow Table'!CO6/'Flow Table'!CO$116</f>
        <v>2.5047480214367836E-5</v>
      </c>
      <c r="CP6" s="23">
        <f>'Flow Table'!CP6/'Flow Table'!CP$116</f>
        <v>2.1913625604939936E-4</v>
      </c>
      <c r="CQ6" s="23">
        <f>'Flow Table'!CQ6/'Flow Table'!CQ$116</f>
        <v>6.429008178059801E-5</v>
      </c>
      <c r="CR6" s="23">
        <f>'Flow Table'!CR6/'Flow Table'!CR$116</f>
        <v>0</v>
      </c>
      <c r="CS6" s="23">
        <f>'Flow Table'!CS6/'Flow Table'!CS$116</f>
        <v>2.2526849625321689E-4</v>
      </c>
      <c r="CT6" s="23">
        <f>'Flow Table'!CT6/'Flow Table'!CT$116</f>
        <v>6.4619905580098132E-5</v>
      </c>
      <c r="CU6" s="23">
        <f>'Flow Table'!CU6/'Flow Table'!CU$116</f>
        <v>2.2890149525869215E-4</v>
      </c>
      <c r="CV6" s="23">
        <f>'Flow Table'!CV6/'Flow Table'!CV$116</f>
        <v>3.0070306517534986E-4</v>
      </c>
      <c r="CW6" s="23">
        <f>'Flow Table'!CW6/'Flow Table'!CW$116</f>
        <v>2.8730110856633366E-4</v>
      </c>
      <c r="CX6" s="23">
        <f>'Flow Table'!CX6/'Flow Table'!CX$116</f>
        <v>1.3937585754147591E-4</v>
      </c>
      <c r="CY6" s="23">
        <f>'Flow Table'!CY6/'Flow Table'!CY$116</f>
        <v>9.868173072844581E-5</v>
      </c>
      <c r="CZ6" s="23">
        <f>'Flow Table'!CZ6/'Flow Table'!CZ$116</f>
        <v>1.9346548599716003E-4</v>
      </c>
      <c r="DA6" s="23">
        <f>'Flow Table'!DA6/'Flow Table'!DA$116</f>
        <v>5.2843613352620255E-5</v>
      </c>
      <c r="DB6" s="23">
        <f>'Flow Table'!DB6/'Flow Table'!DB$116</f>
        <v>2.7993555808257899E-5</v>
      </c>
      <c r="DC6" s="23">
        <f>'Flow Table'!DC6/'Flow Table'!DC$116</f>
        <v>1.0583208472226308E-3</v>
      </c>
      <c r="DD6" s="23">
        <f>'Flow Table'!DE6/('Flow Table'!DE$110+'Flow Table'!DE$111)</f>
        <v>1.626622622129571E-3</v>
      </c>
      <c r="DF6" s="25">
        <f>'Identity Matrix'!B6 - B6</f>
        <v>0</v>
      </c>
      <c r="DG6" s="25">
        <f>'Identity Matrix'!C6 - C6</f>
        <v>-8.1745247360230414E-5</v>
      </c>
      <c r="DH6" s="25">
        <f>'Identity Matrix'!D6 - D6</f>
        <v>-1.106285680941785E-3</v>
      </c>
      <c r="DI6" s="25">
        <f>'Identity Matrix'!E6 - E6</f>
        <v>0</v>
      </c>
      <c r="DJ6" s="25">
        <f>'Identity Matrix'!F6 - F6</f>
        <v>0.98145687518956315</v>
      </c>
      <c r="DK6" s="25">
        <f>'Identity Matrix'!G6 - G6</f>
        <v>0</v>
      </c>
      <c r="DL6" s="25">
        <f>'Identity Matrix'!H6 - H6</f>
        <v>-3.8604355085054166E-5</v>
      </c>
      <c r="DM6" s="25">
        <f>'Identity Matrix'!I6 - I6</f>
        <v>0</v>
      </c>
      <c r="DN6" s="25">
        <f>'Identity Matrix'!J6 - J6</f>
        <v>0</v>
      </c>
      <c r="DO6" s="25">
        <f>'Identity Matrix'!K6 - K6</f>
        <v>0</v>
      </c>
      <c r="DP6" s="25">
        <f>'Identity Matrix'!L6 - L6</f>
        <v>0</v>
      </c>
      <c r="DQ6" s="25">
        <f>'Identity Matrix'!M6 - M6</f>
        <v>0</v>
      </c>
      <c r="DR6" s="25">
        <f>'Identity Matrix'!N6 - N6</f>
        <v>0</v>
      </c>
      <c r="DS6" s="25">
        <f>'Identity Matrix'!O6 - O6</f>
        <v>-2.9339259572359929E-5</v>
      </c>
      <c r="DT6" s="25">
        <f>'Identity Matrix'!P6 - P6</f>
        <v>0</v>
      </c>
      <c r="DU6" s="25">
        <f>'Identity Matrix'!Q6 - Q6</f>
        <v>-5.6245793326032668E-5</v>
      </c>
      <c r="DV6" s="25">
        <f>'Identity Matrix'!R6 - R6</f>
        <v>0</v>
      </c>
      <c r="DW6" s="25">
        <f>'Identity Matrix'!S6 - S6</f>
        <v>0</v>
      </c>
      <c r="DX6" s="25">
        <f>'Identity Matrix'!T6 - T6</f>
        <v>0</v>
      </c>
      <c r="DY6" s="25">
        <f>'Identity Matrix'!U6 - U6</f>
        <v>0</v>
      </c>
      <c r="DZ6" s="25">
        <f>'Identity Matrix'!V6 - V6</f>
        <v>0</v>
      </c>
      <c r="EA6" s="25">
        <f>'Identity Matrix'!W6 - W6</f>
        <v>0</v>
      </c>
      <c r="EB6" s="25">
        <f>'Identity Matrix'!X6 - X6</f>
        <v>0</v>
      </c>
      <c r="EC6" s="25">
        <f>'Identity Matrix'!Y6 - Y6</f>
        <v>-3.1933095565747577E-5</v>
      </c>
      <c r="ED6" s="25">
        <f>'Identity Matrix'!Z6 - Z6</f>
        <v>-5.6455685694524721E-2</v>
      </c>
      <c r="EE6" s="25">
        <f>'Identity Matrix'!AA6 - AA6</f>
        <v>-2.6858456347934978E-5</v>
      </c>
      <c r="EF6" s="25">
        <f>'Identity Matrix'!AB6 - AB6</f>
        <v>0</v>
      </c>
      <c r="EG6" s="25">
        <f>'Identity Matrix'!AC6 - AC6</f>
        <v>0</v>
      </c>
      <c r="EH6" s="25">
        <f>'Identity Matrix'!AD6 - AD6</f>
        <v>-3.2195019952039852E-3</v>
      </c>
      <c r="EI6" s="25">
        <f>'Identity Matrix'!AE6 - AE6</f>
        <v>-1.4783905239218914E-5</v>
      </c>
      <c r="EJ6" s="25">
        <f>'Identity Matrix'!AF6 - AF6</f>
        <v>-4.0505064114646547E-5</v>
      </c>
      <c r="EK6" s="25">
        <f>'Identity Matrix'!AG6 - AG6</f>
        <v>-1.5894007779272893E-5</v>
      </c>
      <c r="EL6" s="25">
        <f>'Identity Matrix'!AH6 - AH6</f>
        <v>-9.8537806378225676E-6</v>
      </c>
      <c r="EM6" s="25">
        <f>'Identity Matrix'!AI6 - AI6</f>
        <v>-3.7482633532998853E-5</v>
      </c>
      <c r="EN6" s="25">
        <f>'Identity Matrix'!AJ6 - AJ6</f>
        <v>-5.4612465953909617E-5</v>
      </c>
      <c r="EO6" s="25">
        <f>'Identity Matrix'!AK6 - AK6</f>
        <v>0</v>
      </c>
      <c r="EP6" s="25">
        <f>'Identity Matrix'!AL6 - AL6</f>
        <v>-5.304007453542977E-5</v>
      </c>
      <c r="EQ6" s="25">
        <f>'Identity Matrix'!AM6 - AM6</f>
        <v>0</v>
      </c>
      <c r="ER6" s="25">
        <f>'Identity Matrix'!AN6 - AN6</f>
        <v>-2.0723087782602694E-5</v>
      </c>
      <c r="ES6" s="25">
        <f>'Identity Matrix'!AO6 - AO6</f>
        <v>-3.6029702066182957E-5</v>
      </c>
      <c r="ET6" s="25">
        <f>'Identity Matrix'!AP6 - AP6</f>
        <v>0</v>
      </c>
      <c r="EU6" s="25">
        <f>'Identity Matrix'!AQ6 - AQ6</f>
        <v>-1.073740664201684E-5</v>
      </c>
      <c r="EV6" s="25">
        <f>'Identity Matrix'!AR6 - AR6</f>
        <v>0</v>
      </c>
      <c r="EW6" s="25">
        <f>'Identity Matrix'!AS6 - AS6</f>
        <v>0</v>
      </c>
      <c r="EX6" s="25">
        <f>'Identity Matrix'!AT6 - AT6</f>
        <v>-6.8015008344910041E-5</v>
      </c>
      <c r="EY6" s="25">
        <f>'Identity Matrix'!AU6 - AU6</f>
        <v>-7.2095448252079938E-5</v>
      </c>
      <c r="EZ6" s="25">
        <f>'Identity Matrix'!AV6 - AV6</f>
        <v>-2.6538006360575622E-5</v>
      </c>
      <c r="FA6" s="25">
        <f>'Identity Matrix'!AW6 - AW6</f>
        <v>-4.6675265591178203E-5</v>
      </c>
      <c r="FB6" s="25">
        <f>'Identity Matrix'!AX6 - AX6</f>
        <v>0</v>
      </c>
      <c r="FC6" s="25">
        <f>'Identity Matrix'!AY6 - AY6</f>
        <v>-2.5642830228002831E-5</v>
      </c>
      <c r="FD6" s="25">
        <f>'Identity Matrix'!AZ6 - AZ6</f>
        <v>-3.5587277821032621E-5</v>
      </c>
      <c r="FE6" s="25">
        <f>'Identity Matrix'!BA6 - BA6</f>
        <v>-0.13250042346364146</v>
      </c>
      <c r="FF6" s="25">
        <f>'Identity Matrix'!BB6 - BB6</f>
        <v>-0.2482973165075229</v>
      </c>
      <c r="FG6" s="25">
        <f>'Identity Matrix'!BC6 - BC6</f>
        <v>0</v>
      </c>
      <c r="FH6" s="25">
        <f>'Identity Matrix'!BD6 - BD6</f>
        <v>0</v>
      </c>
      <c r="FI6" s="25">
        <f>'Identity Matrix'!BE6 - BE6</f>
        <v>-1.1204966582966436E-4</v>
      </c>
      <c r="FJ6" s="25">
        <f>'Identity Matrix'!BF6 - BF6</f>
        <v>-1.5216767329556406E-3</v>
      </c>
      <c r="FK6" s="25">
        <f>'Identity Matrix'!BG6 - BG6</f>
        <v>-3.1497801594254583E-6</v>
      </c>
      <c r="FL6" s="25">
        <f>'Identity Matrix'!BH6 - BH6</f>
        <v>0</v>
      </c>
      <c r="FM6" s="25">
        <f>'Identity Matrix'!BI6 - BI6</f>
        <v>-5.5143353421395099E-5</v>
      </c>
      <c r="FN6" s="25">
        <f>'Identity Matrix'!BJ6 - BJ6</f>
        <v>0</v>
      </c>
      <c r="FO6" s="25">
        <f>'Identity Matrix'!BK6 - BK6</f>
        <v>-7.0535979321502529E-5</v>
      </c>
      <c r="FP6" s="25">
        <f>'Identity Matrix'!BL6 - BL6</f>
        <v>-3.0912438753704468E-5</v>
      </c>
      <c r="FQ6" s="25">
        <f>'Identity Matrix'!BM6 - BM6</f>
        <v>-2.1476287136989878E-4</v>
      </c>
      <c r="FR6" s="25">
        <f>'Identity Matrix'!BN6 - BN6</f>
        <v>-5.2258403167725596E-4</v>
      </c>
      <c r="FS6" s="25">
        <f>'Identity Matrix'!BO6 - BO6</f>
        <v>-1.2703570834065174E-4</v>
      </c>
      <c r="FT6" s="25">
        <f>'Identity Matrix'!BP6 - BP6</f>
        <v>-6.4317344558678907E-4</v>
      </c>
      <c r="FU6" s="25">
        <f>'Identity Matrix'!BQ6 - BQ6</f>
        <v>-1.3050642667640218E-4</v>
      </c>
      <c r="FV6" s="25">
        <f>'Identity Matrix'!BR6 - BR6</f>
        <v>0</v>
      </c>
      <c r="FW6" s="25">
        <f>'Identity Matrix'!BS6 - BS6</f>
        <v>-4.588209830358254E-4</v>
      </c>
      <c r="FX6" s="25">
        <f>'Identity Matrix'!BT6 - BT6</f>
        <v>0</v>
      </c>
      <c r="FY6" s="25">
        <f>'Identity Matrix'!BU6 - BU6</f>
        <v>-7.2458739723045028E-5</v>
      </c>
      <c r="FZ6" s="25">
        <f>'Identity Matrix'!BV6 - BV6</f>
        <v>-3.6821812537185869E-4</v>
      </c>
      <c r="GA6" s="25">
        <f>'Identity Matrix'!BW6 - BW6</f>
        <v>-1.4527996332271893E-4</v>
      </c>
      <c r="GB6" s="25">
        <f>'Identity Matrix'!BX6 - BX6</f>
        <v>-6.0493526334665093E-5</v>
      </c>
      <c r="GC6" s="25">
        <f>'Identity Matrix'!BY6 - BY6</f>
        <v>-7.5215638122160246E-5</v>
      </c>
      <c r="GD6" s="25">
        <f>'Identity Matrix'!BZ6 - BZ6</f>
        <v>-1.9249338888667835E-4</v>
      </c>
      <c r="GE6" s="25">
        <f>'Identity Matrix'!CA6 - CA6</f>
        <v>-2.8636138350819887E-5</v>
      </c>
      <c r="GF6" s="25">
        <f>'Identity Matrix'!CB6 - CB6</f>
        <v>-2.7475298926700803E-5</v>
      </c>
      <c r="GG6" s="25">
        <f>'Identity Matrix'!CC6 - CC6</f>
        <v>0</v>
      </c>
      <c r="GH6" s="25">
        <f>'Identity Matrix'!CD6 - CD6</f>
        <v>-2.4925503608360012E-6</v>
      </c>
      <c r="GI6" s="25">
        <f>'Identity Matrix'!CE6 - CE6</f>
        <v>-4.0029592708449804E-5</v>
      </c>
      <c r="GJ6" s="25">
        <f>'Identity Matrix'!CF6 - CF6</f>
        <v>-1.7565642771362504E-4</v>
      </c>
      <c r="GK6" s="25">
        <f>'Identity Matrix'!CG6 - CG6</f>
        <v>-5.908067721985502E-5</v>
      </c>
      <c r="GL6" s="25">
        <f>'Identity Matrix'!CH6 - CH6</f>
        <v>-1.5794459774869408E-4</v>
      </c>
      <c r="GM6" s="25">
        <f>'Identity Matrix'!CI6 - CI6</f>
        <v>-8.3285115073129709E-5</v>
      </c>
      <c r="GN6" s="25">
        <f>'Identity Matrix'!CJ6 - CJ6</f>
        <v>-5.6641449869219355E-4</v>
      </c>
      <c r="GO6" s="25">
        <f>'Identity Matrix'!CK6 - CK6</f>
        <v>-1.3948532648393701E-4</v>
      </c>
      <c r="GP6" s="25">
        <f>'Identity Matrix'!CL6 - CL6</f>
        <v>-2.0669199829668968E-4</v>
      </c>
      <c r="GQ6" s="25">
        <f>'Identity Matrix'!CM6 - CM6</f>
        <v>-5.7547261588387726E-4</v>
      </c>
      <c r="GR6" s="25">
        <f>'Identity Matrix'!CN6 - CN6</f>
        <v>-2.4199903129364222E-4</v>
      </c>
      <c r="GS6" s="25">
        <f>'Identity Matrix'!CO6 - CO6</f>
        <v>-2.5047480214367836E-5</v>
      </c>
      <c r="GT6" s="25">
        <f>'Identity Matrix'!CP6 - CP6</f>
        <v>-2.1913625604939936E-4</v>
      </c>
      <c r="GU6" s="25">
        <f>'Identity Matrix'!CQ6 - CQ6</f>
        <v>-6.429008178059801E-5</v>
      </c>
      <c r="GV6" s="25">
        <f>'Identity Matrix'!CR6 - CR6</f>
        <v>0</v>
      </c>
      <c r="GW6" s="25">
        <f>'Identity Matrix'!CS6 - CS6</f>
        <v>-2.2526849625321689E-4</v>
      </c>
      <c r="GX6" s="25">
        <f>'Identity Matrix'!CT6 - CT6</f>
        <v>-6.4619905580098132E-5</v>
      </c>
      <c r="GY6" s="25">
        <f>'Identity Matrix'!CU6 - CU6</f>
        <v>-2.2890149525869215E-4</v>
      </c>
      <c r="GZ6" s="25">
        <f>'Identity Matrix'!CV6 - CV6</f>
        <v>-3.0070306517534986E-4</v>
      </c>
      <c r="HA6" s="25">
        <f>'Identity Matrix'!CW6 - CW6</f>
        <v>-2.8730110856633366E-4</v>
      </c>
      <c r="HB6" s="25">
        <f>'Identity Matrix'!CX6 - CX6</f>
        <v>-1.3937585754147591E-4</v>
      </c>
      <c r="HC6" s="25">
        <f>'Identity Matrix'!CY6 - CY6</f>
        <v>-9.868173072844581E-5</v>
      </c>
      <c r="HD6" s="25">
        <f>'Identity Matrix'!CZ6 - CZ6</f>
        <v>-1.9346548599716003E-4</v>
      </c>
      <c r="HE6" s="25">
        <f>'Identity Matrix'!DA6 - DA6</f>
        <v>-5.2843613352620255E-5</v>
      </c>
      <c r="HF6" s="25">
        <f>'Identity Matrix'!DB6 - DB6</f>
        <v>-2.7993555808257899E-5</v>
      </c>
      <c r="HG6" s="25">
        <f>'Identity Matrix'!DC6 - DC6</f>
        <v>-1.0583208472226308E-3</v>
      </c>
      <c r="HH6" s="25">
        <f>'Identity Matrix'!DD6 - DD6</f>
        <v>-1.626622622129571E-3</v>
      </c>
      <c r="HK6" s="149">
        <v>0</v>
      </c>
      <c r="HL6" s="152"/>
      <c r="HM6" s="149">
        <v>-2.6456933228543832E-2</v>
      </c>
      <c r="HN6" s="152"/>
      <c r="HO6" s="149">
        <v>-3.7581755287473373E-2</v>
      </c>
      <c r="HS6" s="181">
        <f>'Flow Table'!DE6/SUM('Flow Table'!$DE$2:'Flow Table'!$DE$107)</f>
        <v>2.0799142866371897E-3</v>
      </c>
      <c r="HT6" s="184"/>
      <c r="HU6" s="184"/>
      <c r="HW6" s="149">
        <f t="shared" si="0"/>
        <v>4.0292101097476156E-3</v>
      </c>
      <c r="HY6" s="191">
        <v>6.2749145974833149E-3</v>
      </c>
      <c r="IA6" s="191">
        <v>5.3379903095526725E-3</v>
      </c>
    </row>
    <row r="7" spans="1:235" x14ac:dyDescent="0.25">
      <c r="A7" s="4" t="s">
        <v>6</v>
      </c>
      <c r="B7" s="23">
        <f>'Flow Table'!B7/'Flow Table'!B$116</f>
        <v>4.9634759041362336E-5</v>
      </c>
      <c r="C7" s="23">
        <f>'Flow Table'!C7/'Flow Table'!C$116</f>
        <v>9.1253567385395884E-5</v>
      </c>
      <c r="D7" s="23">
        <f>'Flow Table'!D7/'Flow Table'!D$116</f>
        <v>1.1016982809768725E-4</v>
      </c>
      <c r="E7" s="23">
        <f>'Flow Table'!E7/'Flow Table'!E$116</f>
        <v>1.3416311867963334E-4</v>
      </c>
      <c r="F7" s="23">
        <f>'Flow Table'!F7/'Flow Table'!F$116</f>
        <v>5.920840913563304E-5</v>
      </c>
      <c r="G7" s="23">
        <f>'Flow Table'!G7/'Flow Table'!G$116</f>
        <v>2.592413348578082E-2</v>
      </c>
      <c r="H7" s="23">
        <f>'Flow Table'!H7/'Flow Table'!H$116</f>
        <v>1.6081449362372201E-4</v>
      </c>
      <c r="I7" s="23">
        <f>'Flow Table'!I7/'Flow Table'!I$116</f>
        <v>1.7271197456338234E-4</v>
      </c>
      <c r="J7" s="23">
        <f>'Flow Table'!J7/'Flow Table'!J$116</f>
        <v>1.8021838877277783E-4</v>
      </c>
      <c r="K7" s="23">
        <f>'Flow Table'!K7/'Flow Table'!K$116</f>
        <v>7.9866836339562801E-5</v>
      </c>
      <c r="L7" s="23">
        <f>'Flow Table'!L7/'Flow Table'!L$116</f>
        <v>9.6539913491285062E-5</v>
      </c>
      <c r="M7" s="23">
        <f>'Flow Table'!M7/'Flow Table'!M$116</f>
        <v>5.6319266850608644E-4</v>
      </c>
      <c r="N7" s="23">
        <f>'Flow Table'!N7/'Flow Table'!N$116</f>
        <v>4.5633025808851835E-4</v>
      </c>
      <c r="O7" s="23">
        <f>'Flow Table'!O7/'Flow Table'!O$116</f>
        <v>1.9260799325278497E-4</v>
      </c>
      <c r="P7" s="23">
        <f>'Flow Table'!P7/'Flow Table'!P$116</f>
        <v>6.809756660164384E-4</v>
      </c>
      <c r="Q7" s="23">
        <f>'Flow Table'!Q7/'Flow Table'!Q$116</f>
        <v>3.810769367124512E-4</v>
      </c>
      <c r="R7" s="23">
        <f>'Flow Table'!R7/'Flow Table'!R$116</f>
        <v>1.4451637341065547E-4</v>
      </c>
      <c r="S7" s="23">
        <f>'Flow Table'!S7/'Flow Table'!S$116</f>
        <v>1.4804332845458958E-4</v>
      </c>
      <c r="T7" s="23">
        <f>'Flow Table'!T7/'Flow Table'!T$116</f>
        <v>1.021123256235094E-4</v>
      </c>
      <c r="U7" s="23">
        <f>'Flow Table'!U7/'Flow Table'!U$116</f>
        <v>8.756643151137124E-5</v>
      </c>
      <c r="V7" s="23">
        <f>'Flow Table'!V7/'Flow Table'!V$116</f>
        <v>1.0723833619046531E-4</v>
      </c>
      <c r="W7" s="23">
        <f>'Flow Table'!W7/'Flow Table'!W$116</f>
        <v>6.794040173007926E-5</v>
      </c>
      <c r="X7" s="23">
        <f>'Flow Table'!X7/'Flow Table'!X$116</f>
        <v>5.0694550569841562E-4</v>
      </c>
      <c r="Y7" s="23">
        <f>'Flow Table'!Y7/'Flow Table'!Y$116</f>
        <v>9.3953492435746382E-5</v>
      </c>
      <c r="Z7" s="23">
        <f>'Flow Table'!Z7/'Flow Table'!Z$116</f>
        <v>3.4121185569398729E-5</v>
      </c>
      <c r="AA7" s="23">
        <f>'Flow Table'!AA7/'Flow Table'!AA$116</f>
        <v>2.4165434204638596E-3</v>
      </c>
      <c r="AB7" s="23">
        <f>'Flow Table'!AB7/'Flow Table'!AB$116</f>
        <v>1.3721598466020631E-4</v>
      </c>
      <c r="AC7" s="23">
        <f>'Flow Table'!AC7/'Flow Table'!AC$116</f>
        <v>4.4035309654921626E-4</v>
      </c>
      <c r="AD7" s="23">
        <f>'Flow Table'!AD7/'Flow Table'!AD$116</f>
        <v>1.5543593291641844E-2</v>
      </c>
      <c r="AE7" s="23">
        <f>'Flow Table'!AE7/'Flow Table'!AE$116</f>
        <v>4.5538333780569202E-4</v>
      </c>
      <c r="AF7" s="23">
        <f>'Flow Table'!AF7/'Flow Table'!AF$116</f>
        <v>6.9606551024659243E-4</v>
      </c>
      <c r="AG7" s="23">
        <f>'Flow Table'!AG7/'Flow Table'!AG$116</f>
        <v>9.2294449128817315E-5</v>
      </c>
      <c r="AH7" s="23">
        <f>'Flow Table'!AH7/'Flow Table'!AH$116</f>
        <v>8.0058299527058319E-5</v>
      </c>
      <c r="AI7" s="23">
        <f>'Flow Table'!AI7/'Flow Table'!AI$116</f>
        <v>1.3928497429564455E-2</v>
      </c>
      <c r="AJ7" s="23">
        <f>'Flow Table'!AJ7/'Flow Table'!AJ$116</f>
        <v>9.715167209784879E-3</v>
      </c>
      <c r="AK7" s="23">
        <f>'Flow Table'!AK7/'Flow Table'!AK$116</f>
        <v>1.2540209201993468E-4</v>
      </c>
      <c r="AL7" s="23">
        <f>'Flow Table'!AL7/'Flow Table'!AL$116</f>
        <v>6.336573298730124E-4</v>
      </c>
      <c r="AM7" s="23">
        <f>'Flow Table'!AM7/'Flow Table'!AM$116</f>
        <v>7.1139065241467459E-5</v>
      </c>
      <c r="AN7" s="23">
        <f>'Flow Table'!AN7/'Flow Table'!AN$116</f>
        <v>8.3921920037310753E-5</v>
      </c>
      <c r="AO7" s="23">
        <f>'Flow Table'!AO7/'Flow Table'!AO$116</f>
        <v>7.5979496772109911E-5</v>
      </c>
      <c r="AP7" s="23">
        <f>'Flow Table'!AP7/'Flow Table'!AP$116</f>
        <v>7.0043163900745088E-5</v>
      </c>
      <c r="AQ7" s="23">
        <f>'Flow Table'!AQ7/'Flow Table'!AQ$116</f>
        <v>7.0715085365403131E-5</v>
      </c>
      <c r="AR7" s="23">
        <f>'Flow Table'!AR7/'Flow Table'!AR$116</f>
        <v>6.3272752887937609E-5</v>
      </c>
      <c r="AS7" s="23">
        <f>'Flow Table'!AS7/'Flow Table'!AS$116</f>
        <v>1.1466747296502288E-4</v>
      </c>
      <c r="AT7" s="23">
        <f>'Flow Table'!AT7/'Flow Table'!AT$116</f>
        <v>7.1493955824548201E-5</v>
      </c>
      <c r="AU7" s="23">
        <f>'Flow Table'!AU7/'Flow Table'!AU$116</f>
        <v>1.0484397493604857E-4</v>
      </c>
      <c r="AV7" s="23">
        <f>'Flow Table'!AV7/'Flow Table'!AV$116</f>
        <v>6.8827236207165478E-5</v>
      </c>
      <c r="AW7" s="23">
        <f>'Flow Table'!AW7/'Flow Table'!AW$116</f>
        <v>4.5610715986801765E-3</v>
      </c>
      <c r="AX7" s="23">
        <f>'Flow Table'!AX7/'Flow Table'!AX$116</f>
        <v>1.2179984696595765E-4</v>
      </c>
      <c r="AY7" s="23">
        <f>'Flow Table'!AY7/'Flow Table'!AY$116</f>
        <v>2.851786310757276E-5</v>
      </c>
      <c r="AZ7" s="23">
        <f>'Flow Table'!AZ7/'Flow Table'!AZ$116</f>
        <v>1.6126984678294182E-4</v>
      </c>
      <c r="BA7" s="23">
        <f>'Flow Table'!BA7/'Flow Table'!BA$116</f>
        <v>2.6555758802333156E-4</v>
      </c>
      <c r="BB7" s="23">
        <f>'Flow Table'!BB7/'Flow Table'!BB$116</f>
        <v>2.9654919696768447E-4</v>
      </c>
      <c r="BC7" s="23">
        <f>'Flow Table'!BC7/'Flow Table'!BC$116</f>
        <v>5.4812308928491454E-5</v>
      </c>
      <c r="BD7" s="23">
        <f>'Flow Table'!BD7/'Flow Table'!BD$116</f>
        <v>2.8229279494769624E-5</v>
      </c>
      <c r="BE7" s="23">
        <f>'Flow Table'!BE7/'Flow Table'!BE$116</f>
        <v>1.7514086158538274E-4</v>
      </c>
      <c r="BF7" s="23">
        <f>'Flow Table'!BF7/'Flow Table'!BF$116</f>
        <v>1.0677497562201943E-4</v>
      </c>
      <c r="BG7" s="23">
        <f>'Flow Table'!BG7/'Flow Table'!BG$116</f>
        <v>1.7248186502351634E-3</v>
      </c>
      <c r="BH7" s="23">
        <f>'Flow Table'!BH7/'Flow Table'!BH$116</f>
        <v>1.0791183630014623E-4</v>
      </c>
      <c r="BI7" s="23">
        <f>'Flow Table'!BI7/'Flow Table'!BI$116</f>
        <v>2.3884383045939575E-4</v>
      </c>
      <c r="BJ7" s="23">
        <f>'Flow Table'!BJ7/'Flow Table'!BJ$116</f>
        <v>0</v>
      </c>
      <c r="BK7" s="23">
        <f>'Flow Table'!BK7/'Flow Table'!BK$116</f>
        <v>3.3859521182042575E-4</v>
      </c>
      <c r="BL7" s="23">
        <f>'Flow Table'!BL7/'Flow Table'!BL$116</f>
        <v>1.2624060327164912E-4</v>
      </c>
      <c r="BM7" s="23">
        <f>'Flow Table'!BM7/'Flow Table'!BM$116</f>
        <v>1.0188620140481629E-4</v>
      </c>
      <c r="BN7" s="23">
        <f>'Flow Table'!BN7/'Flow Table'!BN$116</f>
        <v>1.0925635956933012E-4</v>
      </c>
      <c r="BO7" s="23">
        <f>'Flow Table'!BO7/'Flow Table'!BO$116</f>
        <v>3.7049257349350506E-4</v>
      </c>
      <c r="BP7" s="23">
        <f>'Flow Table'!BP7/'Flow Table'!BP$116</f>
        <v>1.1552069625363497E-4</v>
      </c>
      <c r="BQ7" s="23">
        <f>'Flow Table'!BQ7/'Flow Table'!BQ$116</f>
        <v>2.1691815119473062E-4</v>
      </c>
      <c r="BR7" s="23">
        <f>'Flow Table'!BR7/'Flow Table'!BR$116</f>
        <v>0</v>
      </c>
      <c r="BS7" s="23">
        <f>'Flow Table'!BS7/'Flow Table'!BS$116</f>
        <v>2.2622787769983448E-4</v>
      </c>
      <c r="BT7" s="23">
        <f>'Flow Table'!BT7/'Flow Table'!BT$116</f>
        <v>0</v>
      </c>
      <c r="BU7" s="23">
        <f>'Flow Table'!BU7/'Flow Table'!BU$116</f>
        <v>3.3977169282684575E-4</v>
      </c>
      <c r="BV7" s="23">
        <f>'Flow Table'!BV7/'Flow Table'!BV$116</f>
        <v>5.4443762952576023E-4</v>
      </c>
      <c r="BW7" s="23">
        <f>'Flow Table'!BW7/'Flow Table'!BW$116</f>
        <v>9.291022450947052E-5</v>
      </c>
      <c r="BX7" s="23">
        <f>'Flow Table'!BX7/'Flow Table'!BX$116</f>
        <v>1.4656184230109527E-4</v>
      </c>
      <c r="BY7" s="23">
        <f>'Flow Table'!BY7/'Flow Table'!BY$116</f>
        <v>1.6112193044361096E-4</v>
      </c>
      <c r="BZ7" s="23">
        <f>'Flow Table'!BZ7/'Flow Table'!BZ$116</f>
        <v>1.4019343196681829E-4</v>
      </c>
      <c r="CA7" s="23">
        <f>'Flow Table'!CA7/'Flow Table'!CA$116</f>
        <v>1.4110842501722579E-4</v>
      </c>
      <c r="CB7" s="23">
        <f>'Flow Table'!CB7/'Flow Table'!CB$116</f>
        <v>7.7037619821778254E-5</v>
      </c>
      <c r="CC7" s="23">
        <f>'Flow Table'!CC7/'Flow Table'!CC$116</f>
        <v>5.5337320008962284E-5</v>
      </c>
      <c r="CD7" s="23">
        <f>'Flow Table'!CD7/'Flow Table'!CD$116</f>
        <v>1.2944849503494E-5</v>
      </c>
      <c r="CE7" s="23">
        <f>'Flow Table'!CE7/'Flow Table'!CE$116</f>
        <v>9.0841647153809429E-5</v>
      </c>
      <c r="CF7" s="23">
        <f>'Flow Table'!CF7/'Flow Table'!CF$116</f>
        <v>5.9800889117855766E-5</v>
      </c>
      <c r="CG7" s="23">
        <f>'Flow Table'!CG7/'Flow Table'!CG$116</f>
        <v>1.9748150291008557E-4</v>
      </c>
      <c r="CH7" s="23">
        <f>'Flow Table'!CH7/'Flow Table'!CH$116</f>
        <v>1.3583669995007849E-4</v>
      </c>
      <c r="CI7" s="23">
        <f>'Flow Table'!CI7/'Flow Table'!CI$116</f>
        <v>1.9741570938118158E-4</v>
      </c>
      <c r="CJ7" s="23">
        <f>'Flow Table'!CJ7/'Flow Table'!CJ$116</f>
        <v>1.958903480590629E-4</v>
      </c>
      <c r="CK7" s="23">
        <f>'Flow Table'!CK7/'Flow Table'!CK$116</f>
        <v>2.7780013788969644E-4</v>
      </c>
      <c r="CL7" s="23">
        <f>'Flow Table'!CL7/'Flow Table'!CL$116</f>
        <v>2.2681152631038527E-4</v>
      </c>
      <c r="CM7" s="23">
        <f>'Flow Table'!CM7/'Flow Table'!CM$116</f>
        <v>1.4471005625926785E-4</v>
      </c>
      <c r="CN7" s="23">
        <f>'Flow Table'!CN7/'Flow Table'!CN$116</f>
        <v>2.0223867250522109E-4</v>
      </c>
      <c r="CO7" s="23">
        <f>'Flow Table'!CO7/'Flow Table'!CO$116</f>
        <v>2.9251722113180206E-4</v>
      </c>
      <c r="CP7" s="23">
        <f>'Flow Table'!CP7/'Flow Table'!CP$116</f>
        <v>2.1226029906204819E-4</v>
      </c>
      <c r="CQ7" s="23">
        <f>'Flow Table'!CQ7/'Flow Table'!CQ$116</f>
        <v>3.3007979844505231E-4</v>
      </c>
      <c r="CR7" s="23">
        <f>'Flow Table'!CR7/'Flow Table'!CR$116</f>
        <v>1.4656591464870275E-4</v>
      </c>
      <c r="CS7" s="23">
        <f>'Flow Table'!CS7/'Flow Table'!CS$116</f>
        <v>1.285934692000552E-4</v>
      </c>
      <c r="CT7" s="23">
        <f>'Flow Table'!CT7/'Flow Table'!CT$116</f>
        <v>1.1266232227844747E-4</v>
      </c>
      <c r="CU7" s="23">
        <f>'Flow Table'!CU7/'Flow Table'!CU$116</f>
        <v>8.9961136235336978E-5</v>
      </c>
      <c r="CV7" s="23">
        <f>'Flow Table'!CV7/'Flow Table'!CV$116</f>
        <v>5.7093083745592089E-4</v>
      </c>
      <c r="CW7" s="23">
        <f>'Flow Table'!CW7/'Flow Table'!CW$116</f>
        <v>4.0107024338769352E-4</v>
      </c>
      <c r="CX7" s="23">
        <f>'Flow Table'!CX7/'Flow Table'!CX$116</f>
        <v>1.3025536168317549E-3</v>
      </c>
      <c r="CY7" s="23">
        <f>'Flow Table'!CY7/'Flow Table'!CY$116</f>
        <v>2.426734382544007E-4</v>
      </c>
      <c r="CZ7" s="23">
        <f>'Flow Table'!CZ7/'Flow Table'!CZ$116</f>
        <v>5.9143419008231876E-4</v>
      </c>
      <c r="DA7" s="23">
        <f>'Flow Table'!DA7/'Flow Table'!DA$116</f>
        <v>3.2717041656251365E-4</v>
      </c>
      <c r="DB7" s="23">
        <f>'Flow Table'!DB7/'Flow Table'!DB$116</f>
        <v>1.5467506374709862E-4</v>
      </c>
      <c r="DC7" s="23">
        <f>'Flow Table'!DC7/'Flow Table'!DC$116</f>
        <v>7.9118311288064251E-5</v>
      </c>
      <c r="DD7" s="23">
        <f>'Flow Table'!DE7/('Flow Table'!DE$110+'Flow Table'!DE$111)</f>
        <v>3.7175393911526369E-4</v>
      </c>
      <c r="DF7" s="25">
        <f>'Identity Matrix'!B7 - B7</f>
        <v>-4.9634759041362336E-5</v>
      </c>
      <c r="DG7" s="25">
        <f>'Identity Matrix'!C7 - C7</f>
        <v>-9.1253567385395884E-5</v>
      </c>
      <c r="DH7" s="25">
        <f>'Identity Matrix'!D7 - D7</f>
        <v>-1.1016982809768725E-4</v>
      </c>
      <c r="DI7" s="25">
        <f>'Identity Matrix'!E7 - E7</f>
        <v>-1.3416311867963334E-4</v>
      </c>
      <c r="DJ7" s="25">
        <f>'Identity Matrix'!F7 - F7</f>
        <v>-5.920840913563304E-5</v>
      </c>
      <c r="DK7" s="25">
        <f>'Identity Matrix'!G7 - G7</f>
        <v>0.97407586651421918</v>
      </c>
      <c r="DL7" s="25">
        <f>'Identity Matrix'!H7 - H7</f>
        <v>-1.6081449362372201E-4</v>
      </c>
      <c r="DM7" s="25">
        <f>'Identity Matrix'!I7 - I7</f>
        <v>-1.7271197456338234E-4</v>
      </c>
      <c r="DN7" s="25">
        <f>'Identity Matrix'!J7 - J7</f>
        <v>-1.8021838877277783E-4</v>
      </c>
      <c r="DO7" s="25">
        <f>'Identity Matrix'!K7 - K7</f>
        <v>-7.9866836339562801E-5</v>
      </c>
      <c r="DP7" s="25">
        <f>'Identity Matrix'!L7 - L7</f>
        <v>-9.6539913491285062E-5</v>
      </c>
      <c r="DQ7" s="25">
        <f>'Identity Matrix'!M7 - M7</f>
        <v>-5.6319266850608644E-4</v>
      </c>
      <c r="DR7" s="25">
        <f>'Identity Matrix'!N7 - N7</f>
        <v>-4.5633025808851835E-4</v>
      </c>
      <c r="DS7" s="25">
        <f>'Identity Matrix'!O7 - O7</f>
        <v>-1.9260799325278497E-4</v>
      </c>
      <c r="DT7" s="25">
        <f>'Identity Matrix'!P7 - P7</f>
        <v>-6.809756660164384E-4</v>
      </c>
      <c r="DU7" s="25">
        <f>'Identity Matrix'!Q7 - Q7</f>
        <v>-3.810769367124512E-4</v>
      </c>
      <c r="DV7" s="25">
        <f>'Identity Matrix'!R7 - R7</f>
        <v>-1.4451637341065547E-4</v>
      </c>
      <c r="DW7" s="25">
        <f>'Identity Matrix'!S7 - S7</f>
        <v>-1.4804332845458958E-4</v>
      </c>
      <c r="DX7" s="25">
        <f>'Identity Matrix'!T7 - T7</f>
        <v>-1.021123256235094E-4</v>
      </c>
      <c r="DY7" s="25">
        <f>'Identity Matrix'!U7 - U7</f>
        <v>-8.756643151137124E-5</v>
      </c>
      <c r="DZ7" s="25">
        <f>'Identity Matrix'!V7 - V7</f>
        <v>-1.0723833619046531E-4</v>
      </c>
      <c r="EA7" s="25">
        <f>'Identity Matrix'!W7 - W7</f>
        <v>-6.794040173007926E-5</v>
      </c>
      <c r="EB7" s="25">
        <f>'Identity Matrix'!X7 - X7</f>
        <v>-5.0694550569841562E-4</v>
      </c>
      <c r="EC7" s="25">
        <f>'Identity Matrix'!Y7 - Y7</f>
        <v>-9.3953492435746382E-5</v>
      </c>
      <c r="ED7" s="25">
        <f>'Identity Matrix'!Z7 - Z7</f>
        <v>-3.4121185569398729E-5</v>
      </c>
      <c r="EE7" s="25">
        <f>'Identity Matrix'!AA7 - AA7</f>
        <v>-2.4165434204638596E-3</v>
      </c>
      <c r="EF7" s="25">
        <f>'Identity Matrix'!AB7 - AB7</f>
        <v>-1.3721598466020631E-4</v>
      </c>
      <c r="EG7" s="25">
        <f>'Identity Matrix'!AC7 - AC7</f>
        <v>-4.4035309654921626E-4</v>
      </c>
      <c r="EH7" s="25">
        <f>'Identity Matrix'!AD7 - AD7</f>
        <v>-1.5543593291641844E-2</v>
      </c>
      <c r="EI7" s="25">
        <f>'Identity Matrix'!AE7 - AE7</f>
        <v>-4.5538333780569202E-4</v>
      </c>
      <c r="EJ7" s="25">
        <f>'Identity Matrix'!AF7 - AF7</f>
        <v>-6.9606551024659243E-4</v>
      </c>
      <c r="EK7" s="25">
        <f>'Identity Matrix'!AG7 - AG7</f>
        <v>-9.2294449128817315E-5</v>
      </c>
      <c r="EL7" s="25">
        <f>'Identity Matrix'!AH7 - AH7</f>
        <v>-8.0058299527058319E-5</v>
      </c>
      <c r="EM7" s="25">
        <f>'Identity Matrix'!AI7 - AI7</f>
        <v>-1.3928497429564455E-2</v>
      </c>
      <c r="EN7" s="25">
        <f>'Identity Matrix'!AJ7 - AJ7</f>
        <v>-9.715167209784879E-3</v>
      </c>
      <c r="EO7" s="25">
        <f>'Identity Matrix'!AK7 - AK7</f>
        <v>-1.2540209201993468E-4</v>
      </c>
      <c r="EP7" s="25">
        <f>'Identity Matrix'!AL7 - AL7</f>
        <v>-6.336573298730124E-4</v>
      </c>
      <c r="EQ7" s="25">
        <f>'Identity Matrix'!AM7 - AM7</f>
        <v>-7.1139065241467459E-5</v>
      </c>
      <c r="ER7" s="25">
        <f>'Identity Matrix'!AN7 - AN7</f>
        <v>-8.3921920037310753E-5</v>
      </c>
      <c r="ES7" s="25">
        <f>'Identity Matrix'!AO7 - AO7</f>
        <v>-7.5979496772109911E-5</v>
      </c>
      <c r="ET7" s="25">
        <f>'Identity Matrix'!AP7 - AP7</f>
        <v>-7.0043163900745088E-5</v>
      </c>
      <c r="EU7" s="25">
        <f>'Identity Matrix'!AQ7 - AQ7</f>
        <v>-7.0715085365403131E-5</v>
      </c>
      <c r="EV7" s="25">
        <f>'Identity Matrix'!AR7 - AR7</f>
        <v>-6.3272752887937609E-5</v>
      </c>
      <c r="EW7" s="25">
        <f>'Identity Matrix'!AS7 - AS7</f>
        <v>-1.1466747296502288E-4</v>
      </c>
      <c r="EX7" s="25">
        <f>'Identity Matrix'!AT7 - AT7</f>
        <v>-7.1493955824548201E-5</v>
      </c>
      <c r="EY7" s="25">
        <f>'Identity Matrix'!AU7 - AU7</f>
        <v>-1.0484397493604857E-4</v>
      </c>
      <c r="EZ7" s="25">
        <f>'Identity Matrix'!AV7 - AV7</f>
        <v>-6.8827236207165478E-5</v>
      </c>
      <c r="FA7" s="25">
        <f>'Identity Matrix'!AW7 - AW7</f>
        <v>-4.5610715986801765E-3</v>
      </c>
      <c r="FB7" s="25">
        <f>'Identity Matrix'!AX7 - AX7</f>
        <v>-1.2179984696595765E-4</v>
      </c>
      <c r="FC7" s="25">
        <f>'Identity Matrix'!AY7 - AY7</f>
        <v>-2.851786310757276E-5</v>
      </c>
      <c r="FD7" s="25">
        <f>'Identity Matrix'!AZ7 - AZ7</f>
        <v>-1.6126984678294182E-4</v>
      </c>
      <c r="FE7" s="25">
        <f>'Identity Matrix'!BA7 - BA7</f>
        <v>-2.6555758802333156E-4</v>
      </c>
      <c r="FF7" s="25">
        <f>'Identity Matrix'!BB7 - BB7</f>
        <v>-2.9654919696768447E-4</v>
      </c>
      <c r="FG7" s="25">
        <f>'Identity Matrix'!BC7 - BC7</f>
        <v>-5.4812308928491454E-5</v>
      </c>
      <c r="FH7" s="25">
        <f>'Identity Matrix'!BD7 - BD7</f>
        <v>-2.8229279494769624E-5</v>
      </c>
      <c r="FI7" s="25">
        <f>'Identity Matrix'!BE7 - BE7</f>
        <v>-1.7514086158538274E-4</v>
      </c>
      <c r="FJ7" s="25">
        <f>'Identity Matrix'!BF7 - BF7</f>
        <v>-1.0677497562201943E-4</v>
      </c>
      <c r="FK7" s="25">
        <f>'Identity Matrix'!BG7 - BG7</f>
        <v>-1.7248186502351634E-3</v>
      </c>
      <c r="FL7" s="25">
        <f>'Identity Matrix'!BH7 - BH7</f>
        <v>-1.0791183630014623E-4</v>
      </c>
      <c r="FM7" s="25">
        <f>'Identity Matrix'!BI7 - BI7</f>
        <v>-2.3884383045939575E-4</v>
      </c>
      <c r="FN7" s="25">
        <f>'Identity Matrix'!BJ7 - BJ7</f>
        <v>0</v>
      </c>
      <c r="FO7" s="25">
        <f>'Identity Matrix'!BK7 - BK7</f>
        <v>-3.3859521182042575E-4</v>
      </c>
      <c r="FP7" s="25">
        <f>'Identity Matrix'!BL7 - BL7</f>
        <v>-1.2624060327164912E-4</v>
      </c>
      <c r="FQ7" s="25">
        <f>'Identity Matrix'!BM7 - BM7</f>
        <v>-1.0188620140481629E-4</v>
      </c>
      <c r="FR7" s="25">
        <f>'Identity Matrix'!BN7 - BN7</f>
        <v>-1.0925635956933012E-4</v>
      </c>
      <c r="FS7" s="25">
        <f>'Identity Matrix'!BO7 - BO7</f>
        <v>-3.7049257349350506E-4</v>
      </c>
      <c r="FT7" s="25">
        <f>'Identity Matrix'!BP7 - BP7</f>
        <v>-1.1552069625363497E-4</v>
      </c>
      <c r="FU7" s="25">
        <f>'Identity Matrix'!BQ7 - BQ7</f>
        <v>-2.1691815119473062E-4</v>
      </c>
      <c r="FV7" s="25">
        <f>'Identity Matrix'!BR7 - BR7</f>
        <v>0</v>
      </c>
      <c r="FW7" s="25">
        <f>'Identity Matrix'!BS7 - BS7</f>
        <v>-2.2622787769983448E-4</v>
      </c>
      <c r="FX7" s="25">
        <f>'Identity Matrix'!BT7 - BT7</f>
        <v>0</v>
      </c>
      <c r="FY7" s="25">
        <f>'Identity Matrix'!BU7 - BU7</f>
        <v>-3.3977169282684575E-4</v>
      </c>
      <c r="FZ7" s="25">
        <f>'Identity Matrix'!BV7 - BV7</f>
        <v>-5.4443762952576023E-4</v>
      </c>
      <c r="GA7" s="25">
        <f>'Identity Matrix'!BW7 - BW7</f>
        <v>-9.291022450947052E-5</v>
      </c>
      <c r="GB7" s="25">
        <f>'Identity Matrix'!BX7 - BX7</f>
        <v>-1.4656184230109527E-4</v>
      </c>
      <c r="GC7" s="25">
        <f>'Identity Matrix'!BY7 - BY7</f>
        <v>-1.6112193044361096E-4</v>
      </c>
      <c r="GD7" s="25">
        <f>'Identity Matrix'!BZ7 - BZ7</f>
        <v>-1.4019343196681829E-4</v>
      </c>
      <c r="GE7" s="25">
        <f>'Identity Matrix'!CA7 - CA7</f>
        <v>-1.4110842501722579E-4</v>
      </c>
      <c r="GF7" s="25">
        <f>'Identity Matrix'!CB7 - CB7</f>
        <v>-7.7037619821778254E-5</v>
      </c>
      <c r="GG7" s="25">
        <f>'Identity Matrix'!CC7 - CC7</f>
        <v>-5.5337320008962284E-5</v>
      </c>
      <c r="GH7" s="25">
        <f>'Identity Matrix'!CD7 - CD7</f>
        <v>-1.2944849503494E-5</v>
      </c>
      <c r="GI7" s="25">
        <f>'Identity Matrix'!CE7 - CE7</f>
        <v>-9.0841647153809429E-5</v>
      </c>
      <c r="GJ7" s="25">
        <f>'Identity Matrix'!CF7 - CF7</f>
        <v>-5.9800889117855766E-5</v>
      </c>
      <c r="GK7" s="25">
        <f>'Identity Matrix'!CG7 - CG7</f>
        <v>-1.9748150291008557E-4</v>
      </c>
      <c r="GL7" s="25">
        <f>'Identity Matrix'!CH7 - CH7</f>
        <v>-1.3583669995007849E-4</v>
      </c>
      <c r="GM7" s="25">
        <f>'Identity Matrix'!CI7 - CI7</f>
        <v>-1.9741570938118158E-4</v>
      </c>
      <c r="GN7" s="25">
        <f>'Identity Matrix'!CJ7 - CJ7</f>
        <v>-1.958903480590629E-4</v>
      </c>
      <c r="GO7" s="25">
        <f>'Identity Matrix'!CK7 - CK7</f>
        <v>-2.7780013788969644E-4</v>
      </c>
      <c r="GP7" s="25">
        <f>'Identity Matrix'!CL7 - CL7</f>
        <v>-2.2681152631038527E-4</v>
      </c>
      <c r="GQ7" s="25">
        <f>'Identity Matrix'!CM7 - CM7</f>
        <v>-1.4471005625926785E-4</v>
      </c>
      <c r="GR7" s="25">
        <f>'Identity Matrix'!CN7 - CN7</f>
        <v>-2.0223867250522109E-4</v>
      </c>
      <c r="GS7" s="25">
        <f>'Identity Matrix'!CO7 - CO7</f>
        <v>-2.9251722113180206E-4</v>
      </c>
      <c r="GT7" s="25">
        <f>'Identity Matrix'!CP7 - CP7</f>
        <v>-2.1226029906204819E-4</v>
      </c>
      <c r="GU7" s="25">
        <f>'Identity Matrix'!CQ7 - CQ7</f>
        <v>-3.3007979844505231E-4</v>
      </c>
      <c r="GV7" s="25">
        <f>'Identity Matrix'!CR7 - CR7</f>
        <v>-1.4656591464870275E-4</v>
      </c>
      <c r="GW7" s="25">
        <f>'Identity Matrix'!CS7 - CS7</f>
        <v>-1.285934692000552E-4</v>
      </c>
      <c r="GX7" s="25">
        <f>'Identity Matrix'!CT7 - CT7</f>
        <v>-1.1266232227844747E-4</v>
      </c>
      <c r="GY7" s="25">
        <f>'Identity Matrix'!CU7 - CU7</f>
        <v>-8.9961136235336978E-5</v>
      </c>
      <c r="GZ7" s="25">
        <f>'Identity Matrix'!CV7 - CV7</f>
        <v>-5.7093083745592089E-4</v>
      </c>
      <c r="HA7" s="25">
        <f>'Identity Matrix'!CW7 - CW7</f>
        <v>-4.0107024338769352E-4</v>
      </c>
      <c r="HB7" s="25">
        <f>'Identity Matrix'!CX7 - CX7</f>
        <v>-1.3025536168317549E-3</v>
      </c>
      <c r="HC7" s="25">
        <f>'Identity Matrix'!CY7 - CY7</f>
        <v>-2.426734382544007E-4</v>
      </c>
      <c r="HD7" s="25">
        <f>'Identity Matrix'!CZ7 - CZ7</f>
        <v>-5.9143419008231876E-4</v>
      </c>
      <c r="HE7" s="25">
        <f>'Identity Matrix'!DA7 - DA7</f>
        <v>-3.2717041656251365E-4</v>
      </c>
      <c r="HF7" s="25">
        <f>'Identity Matrix'!DB7 - DB7</f>
        <v>-1.5467506374709862E-4</v>
      </c>
      <c r="HG7" s="25">
        <f>'Identity Matrix'!DC7 - DC7</f>
        <v>-7.9118311288064251E-5</v>
      </c>
      <c r="HH7" s="25">
        <f>'Identity Matrix'!DD7 - DD7</f>
        <v>-3.7175393911526369E-4</v>
      </c>
      <c r="HK7" s="149">
        <v>0</v>
      </c>
      <c r="HL7" s="152"/>
      <c r="HM7" s="149">
        <v>-1.1049866786749297E-3</v>
      </c>
      <c r="HN7" s="152"/>
      <c r="HO7" s="149">
        <v>-1.8138932408992524E-3</v>
      </c>
      <c r="HS7" s="181">
        <f>'Flow Table'!DE7/SUM('Flow Table'!$DE$2:'Flow Table'!$DE$107)</f>
        <v>4.7535077808471372E-4</v>
      </c>
      <c r="HT7" s="184"/>
      <c r="HU7" s="184"/>
      <c r="HW7" s="149">
        <f t="shared" si="0"/>
        <v>9.208495624269048E-4</v>
      </c>
      <c r="HY7" s="191">
        <v>7.1637668360221847E-4</v>
      </c>
      <c r="IA7" s="191">
        <v>6.5667309710860195E-4</v>
      </c>
    </row>
    <row r="8" spans="1:235" x14ac:dyDescent="0.25">
      <c r="A8" s="4" t="s">
        <v>7</v>
      </c>
      <c r="B8" s="23">
        <f>'Flow Table'!B8/'Flow Table'!B$116</f>
        <v>0</v>
      </c>
      <c r="C8" s="23">
        <f>'Flow Table'!C8/'Flow Table'!C$116</f>
        <v>1.4155643074671741E-5</v>
      </c>
      <c r="D8" s="23">
        <f>'Flow Table'!D8/'Flow Table'!D$116</f>
        <v>1.915730362772242E-4</v>
      </c>
      <c r="E8" s="23">
        <f>'Flow Table'!E8/'Flow Table'!E$116</f>
        <v>0</v>
      </c>
      <c r="F8" s="23">
        <f>'Flow Table'!F8/'Flow Table'!F$116</f>
        <v>9.1067369030967918E-2</v>
      </c>
      <c r="G8" s="23">
        <f>'Flow Table'!G8/'Flow Table'!G$116</f>
        <v>0</v>
      </c>
      <c r="H8" s="23">
        <f>'Flow Table'!H8/'Flow Table'!H$116</f>
        <v>8.0358088501679137E-2</v>
      </c>
      <c r="I8" s="23">
        <f>'Flow Table'!I8/'Flow Table'!I$116</f>
        <v>0</v>
      </c>
      <c r="J8" s="23">
        <f>'Flow Table'!J8/'Flow Table'!J$116</f>
        <v>0</v>
      </c>
      <c r="K8" s="23">
        <f>'Flow Table'!K8/'Flow Table'!K$116</f>
        <v>0</v>
      </c>
      <c r="L8" s="23">
        <f>'Flow Table'!L8/'Flow Table'!L$116</f>
        <v>0</v>
      </c>
      <c r="M8" s="23">
        <f>'Flow Table'!M8/'Flow Table'!M$116</f>
        <v>0</v>
      </c>
      <c r="N8" s="23">
        <f>'Flow Table'!N8/'Flow Table'!N$116</f>
        <v>0</v>
      </c>
      <c r="O8" s="23">
        <f>'Flow Table'!O8/'Flow Table'!O$116</f>
        <v>5.0806144698698079E-6</v>
      </c>
      <c r="P8" s="23">
        <f>'Flow Table'!P8/'Flow Table'!P$116</f>
        <v>0</v>
      </c>
      <c r="Q8" s="23">
        <f>'Flow Table'!Q8/'Flow Table'!Q$116</f>
        <v>9.7399592084716908E-6</v>
      </c>
      <c r="R8" s="23">
        <f>'Flow Table'!R8/'Flow Table'!R$116</f>
        <v>0</v>
      </c>
      <c r="S8" s="23">
        <f>'Flow Table'!S8/'Flow Table'!S$116</f>
        <v>0</v>
      </c>
      <c r="T8" s="23">
        <f>'Flow Table'!T8/'Flow Table'!T$116</f>
        <v>0</v>
      </c>
      <c r="U8" s="23">
        <f>'Flow Table'!U8/'Flow Table'!U$116</f>
        <v>0</v>
      </c>
      <c r="V8" s="23">
        <f>'Flow Table'!V8/'Flow Table'!V$116</f>
        <v>0</v>
      </c>
      <c r="W8" s="23">
        <f>'Flow Table'!W8/'Flow Table'!W$116</f>
        <v>0</v>
      </c>
      <c r="X8" s="23">
        <f>'Flow Table'!X8/'Flow Table'!X$116</f>
        <v>0</v>
      </c>
      <c r="Y8" s="23">
        <f>'Flow Table'!Y8/'Flow Table'!Y$116</f>
        <v>5.5297832925516691E-6</v>
      </c>
      <c r="Z8" s="23">
        <f>'Flow Table'!Z8/'Flow Table'!Z$116</f>
        <v>1.8687525058012127E-4</v>
      </c>
      <c r="AA8" s="23">
        <f>'Flow Table'!AA8/'Flow Table'!AA$116</f>
        <v>4.651019280944621E-6</v>
      </c>
      <c r="AB8" s="23">
        <f>'Flow Table'!AB8/'Flow Table'!AB$116</f>
        <v>0</v>
      </c>
      <c r="AC8" s="23">
        <f>'Flow Table'!AC8/'Flow Table'!AC$116</f>
        <v>0</v>
      </c>
      <c r="AD8" s="23">
        <f>'Flow Table'!AD8/'Flow Table'!AD$116</f>
        <v>1.471162961563839E-5</v>
      </c>
      <c r="AE8" s="23">
        <f>'Flow Table'!AE8/'Flow Table'!AE$116</f>
        <v>2.5600960615352722E-6</v>
      </c>
      <c r="AF8" s="23">
        <f>'Flow Table'!AF8/'Flow Table'!AF$116</f>
        <v>7.0141720630792523E-6</v>
      </c>
      <c r="AG8" s="23">
        <f>'Flow Table'!AG8/'Flow Table'!AG$116</f>
        <v>2.7523300548345039E-6</v>
      </c>
      <c r="AH8" s="23">
        <f>'Flow Table'!AH8/'Flow Table'!AH$116</f>
        <v>1.7063573253432791E-6</v>
      </c>
      <c r="AI8" s="23">
        <f>'Flow Table'!AI8/'Flow Table'!AI$116</f>
        <v>6.4907844666941434E-6</v>
      </c>
      <c r="AJ8" s="23">
        <f>'Flow Table'!AJ8/'Flow Table'!AJ$116</f>
        <v>9.4571195321541411E-6</v>
      </c>
      <c r="AK8" s="23">
        <f>'Flow Table'!AK8/'Flow Table'!AK$116</f>
        <v>0</v>
      </c>
      <c r="AL8" s="23">
        <f>'Flow Table'!AL8/'Flow Table'!AL$116</f>
        <v>9.1848319996986932E-6</v>
      </c>
      <c r="AM8" s="23">
        <f>'Flow Table'!AM8/'Flow Table'!AM$116</f>
        <v>0</v>
      </c>
      <c r="AN8" s="23">
        <f>'Flow Table'!AN8/'Flow Table'!AN$116</f>
        <v>3.5885711222195212E-6</v>
      </c>
      <c r="AO8" s="23">
        <f>'Flow Table'!AO8/'Flow Table'!AO$116</f>
        <v>6.2391835489604078E-6</v>
      </c>
      <c r="AP8" s="23">
        <f>'Flow Table'!AP8/'Flow Table'!AP$116</f>
        <v>0</v>
      </c>
      <c r="AQ8" s="23">
        <f>'Flow Table'!AQ8/'Flow Table'!AQ$116</f>
        <v>1.8593728795289756E-6</v>
      </c>
      <c r="AR8" s="23">
        <f>'Flow Table'!AR8/'Flow Table'!AR$116</f>
        <v>0</v>
      </c>
      <c r="AS8" s="23">
        <f>'Flow Table'!AS8/'Flow Table'!AS$116</f>
        <v>0</v>
      </c>
      <c r="AT8" s="23">
        <f>'Flow Table'!AT8/'Flow Table'!AT$116</f>
        <v>1.1778008054811671E-5</v>
      </c>
      <c r="AU8" s="23">
        <f>'Flow Table'!AU8/'Flow Table'!AU$116</f>
        <v>1.2484608778141858E-5</v>
      </c>
      <c r="AV8" s="23">
        <f>'Flow Table'!AV8/'Flow Table'!AV$116</f>
        <v>4.5955276677826669E-6</v>
      </c>
      <c r="AW8" s="23">
        <f>'Flow Table'!AW8/'Flow Table'!AW$116</f>
        <v>8.0826521597348489E-6</v>
      </c>
      <c r="AX8" s="23">
        <f>'Flow Table'!AX8/'Flow Table'!AX$116</f>
        <v>0</v>
      </c>
      <c r="AY8" s="23">
        <f>'Flow Table'!AY8/'Flow Table'!AY$116</f>
        <v>4.4405120034979399E-6</v>
      </c>
      <c r="AZ8" s="23">
        <f>'Flow Table'!AZ8/'Flow Table'!AZ$116</f>
        <v>6.1625699242645206E-6</v>
      </c>
      <c r="BA8" s="23">
        <f>'Flow Table'!BA8/'Flow Table'!BA$116</f>
        <v>4.412401129144113E-4</v>
      </c>
      <c r="BB8" s="23">
        <f>'Flow Table'!BB8/'Flow Table'!BB$116</f>
        <v>8.2147099560969661E-4</v>
      </c>
      <c r="BC8" s="23">
        <f>'Flow Table'!BC8/'Flow Table'!BC$116</f>
        <v>0</v>
      </c>
      <c r="BD8" s="23">
        <f>'Flow Table'!BD8/'Flow Table'!BD$116</f>
        <v>0</v>
      </c>
      <c r="BE8" s="23">
        <f>'Flow Table'!BE8/'Flow Table'!BE$116</f>
        <v>1.9403391968847795E-5</v>
      </c>
      <c r="BF8" s="23">
        <f>'Flow Table'!BF8/'Flow Table'!BF$116</f>
        <v>2.6350538291027465E-4</v>
      </c>
      <c r="BG8" s="23">
        <f>'Flow Table'!BG8/'Flow Table'!BG$116</f>
        <v>5.4544044015213744E-7</v>
      </c>
      <c r="BH8" s="23">
        <f>'Flow Table'!BH8/'Flow Table'!BH$116</f>
        <v>0</v>
      </c>
      <c r="BI8" s="23">
        <f>'Flow Table'!BI8/'Flow Table'!BI$116</f>
        <v>9.5490521367424428E-6</v>
      </c>
      <c r="BJ8" s="23">
        <f>'Flow Table'!BJ8/'Flow Table'!BJ$116</f>
        <v>0</v>
      </c>
      <c r="BK8" s="23">
        <f>'Flow Table'!BK8/'Flow Table'!BK$116</f>
        <v>1.2214559004238629E-5</v>
      </c>
      <c r="BL8" s="23">
        <f>'Flow Table'!BL8/'Flow Table'!BL$116</f>
        <v>5.3530384174723167E-6</v>
      </c>
      <c r="BM8" s="23">
        <f>'Flow Table'!BM8/'Flow Table'!BM$116</f>
        <v>3.7190009829035719E-5</v>
      </c>
      <c r="BN8" s="23">
        <f>'Flow Table'!BN8/'Flow Table'!BN$116</f>
        <v>9.0494717036542031E-5</v>
      </c>
      <c r="BO8" s="23">
        <f>'Flow Table'!BO8/'Flow Table'!BO$116</f>
        <v>2.1998491693148106E-5</v>
      </c>
      <c r="BP8" s="23">
        <f>'Flow Table'!BP8/'Flow Table'!BP$116</f>
        <v>1.1137691822879976E-4</v>
      </c>
      <c r="BQ8" s="23">
        <f>'Flow Table'!BQ8/'Flow Table'!BQ$116</f>
        <v>2.2599508285061974E-5</v>
      </c>
      <c r="BR8" s="23">
        <f>'Flow Table'!BR8/'Flow Table'!BR$116</f>
        <v>0</v>
      </c>
      <c r="BS8" s="23">
        <f>'Flow Table'!BS8/'Flow Table'!BS$116</f>
        <v>7.9453011407547283E-5</v>
      </c>
      <c r="BT8" s="23">
        <f>'Flow Table'!BT8/'Flow Table'!BT$116</f>
        <v>0</v>
      </c>
      <c r="BU8" s="23">
        <f>'Flow Table'!BU8/'Flow Table'!BU$116</f>
        <v>1.2547519155945132E-5</v>
      </c>
      <c r="BV8" s="23">
        <f>'Flow Table'!BV8/'Flow Table'!BV$116</f>
        <v>6.3763515613564722E-5</v>
      </c>
      <c r="BW8" s="23">
        <f>'Flow Table'!BW8/'Flow Table'!BW$116</f>
        <v>2.515780884037457E-5</v>
      </c>
      <c r="BX8" s="23">
        <f>'Flow Table'!BX8/'Flow Table'!BX$116</f>
        <v>1.0475529706921922E-5</v>
      </c>
      <c r="BY8" s="23">
        <f>'Flow Table'!BY8/'Flow Table'!BY$116</f>
        <v>1.3024925133555464E-5</v>
      </c>
      <c r="BZ8" s="23">
        <f>'Flow Table'!BZ8/'Flow Table'!BZ$116</f>
        <v>3.333365296830049E-5</v>
      </c>
      <c r="CA8" s="23">
        <f>'Flow Table'!CA8/'Flow Table'!CA$116</f>
        <v>4.9588565283164955E-6</v>
      </c>
      <c r="CB8" s="23">
        <f>'Flow Table'!CB8/'Flow Table'!CB$116</f>
        <v>4.7578365414000239E-6</v>
      </c>
      <c r="CC8" s="23">
        <f>'Flow Table'!CC8/'Flow Table'!CC$116</f>
        <v>0</v>
      </c>
      <c r="CD8" s="23">
        <f>'Flow Table'!CD8/'Flow Table'!CD$116</f>
        <v>4.3162941446800746E-7</v>
      </c>
      <c r="CE8" s="23">
        <f>'Flow Table'!CE8/'Flow Table'!CE$116</f>
        <v>6.9318357348438842E-6</v>
      </c>
      <c r="CF8" s="23">
        <f>'Flow Table'!CF8/'Flow Table'!CF$116</f>
        <v>3.0418033766886195E-5</v>
      </c>
      <c r="CG8" s="23">
        <f>'Flow Table'!CG8/'Flow Table'!CG$116</f>
        <v>1.0230869761133473E-5</v>
      </c>
      <c r="CH8" s="23">
        <f>'Flow Table'!CH8/'Flow Table'!CH$116</f>
        <v>2.7350915478308891E-5</v>
      </c>
      <c r="CI8" s="23">
        <f>'Flow Table'!CI8/'Flow Table'!CI$116</f>
        <v>1.4422298549209067E-5</v>
      </c>
      <c r="CJ8" s="23">
        <f>'Flow Table'!CJ8/'Flow Table'!CJ$116</f>
        <v>9.8084741740063594E-5</v>
      </c>
      <c r="CK8" s="23">
        <f>'Flow Table'!CK8/'Flow Table'!CK$116</f>
        <v>2.4154364438577484E-5</v>
      </c>
      <c r="CL8" s="23">
        <f>'Flow Table'!CL8/'Flow Table'!CL$116</f>
        <v>3.5792394649992176E-5</v>
      </c>
      <c r="CM8" s="23">
        <f>'Flow Table'!CM8/'Flow Table'!CM$116</f>
        <v>9.965331579219135E-5</v>
      </c>
      <c r="CN8" s="23">
        <f>'Flow Table'!CN8/'Flow Table'!CN$116</f>
        <v>4.1906435199995705E-5</v>
      </c>
      <c r="CO8" s="23">
        <f>'Flow Table'!CO8/'Flow Table'!CO$116</f>
        <v>4.3374165628495087E-6</v>
      </c>
      <c r="CP8" s="23">
        <f>'Flow Table'!CP8/'Flow Table'!CP$116</f>
        <v>3.7947339148481469E-5</v>
      </c>
      <c r="CQ8" s="23">
        <f>'Flow Table'!CQ8/'Flow Table'!CQ$116</f>
        <v>1.1132970788101812E-5</v>
      </c>
      <c r="CR8" s="23">
        <f>'Flow Table'!CR8/'Flow Table'!CR$116</f>
        <v>0</v>
      </c>
      <c r="CS8" s="23">
        <f>'Flow Table'!CS8/'Flow Table'!CS$116</f>
        <v>3.900924557578559E-5</v>
      </c>
      <c r="CT8" s="23">
        <f>'Flow Table'!CT8/'Flow Table'!CT$116</f>
        <v>1.1190085643509631E-5</v>
      </c>
      <c r="CU8" s="23">
        <f>'Flow Table'!CU8/'Flow Table'!CU$116</f>
        <v>3.9638363951139167E-5</v>
      </c>
      <c r="CV8" s="23">
        <f>'Flow Table'!CV8/'Flow Table'!CV$116</f>
        <v>5.2072082470116679E-5</v>
      </c>
      <c r="CW8" s="23">
        <f>'Flow Table'!CW8/'Flow Table'!CW$116</f>
        <v>4.9751295386025385E-5</v>
      </c>
      <c r="CX8" s="23">
        <f>'Flow Table'!CX8/'Flow Table'!CX$116</f>
        <v>2.4135407944747178E-5</v>
      </c>
      <c r="CY8" s="23">
        <f>'Flow Table'!CY8/'Flow Table'!CY$116</f>
        <v>1.7088496313760594E-5</v>
      </c>
      <c r="CZ8" s="23">
        <f>'Flow Table'!CZ8/'Flow Table'!CZ$116</f>
        <v>3.3501988867625117E-5</v>
      </c>
      <c r="DA8" s="23">
        <f>'Flow Table'!DA8/'Flow Table'!DA$116</f>
        <v>9.1508112526621801E-6</v>
      </c>
      <c r="DB8" s="23">
        <f>'Flow Table'!DB8/'Flow Table'!DB$116</f>
        <v>4.8475819354531569E-6</v>
      </c>
      <c r="DC8" s="23">
        <f>'Flow Table'!DC8/'Flow Table'!DC$116</f>
        <v>1.8326707246660331E-4</v>
      </c>
      <c r="DD8" s="23">
        <f>'Flow Table'!DE8/('Flow Table'!DD$113+'Flow Table'!DD$114)</f>
        <v>1.9860429196819551E-4</v>
      </c>
      <c r="DF8" s="25">
        <f>'Identity Matrix'!B8 - B8</f>
        <v>0</v>
      </c>
      <c r="DG8" s="25">
        <f>'Identity Matrix'!C8 - C8</f>
        <v>-1.4155643074671741E-5</v>
      </c>
      <c r="DH8" s="25">
        <f>'Identity Matrix'!D8 - D8</f>
        <v>-1.915730362772242E-4</v>
      </c>
      <c r="DI8" s="25">
        <f>'Identity Matrix'!E8 - E8</f>
        <v>0</v>
      </c>
      <c r="DJ8" s="25">
        <f>'Identity Matrix'!F8 - F8</f>
        <v>-9.1067369030967918E-2</v>
      </c>
      <c r="DK8" s="25">
        <f>'Identity Matrix'!G8 - G8</f>
        <v>0</v>
      </c>
      <c r="DL8" s="25">
        <f>'Identity Matrix'!H8 - H8</f>
        <v>0.91964191149832086</v>
      </c>
      <c r="DM8" s="25">
        <f>'Identity Matrix'!I8 - I8</f>
        <v>0</v>
      </c>
      <c r="DN8" s="25">
        <f>'Identity Matrix'!J8 - J8</f>
        <v>0</v>
      </c>
      <c r="DO8" s="25">
        <f>'Identity Matrix'!K8 - K8</f>
        <v>0</v>
      </c>
      <c r="DP8" s="25">
        <f>'Identity Matrix'!L8 - L8</f>
        <v>0</v>
      </c>
      <c r="DQ8" s="25">
        <f>'Identity Matrix'!M8 - M8</f>
        <v>0</v>
      </c>
      <c r="DR8" s="25">
        <f>'Identity Matrix'!N8 - N8</f>
        <v>0</v>
      </c>
      <c r="DS8" s="25">
        <f>'Identity Matrix'!O8 - O8</f>
        <v>-5.0806144698698079E-6</v>
      </c>
      <c r="DT8" s="25">
        <f>'Identity Matrix'!P8 - P8</f>
        <v>0</v>
      </c>
      <c r="DU8" s="25">
        <f>'Identity Matrix'!Q8 - Q8</f>
        <v>-9.7399592084716908E-6</v>
      </c>
      <c r="DV8" s="25">
        <f>'Identity Matrix'!R8 - R8</f>
        <v>0</v>
      </c>
      <c r="DW8" s="25">
        <f>'Identity Matrix'!S8 - S8</f>
        <v>0</v>
      </c>
      <c r="DX8" s="25">
        <f>'Identity Matrix'!T8 - T8</f>
        <v>0</v>
      </c>
      <c r="DY8" s="25">
        <f>'Identity Matrix'!U8 - U8</f>
        <v>0</v>
      </c>
      <c r="DZ8" s="25">
        <f>'Identity Matrix'!V8 - V8</f>
        <v>0</v>
      </c>
      <c r="EA8" s="25">
        <f>'Identity Matrix'!W8 - W8</f>
        <v>0</v>
      </c>
      <c r="EB8" s="25">
        <f>'Identity Matrix'!X8 - X8</f>
        <v>0</v>
      </c>
      <c r="EC8" s="25">
        <f>'Identity Matrix'!Y8 - Y8</f>
        <v>-5.5297832925516691E-6</v>
      </c>
      <c r="ED8" s="25">
        <f>'Identity Matrix'!Z8 - Z8</f>
        <v>-1.8687525058012127E-4</v>
      </c>
      <c r="EE8" s="25">
        <f>'Identity Matrix'!AA8 - AA8</f>
        <v>-4.651019280944621E-6</v>
      </c>
      <c r="EF8" s="25">
        <f>'Identity Matrix'!AB8 - AB8</f>
        <v>0</v>
      </c>
      <c r="EG8" s="25">
        <f>'Identity Matrix'!AC8 - AC8</f>
        <v>0</v>
      </c>
      <c r="EH8" s="25">
        <f>'Identity Matrix'!AD8 - AD8</f>
        <v>-1.471162961563839E-5</v>
      </c>
      <c r="EI8" s="25">
        <f>'Identity Matrix'!AE8 - AE8</f>
        <v>-2.5600960615352722E-6</v>
      </c>
      <c r="EJ8" s="25">
        <f>'Identity Matrix'!AF8 - AF8</f>
        <v>-7.0141720630792523E-6</v>
      </c>
      <c r="EK8" s="25">
        <f>'Identity Matrix'!AG8 - AG8</f>
        <v>-2.7523300548345039E-6</v>
      </c>
      <c r="EL8" s="25">
        <f>'Identity Matrix'!AH8 - AH8</f>
        <v>-1.7063573253432791E-6</v>
      </c>
      <c r="EM8" s="25">
        <f>'Identity Matrix'!AI8 - AI8</f>
        <v>-6.4907844666941434E-6</v>
      </c>
      <c r="EN8" s="25">
        <f>'Identity Matrix'!AJ8 - AJ8</f>
        <v>-9.4571195321541411E-6</v>
      </c>
      <c r="EO8" s="25">
        <f>'Identity Matrix'!AK8 - AK8</f>
        <v>0</v>
      </c>
      <c r="EP8" s="25">
        <f>'Identity Matrix'!AL8 - AL8</f>
        <v>-9.1848319996986932E-6</v>
      </c>
      <c r="EQ8" s="25">
        <f>'Identity Matrix'!AM8 - AM8</f>
        <v>0</v>
      </c>
      <c r="ER8" s="25">
        <f>'Identity Matrix'!AN8 - AN8</f>
        <v>-3.5885711222195212E-6</v>
      </c>
      <c r="ES8" s="25">
        <f>'Identity Matrix'!AO8 - AO8</f>
        <v>-6.2391835489604078E-6</v>
      </c>
      <c r="ET8" s="25">
        <f>'Identity Matrix'!AP8 - AP8</f>
        <v>0</v>
      </c>
      <c r="EU8" s="25">
        <f>'Identity Matrix'!AQ8 - AQ8</f>
        <v>-1.8593728795289756E-6</v>
      </c>
      <c r="EV8" s="25">
        <f>'Identity Matrix'!AR8 - AR8</f>
        <v>0</v>
      </c>
      <c r="EW8" s="25">
        <f>'Identity Matrix'!AS8 - AS8</f>
        <v>0</v>
      </c>
      <c r="EX8" s="25">
        <f>'Identity Matrix'!AT8 - AT8</f>
        <v>-1.1778008054811671E-5</v>
      </c>
      <c r="EY8" s="25">
        <f>'Identity Matrix'!AU8 - AU8</f>
        <v>-1.2484608778141858E-5</v>
      </c>
      <c r="EZ8" s="25">
        <f>'Identity Matrix'!AV8 - AV8</f>
        <v>-4.5955276677826669E-6</v>
      </c>
      <c r="FA8" s="25">
        <f>'Identity Matrix'!AW8 - AW8</f>
        <v>-8.0826521597348489E-6</v>
      </c>
      <c r="FB8" s="25">
        <f>'Identity Matrix'!AX8 - AX8</f>
        <v>0</v>
      </c>
      <c r="FC8" s="25">
        <f>'Identity Matrix'!AY8 - AY8</f>
        <v>-4.4405120034979399E-6</v>
      </c>
      <c r="FD8" s="25">
        <f>'Identity Matrix'!AZ8 - AZ8</f>
        <v>-6.1625699242645206E-6</v>
      </c>
      <c r="FE8" s="25">
        <f>'Identity Matrix'!BA8 - BA8</f>
        <v>-4.412401129144113E-4</v>
      </c>
      <c r="FF8" s="25">
        <f>'Identity Matrix'!BB8 - BB8</f>
        <v>-8.2147099560969661E-4</v>
      </c>
      <c r="FG8" s="25">
        <f>'Identity Matrix'!BC8 - BC8</f>
        <v>0</v>
      </c>
      <c r="FH8" s="25">
        <f>'Identity Matrix'!BD8 - BD8</f>
        <v>0</v>
      </c>
      <c r="FI8" s="25">
        <f>'Identity Matrix'!BE8 - BE8</f>
        <v>-1.9403391968847795E-5</v>
      </c>
      <c r="FJ8" s="25">
        <f>'Identity Matrix'!BF8 - BF8</f>
        <v>-2.6350538291027465E-4</v>
      </c>
      <c r="FK8" s="25">
        <f>'Identity Matrix'!BG8 - BG8</f>
        <v>-5.4544044015213744E-7</v>
      </c>
      <c r="FL8" s="25">
        <f>'Identity Matrix'!BH8 - BH8</f>
        <v>0</v>
      </c>
      <c r="FM8" s="25">
        <f>'Identity Matrix'!BI8 - BI8</f>
        <v>-9.5490521367424428E-6</v>
      </c>
      <c r="FN8" s="25">
        <f>'Identity Matrix'!BJ8 - BJ8</f>
        <v>0</v>
      </c>
      <c r="FO8" s="25">
        <f>'Identity Matrix'!BK8 - BK8</f>
        <v>-1.2214559004238629E-5</v>
      </c>
      <c r="FP8" s="25">
        <f>'Identity Matrix'!BL8 - BL8</f>
        <v>-5.3530384174723167E-6</v>
      </c>
      <c r="FQ8" s="25">
        <f>'Identity Matrix'!BM8 - BM8</f>
        <v>-3.7190009829035719E-5</v>
      </c>
      <c r="FR8" s="25">
        <f>'Identity Matrix'!BN8 - BN8</f>
        <v>-9.0494717036542031E-5</v>
      </c>
      <c r="FS8" s="25">
        <f>'Identity Matrix'!BO8 - BO8</f>
        <v>-2.1998491693148106E-5</v>
      </c>
      <c r="FT8" s="25">
        <f>'Identity Matrix'!BP8 - BP8</f>
        <v>-1.1137691822879976E-4</v>
      </c>
      <c r="FU8" s="25">
        <f>'Identity Matrix'!BQ8 - BQ8</f>
        <v>-2.2599508285061974E-5</v>
      </c>
      <c r="FV8" s="25">
        <f>'Identity Matrix'!BR8 - BR8</f>
        <v>0</v>
      </c>
      <c r="FW8" s="25">
        <f>'Identity Matrix'!BS8 - BS8</f>
        <v>-7.9453011407547283E-5</v>
      </c>
      <c r="FX8" s="25">
        <f>'Identity Matrix'!BT8 - BT8</f>
        <v>0</v>
      </c>
      <c r="FY8" s="25">
        <f>'Identity Matrix'!BU8 - BU8</f>
        <v>-1.2547519155945132E-5</v>
      </c>
      <c r="FZ8" s="25">
        <f>'Identity Matrix'!BV8 - BV8</f>
        <v>-6.3763515613564722E-5</v>
      </c>
      <c r="GA8" s="25">
        <f>'Identity Matrix'!BW8 - BW8</f>
        <v>-2.515780884037457E-5</v>
      </c>
      <c r="GB8" s="25">
        <f>'Identity Matrix'!BX8 - BX8</f>
        <v>-1.0475529706921922E-5</v>
      </c>
      <c r="GC8" s="25">
        <f>'Identity Matrix'!BY8 - BY8</f>
        <v>-1.3024925133555464E-5</v>
      </c>
      <c r="GD8" s="25">
        <f>'Identity Matrix'!BZ8 - BZ8</f>
        <v>-3.333365296830049E-5</v>
      </c>
      <c r="GE8" s="25">
        <f>'Identity Matrix'!CA8 - CA8</f>
        <v>-4.9588565283164955E-6</v>
      </c>
      <c r="GF8" s="25">
        <f>'Identity Matrix'!CB8 - CB8</f>
        <v>-4.7578365414000239E-6</v>
      </c>
      <c r="GG8" s="25">
        <f>'Identity Matrix'!CC8 - CC8</f>
        <v>0</v>
      </c>
      <c r="GH8" s="25">
        <f>'Identity Matrix'!CD8 - CD8</f>
        <v>-4.3162941446800746E-7</v>
      </c>
      <c r="GI8" s="25">
        <f>'Identity Matrix'!CE8 - CE8</f>
        <v>-6.9318357348438842E-6</v>
      </c>
      <c r="GJ8" s="25">
        <f>'Identity Matrix'!CF8 - CF8</f>
        <v>-3.0418033766886195E-5</v>
      </c>
      <c r="GK8" s="25">
        <f>'Identity Matrix'!CG8 - CG8</f>
        <v>-1.0230869761133473E-5</v>
      </c>
      <c r="GL8" s="25">
        <f>'Identity Matrix'!CH8 - CH8</f>
        <v>-2.7350915478308891E-5</v>
      </c>
      <c r="GM8" s="25">
        <f>'Identity Matrix'!CI8 - CI8</f>
        <v>-1.4422298549209067E-5</v>
      </c>
      <c r="GN8" s="25">
        <f>'Identity Matrix'!CJ8 - CJ8</f>
        <v>-9.8084741740063594E-5</v>
      </c>
      <c r="GO8" s="25">
        <f>'Identity Matrix'!CK8 - CK8</f>
        <v>-2.4154364438577484E-5</v>
      </c>
      <c r="GP8" s="25">
        <f>'Identity Matrix'!CL8 - CL8</f>
        <v>-3.5792394649992176E-5</v>
      </c>
      <c r="GQ8" s="25">
        <f>'Identity Matrix'!CM8 - CM8</f>
        <v>-9.965331579219135E-5</v>
      </c>
      <c r="GR8" s="25">
        <f>'Identity Matrix'!CN8 - CN8</f>
        <v>-4.1906435199995705E-5</v>
      </c>
      <c r="GS8" s="25">
        <f>'Identity Matrix'!CO8 - CO8</f>
        <v>-4.3374165628495087E-6</v>
      </c>
      <c r="GT8" s="25">
        <f>'Identity Matrix'!CP8 - CP8</f>
        <v>-3.7947339148481469E-5</v>
      </c>
      <c r="GU8" s="25">
        <f>'Identity Matrix'!CQ8 - CQ8</f>
        <v>-1.1132970788101812E-5</v>
      </c>
      <c r="GV8" s="25">
        <f>'Identity Matrix'!CR8 - CR8</f>
        <v>0</v>
      </c>
      <c r="GW8" s="25">
        <f>'Identity Matrix'!CS8 - CS8</f>
        <v>-3.900924557578559E-5</v>
      </c>
      <c r="GX8" s="25">
        <f>'Identity Matrix'!CT8 - CT8</f>
        <v>-1.1190085643509631E-5</v>
      </c>
      <c r="GY8" s="25">
        <f>'Identity Matrix'!CU8 - CU8</f>
        <v>-3.9638363951139167E-5</v>
      </c>
      <c r="GZ8" s="25">
        <f>'Identity Matrix'!CV8 - CV8</f>
        <v>-5.2072082470116679E-5</v>
      </c>
      <c r="HA8" s="25">
        <f>'Identity Matrix'!CW8 - CW8</f>
        <v>-4.9751295386025385E-5</v>
      </c>
      <c r="HB8" s="25">
        <f>'Identity Matrix'!CX8 - CX8</f>
        <v>-2.4135407944747178E-5</v>
      </c>
      <c r="HC8" s="25">
        <f>'Identity Matrix'!CY8 - CY8</f>
        <v>-1.7088496313760594E-5</v>
      </c>
      <c r="HD8" s="25">
        <f>'Identity Matrix'!CZ8 - CZ8</f>
        <v>-3.3501988867625117E-5</v>
      </c>
      <c r="HE8" s="25">
        <f>'Identity Matrix'!DA8 - DA8</f>
        <v>-9.1508112526621801E-6</v>
      </c>
      <c r="HF8" s="25">
        <f>'Identity Matrix'!DB8 - DB8</f>
        <v>-4.8475819354531569E-6</v>
      </c>
      <c r="HG8" s="25">
        <f>'Identity Matrix'!DC8 - DC8</f>
        <v>-1.8326707246660331E-4</v>
      </c>
      <c r="HH8" s="25">
        <f>'Identity Matrix'!DD8 - DD8</f>
        <v>-1.9860429196819551E-4</v>
      </c>
      <c r="HK8" s="149">
        <v>0</v>
      </c>
      <c r="HL8" s="152"/>
      <c r="HM8" s="149">
        <v>-2.7494516123344713E-3</v>
      </c>
      <c r="HN8" s="152"/>
      <c r="HO8" s="149">
        <v>-4.1431703450414952E-3</v>
      </c>
      <c r="HS8" s="181">
        <f>'Flow Table'!DE8/SUM('Flow Table'!$DE$2:'Flow Table'!$DE$107)</f>
        <v>3.6017414122928597E-4</v>
      </c>
      <c r="HT8" s="184"/>
      <c r="HU8" s="184"/>
      <c r="HW8" s="149">
        <f t="shared" si="0"/>
        <v>6.9772937300076733E-4</v>
      </c>
      <c r="HY8" s="191">
        <v>1.4112859308814095E-3</v>
      </c>
      <c r="IA8" s="191">
        <v>1.2939079697508733E-3</v>
      </c>
    </row>
    <row r="9" spans="1:235" x14ac:dyDescent="0.25">
      <c r="A9" s="4" t="s">
        <v>8</v>
      </c>
      <c r="B9" s="23">
        <f>'Flow Table'!B9/'Flow Table'!B$116</f>
        <v>7.3738454308249054E-4</v>
      </c>
      <c r="C9" s="23">
        <f>'Flow Table'!C9/'Flow Table'!C$116</f>
        <v>9.11078500631306E-4</v>
      </c>
      <c r="D9" s="23">
        <f>'Flow Table'!D9/'Flow Table'!D$116</f>
        <v>1.1487582291800137E-3</v>
      </c>
      <c r="E9" s="23">
        <f>'Flow Table'!E9/'Flow Table'!E$116</f>
        <v>5.6662525867035437E-5</v>
      </c>
      <c r="F9" s="23">
        <f>'Flow Table'!F9/'Flow Table'!F$116</f>
        <v>1.1840393170844077E-4</v>
      </c>
      <c r="G9" s="23">
        <f>'Flow Table'!G9/'Flow Table'!G$116</f>
        <v>2.7310220519419193E-4</v>
      </c>
      <c r="H9" s="23">
        <f>'Flow Table'!H9/'Flow Table'!H$116</f>
        <v>9.6839145479025391E-5</v>
      </c>
      <c r="I9" s="23">
        <f>'Flow Table'!I9/'Flow Table'!I$116</f>
        <v>0.19629071993502059</v>
      </c>
      <c r="J9" s="23">
        <f>'Flow Table'!J9/'Flow Table'!J$116</f>
        <v>1.64796398682206E-3</v>
      </c>
      <c r="K9" s="23">
        <f>'Flow Table'!K9/'Flow Table'!K$116</f>
        <v>5.902901133222802E-3</v>
      </c>
      <c r="L9" s="23">
        <f>'Flow Table'!L9/'Flow Table'!L$116</f>
        <v>7.5034118882985959E-4</v>
      </c>
      <c r="M9" s="23">
        <f>'Flow Table'!M9/'Flow Table'!M$116</f>
        <v>1.7114121072883946E-3</v>
      </c>
      <c r="N9" s="23">
        <f>'Flow Table'!N9/'Flow Table'!N$116</f>
        <v>4.1722654735379646E-3</v>
      </c>
      <c r="O9" s="23">
        <f>'Flow Table'!O9/'Flow Table'!O$116</f>
        <v>2.1043294285245803E-2</v>
      </c>
      <c r="P9" s="23">
        <f>'Flow Table'!P9/'Flow Table'!P$116</f>
        <v>1.9797539602474986E-2</v>
      </c>
      <c r="Q9" s="23">
        <f>'Flow Table'!Q9/'Flow Table'!Q$116</f>
        <v>8.0153917477285568E-4</v>
      </c>
      <c r="R9" s="23">
        <f>'Flow Table'!R9/'Flow Table'!R$116</f>
        <v>3.3715002269857648E-3</v>
      </c>
      <c r="S9" s="23">
        <f>'Flow Table'!S9/'Flow Table'!S$116</f>
        <v>6.3150261660401105E-4</v>
      </c>
      <c r="T9" s="23">
        <f>'Flow Table'!T9/'Flow Table'!T$116</f>
        <v>4.1970569007699368E-4</v>
      </c>
      <c r="U9" s="23">
        <f>'Flow Table'!U9/'Flow Table'!U$116</f>
        <v>7.2651872295678363E-4</v>
      </c>
      <c r="V9" s="23">
        <f>'Flow Table'!V9/'Flow Table'!V$116</f>
        <v>6.3282660977590527E-2</v>
      </c>
      <c r="W9" s="23">
        <f>'Flow Table'!W9/'Flow Table'!W$116</f>
        <v>1.974271668983638E-4</v>
      </c>
      <c r="X9" s="23">
        <f>'Flow Table'!X9/'Flow Table'!X$116</f>
        <v>2.579687830476015E-4</v>
      </c>
      <c r="Y9" s="23">
        <f>'Flow Table'!Y9/'Flow Table'!Y$116</f>
        <v>1.5084034718400709E-4</v>
      </c>
      <c r="Z9" s="23">
        <f>'Flow Table'!Z9/'Flow Table'!Z$116</f>
        <v>1.0167367470906215E-4</v>
      </c>
      <c r="AA9" s="23">
        <f>'Flow Table'!AA9/'Flow Table'!AA$116</f>
        <v>4.2321582501592342E-4</v>
      </c>
      <c r="AB9" s="23">
        <f>'Flow Table'!AB9/'Flow Table'!AB$116</f>
        <v>2.6568360503711894E-4</v>
      </c>
      <c r="AC9" s="23">
        <f>'Flow Table'!AC9/'Flow Table'!AC$116</f>
        <v>5.858573235528017E-4</v>
      </c>
      <c r="AD9" s="23">
        <f>'Flow Table'!AD9/'Flow Table'!AD$116</f>
        <v>3.5193910991225628E-4</v>
      </c>
      <c r="AE9" s="23">
        <f>'Flow Table'!AE9/'Flow Table'!AE$116</f>
        <v>1.5339733892631396E-4</v>
      </c>
      <c r="AF9" s="23">
        <f>'Flow Table'!AF9/'Flow Table'!AF$116</f>
        <v>5.5217629684006406E-4</v>
      </c>
      <c r="AG9" s="23">
        <f>'Flow Table'!AG9/'Flow Table'!AG$116</f>
        <v>2.2496256545815875E-4</v>
      </c>
      <c r="AH9" s="23">
        <f>'Flow Table'!AH9/'Flow Table'!AH$116</f>
        <v>1.5713774425011053E-4</v>
      </c>
      <c r="AI9" s="23">
        <f>'Flow Table'!AI9/'Flow Table'!AI$116</f>
        <v>3.3965771398371708E-4</v>
      </c>
      <c r="AJ9" s="23">
        <f>'Flow Table'!AJ9/'Flow Table'!AJ$116</f>
        <v>1.0324096982118785E-3</v>
      </c>
      <c r="AK9" s="23">
        <f>'Flow Table'!AK9/'Flow Table'!AK$116</f>
        <v>3.590852486151977E-3</v>
      </c>
      <c r="AL9" s="23">
        <f>'Flow Table'!AL9/'Flow Table'!AL$116</f>
        <v>1.7349688770511586E-4</v>
      </c>
      <c r="AM9" s="23">
        <f>'Flow Table'!AM9/'Flow Table'!AM$116</f>
        <v>7.3288454675092237E-4</v>
      </c>
      <c r="AN9" s="23">
        <f>'Flow Table'!AN9/'Flow Table'!AN$116</f>
        <v>3.5474071448767278E-5</v>
      </c>
      <c r="AO9" s="23">
        <f>'Flow Table'!AO9/'Flow Table'!AO$116</f>
        <v>2.6882154622371373E-3</v>
      </c>
      <c r="AP9" s="23">
        <f>'Flow Table'!AP9/'Flow Table'!AP$116</f>
        <v>1.1755791781112797E-4</v>
      </c>
      <c r="AQ9" s="23">
        <f>'Flow Table'!AQ9/'Flow Table'!AQ$116</f>
        <v>2.7048070515013492E-4</v>
      </c>
      <c r="AR9" s="23">
        <f>'Flow Table'!AR9/'Flow Table'!AR$116</f>
        <v>1.3789668322660085E-4</v>
      </c>
      <c r="AS9" s="23">
        <f>'Flow Table'!AS9/'Flow Table'!AS$116</f>
        <v>5.8971296341534545E-5</v>
      </c>
      <c r="AT9" s="23">
        <f>'Flow Table'!AT9/'Flow Table'!AT$116</f>
        <v>2.6677728037061946E-4</v>
      </c>
      <c r="AU9" s="23">
        <f>'Flow Table'!AU9/'Flow Table'!AU$116</f>
        <v>4.8028859233651848E-5</v>
      </c>
      <c r="AV9" s="23">
        <f>'Flow Table'!AV9/'Flow Table'!AV$116</f>
        <v>1.9629025940009738E-4</v>
      </c>
      <c r="AW9" s="23">
        <f>'Flow Table'!AW9/'Flow Table'!AW$116</f>
        <v>1.7509226635823748E-4</v>
      </c>
      <c r="AX9" s="23">
        <f>'Flow Table'!AX9/'Flow Table'!AX$116</f>
        <v>5.1838353698972611E-5</v>
      </c>
      <c r="AY9" s="23">
        <f>'Flow Table'!AY9/'Flow Table'!AY$116</f>
        <v>2.8981024993572646E-4</v>
      </c>
      <c r="AZ9" s="23">
        <f>'Flow Table'!AZ9/'Flow Table'!AZ$116</f>
        <v>2.0512812797723209E-4</v>
      </c>
      <c r="BA9" s="23">
        <f>'Flow Table'!BA9/'Flow Table'!BA$116</f>
        <v>2.2369248018348005E-4</v>
      </c>
      <c r="BB9" s="23">
        <f>'Flow Table'!BB9/'Flow Table'!BB$116</f>
        <v>2.2715768852682298E-4</v>
      </c>
      <c r="BC9" s="23">
        <f>'Flow Table'!BC9/'Flow Table'!BC$116</f>
        <v>1.9214720259096624E-4</v>
      </c>
      <c r="BD9" s="23">
        <f>'Flow Table'!BD9/'Flow Table'!BD$116</f>
        <v>7.3379815015689001E-5</v>
      </c>
      <c r="BE9" s="23">
        <f>'Flow Table'!BE9/'Flow Table'!BE$116</f>
        <v>5.3662610706442981E-4</v>
      </c>
      <c r="BF9" s="23">
        <f>'Flow Table'!BF9/'Flow Table'!BF$116</f>
        <v>4.6251921561342769E-5</v>
      </c>
      <c r="BG9" s="23">
        <f>'Flow Table'!BG9/'Flow Table'!BG$116</f>
        <v>9.2366137540144072E-5</v>
      </c>
      <c r="BH9" s="23">
        <f>'Flow Table'!BH9/'Flow Table'!BH$116</f>
        <v>2.1668215711143754E-4</v>
      </c>
      <c r="BI9" s="23">
        <f>'Flow Table'!BI9/'Flow Table'!BI$116</f>
        <v>2.0419700931935659E-3</v>
      </c>
      <c r="BJ9" s="23">
        <f>'Flow Table'!BJ9/'Flow Table'!BJ$116</f>
        <v>0</v>
      </c>
      <c r="BK9" s="23">
        <f>'Flow Table'!BK9/'Flow Table'!BK$116</f>
        <v>6.3267495331387105E-4</v>
      </c>
      <c r="BL9" s="23">
        <f>'Flow Table'!BL9/'Flow Table'!BL$116</f>
        <v>2.3951595332032818E-4</v>
      </c>
      <c r="BM9" s="23">
        <f>'Flow Table'!BM9/'Flow Table'!BM$116</f>
        <v>2.5190568354286805E-4</v>
      </c>
      <c r="BN9" s="23">
        <f>'Flow Table'!BN9/'Flow Table'!BN$116</f>
        <v>1.0259708452444572E-4</v>
      </c>
      <c r="BO9" s="23">
        <f>'Flow Table'!BO9/'Flow Table'!BO$116</f>
        <v>2.7843435508287509E-4</v>
      </c>
      <c r="BP9" s="23">
        <f>'Flow Table'!BP9/'Flow Table'!BP$116</f>
        <v>5.5473273033863392E-4</v>
      </c>
      <c r="BQ9" s="23">
        <f>'Flow Table'!BQ9/'Flow Table'!BQ$116</f>
        <v>1.2458499366297178E-2</v>
      </c>
      <c r="BR9" s="23">
        <f>'Flow Table'!BR9/'Flow Table'!BR$116</f>
        <v>0</v>
      </c>
      <c r="BS9" s="23">
        <f>'Flow Table'!BS9/'Flow Table'!BS$116</f>
        <v>1.2345463421313043E-2</v>
      </c>
      <c r="BT9" s="23">
        <f>'Flow Table'!BT9/'Flow Table'!BT$116</f>
        <v>0</v>
      </c>
      <c r="BU9" s="23">
        <f>'Flow Table'!BU9/'Flow Table'!BU$116</f>
        <v>2.4826901229582589E-4</v>
      </c>
      <c r="BV9" s="23">
        <f>'Flow Table'!BV9/'Flow Table'!BV$116</f>
        <v>6.9758723794759723E-4</v>
      </c>
      <c r="BW9" s="23">
        <f>'Flow Table'!BW9/'Flow Table'!BW$116</f>
        <v>3.0596593506158329E-4</v>
      </c>
      <c r="BX9" s="23">
        <f>'Flow Table'!BX9/'Flow Table'!BX$116</f>
        <v>2.0468737075050579E-4</v>
      </c>
      <c r="BY9" s="23">
        <f>'Flow Table'!BY9/'Flow Table'!BY$116</f>
        <v>2.149766993987322E-4</v>
      </c>
      <c r="BZ9" s="23">
        <f>'Flow Table'!BZ9/'Flow Table'!BZ$116</f>
        <v>2.293246092372655E-4</v>
      </c>
      <c r="CA9" s="23">
        <f>'Flow Table'!CA9/'Flow Table'!CA$116</f>
        <v>2.3685009572150175E-4</v>
      </c>
      <c r="CB9" s="23">
        <f>'Flow Table'!CB9/'Flow Table'!CB$116</f>
        <v>5.5057816302632672E-5</v>
      </c>
      <c r="CC9" s="23">
        <f>'Flow Table'!CC9/'Flow Table'!CC$116</f>
        <v>2.3288901171969253E-5</v>
      </c>
      <c r="CD9" s="23">
        <f>'Flow Table'!CD9/'Flow Table'!CD$116</f>
        <v>5.5505509691027656E-6</v>
      </c>
      <c r="CE9" s="23">
        <f>'Flow Table'!CE9/'Flow Table'!CE$116</f>
        <v>8.6013514427433666E-5</v>
      </c>
      <c r="CF9" s="23">
        <f>'Flow Table'!CF9/'Flow Table'!CF$116</f>
        <v>1.4712909792993388E-4</v>
      </c>
      <c r="CG9" s="23">
        <f>'Flow Table'!CG9/'Flow Table'!CG$116</f>
        <v>1.4475949909326796E-4</v>
      </c>
      <c r="CH9" s="23">
        <f>'Flow Table'!CH9/'Flow Table'!CH$116</f>
        <v>3.1219453617215877E-4</v>
      </c>
      <c r="CI9" s="23">
        <f>'Flow Table'!CI9/'Flow Table'!CI$116</f>
        <v>2.2033368006403017E-4</v>
      </c>
      <c r="CJ9" s="23">
        <f>'Flow Table'!CJ9/'Flow Table'!CJ$116</f>
        <v>6.3667852006754004E-4</v>
      </c>
      <c r="CK9" s="23">
        <f>'Flow Table'!CK9/'Flow Table'!CK$116</f>
        <v>3.6314534491910353E-4</v>
      </c>
      <c r="CL9" s="23">
        <f>'Flow Table'!CL9/'Flow Table'!CL$116</f>
        <v>5.2077773980825648E-4</v>
      </c>
      <c r="CM9" s="23">
        <f>'Flow Table'!CM9/'Flow Table'!CM$116</f>
        <v>1.1131085341024192E-4</v>
      </c>
      <c r="CN9" s="23">
        <f>'Flow Table'!CN9/'Flow Table'!CN$116</f>
        <v>4.7896499448210356E-4</v>
      </c>
      <c r="CO9" s="23">
        <f>'Flow Table'!CO9/'Flow Table'!CO$116</f>
        <v>1.3056734320469982E-4</v>
      </c>
      <c r="CP9" s="23">
        <f>'Flow Table'!CP9/'Flow Table'!CP$116</f>
        <v>5.4359890282917943E-4</v>
      </c>
      <c r="CQ9" s="23">
        <f>'Flow Table'!CQ9/'Flow Table'!CQ$116</f>
        <v>4.5593203666001436E-4</v>
      </c>
      <c r="CR9" s="23">
        <f>'Flow Table'!CR9/'Flow Table'!CR$116</f>
        <v>2.5130719575564529E-3</v>
      </c>
      <c r="CS9" s="23">
        <f>'Flow Table'!CS9/'Flow Table'!CS$116</f>
        <v>6.3455615911269425E-4</v>
      </c>
      <c r="CT9" s="23">
        <f>'Flow Table'!CT9/'Flow Table'!CT$116</f>
        <v>1.3391252038700205E-3</v>
      </c>
      <c r="CU9" s="23">
        <f>'Flow Table'!CU9/'Flow Table'!CU$116</f>
        <v>1.647825378304736E-3</v>
      </c>
      <c r="CV9" s="23">
        <f>'Flow Table'!CV9/'Flow Table'!CV$116</f>
        <v>1.8966982713591002E-3</v>
      </c>
      <c r="CW9" s="23">
        <f>'Flow Table'!CW9/'Flow Table'!CW$116</f>
        <v>3.7598088391254032E-4</v>
      </c>
      <c r="CX9" s="23">
        <f>'Flow Table'!CX9/'Flow Table'!CX$116</f>
        <v>1.1142376940287673E-3</v>
      </c>
      <c r="CY9" s="23">
        <f>'Flow Table'!CY9/'Flow Table'!CY$116</f>
        <v>1.7421622746821322E-4</v>
      </c>
      <c r="CZ9" s="23">
        <f>'Flow Table'!CZ9/'Flow Table'!CZ$116</f>
        <v>2.9914304503587167E-3</v>
      </c>
      <c r="DA9" s="23">
        <f>'Flow Table'!DA9/'Flow Table'!DA$116</f>
        <v>2.3130879382555003E-4</v>
      </c>
      <c r="DB9" s="23">
        <f>'Flow Table'!DB9/'Flow Table'!DB$116</f>
        <v>3.8587979694700166E-4</v>
      </c>
      <c r="DC9" s="23">
        <f>'Flow Table'!DC9/'Flow Table'!DC$116</f>
        <v>3.676530353535085E-5</v>
      </c>
      <c r="DD9" s="23">
        <f>'Flow Table'!DE9/('Flow Table'!DD$113+'Flow Table'!DD$114)</f>
        <v>4.7252196373081751E-3</v>
      </c>
      <c r="DF9" s="25">
        <f>'Identity Matrix'!B9 - B9</f>
        <v>-7.3738454308249054E-4</v>
      </c>
      <c r="DG9" s="25">
        <f>'Identity Matrix'!C9 - C9</f>
        <v>-9.11078500631306E-4</v>
      </c>
      <c r="DH9" s="25">
        <f>'Identity Matrix'!D9 - D9</f>
        <v>-1.1487582291800137E-3</v>
      </c>
      <c r="DI9" s="25">
        <f>'Identity Matrix'!E9 - E9</f>
        <v>-5.6662525867035437E-5</v>
      </c>
      <c r="DJ9" s="25">
        <f>'Identity Matrix'!F9 - F9</f>
        <v>-1.1840393170844077E-4</v>
      </c>
      <c r="DK9" s="25">
        <f>'Identity Matrix'!G9 - G9</f>
        <v>-2.7310220519419193E-4</v>
      </c>
      <c r="DL9" s="25">
        <f>'Identity Matrix'!H9 - H9</f>
        <v>-9.6839145479025391E-5</v>
      </c>
      <c r="DM9" s="25">
        <f>'Identity Matrix'!I9 - I9</f>
        <v>0.80370928006497944</v>
      </c>
      <c r="DN9" s="25">
        <f>'Identity Matrix'!J9 - J9</f>
        <v>-1.64796398682206E-3</v>
      </c>
      <c r="DO9" s="25">
        <f>'Identity Matrix'!K9 - K9</f>
        <v>-5.902901133222802E-3</v>
      </c>
      <c r="DP9" s="25">
        <f>'Identity Matrix'!L9 - L9</f>
        <v>-7.5034118882985959E-4</v>
      </c>
      <c r="DQ9" s="25">
        <f>'Identity Matrix'!M9 - M9</f>
        <v>-1.7114121072883946E-3</v>
      </c>
      <c r="DR9" s="25">
        <f>'Identity Matrix'!N9 - N9</f>
        <v>-4.1722654735379646E-3</v>
      </c>
      <c r="DS9" s="25">
        <f>'Identity Matrix'!O9 - O9</f>
        <v>-2.1043294285245803E-2</v>
      </c>
      <c r="DT9" s="25">
        <f>'Identity Matrix'!P9 - P9</f>
        <v>-1.9797539602474986E-2</v>
      </c>
      <c r="DU9" s="25">
        <f>'Identity Matrix'!Q9 - Q9</f>
        <v>-8.0153917477285568E-4</v>
      </c>
      <c r="DV9" s="25">
        <f>'Identity Matrix'!R9 - R9</f>
        <v>-3.3715002269857648E-3</v>
      </c>
      <c r="DW9" s="25">
        <f>'Identity Matrix'!S9 - S9</f>
        <v>-6.3150261660401105E-4</v>
      </c>
      <c r="DX9" s="25">
        <f>'Identity Matrix'!T9 - T9</f>
        <v>-4.1970569007699368E-4</v>
      </c>
      <c r="DY9" s="25">
        <f>'Identity Matrix'!U9 - U9</f>
        <v>-7.2651872295678363E-4</v>
      </c>
      <c r="DZ9" s="25">
        <f>'Identity Matrix'!V9 - V9</f>
        <v>-6.3282660977590527E-2</v>
      </c>
      <c r="EA9" s="25">
        <f>'Identity Matrix'!W9 - W9</f>
        <v>-1.974271668983638E-4</v>
      </c>
      <c r="EB9" s="25">
        <f>'Identity Matrix'!X9 - X9</f>
        <v>-2.579687830476015E-4</v>
      </c>
      <c r="EC9" s="25">
        <f>'Identity Matrix'!Y9 - Y9</f>
        <v>-1.5084034718400709E-4</v>
      </c>
      <c r="ED9" s="25">
        <f>'Identity Matrix'!Z9 - Z9</f>
        <v>-1.0167367470906215E-4</v>
      </c>
      <c r="EE9" s="25">
        <f>'Identity Matrix'!AA9 - AA9</f>
        <v>-4.2321582501592342E-4</v>
      </c>
      <c r="EF9" s="25">
        <f>'Identity Matrix'!AB9 - AB9</f>
        <v>-2.6568360503711894E-4</v>
      </c>
      <c r="EG9" s="25">
        <f>'Identity Matrix'!AC9 - AC9</f>
        <v>-5.858573235528017E-4</v>
      </c>
      <c r="EH9" s="25">
        <f>'Identity Matrix'!AD9 - AD9</f>
        <v>-3.5193910991225628E-4</v>
      </c>
      <c r="EI9" s="25">
        <f>'Identity Matrix'!AE9 - AE9</f>
        <v>-1.5339733892631396E-4</v>
      </c>
      <c r="EJ9" s="25">
        <f>'Identity Matrix'!AF9 - AF9</f>
        <v>-5.5217629684006406E-4</v>
      </c>
      <c r="EK9" s="25">
        <f>'Identity Matrix'!AG9 - AG9</f>
        <v>-2.2496256545815875E-4</v>
      </c>
      <c r="EL9" s="25">
        <f>'Identity Matrix'!AH9 - AH9</f>
        <v>-1.5713774425011053E-4</v>
      </c>
      <c r="EM9" s="25">
        <f>'Identity Matrix'!AI9 - AI9</f>
        <v>-3.3965771398371708E-4</v>
      </c>
      <c r="EN9" s="25">
        <f>'Identity Matrix'!AJ9 - AJ9</f>
        <v>-1.0324096982118785E-3</v>
      </c>
      <c r="EO9" s="25">
        <f>'Identity Matrix'!AK9 - AK9</f>
        <v>-3.590852486151977E-3</v>
      </c>
      <c r="EP9" s="25">
        <f>'Identity Matrix'!AL9 - AL9</f>
        <v>-1.7349688770511586E-4</v>
      </c>
      <c r="EQ9" s="25">
        <f>'Identity Matrix'!AM9 - AM9</f>
        <v>-7.3288454675092237E-4</v>
      </c>
      <c r="ER9" s="25">
        <f>'Identity Matrix'!AN9 - AN9</f>
        <v>-3.5474071448767278E-5</v>
      </c>
      <c r="ES9" s="25">
        <f>'Identity Matrix'!AO9 - AO9</f>
        <v>-2.6882154622371373E-3</v>
      </c>
      <c r="ET9" s="25">
        <f>'Identity Matrix'!AP9 - AP9</f>
        <v>-1.1755791781112797E-4</v>
      </c>
      <c r="EU9" s="25">
        <f>'Identity Matrix'!AQ9 - AQ9</f>
        <v>-2.7048070515013492E-4</v>
      </c>
      <c r="EV9" s="25">
        <f>'Identity Matrix'!AR9 - AR9</f>
        <v>-1.3789668322660085E-4</v>
      </c>
      <c r="EW9" s="25">
        <f>'Identity Matrix'!AS9 - AS9</f>
        <v>-5.8971296341534545E-5</v>
      </c>
      <c r="EX9" s="25">
        <f>'Identity Matrix'!AT9 - AT9</f>
        <v>-2.6677728037061946E-4</v>
      </c>
      <c r="EY9" s="25">
        <f>'Identity Matrix'!AU9 - AU9</f>
        <v>-4.8028859233651848E-5</v>
      </c>
      <c r="EZ9" s="25">
        <f>'Identity Matrix'!AV9 - AV9</f>
        <v>-1.9629025940009738E-4</v>
      </c>
      <c r="FA9" s="25">
        <f>'Identity Matrix'!AW9 - AW9</f>
        <v>-1.7509226635823748E-4</v>
      </c>
      <c r="FB9" s="25">
        <f>'Identity Matrix'!AX9 - AX9</f>
        <v>-5.1838353698972611E-5</v>
      </c>
      <c r="FC9" s="25">
        <f>'Identity Matrix'!AY9 - AY9</f>
        <v>-2.8981024993572646E-4</v>
      </c>
      <c r="FD9" s="25">
        <f>'Identity Matrix'!AZ9 - AZ9</f>
        <v>-2.0512812797723209E-4</v>
      </c>
      <c r="FE9" s="25">
        <f>'Identity Matrix'!BA9 - BA9</f>
        <v>-2.2369248018348005E-4</v>
      </c>
      <c r="FF9" s="25">
        <f>'Identity Matrix'!BB9 - BB9</f>
        <v>-2.2715768852682298E-4</v>
      </c>
      <c r="FG9" s="25">
        <f>'Identity Matrix'!BC9 - BC9</f>
        <v>-1.9214720259096624E-4</v>
      </c>
      <c r="FH9" s="25">
        <f>'Identity Matrix'!BD9 - BD9</f>
        <v>-7.3379815015689001E-5</v>
      </c>
      <c r="FI9" s="25">
        <f>'Identity Matrix'!BE9 - BE9</f>
        <v>-5.3662610706442981E-4</v>
      </c>
      <c r="FJ9" s="25">
        <f>'Identity Matrix'!BF9 - BF9</f>
        <v>-4.6251921561342769E-5</v>
      </c>
      <c r="FK9" s="25">
        <f>'Identity Matrix'!BG9 - BG9</f>
        <v>-9.2366137540144072E-5</v>
      </c>
      <c r="FL9" s="25">
        <f>'Identity Matrix'!BH9 - BH9</f>
        <v>-2.1668215711143754E-4</v>
      </c>
      <c r="FM9" s="25">
        <f>'Identity Matrix'!BI9 - BI9</f>
        <v>-2.0419700931935659E-3</v>
      </c>
      <c r="FN9" s="25">
        <f>'Identity Matrix'!BJ9 - BJ9</f>
        <v>0</v>
      </c>
      <c r="FO9" s="25">
        <f>'Identity Matrix'!BK9 - BK9</f>
        <v>-6.3267495331387105E-4</v>
      </c>
      <c r="FP9" s="25">
        <f>'Identity Matrix'!BL9 - BL9</f>
        <v>-2.3951595332032818E-4</v>
      </c>
      <c r="FQ9" s="25">
        <f>'Identity Matrix'!BM9 - BM9</f>
        <v>-2.5190568354286805E-4</v>
      </c>
      <c r="FR9" s="25">
        <f>'Identity Matrix'!BN9 - BN9</f>
        <v>-1.0259708452444572E-4</v>
      </c>
      <c r="FS9" s="25">
        <f>'Identity Matrix'!BO9 - BO9</f>
        <v>-2.7843435508287509E-4</v>
      </c>
      <c r="FT9" s="25">
        <f>'Identity Matrix'!BP9 - BP9</f>
        <v>-5.5473273033863392E-4</v>
      </c>
      <c r="FU9" s="25">
        <f>'Identity Matrix'!BQ9 - BQ9</f>
        <v>-1.2458499366297178E-2</v>
      </c>
      <c r="FV9" s="25">
        <f>'Identity Matrix'!BR9 - BR9</f>
        <v>0</v>
      </c>
      <c r="FW9" s="25">
        <f>'Identity Matrix'!BS9 - BS9</f>
        <v>-1.2345463421313043E-2</v>
      </c>
      <c r="FX9" s="25">
        <f>'Identity Matrix'!BT9 - BT9</f>
        <v>0</v>
      </c>
      <c r="FY9" s="25">
        <f>'Identity Matrix'!BU9 - BU9</f>
        <v>-2.4826901229582589E-4</v>
      </c>
      <c r="FZ9" s="25">
        <f>'Identity Matrix'!BV9 - BV9</f>
        <v>-6.9758723794759723E-4</v>
      </c>
      <c r="GA9" s="25">
        <f>'Identity Matrix'!BW9 - BW9</f>
        <v>-3.0596593506158329E-4</v>
      </c>
      <c r="GB9" s="25">
        <f>'Identity Matrix'!BX9 - BX9</f>
        <v>-2.0468737075050579E-4</v>
      </c>
      <c r="GC9" s="25">
        <f>'Identity Matrix'!BY9 - BY9</f>
        <v>-2.149766993987322E-4</v>
      </c>
      <c r="GD9" s="25">
        <f>'Identity Matrix'!BZ9 - BZ9</f>
        <v>-2.293246092372655E-4</v>
      </c>
      <c r="GE9" s="25">
        <f>'Identity Matrix'!CA9 - CA9</f>
        <v>-2.3685009572150175E-4</v>
      </c>
      <c r="GF9" s="25">
        <f>'Identity Matrix'!CB9 - CB9</f>
        <v>-5.5057816302632672E-5</v>
      </c>
      <c r="GG9" s="25">
        <f>'Identity Matrix'!CC9 - CC9</f>
        <v>-2.3288901171969253E-5</v>
      </c>
      <c r="GH9" s="25">
        <f>'Identity Matrix'!CD9 - CD9</f>
        <v>-5.5505509691027656E-6</v>
      </c>
      <c r="GI9" s="25">
        <f>'Identity Matrix'!CE9 - CE9</f>
        <v>-8.6013514427433666E-5</v>
      </c>
      <c r="GJ9" s="25">
        <f>'Identity Matrix'!CF9 - CF9</f>
        <v>-1.4712909792993388E-4</v>
      </c>
      <c r="GK9" s="25">
        <f>'Identity Matrix'!CG9 - CG9</f>
        <v>-1.4475949909326796E-4</v>
      </c>
      <c r="GL9" s="25">
        <f>'Identity Matrix'!CH9 - CH9</f>
        <v>-3.1219453617215877E-4</v>
      </c>
      <c r="GM9" s="25">
        <f>'Identity Matrix'!CI9 - CI9</f>
        <v>-2.2033368006403017E-4</v>
      </c>
      <c r="GN9" s="25">
        <f>'Identity Matrix'!CJ9 - CJ9</f>
        <v>-6.3667852006754004E-4</v>
      </c>
      <c r="GO9" s="25">
        <f>'Identity Matrix'!CK9 - CK9</f>
        <v>-3.6314534491910353E-4</v>
      </c>
      <c r="GP9" s="25">
        <f>'Identity Matrix'!CL9 - CL9</f>
        <v>-5.2077773980825648E-4</v>
      </c>
      <c r="GQ9" s="25">
        <f>'Identity Matrix'!CM9 - CM9</f>
        <v>-1.1131085341024192E-4</v>
      </c>
      <c r="GR9" s="25">
        <f>'Identity Matrix'!CN9 - CN9</f>
        <v>-4.7896499448210356E-4</v>
      </c>
      <c r="GS9" s="25">
        <f>'Identity Matrix'!CO9 - CO9</f>
        <v>-1.3056734320469982E-4</v>
      </c>
      <c r="GT9" s="25">
        <f>'Identity Matrix'!CP9 - CP9</f>
        <v>-5.4359890282917943E-4</v>
      </c>
      <c r="GU9" s="25">
        <f>'Identity Matrix'!CQ9 - CQ9</f>
        <v>-4.5593203666001436E-4</v>
      </c>
      <c r="GV9" s="25">
        <f>'Identity Matrix'!CR9 - CR9</f>
        <v>-2.5130719575564529E-3</v>
      </c>
      <c r="GW9" s="25">
        <f>'Identity Matrix'!CS9 - CS9</f>
        <v>-6.3455615911269425E-4</v>
      </c>
      <c r="GX9" s="25">
        <f>'Identity Matrix'!CT9 - CT9</f>
        <v>-1.3391252038700205E-3</v>
      </c>
      <c r="GY9" s="25">
        <f>'Identity Matrix'!CU9 - CU9</f>
        <v>-1.647825378304736E-3</v>
      </c>
      <c r="GZ9" s="25">
        <f>'Identity Matrix'!CV9 - CV9</f>
        <v>-1.8966982713591002E-3</v>
      </c>
      <c r="HA9" s="25">
        <f>'Identity Matrix'!CW9 - CW9</f>
        <v>-3.7598088391254032E-4</v>
      </c>
      <c r="HB9" s="25">
        <f>'Identity Matrix'!CX9 - CX9</f>
        <v>-1.1142376940287673E-3</v>
      </c>
      <c r="HC9" s="25">
        <f>'Identity Matrix'!CY9 - CY9</f>
        <v>-1.7421622746821322E-4</v>
      </c>
      <c r="HD9" s="25">
        <f>'Identity Matrix'!CZ9 - CZ9</f>
        <v>-2.9914304503587167E-3</v>
      </c>
      <c r="HE9" s="25">
        <f>'Identity Matrix'!DA9 - DA9</f>
        <v>-2.3130879382555003E-4</v>
      </c>
      <c r="HF9" s="25">
        <f>'Identity Matrix'!DB9 - DB9</f>
        <v>-3.8587979694700166E-4</v>
      </c>
      <c r="HG9" s="25">
        <f>'Identity Matrix'!DC9 - DC9</f>
        <v>-3.676530353535085E-5</v>
      </c>
      <c r="HH9" s="25">
        <f>'Identity Matrix'!DD9 - DD9</f>
        <v>-4.7252196373081751E-3</v>
      </c>
      <c r="HK9" s="149">
        <v>0</v>
      </c>
      <c r="HL9" s="152"/>
      <c r="HM9" s="149">
        <v>-2.5968146497853083E-3</v>
      </c>
      <c r="HN9" s="152"/>
      <c r="HO9" s="149">
        <v>-1.0713681293766732E-2</v>
      </c>
      <c r="HS9" s="181">
        <f>'Flow Table'!DE9/SUM('Flow Table'!$DE$2:'Flow Table'!$DE$107)</f>
        <v>8.5693109052233998E-3</v>
      </c>
      <c r="HT9" s="184"/>
      <c r="HU9" s="184"/>
      <c r="HW9" s="149">
        <f t="shared" si="0"/>
        <v>1.6600469718740598E-2</v>
      </c>
      <c r="HY9" s="191">
        <v>2.2970009587773642E-2</v>
      </c>
      <c r="IA9" s="191">
        <v>2.2286413080759272E-2</v>
      </c>
    </row>
    <row r="10" spans="1:235" x14ac:dyDescent="0.25">
      <c r="A10" s="4" t="s">
        <v>9</v>
      </c>
      <c r="B10" s="23">
        <f>'Flow Table'!B10/'Flow Table'!B$116</f>
        <v>1.1916403160217757E-3</v>
      </c>
      <c r="C10" s="23">
        <f>'Flow Table'!C10/'Flow Table'!C$116</f>
        <v>5.5826984045582884E-6</v>
      </c>
      <c r="D10" s="23">
        <f>'Flow Table'!D10/'Flow Table'!D$116</f>
        <v>1.8341939466938713E-3</v>
      </c>
      <c r="E10" s="23">
        <f>'Flow Table'!E10/'Flow Table'!E$116</f>
        <v>7.9913699055215765E-6</v>
      </c>
      <c r="F10" s="23">
        <f>'Flow Table'!F10/'Flow Table'!F$116</f>
        <v>2.0713883481756671E-4</v>
      </c>
      <c r="G10" s="23">
        <f>'Flow Table'!G10/'Flow Table'!G$116</f>
        <v>4.1113097060905304E-4</v>
      </c>
      <c r="H10" s="23">
        <f>'Flow Table'!H10/'Flow Table'!H$116</f>
        <v>4.0817646831638779E-4</v>
      </c>
      <c r="I10" s="23">
        <f>'Flow Table'!I10/'Flow Table'!I$116</f>
        <v>3.4652199155866714E-3</v>
      </c>
      <c r="J10" s="23">
        <f>'Flow Table'!J10/'Flow Table'!J$116</f>
        <v>7.359564884382469E-2</v>
      </c>
      <c r="K10" s="23">
        <f>'Flow Table'!K10/'Flow Table'!K$116</f>
        <v>2.1714899025655776E-5</v>
      </c>
      <c r="L10" s="23">
        <f>'Flow Table'!L10/'Flow Table'!L$116</f>
        <v>2.1046869702057693E-2</v>
      </c>
      <c r="M10" s="23">
        <f>'Flow Table'!M10/'Flow Table'!M$116</f>
        <v>1.2216263893359962E-2</v>
      </c>
      <c r="N10" s="23">
        <f>'Flow Table'!N10/'Flow Table'!N$116</f>
        <v>2.2622648988107674E-2</v>
      </c>
      <c r="O10" s="23">
        <f>'Flow Table'!O10/'Flow Table'!O$116</f>
        <v>1.4826529821152372E-2</v>
      </c>
      <c r="P10" s="23">
        <f>'Flow Table'!P10/'Flow Table'!P$116</f>
        <v>1.0610292980277646E-2</v>
      </c>
      <c r="Q10" s="23">
        <f>'Flow Table'!Q10/'Flow Table'!Q$116</f>
        <v>8.2653858131739137E-3</v>
      </c>
      <c r="R10" s="23">
        <f>'Flow Table'!R10/'Flow Table'!R$116</f>
        <v>2.2017637445878018E-2</v>
      </c>
      <c r="S10" s="23">
        <f>'Flow Table'!S10/'Flow Table'!S$116</f>
        <v>5.4221401305412935E-4</v>
      </c>
      <c r="T10" s="23">
        <f>'Flow Table'!T10/'Flow Table'!T$116</f>
        <v>5.156011533194553E-4</v>
      </c>
      <c r="U10" s="23">
        <f>'Flow Table'!U10/'Flow Table'!U$116</f>
        <v>6.2133085629508553E-4</v>
      </c>
      <c r="V10" s="23">
        <f>'Flow Table'!V10/'Flow Table'!V$116</f>
        <v>1.6398408525849408E-5</v>
      </c>
      <c r="W10" s="23">
        <f>'Flow Table'!W10/'Flow Table'!W$116</f>
        <v>4.3694037827560152E-4</v>
      </c>
      <c r="X10" s="23">
        <f>'Flow Table'!X10/'Flow Table'!X$116</f>
        <v>2.7120669474932482E-4</v>
      </c>
      <c r="Y10" s="23">
        <f>'Flow Table'!Y10/'Flow Table'!Y$116</f>
        <v>2.5350835114329256E-4</v>
      </c>
      <c r="Z10" s="23">
        <f>'Flow Table'!Z10/'Flow Table'!Z$116</f>
        <v>3.2261617227697829E-4</v>
      </c>
      <c r="AA10" s="23">
        <f>'Flow Table'!AA10/'Flow Table'!AA$116</f>
        <v>2.8839432664367427E-4</v>
      </c>
      <c r="AB10" s="23">
        <f>'Flow Table'!AB10/'Flow Table'!AB$116</f>
        <v>1.8456981881208372E-4</v>
      </c>
      <c r="AC10" s="23">
        <f>'Flow Table'!AC10/'Flow Table'!AC$116</f>
        <v>9.8454204765241709E-4</v>
      </c>
      <c r="AD10" s="23">
        <f>'Flow Table'!AD10/'Flow Table'!AD$116</f>
        <v>7.5084515725014475E-4</v>
      </c>
      <c r="AE10" s="23">
        <f>'Flow Table'!AE10/'Flow Table'!AE$116</f>
        <v>1.5765028091120728E-4</v>
      </c>
      <c r="AF10" s="23">
        <f>'Flow Table'!AF10/'Flow Table'!AF$116</f>
        <v>4.3113624643961566E-4</v>
      </c>
      <c r="AG10" s="23">
        <f>'Flow Table'!AG10/'Flow Table'!AG$116</f>
        <v>2.1464004208493039E-4</v>
      </c>
      <c r="AH10" s="23">
        <f>'Flow Table'!AH10/'Flow Table'!AH$116</f>
        <v>3.0956698692766708E-4</v>
      </c>
      <c r="AI10" s="23">
        <f>'Flow Table'!AI10/'Flow Table'!AI$116</f>
        <v>2.798574532765825E-4</v>
      </c>
      <c r="AJ10" s="23">
        <f>'Flow Table'!AJ10/'Flow Table'!AJ$116</f>
        <v>9.9861105796002149E-4</v>
      </c>
      <c r="AK10" s="23">
        <f>'Flow Table'!AK10/'Flow Table'!AK$116</f>
        <v>2.9257111548516125E-3</v>
      </c>
      <c r="AL10" s="23">
        <f>'Flow Table'!AL10/'Flow Table'!AL$116</f>
        <v>3.3340083786460818E-4</v>
      </c>
      <c r="AM10" s="23">
        <f>'Flow Table'!AM10/'Flow Table'!AM$116</f>
        <v>6.7174275263049376E-4</v>
      </c>
      <c r="AN10" s="23">
        <f>'Flow Table'!AN10/'Flow Table'!AN$116</f>
        <v>4.9390566501136057E-6</v>
      </c>
      <c r="AO10" s="23">
        <f>'Flow Table'!AO10/'Flow Table'!AO$116</f>
        <v>3.7587922751998747E-4</v>
      </c>
      <c r="AP10" s="23">
        <f>'Flow Table'!AP10/'Flow Table'!AP$116</f>
        <v>2.2770340373401684E-4</v>
      </c>
      <c r="AQ10" s="23">
        <f>'Flow Table'!AQ10/'Flow Table'!AQ$116</f>
        <v>3.3523566788685067E-4</v>
      </c>
      <c r="AR10" s="23">
        <f>'Flow Table'!AR10/'Flow Table'!AR$116</f>
        <v>2.1375583024007684E-4</v>
      </c>
      <c r="AS10" s="23">
        <f>'Flow Table'!AS10/'Flow Table'!AS$116</f>
        <v>6.3468579575563853E-4</v>
      </c>
      <c r="AT10" s="23">
        <f>'Flow Table'!AT10/'Flow Table'!AT$116</f>
        <v>4.343947561347999E-4</v>
      </c>
      <c r="AU10" s="23">
        <f>'Flow Table'!AU10/'Flow Table'!AU$116</f>
        <v>3.7578994922037062E-4</v>
      </c>
      <c r="AV10" s="23">
        <f>'Flow Table'!AV10/'Flow Table'!AV$116</f>
        <v>4.1505352124189185E-4</v>
      </c>
      <c r="AW10" s="23">
        <f>'Flow Table'!AW10/'Flow Table'!AW$116</f>
        <v>1.2637315801960702E-4</v>
      </c>
      <c r="AX10" s="23">
        <f>'Flow Table'!AX10/'Flow Table'!AX$116</f>
        <v>7.4638808645500232E-6</v>
      </c>
      <c r="AY10" s="23">
        <f>'Flow Table'!AY10/'Flow Table'!AY$116</f>
        <v>2.6476860285373814E-4</v>
      </c>
      <c r="AZ10" s="23">
        <f>'Flow Table'!AZ10/'Flow Table'!AZ$116</f>
        <v>2.5382380431769635E-4</v>
      </c>
      <c r="BA10" s="23">
        <f>'Flow Table'!BA10/'Flow Table'!BA$116</f>
        <v>2.8683365391478556E-4</v>
      </c>
      <c r="BB10" s="23">
        <f>'Flow Table'!BB10/'Flow Table'!BB$116</f>
        <v>2.7952704733956842E-4</v>
      </c>
      <c r="BC10" s="23">
        <f>'Flow Table'!BC10/'Flow Table'!BC$116</f>
        <v>5.1584220246451213E-6</v>
      </c>
      <c r="BD10" s="23">
        <f>'Flow Table'!BD10/'Flow Table'!BD$116</f>
        <v>1.5098703283813515E-4</v>
      </c>
      <c r="BE10" s="23">
        <f>'Flow Table'!BE10/'Flow Table'!BE$116</f>
        <v>3.6730336773739975E-4</v>
      </c>
      <c r="BF10" s="23">
        <f>'Flow Table'!BF10/'Flow Table'!BF$116</f>
        <v>6.3605372404868609E-6</v>
      </c>
      <c r="BG10" s="23">
        <f>'Flow Table'!BG10/'Flow Table'!BG$116</f>
        <v>5.9237444717469273E-5</v>
      </c>
      <c r="BH10" s="23">
        <f>'Flow Table'!BH10/'Flow Table'!BH$116</f>
        <v>3.8798300709640945E-4</v>
      </c>
      <c r="BI10" s="23">
        <f>'Flow Table'!BI10/'Flow Table'!BI$116</f>
        <v>4.0660760092888484E-3</v>
      </c>
      <c r="BJ10" s="23">
        <f>'Flow Table'!BJ10/'Flow Table'!BJ$116</f>
        <v>0</v>
      </c>
      <c r="BK10" s="23">
        <f>'Flow Table'!BK10/'Flow Table'!BK$116</f>
        <v>8.3616403711434374E-4</v>
      </c>
      <c r="BL10" s="23">
        <f>'Flow Table'!BL10/'Flow Table'!BL$116</f>
        <v>5.3006946675195716E-4</v>
      </c>
      <c r="BM10" s="23">
        <f>'Flow Table'!BM10/'Flow Table'!BM$116</f>
        <v>1.3472268768576635E-3</v>
      </c>
      <c r="BN10" s="23">
        <f>'Flow Table'!BN10/'Flow Table'!BN$116</f>
        <v>1.0615758976535864E-3</v>
      </c>
      <c r="BO10" s="23">
        <f>'Flow Table'!BO10/'Flow Table'!BO$116</f>
        <v>1.1123065911972394E-3</v>
      </c>
      <c r="BP10" s="23">
        <f>'Flow Table'!BP10/'Flow Table'!BP$116</f>
        <v>1.4170617756329778E-3</v>
      </c>
      <c r="BQ10" s="23">
        <f>'Flow Table'!BQ10/'Flow Table'!BQ$116</f>
        <v>2.3133827522791098E-2</v>
      </c>
      <c r="BR10" s="23">
        <f>'Flow Table'!BR10/'Flow Table'!BR$116</f>
        <v>0</v>
      </c>
      <c r="BS10" s="23">
        <f>'Flow Table'!BS10/'Flow Table'!BS$116</f>
        <v>2.247775288172818E-2</v>
      </c>
      <c r="BT10" s="23">
        <f>'Flow Table'!BT10/'Flow Table'!BT$116</f>
        <v>0</v>
      </c>
      <c r="BU10" s="23">
        <f>'Flow Table'!BU10/'Flow Table'!BU$116</f>
        <v>2.8317813821757685E-4</v>
      </c>
      <c r="BV10" s="23">
        <f>'Flow Table'!BV10/'Flow Table'!BV$116</f>
        <v>1.4257346868316316E-3</v>
      </c>
      <c r="BW10" s="23">
        <f>'Flow Table'!BW10/'Flow Table'!BW$116</f>
        <v>7.4484046033548791E-4</v>
      </c>
      <c r="BX10" s="23">
        <f>'Flow Table'!BX10/'Flow Table'!BX$116</f>
        <v>3.7209330560040364E-4</v>
      </c>
      <c r="BY10" s="23">
        <f>'Flow Table'!BY10/'Flow Table'!BY$116</f>
        <v>2.6768403882911746E-4</v>
      </c>
      <c r="BZ10" s="23">
        <f>'Flow Table'!BZ10/'Flow Table'!BZ$116</f>
        <v>5.1550895319872473E-4</v>
      </c>
      <c r="CA10" s="23">
        <f>'Flow Table'!CA10/'Flow Table'!CA$116</f>
        <v>2.111707975655451E-4</v>
      </c>
      <c r="CB10" s="23">
        <f>'Flow Table'!CB10/'Flow Table'!CB$116</f>
        <v>7.8044843060913534E-6</v>
      </c>
      <c r="CC10" s="23">
        <f>'Flow Table'!CC10/'Flow Table'!CC$116</f>
        <v>3.2343074834800659E-6</v>
      </c>
      <c r="CD10" s="23">
        <f>'Flow Table'!CD10/'Flow Table'!CD$116</f>
        <v>8.0049015546993491E-7</v>
      </c>
      <c r="CE10" s="23">
        <f>'Flow Table'!CE10/'Flow Table'!CE$116</f>
        <v>3.1487409053594867E-4</v>
      </c>
      <c r="CF10" s="23">
        <f>'Flow Table'!CF10/'Flow Table'!CF$116</f>
        <v>1.0353319082271048E-4</v>
      </c>
      <c r="CG10" s="23">
        <f>'Flow Table'!CG10/'Flow Table'!CG$116</f>
        <v>3.4930701968663333E-4</v>
      </c>
      <c r="CH10" s="23">
        <f>'Flow Table'!CH10/'Flow Table'!CH$116</f>
        <v>3.473107112180657E-4</v>
      </c>
      <c r="CI10" s="23">
        <f>'Flow Table'!CI10/'Flow Table'!CI$116</f>
        <v>6.5486692970717598E-4</v>
      </c>
      <c r="CJ10" s="23">
        <f>'Flow Table'!CJ10/'Flow Table'!CJ$116</f>
        <v>1.21544636244603E-3</v>
      </c>
      <c r="CK10" s="23">
        <f>'Flow Table'!CK10/'Flow Table'!CK$116</f>
        <v>7.6889772221661501E-4</v>
      </c>
      <c r="CL10" s="23">
        <f>'Flow Table'!CL10/'Flow Table'!CL$116</f>
        <v>1.0779323947266194E-3</v>
      </c>
      <c r="CM10" s="23">
        <f>'Flow Table'!CM10/'Flow Table'!CM$116</f>
        <v>5.3593997164143561E-5</v>
      </c>
      <c r="CN10" s="23">
        <f>'Flow Table'!CN10/'Flow Table'!CN$116</f>
        <v>1.0262235051880441E-3</v>
      </c>
      <c r="CO10" s="23">
        <f>'Flow Table'!CO10/'Flow Table'!CO$116</f>
        <v>5.8595206959920795E-4</v>
      </c>
      <c r="CP10" s="23">
        <f>'Flow Table'!CP10/'Flow Table'!CP$116</f>
        <v>7.686892764178641E-4</v>
      </c>
      <c r="CQ10" s="23">
        <f>'Flow Table'!CQ10/'Flow Table'!CQ$116</f>
        <v>1.1462028776398825E-3</v>
      </c>
      <c r="CR10" s="23">
        <f>'Flow Table'!CR10/'Flow Table'!CR$116</f>
        <v>8.8616815665728296E-4</v>
      </c>
      <c r="CS10" s="23">
        <f>'Flow Table'!CS10/'Flow Table'!CS$116</f>
        <v>3.1981677217388365E-4</v>
      </c>
      <c r="CT10" s="23">
        <f>'Flow Table'!CT10/'Flow Table'!CT$116</f>
        <v>1.3494725382545783E-3</v>
      </c>
      <c r="CU10" s="23">
        <f>'Flow Table'!CU10/'Flow Table'!CU$116</f>
        <v>8.4915690131423245E-4</v>
      </c>
      <c r="CV10" s="23">
        <f>'Flow Table'!CV10/'Flow Table'!CV$116</f>
        <v>2.3890100855995904E-3</v>
      </c>
      <c r="CW10" s="23">
        <f>'Flow Table'!CW10/'Flow Table'!CW$116</f>
        <v>7.9068961061317072E-4</v>
      </c>
      <c r="CX10" s="23">
        <f>'Flow Table'!CX10/'Flow Table'!CX$116</f>
        <v>1.5234040170631483E-3</v>
      </c>
      <c r="CY10" s="23">
        <f>'Flow Table'!CY10/'Flow Table'!CY$116</f>
        <v>2.1901695059099498E-3</v>
      </c>
      <c r="CZ10" s="23">
        <f>'Flow Table'!CZ10/'Flow Table'!CZ$116</f>
        <v>1.6941344319209397E-3</v>
      </c>
      <c r="DA10" s="23">
        <f>'Flow Table'!DA10/'Flow Table'!DA$116</f>
        <v>1.0314043417521126E-3</v>
      </c>
      <c r="DB10" s="23">
        <f>'Flow Table'!DB10/'Flow Table'!DB$116</f>
        <v>2.9839252664770903E-4</v>
      </c>
      <c r="DC10" s="23">
        <f>'Flow Table'!DC10/'Flow Table'!DC$116</f>
        <v>4.8151483998973888E-5</v>
      </c>
      <c r="DD10" s="23">
        <f>'Flow Table'!DE10/('Flow Table'!DD$113+'Flow Table'!DD$114)</f>
        <v>8.8223147383326779E-4</v>
      </c>
      <c r="DF10" s="25">
        <f>'Identity Matrix'!B10 - B10</f>
        <v>-1.1916403160217757E-3</v>
      </c>
      <c r="DG10" s="25">
        <f>'Identity Matrix'!C10 - C10</f>
        <v>-5.5826984045582884E-6</v>
      </c>
      <c r="DH10" s="25">
        <f>'Identity Matrix'!D10 - D10</f>
        <v>-1.8341939466938713E-3</v>
      </c>
      <c r="DI10" s="25">
        <f>'Identity Matrix'!E10 - E10</f>
        <v>-7.9913699055215765E-6</v>
      </c>
      <c r="DJ10" s="25">
        <f>'Identity Matrix'!F10 - F10</f>
        <v>-2.0713883481756671E-4</v>
      </c>
      <c r="DK10" s="25">
        <f>'Identity Matrix'!G10 - G10</f>
        <v>-4.1113097060905304E-4</v>
      </c>
      <c r="DL10" s="25">
        <f>'Identity Matrix'!H10 - H10</f>
        <v>-4.0817646831638779E-4</v>
      </c>
      <c r="DM10" s="25">
        <f>'Identity Matrix'!I10 - I10</f>
        <v>-3.4652199155866714E-3</v>
      </c>
      <c r="DN10" s="25">
        <f>'Identity Matrix'!J10 - J10</f>
        <v>0.92640435115617525</v>
      </c>
      <c r="DO10" s="25">
        <f>'Identity Matrix'!K10 - K10</f>
        <v>-2.1714899025655776E-5</v>
      </c>
      <c r="DP10" s="25">
        <f>'Identity Matrix'!L10 - L10</f>
        <v>-2.1046869702057693E-2</v>
      </c>
      <c r="DQ10" s="25">
        <f>'Identity Matrix'!M10 - M10</f>
        <v>-1.2216263893359962E-2</v>
      </c>
      <c r="DR10" s="25">
        <f>'Identity Matrix'!N10 - N10</f>
        <v>-2.2622648988107674E-2</v>
      </c>
      <c r="DS10" s="25">
        <f>'Identity Matrix'!O10 - O10</f>
        <v>-1.4826529821152372E-2</v>
      </c>
      <c r="DT10" s="25">
        <f>'Identity Matrix'!P10 - P10</f>
        <v>-1.0610292980277646E-2</v>
      </c>
      <c r="DU10" s="25">
        <f>'Identity Matrix'!Q10 - Q10</f>
        <v>-8.2653858131739137E-3</v>
      </c>
      <c r="DV10" s="25">
        <f>'Identity Matrix'!R10 - R10</f>
        <v>-2.2017637445878018E-2</v>
      </c>
      <c r="DW10" s="25">
        <f>'Identity Matrix'!S10 - S10</f>
        <v>-5.4221401305412935E-4</v>
      </c>
      <c r="DX10" s="25">
        <f>'Identity Matrix'!T10 - T10</f>
        <v>-5.156011533194553E-4</v>
      </c>
      <c r="DY10" s="25">
        <f>'Identity Matrix'!U10 - U10</f>
        <v>-6.2133085629508553E-4</v>
      </c>
      <c r="DZ10" s="25">
        <f>'Identity Matrix'!V10 - V10</f>
        <v>-1.6398408525849408E-5</v>
      </c>
      <c r="EA10" s="25">
        <f>'Identity Matrix'!W10 - W10</f>
        <v>-4.3694037827560152E-4</v>
      </c>
      <c r="EB10" s="25">
        <f>'Identity Matrix'!X10 - X10</f>
        <v>-2.7120669474932482E-4</v>
      </c>
      <c r="EC10" s="25">
        <f>'Identity Matrix'!Y10 - Y10</f>
        <v>-2.5350835114329256E-4</v>
      </c>
      <c r="ED10" s="25">
        <f>'Identity Matrix'!Z10 - Z10</f>
        <v>-3.2261617227697829E-4</v>
      </c>
      <c r="EE10" s="25">
        <f>'Identity Matrix'!AA10 - AA10</f>
        <v>-2.8839432664367427E-4</v>
      </c>
      <c r="EF10" s="25">
        <f>'Identity Matrix'!AB10 - AB10</f>
        <v>-1.8456981881208372E-4</v>
      </c>
      <c r="EG10" s="25">
        <f>'Identity Matrix'!AC10 - AC10</f>
        <v>-9.8454204765241709E-4</v>
      </c>
      <c r="EH10" s="25">
        <f>'Identity Matrix'!AD10 - AD10</f>
        <v>-7.5084515725014475E-4</v>
      </c>
      <c r="EI10" s="25">
        <f>'Identity Matrix'!AE10 - AE10</f>
        <v>-1.5765028091120728E-4</v>
      </c>
      <c r="EJ10" s="25">
        <f>'Identity Matrix'!AF10 - AF10</f>
        <v>-4.3113624643961566E-4</v>
      </c>
      <c r="EK10" s="25">
        <f>'Identity Matrix'!AG10 - AG10</f>
        <v>-2.1464004208493039E-4</v>
      </c>
      <c r="EL10" s="25">
        <f>'Identity Matrix'!AH10 - AH10</f>
        <v>-3.0956698692766708E-4</v>
      </c>
      <c r="EM10" s="25">
        <f>'Identity Matrix'!AI10 - AI10</f>
        <v>-2.798574532765825E-4</v>
      </c>
      <c r="EN10" s="25">
        <f>'Identity Matrix'!AJ10 - AJ10</f>
        <v>-9.9861105796002149E-4</v>
      </c>
      <c r="EO10" s="25">
        <f>'Identity Matrix'!AK10 - AK10</f>
        <v>-2.9257111548516125E-3</v>
      </c>
      <c r="EP10" s="25">
        <f>'Identity Matrix'!AL10 - AL10</f>
        <v>-3.3340083786460818E-4</v>
      </c>
      <c r="EQ10" s="25">
        <f>'Identity Matrix'!AM10 - AM10</f>
        <v>-6.7174275263049376E-4</v>
      </c>
      <c r="ER10" s="25">
        <f>'Identity Matrix'!AN10 - AN10</f>
        <v>-4.9390566501136057E-6</v>
      </c>
      <c r="ES10" s="25">
        <f>'Identity Matrix'!AO10 - AO10</f>
        <v>-3.7587922751998747E-4</v>
      </c>
      <c r="ET10" s="25">
        <f>'Identity Matrix'!AP10 - AP10</f>
        <v>-2.2770340373401684E-4</v>
      </c>
      <c r="EU10" s="25">
        <f>'Identity Matrix'!AQ10 - AQ10</f>
        <v>-3.3523566788685067E-4</v>
      </c>
      <c r="EV10" s="25">
        <f>'Identity Matrix'!AR10 - AR10</f>
        <v>-2.1375583024007684E-4</v>
      </c>
      <c r="EW10" s="25">
        <f>'Identity Matrix'!AS10 - AS10</f>
        <v>-6.3468579575563853E-4</v>
      </c>
      <c r="EX10" s="25">
        <f>'Identity Matrix'!AT10 - AT10</f>
        <v>-4.343947561347999E-4</v>
      </c>
      <c r="EY10" s="25">
        <f>'Identity Matrix'!AU10 - AU10</f>
        <v>-3.7578994922037062E-4</v>
      </c>
      <c r="EZ10" s="25">
        <f>'Identity Matrix'!AV10 - AV10</f>
        <v>-4.1505352124189185E-4</v>
      </c>
      <c r="FA10" s="25">
        <f>'Identity Matrix'!AW10 - AW10</f>
        <v>-1.2637315801960702E-4</v>
      </c>
      <c r="FB10" s="25">
        <f>'Identity Matrix'!AX10 - AX10</f>
        <v>-7.4638808645500232E-6</v>
      </c>
      <c r="FC10" s="25">
        <f>'Identity Matrix'!AY10 - AY10</f>
        <v>-2.6476860285373814E-4</v>
      </c>
      <c r="FD10" s="25">
        <f>'Identity Matrix'!AZ10 - AZ10</f>
        <v>-2.5382380431769635E-4</v>
      </c>
      <c r="FE10" s="25">
        <f>'Identity Matrix'!BA10 - BA10</f>
        <v>-2.8683365391478556E-4</v>
      </c>
      <c r="FF10" s="25">
        <f>'Identity Matrix'!BB10 - BB10</f>
        <v>-2.7952704733956842E-4</v>
      </c>
      <c r="FG10" s="25">
        <f>'Identity Matrix'!BC10 - BC10</f>
        <v>-5.1584220246451213E-6</v>
      </c>
      <c r="FH10" s="25">
        <f>'Identity Matrix'!BD10 - BD10</f>
        <v>-1.5098703283813515E-4</v>
      </c>
      <c r="FI10" s="25">
        <f>'Identity Matrix'!BE10 - BE10</f>
        <v>-3.6730336773739975E-4</v>
      </c>
      <c r="FJ10" s="25">
        <f>'Identity Matrix'!BF10 - BF10</f>
        <v>-6.3605372404868609E-6</v>
      </c>
      <c r="FK10" s="25">
        <f>'Identity Matrix'!BG10 - BG10</f>
        <v>-5.9237444717469273E-5</v>
      </c>
      <c r="FL10" s="25">
        <f>'Identity Matrix'!BH10 - BH10</f>
        <v>-3.8798300709640945E-4</v>
      </c>
      <c r="FM10" s="25">
        <f>'Identity Matrix'!BI10 - BI10</f>
        <v>-4.0660760092888484E-3</v>
      </c>
      <c r="FN10" s="25">
        <f>'Identity Matrix'!BJ10 - BJ10</f>
        <v>0</v>
      </c>
      <c r="FO10" s="25">
        <f>'Identity Matrix'!BK10 - BK10</f>
        <v>-8.3616403711434374E-4</v>
      </c>
      <c r="FP10" s="25">
        <f>'Identity Matrix'!BL10 - BL10</f>
        <v>-5.3006946675195716E-4</v>
      </c>
      <c r="FQ10" s="25">
        <f>'Identity Matrix'!BM10 - BM10</f>
        <v>-1.3472268768576635E-3</v>
      </c>
      <c r="FR10" s="25">
        <f>'Identity Matrix'!BN10 - BN10</f>
        <v>-1.0615758976535864E-3</v>
      </c>
      <c r="FS10" s="25">
        <f>'Identity Matrix'!BO10 - BO10</f>
        <v>-1.1123065911972394E-3</v>
      </c>
      <c r="FT10" s="25">
        <f>'Identity Matrix'!BP10 - BP10</f>
        <v>-1.4170617756329778E-3</v>
      </c>
      <c r="FU10" s="25">
        <f>'Identity Matrix'!BQ10 - BQ10</f>
        <v>-2.3133827522791098E-2</v>
      </c>
      <c r="FV10" s="25">
        <f>'Identity Matrix'!BR10 - BR10</f>
        <v>0</v>
      </c>
      <c r="FW10" s="25">
        <f>'Identity Matrix'!BS10 - BS10</f>
        <v>-2.247775288172818E-2</v>
      </c>
      <c r="FX10" s="25">
        <f>'Identity Matrix'!BT10 - BT10</f>
        <v>0</v>
      </c>
      <c r="FY10" s="25">
        <f>'Identity Matrix'!BU10 - BU10</f>
        <v>-2.8317813821757685E-4</v>
      </c>
      <c r="FZ10" s="25">
        <f>'Identity Matrix'!BV10 - BV10</f>
        <v>-1.4257346868316316E-3</v>
      </c>
      <c r="GA10" s="25">
        <f>'Identity Matrix'!BW10 - BW10</f>
        <v>-7.4484046033548791E-4</v>
      </c>
      <c r="GB10" s="25">
        <f>'Identity Matrix'!BX10 - BX10</f>
        <v>-3.7209330560040364E-4</v>
      </c>
      <c r="GC10" s="25">
        <f>'Identity Matrix'!BY10 - BY10</f>
        <v>-2.6768403882911746E-4</v>
      </c>
      <c r="GD10" s="25">
        <f>'Identity Matrix'!BZ10 - BZ10</f>
        <v>-5.1550895319872473E-4</v>
      </c>
      <c r="GE10" s="25">
        <f>'Identity Matrix'!CA10 - CA10</f>
        <v>-2.111707975655451E-4</v>
      </c>
      <c r="GF10" s="25">
        <f>'Identity Matrix'!CB10 - CB10</f>
        <v>-7.8044843060913534E-6</v>
      </c>
      <c r="GG10" s="25">
        <f>'Identity Matrix'!CC10 - CC10</f>
        <v>-3.2343074834800659E-6</v>
      </c>
      <c r="GH10" s="25">
        <f>'Identity Matrix'!CD10 - CD10</f>
        <v>-8.0049015546993491E-7</v>
      </c>
      <c r="GI10" s="25">
        <f>'Identity Matrix'!CE10 - CE10</f>
        <v>-3.1487409053594867E-4</v>
      </c>
      <c r="GJ10" s="25">
        <f>'Identity Matrix'!CF10 - CF10</f>
        <v>-1.0353319082271048E-4</v>
      </c>
      <c r="GK10" s="25">
        <f>'Identity Matrix'!CG10 - CG10</f>
        <v>-3.4930701968663333E-4</v>
      </c>
      <c r="GL10" s="25">
        <f>'Identity Matrix'!CH10 - CH10</f>
        <v>-3.473107112180657E-4</v>
      </c>
      <c r="GM10" s="25">
        <f>'Identity Matrix'!CI10 - CI10</f>
        <v>-6.5486692970717598E-4</v>
      </c>
      <c r="GN10" s="25">
        <f>'Identity Matrix'!CJ10 - CJ10</f>
        <v>-1.21544636244603E-3</v>
      </c>
      <c r="GO10" s="25">
        <f>'Identity Matrix'!CK10 - CK10</f>
        <v>-7.6889772221661501E-4</v>
      </c>
      <c r="GP10" s="25">
        <f>'Identity Matrix'!CL10 - CL10</f>
        <v>-1.0779323947266194E-3</v>
      </c>
      <c r="GQ10" s="25">
        <f>'Identity Matrix'!CM10 - CM10</f>
        <v>-5.3593997164143561E-5</v>
      </c>
      <c r="GR10" s="25">
        <f>'Identity Matrix'!CN10 - CN10</f>
        <v>-1.0262235051880441E-3</v>
      </c>
      <c r="GS10" s="25">
        <f>'Identity Matrix'!CO10 - CO10</f>
        <v>-5.8595206959920795E-4</v>
      </c>
      <c r="GT10" s="25">
        <f>'Identity Matrix'!CP10 - CP10</f>
        <v>-7.686892764178641E-4</v>
      </c>
      <c r="GU10" s="25">
        <f>'Identity Matrix'!CQ10 - CQ10</f>
        <v>-1.1462028776398825E-3</v>
      </c>
      <c r="GV10" s="25">
        <f>'Identity Matrix'!CR10 - CR10</f>
        <v>-8.8616815665728296E-4</v>
      </c>
      <c r="GW10" s="25">
        <f>'Identity Matrix'!CS10 - CS10</f>
        <v>-3.1981677217388365E-4</v>
      </c>
      <c r="GX10" s="25">
        <f>'Identity Matrix'!CT10 - CT10</f>
        <v>-1.3494725382545783E-3</v>
      </c>
      <c r="GY10" s="25">
        <f>'Identity Matrix'!CU10 - CU10</f>
        <v>-8.4915690131423245E-4</v>
      </c>
      <c r="GZ10" s="25">
        <f>'Identity Matrix'!CV10 - CV10</f>
        <v>-2.3890100855995904E-3</v>
      </c>
      <c r="HA10" s="25">
        <f>'Identity Matrix'!CW10 - CW10</f>
        <v>-7.9068961061317072E-4</v>
      </c>
      <c r="HB10" s="25">
        <f>'Identity Matrix'!CX10 - CX10</f>
        <v>-1.5234040170631483E-3</v>
      </c>
      <c r="HC10" s="25">
        <f>'Identity Matrix'!CY10 - CY10</f>
        <v>-2.1901695059099498E-3</v>
      </c>
      <c r="HD10" s="25">
        <f>'Identity Matrix'!CZ10 - CZ10</f>
        <v>-1.6941344319209397E-3</v>
      </c>
      <c r="HE10" s="25">
        <f>'Identity Matrix'!DA10 - DA10</f>
        <v>-1.0314043417521126E-3</v>
      </c>
      <c r="HF10" s="25">
        <f>'Identity Matrix'!DB10 - DB10</f>
        <v>-2.9839252664770903E-4</v>
      </c>
      <c r="HG10" s="25">
        <f>'Identity Matrix'!DC10 - DC10</f>
        <v>-4.8151483998973888E-5</v>
      </c>
      <c r="HH10" s="25">
        <f>'Identity Matrix'!DD10 - DD10</f>
        <v>-8.8223147383326779E-4</v>
      </c>
      <c r="HK10" s="149">
        <v>0</v>
      </c>
      <c r="HL10" s="152"/>
      <c r="HM10" s="149">
        <v>-1.0084735013563439E-2</v>
      </c>
      <c r="HN10" s="152"/>
      <c r="HO10" s="149">
        <v>-1.3585461128089154E-2</v>
      </c>
      <c r="HS10" s="181">
        <f>'Flow Table'!DE10/SUM('Flow Table'!$DE$2:'Flow Table'!$DE$107)</f>
        <v>1.5999501335259665E-3</v>
      </c>
      <c r="HT10" s="184"/>
      <c r="HU10" s="184"/>
      <c r="HW10" s="149">
        <f t="shared" si="0"/>
        <v>3.0994235168784988E-3</v>
      </c>
      <c r="HY10" s="191">
        <v>8.1109600941819038E-4</v>
      </c>
      <c r="IA10" s="191">
        <v>5.162674445460438E-4</v>
      </c>
    </row>
    <row r="11" spans="1:235" x14ac:dyDescent="0.25">
      <c r="A11" s="4" t="s">
        <v>10</v>
      </c>
      <c r="B11" s="23">
        <f>'Flow Table'!B11/'Flow Table'!B$116</f>
        <v>2.3310986842130444E-4</v>
      </c>
      <c r="C11" s="23">
        <f>'Flow Table'!C11/'Flow Table'!C$116</f>
        <v>1.5503553578550103E-5</v>
      </c>
      <c r="D11" s="23">
        <f>'Flow Table'!D11/'Flow Table'!D$116</f>
        <v>1.0055244454253285E-4</v>
      </c>
      <c r="E11" s="23">
        <f>'Flow Table'!E11/'Flow Table'!E$116</f>
        <v>1.2445852063242325E-5</v>
      </c>
      <c r="F11" s="23">
        <f>'Flow Table'!F11/'Flow Table'!F$116</f>
        <v>1.9901718547547483E-5</v>
      </c>
      <c r="G11" s="23">
        <f>'Flow Table'!G11/'Flow Table'!G$116</f>
        <v>1.0985018302995259E-5</v>
      </c>
      <c r="H11" s="23">
        <f>'Flow Table'!H11/'Flow Table'!H$116</f>
        <v>1.8411413960719467E-5</v>
      </c>
      <c r="I11" s="23">
        <f>'Flow Table'!I11/'Flow Table'!I$116</f>
        <v>9.143411547304608E-4</v>
      </c>
      <c r="J11" s="23">
        <f>'Flow Table'!J11/'Flow Table'!J$116</f>
        <v>3.4596834581451063E-3</v>
      </c>
      <c r="K11" s="23">
        <f>'Flow Table'!K11/'Flow Table'!K$116</f>
        <v>2.4590658930588118E-2</v>
      </c>
      <c r="L11" s="23">
        <f>'Flow Table'!L11/'Flow Table'!L$116</f>
        <v>1.1939514086879419E-3</v>
      </c>
      <c r="M11" s="23">
        <f>'Flow Table'!M11/'Flow Table'!M$116</f>
        <v>1.7213196872484665E-3</v>
      </c>
      <c r="N11" s="23">
        <f>'Flow Table'!N11/'Flow Table'!N$116</f>
        <v>2.0725888114333612E-3</v>
      </c>
      <c r="O11" s="23">
        <f>'Flow Table'!O11/'Flow Table'!O$116</f>
        <v>2.5266882289017251E-4</v>
      </c>
      <c r="P11" s="23">
        <f>'Flow Table'!P11/'Flow Table'!P$116</f>
        <v>4.6442345885949234E-3</v>
      </c>
      <c r="Q11" s="23">
        <f>'Flow Table'!Q11/'Flow Table'!Q$116</f>
        <v>5.6999319153275843E-5</v>
      </c>
      <c r="R11" s="23">
        <f>'Flow Table'!R11/'Flow Table'!R$116</f>
        <v>1.1865772155570481E-4</v>
      </c>
      <c r="S11" s="23">
        <f>'Flow Table'!S11/'Flow Table'!S$116</f>
        <v>1.5852033476486408E-5</v>
      </c>
      <c r="T11" s="23">
        <f>'Flow Table'!T11/'Flow Table'!T$116</f>
        <v>1.4732454030960685E-5</v>
      </c>
      <c r="U11" s="23">
        <f>'Flow Table'!U11/'Flow Table'!U$116</f>
        <v>1.7717576987978927E-5</v>
      </c>
      <c r="V11" s="23">
        <f>'Flow Table'!V11/'Flow Table'!V$116</f>
        <v>7.5830345265673904E-5</v>
      </c>
      <c r="W11" s="23">
        <f>'Flow Table'!W11/'Flow Table'!W$116</f>
        <v>1.0197699159843763E-5</v>
      </c>
      <c r="X11" s="23">
        <f>'Flow Table'!X11/'Flow Table'!X$116</f>
        <v>1.6603240361986676E-5</v>
      </c>
      <c r="Y11" s="23">
        <f>'Flow Table'!Y11/'Flow Table'!Y$116</f>
        <v>1.0767056278713235E-5</v>
      </c>
      <c r="Z11" s="23">
        <f>'Flow Table'!Z11/'Flow Table'!Z$116</f>
        <v>1.1102938442862554E-4</v>
      </c>
      <c r="AA11" s="23">
        <f>'Flow Table'!AA11/'Flow Table'!AA$116</f>
        <v>3.1521449449535381E-3</v>
      </c>
      <c r="AB11" s="23">
        <f>'Flow Table'!AB11/'Flow Table'!AB$116</f>
        <v>7.9596111636110129E-4</v>
      </c>
      <c r="AC11" s="23">
        <f>'Flow Table'!AC11/'Flow Table'!AC$116</f>
        <v>3.3849023796232817E-4</v>
      </c>
      <c r="AD11" s="23">
        <f>'Flow Table'!AD11/'Flow Table'!AD$116</f>
        <v>2.6841322174869146E-4</v>
      </c>
      <c r="AE11" s="23">
        <f>'Flow Table'!AE11/'Flow Table'!AE$116</f>
        <v>3.1600881916107046E-4</v>
      </c>
      <c r="AF11" s="23">
        <f>'Flow Table'!AF11/'Flow Table'!AF$116</f>
        <v>3.1046164896821438E-5</v>
      </c>
      <c r="AG11" s="23">
        <f>'Flow Table'!AG11/'Flow Table'!AG$116</f>
        <v>4.3720616289005446E-5</v>
      </c>
      <c r="AH11" s="23">
        <f>'Flow Table'!AH11/'Flow Table'!AH$116</f>
        <v>1.2754591281141555E-5</v>
      </c>
      <c r="AI11" s="23">
        <f>'Flow Table'!AI11/'Flow Table'!AI$116</f>
        <v>2.0538379843876004E-5</v>
      </c>
      <c r="AJ11" s="23">
        <f>'Flow Table'!AJ11/'Flow Table'!AJ$116</f>
        <v>3.062732166838073E-5</v>
      </c>
      <c r="AK11" s="23">
        <f>'Flow Table'!AK11/'Flow Table'!AK$116</f>
        <v>4.432242673969334E-5</v>
      </c>
      <c r="AL11" s="23">
        <f>'Flow Table'!AL11/'Flow Table'!AL$116</f>
        <v>9.52857268699849E-6</v>
      </c>
      <c r="AM11" s="23">
        <f>'Flow Table'!AM11/'Flow Table'!AM$116</f>
        <v>1.5173906130949988E-5</v>
      </c>
      <c r="AN11" s="23">
        <f>'Flow Table'!AN11/'Flow Table'!AN$116</f>
        <v>7.4870168301417822E-6</v>
      </c>
      <c r="AO11" s="23">
        <f>'Flow Table'!AO11/'Flow Table'!AO$116</f>
        <v>1.3405370587890749E-5</v>
      </c>
      <c r="AP11" s="23">
        <f>'Flow Table'!AP11/'Flow Table'!AP$116</f>
        <v>9.4713395627019578E-6</v>
      </c>
      <c r="AQ11" s="23">
        <f>'Flow Table'!AQ11/'Flow Table'!AQ$116</f>
        <v>9.1223363338026665E-6</v>
      </c>
      <c r="AR11" s="23">
        <f>'Flow Table'!AR11/'Flow Table'!AR$116</f>
        <v>2.0005936204623075E-5</v>
      </c>
      <c r="AS11" s="23">
        <f>'Flow Table'!AS11/'Flow Table'!AS$116</f>
        <v>1.7506996429497017E-5</v>
      </c>
      <c r="AT11" s="23">
        <f>'Flow Table'!AT11/'Flow Table'!AT$116</f>
        <v>1.0973650999595517E-5</v>
      </c>
      <c r="AU11" s="23">
        <f>'Flow Table'!AU11/'Flow Table'!AU$116</f>
        <v>1.3835278956191556E-5</v>
      </c>
      <c r="AV11" s="23">
        <f>'Flow Table'!AV11/'Flow Table'!AV$116</f>
        <v>1.1525015399713296E-5</v>
      </c>
      <c r="AW11" s="23">
        <f>'Flow Table'!AW11/'Flow Table'!AW$116</f>
        <v>1.031830391149637E-5</v>
      </c>
      <c r="AX11" s="23">
        <f>'Flow Table'!AX11/'Flow Table'!AX$116</f>
        <v>1.1456537649420253E-5</v>
      </c>
      <c r="AY11" s="23">
        <f>'Flow Table'!AY11/'Flow Table'!AY$116</f>
        <v>5.9323787774879602E-6</v>
      </c>
      <c r="AZ11" s="23">
        <f>'Flow Table'!AZ11/'Flow Table'!AZ$116</f>
        <v>1.6948202317200859E-5</v>
      </c>
      <c r="BA11" s="23">
        <f>'Flow Table'!BA11/'Flow Table'!BA$116</f>
        <v>3.2052708207222451E-5</v>
      </c>
      <c r="BB11" s="23">
        <f>'Flow Table'!BB11/'Flow Table'!BB$116</f>
        <v>2.8152650211937797E-5</v>
      </c>
      <c r="BC11" s="23">
        <f>'Flow Table'!BC11/'Flow Table'!BC$116</f>
        <v>5.799420732787175E-6</v>
      </c>
      <c r="BD11" s="23">
        <f>'Flow Table'!BD11/'Flow Table'!BD$116</f>
        <v>1.9651800185327174E-5</v>
      </c>
      <c r="BE11" s="23">
        <f>'Flow Table'!BE11/'Flow Table'!BE$116</f>
        <v>5.3398514806616633E-5</v>
      </c>
      <c r="BF11" s="23">
        <f>'Flow Table'!BF11/'Flow Table'!BF$116</f>
        <v>2.7012991725646362E-5</v>
      </c>
      <c r="BG11" s="23">
        <f>'Flow Table'!BG11/'Flow Table'!BG$116</f>
        <v>2.5064188047919998E-5</v>
      </c>
      <c r="BH11" s="23">
        <f>'Flow Table'!BH11/'Flow Table'!BH$116</f>
        <v>3.4684066117937936E-5</v>
      </c>
      <c r="BI11" s="23">
        <f>'Flow Table'!BI11/'Flow Table'!BI$116</f>
        <v>1.8810739405055092E-4</v>
      </c>
      <c r="BJ11" s="23">
        <f>'Flow Table'!BJ11/'Flow Table'!BJ$116</f>
        <v>0</v>
      </c>
      <c r="BK11" s="23">
        <f>'Flow Table'!BK11/'Flow Table'!BK$116</f>
        <v>2.9740545055624959E-5</v>
      </c>
      <c r="BL11" s="23">
        <f>'Flow Table'!BL11/'Flow Table'!BL$116</f>
        <v>1.5143767481933219E-5</v>
      </c>
      <c r="BM11" s="23">
        <f>'Flow Table'!BM11/'Flow Table'!BM$116</f>
        <v>1.5032027010032292E-4</v>
      </c>
      <c r="BN11" s="23">
        <f>'Flow Table'!BN11/'Flow Table'!BN$116</f>
        <v>4.7111003046447097E-5</v>
      </c>
      <c r="BO11" s="23">
        <f>'Flow Table'!BO11/'Flow Table'!BO$116</f>
        <v>4.4112174010812684E-5</v>
      </c>
      <c r="BP11" s="23">
        <f>'Flow Table'!BP11/'Flow Table'!BP$116</f>
        <v>6.6504109384075169E-4</v>
      </c>
      <c r="BQ11" s="23">
        <f>'Flow Table'!BQ11/'Flow Table'!BQ$116</f>
        <v>9.4956817743082104E-4</v>
      </c>
      <c r="BR11" s="23">
        <f>'Flow Table'!BR11/'Flow Table'!BR$116</f>
        <v>0</v>
      </c>
      <c r="BS11" s="23">
        <f>'Flow Table'!BS11/'Flow Table'!BS$116</f>
        <v>7.1273937731981482E-4</v>
      </c>
      <c r="BT11" s="23">
        <f>'Flow Table'!BT11/'Flow Table'!BT$116</f>
        <v>0</v>
      </c>
      <c r="BU11" s="23">
        <f>'Flow Table'!BU11/'Flow Table'!BU$116</f>
        <v>5.3372291371440006E-5</v>
      </c>
      <c r="BV11" s="23">
        <f>'Flow Table'!BV11/'Flow Table'!BV$116</f>
        <v>1.1602491279334502E-4</v>
      </c>
      <c r="BW11" s="23">
        <f>'Flow Table'!BW11/'Flow Table'!BW$116</f>
        <v>2.4284796962995231E-5</v>
      </c>
      <c r="BX11" s="23">
        <f>'Flow Table'!BX11/'Flow Table'!BX$116</f>
        <v>2.3447621890965815E-5</v>
      </c>
      <c r="BY11" s="23">
        <f>'Flow Table'!BY11/'Flow Table'!BY$116</f>
        <v>1.5939577520053865E-5</v>
      </c>
      <c r="BZ11" s="23">
        <f>'Flow Table'!BZ11/'Flow Table'!BZ$116</f>
        <v>2.1968554040878639E-5</v>
      </c>
      <c r="CA11" s="23">
        <f>'Flow Table'!CA11/'Flow Table'!CA$116</f>
        <v>3.6799233164077406E-5</v>
      </c>
      <c r="CB11" s="23">
        <f>'Flow Table'!CB11/'Flow Table'!CB$116</f>
        <v>9.421560453196234E-6</v>
      </c>
      <c r="CC11" s="23">
        <f>'Flow Table'!CC11/'Flow Table'!CC$116</f>
        <v>4.3493396077250918E-6</v>
      </c>
      <c r="CD11" s="23">
        <f>'Flow Table'!CD11/'Flow Table'!CD$116</f>
        <v>1.2034810668536351E-6</v>
      </c>
      <c r="CE11" s="23">
        <f>'Flow Table'!CE11/'Flow Table'!CE$116</f>
        <v>6.1096412765177275E-5</v>
      </c>
      <c r="CF11" s="23">
        <f>'Flow Table'!CF11/'Flow Table'!CF$116</f>
        <v>7.9034943337654033E-5</v>
      </c>
      <c r="CG11" s="23">
        <f>'Flow Table'!CG11/'Flow Table'!CG$116</f>
        <v>1.3868099468354494E-4</v>
      </c>
      <c r="CH11" s="23">
        <f>'Flow Table'!CH11/'Flow Table'!CH$116</f>
        <v>3.6730113941054334E-5</v>
      </c>
      <c r="CI11" s="23">
        <f>'Flow Table'!CI11/'Flow Table'!CI$116</f>
        <v>1.2807193947059683E-4</v>
      </c>
      <c r="CJ11" s="23">
        <f>'Flow Table'!CJ11/'Flow Table'!CJ$116</f>
        <v>5.9320092440344456E-5</v>
      </c>
      <c r="CK11" s="23">
        <f>'Flow Table'!CK11/'Flow Table'!CK$116</f>
        <v>3.6810612198920247E-4</v>
      </c>
      <c r="CL11" s="23">
        <f>'Flow Table'!CL11/'Flow Table'!CL$116</f>
        <v>3.0682165471815736E-5</v>
      </c>
      <c r="CM11" s="23">
        <f>'Flow Table'!CM11/'Flow Table'!CM$116</f>
        <v>1.3560467974779403E-5</v>
      </c>
      <c r="CN11" s="23">
        <f>'Flow Table'!CN11/'Flow Table'!CN$116</f>
        <v>3.4491797787790217E-4</v>
      </c>
      <c r="CO11" s="23">
        <f>'Flow Table'!CO11/'Flow Table'!CO$116</f>
        <v>4.3683238161429104E-5</v>
      </c>
      <c r="CP11" s="23">
        <f>'Flow Table'!CP11/'Flow Table'!CP$116</f>
        <v>1.1981693494389336E-4</v>
      </c>
      <c r="CQ11" s="23">
        <f>'Flow Table'!CQ11/'Flow Table'!CQ$116</f>
        <v>1.6612785497813697E-4</v>
      </c>
      <c r="CR11" s="23">
        <f>'Flow Table'!CR11/'Flow Table'!CR$116</f>
        <v>1.265341196939505E-4</v>
      </c>
      <c r="CS11" s="23">
        <f>'Flow Table'!CS11/'Flow Table'!CS$116</f>
        <v>2.4481460432707255E-5</v>
      </c>
      <c r="CT11" s="23">
        <f>'Flow Table'!CT11/'Flow Table'!CT$116</f>
        <v>2.4565284604750236E-4</v>
      </c>
      <c r="CU11" s="23">
        <f>'Flow Table'!CU11/'Flow Table'!CU$116</f>
        <v>6.4420060709474553E-5</v>
      </c>
      <c r="CV11" s="23">
        <f>'Flow Table'!CV11/'Flow Table'!CV$116</f>
        <v>3.2349088875855284E-3</v>
      </c>
      <c r="CW11" s="23">
        <f>'Flow Table'!CW11/'Flow Table'!CW$116</f>
        <v>1.1721347037439405E-4</v>
      </c>
      <c r="CX11" s="23">
        <f>'Flow Table'!CX11/'Flow Table'!CX$116</f>
        <v>1.3082839583268037E-4</v>
      </c>
      <c r="CY11" s="23">
        <f>'Flow Table'!CY11/'Flow Table'!CY$116</f>
        <v>1.6508498590360644E-4</v>
      </c>
      <c r="CZ11" s="23">
        <f>'Flow Table'!CZ11/'Flow Table'!CZ$116</f>
        <v>1.7797279991793978E-4</v>
      </c>
      <c r="DA11" s="23">
        <f>'Flow Table'!DA11/'Flow Table'!DA$116</f>
        <v>1.0633961383563214E-4</v>
      </c>
      <c r="DB11" s="23">
        <f>'Flow Table'!DB11/'Flow Table'!DB$116</f>
        <v>1.6427387109657969E-5</v>
      </c>
      <c r="DC11" s="23">
        <f>'Flow Table'!DC11/'Flow Table'!DC$116</f>
        <v>8.0628610222891492E-5</v>
      </c>
      <c r="DD11" s="23">
        <f>'Flow Table'!DE11/('Flow Table'!DD$113+'Flow Table'!DD$114)</f>
        <v>5.2131471563943099E-5</v>
      </c>
      <c r="DF11" s="25">
        <f>'Identity Matrix'!B11 - B11</f>
        <v>-2.3310986842130444E-4</v>
      </c>
      <c r="DG11" s="25">
        <f>'Identity Matrix'!C11 - C11</f>
        <v>-1.5503553578550103E-5</v>
      </c>
      <c r="DH11" s="25">
        <f>'Identity Matrix'!D11 - D11</f>
        <v>-1.0055244454253285E-4</v>
      </c>
      <c r="DI11" s="25">
        <f>'Identity Matrix'!E11 - E11</f>
        <v>-1.2445852063242325E-5</v>
      </c>
      <c r="DJ11" s="25">
        <f>'Identity Matrix'!F11 - F11</f>
        <v>-1.9901718547547483E-5</v>
      </c>
      <c r="DK11" s="25">
        <f>'Identity Matrix'!G11 - G11</f>
        <v>-1.0985018302995259E-5</v>
      </c>
      <c r="DL11" s="25">
        <f>'Identity Matrix'!H11 - H11</f>
        <v>-1.8411413960719467E-5</v>
      </c>
      <c r="DM11" s="25">
        <f>'Identity Matrix'!I11 - I11</f>
        <v>-9.143411547304608E-4</v>
      </c>
      <c r="DN11" s="25">
        <f>'Identity Matrix'!J11 - J11</f>
        <v>-3.4596834581451063E-3</v>
      </c>
      <c r="DO11" s="25">
        <f>'Identity Matrix'!K11 - K11</f>
        <v>0.97540934106941191</v>
      </c>
      <c r="DP11" s="25">
        <f>'Identity Matrix'!L11 - L11</f>
        <v>-1.1939514086879419E-3</v>
      </c>
      <c r="DQ11" s="25">
        <f>'Identity Matrix'!M11 - M11</f>
        <v>-1.7213196872484665E-3</v>
      </c>
      <c r="DR11" s="25">
        <f>'Identity Matrix'!N11 - N11</f>
        <v>-2.0725888114333612E-3</v>
      </c>
      <c r="DS11" s="25">
        <f>'Identity Matrix'!O11 - O11</f>
        <v>-2.5266882289017251E-4</v>
      </c>
      <c r="DT11" s="25">
        <f>'Identity Matrix'!P11 - P11</f>
        <v>-4.6442345885949234E-3</v>
      </c>
      <c r="DU11" s="25">
        <f>'Identity Matrix'!Q11 - Q11</f>
        <v>-5.6999319153275843E-5</v>
      </c>
      <c r="DV11" s="25">
        <f>'Identity Matrix'!R11 - R11</f>
        <v>-1.1865772155570481E-4</v>
      </c>
      <c r="DW11" s="25">
        <f>'Identity Matrix'!S11 - S11</f>
        <v>-1.5852033476486408E-5</v>
      </c>
      <c r="DX11" s="25">
        <f>'Identity Matrix'!T11 - T11</f>
        <v>-1.4732454030960685E-5</v>
      </c>
      <c r="DY11" s="25">
        <f>'Identity Matrix'!U11 - U11</f>
        <v>-1.7717576987978927E-5</v>
      </c>
      <c r="DZ11" s="25">
        <f>'Identity Matrix'!V11 - V11</f>
        <v>-7.5830345265673904E-5</v>
      </c>
      <c r="EA11" s="25">
        <f>'Identity Matrix'!W11 - W11</f>
        <v>-1.0197699159843763E-5</v>
      </c>
      <c r="EB11" s="25">
        <f>'Identity Matrix'!X11 - X11</f>
        <v>-1.6603240361986676E-5</v>
      </c>
      <c r="EC11" s="25">
        <f>'Identity Matrix'!Y11 - Y11</f>
        <v>-1.0767056278713235E-5</v>
      </c>
      <c r="ED11" s="25">
        <f>'Identity Matrix'!Z11 - Z11</f>
        <v>-1.1102938442862554E-4</v>
      </c>
      <c r="EE11" s="25">
        <f>'Identity Matrix'!AA11 - AA11</f>
        <v>-3.1521449449535381E-3</v>
      </c>
      <c r="EF11" s="25">
        <f>'Identity Matrix'!AB11 - AB11</f>
        <v>-7.9596111636110129E-4</v>
      </c>
      <c r="EG11" s="25">
        <f>'Identity Matrix'!AC11 - AC11</f>
        <v>-3.3849023796232817E-4</v>
      </c>
      <c r="EH11" s="25">
        <f>'Identity Matrix'!AD11 - AD11</f>
        <v>-2.6841322174869146E-4</v>
      </c>
      <c r="EI11" s="25">
        <f>'Identity Matrix'!AE11 - AE11</f>
        <v>-3.1600881916107046E-4</v>
      </c>
      <c r="EJ11" s="25">
        <f>'Identity Matrix'!AF11 - AF11</f>
        <v>-3.1046164896821438E-5</v>
      </c>
      <c r="EK11" s="25">
        <f>'Identity Matrix'!AG11 - AG11</f>
        <v>-4.3720616289005446E-5</v>
      </c>
      <c r="EL11" s="25">
        <f>'Identity Matrix'!AH11 - AH11</f>
        <v>-1.2754591281141555E-5</v>
      </c>
      <c r="EM11" s="25">
        <f>'Identity Matrix'!AI11 - AI11</f>
        <v>-2.0538379843876004E-5</v>
      </c>
      <c r="EN11" s="25">
        <f>'Identity Matrix'!AJ11 - AJ11</f>
        <v>-3.062732166838073E-5</v>
      </c>
      <c r="EO11" s="25">
        <f>'Identity Matrix'!AK11 - AK11</f>
        <v>-4.432242673969334E-5</v>
      </c>
      <c r="EP11" s="25">
        <f>'Identity Matrix'!AL11 - AL11</f>
        <v>-9.52857268699849E-6</v>
      </c>
      <c r="EQ11" s="25">
        <f>'Identity Matrix'!AM11 - AM11</f>
        <v>-1.5173906130949988E-5</v>
      </c>
      <c r="ER11" s="25">
        <f>'Identity Matrix'!AN11 - AN11</f>
        <v>-7.4870168301417822E-6</v>
      </c>
      <c r="ES11" s="25">
        <f>'Identity Matrix'!AO11 - AO11</f>
        <v>-1.3405370587890749E-5</v>
      </c>
      <c r="ET11" s="25">
        <f>'Identity Matrix'!AP11 - AP11</f>
        <v>-9.4713395627019578E-6</v>
      </c>
      <c r="EU11" s="25">
        <f>'Identity Matrix'!AQ11 - AQ11</f>
        <v>-9.1223363338026665E-6</v>
      </c>
      <c r="EV11" s="25">
        <f>'Identity Matrix'!AR11 - AR11</f>
        <v>-2.0005936204623075E-5</v>
      </c>
      <c r="EW11" s="25">
        <f>'Identity Matrix'!AS11 - AS11</f>
        <v>-1.7506996429497017E-5</v>
      </c>
      <c r="EX11" s="25">
        <f>'Identity Matrix'!AT11 - AT11</f>
        <v>-1.0973650999595517E-5</v>
      </c>
      <c r="EY11" s="25">
        <f>'Identity Matrix'!AU11 - AU11</f>
        <v>-1.3835278956191556E-5</v>
      </c>
      <c r="EZ11" s="25">
        <f>'Identity Matrix'!AV11 - AV11</f>
        <v>-1.1525015399713296E-5</v>
      </c>
      <c r="FA11" s="25">
        <f>'Identity Matrix'!AW11 - AW11</f>
        <v>-1.031830391149637E-5</v>
      </c>
      <c r="FB11" s="25">
        <f>'Identity Matrix'!AX11 - AX11</f>
        <v>-1.1456537649420253E-5</v>
      </c>
      <c r="FC11" s="25">
        <f>'Identity Matrix'!AY11 - AY11</f>
        <v>-5.9323787774879602E-6</v>
      </c>
      <c r="FD11" s="25">
        <f>'Identity Matrix'!AZ11 - AZ11</f>
        <v>-1.6948202317200859E-5</v>
      </c>
      <c r="FE11" s="25">
        <f>'Identity Matrix'!BA11 - BA11</f>
        <v>-3.2052708207222451E-5</v>
      </c>
      <c r="FF11" s="25">
        <f>'Identity Matrix'!BB11 - BB11</f>
        <v>-2.8152650211937797E-5</v>
      </c>
      <c r="FG11" s="25">
        <f>'Identity Matrix'!BC11 - BC11</f>
        <v>-5.799420732787175E-6</v>
      </c>
      <c r="FH11" s="25">
        <f>'Identity Matrix'!BD11 - BD11</f>
        <v>-1.9651800185327174E-5</v>
      </c>
      <c r="FI11" s="25">
        <f>'Identity Matrix'!BE11 - BE11</f>
        <v>-5.3398514806616633E-5</v>
      </c>
      <c r="FJ11" s="25">
        <f>'Identity Matrix'!BF11 - BF11</f>
        <v>-2.7012991725646362E-5</v>
      </c>
      <c r="FK11" s="25">
        <f>'Identity Matrix'!BG11 - BG11</f>
        <v>-2.5064188047919998E-5</v>
      </c>
      <c r="FL11" s="25">
        <f>'Identity Matrix'!BH11 - BH11</f>
        <v>-3.4684066117937936E-5</v>
      </c>
      <c r="FM11" s="25">
        <f>'Identity Matrix'!BI11 - BI11</f>
        <v>-1.8810739405055092E-4</v>
      </c>
      <c r="FN11" s="25">
        <f>'Identity Matrix'!BJ11 - BJ11</f>
        <v>0</v>
      </c>
      <c r="FO11" s="25">
        <f>'Identity Matrix'!BK11 - BK11</f>
        <v>-2.9740545055624959E-5</v>
      </c>
      <c r="FP11" s="25">
        <f>'Identity Matrix'!BL11 - BL11</f>
        <v>-1.5143767481933219E-5</v>
      </c>
      <c r="FQ11" s="25">
        <f>'Identity Matrix'!BM11 - BM11</f>
        <v>-1.5032027010032292E-4</v>
      </c>
      <c r="FR11" s="25">
        <f>'Identity Matrix'!BN11 - BN11</f>
        <v>-4.7111003046447097E-5</v>
      </c>
      <c r="FS11" s="25">
        <f>'Identity Matrix'!BO11 - BO11</f>
        <v>-4.4112174010812684E-5</v>
      </c>
      <c r="FT11" s="25">
        <f>'Identity Matrix'!BP11 - BP11</f>
        <v>-6.6504109384075169E-4</v>
      </c>
      <c r="FU11" s="25">
        <f>'Identity Matrix'!BQ11 - BQ11</f>
        <v>-9.4956817743082104E-4</v>
      </c>
      <c r="FV11" s="25">
        <f>'Identity Matrix'!BR11 - BR11</f>
        <v>0</v>
      </c>
      <c r="FW11" s="25">
        <f>'Identity Matrix'!BS11 - BS11</f>
        <v>-7.1273937731981482E-4</v>
      </c>
      <c r="FX11" s="25">
        <f>'Identity Matrix'!BT11 - BT11</f>
        <v>0</v>
      </c>
      <c r="FY11" s="25">
        <f>'Identity Matrix'!BU11 - BU11</f>
        <v>-5.3372291371440006E-5</v>
      </c>
      <c r="FZ11" s="25">
        <f>'Identity Matrix'!BV11 - BV11</f>
        <v>-1.1602491279334502E-4</v>
      </c>
      <c r="GA11" s="25">
        <f>'Identity Matrix'!BW11 - BW11</f>
        <v>-2.4284796962995231E-5</v>
      </c>
      <c r="GB11" s="25">
        <f>'Identity Matrix'!BX11 - BX11</f>
        <v>-2.3447621890965815E-5</v>
      </c>
      <c r="GC11" s="25">
        <f>'Identity Matrix'!BY11 - BY11</f>
        <v>-1.5939577520053865E-5</v>
      </c>
      <c r="GD11" s="25">
        <f>'Identity Matrix'!BZ11 - BZ11</f>
        <v>-2.1968554040878639E-5</v>
      </c>
      <c r="GE11" s="25">
        <f>'Identity Matrix'!CA11 - CA11</f>
        <v>-3.6799233164077406E-5</v>
      </c>
      <c r="GF11" s="25">
        <f>'Identity Matrix'!CB11 - CB11</f>
        <v>-9.421560453196234E-6</v>
      </c>
      <c r="GG11" s="25">
        <f>'Identity Matrix'!CC11 - CC11</f>
        <v>-4.3493396077250918E-6</v>
      </c>
      <c r="GH11" s="25">
        <f>'Identity Matrix'!CD11 - CD11</f>
        <v>-1.2034810668536351E-6</v>
      </c>
      <c r="GI11" s="25">
        <f>'Identity Matrix'!CE11 - CE11</f>
        <v>-6.1096412765177275E-5</v>
      </c>
      <c r="GJ11" s="25">
        <f>'Identity Matrix'!CF11 - CF11</f>
        <v>-7.9034943337654033E-5</v>
      </c>
      <c r="GK11" s="25">
        <f>'Identity Matrix'!CG11 - CG11</f>
        <v>-1.3868099468354494E-4</v>
      </c>
      <c r="GL11" s="25">
        <f>'Identity Matrix'!CH11 - CH11</f>
        <v>-3.6730113941054334E-5</v>
      </c>
      <c r="GM11" s="25">
        <f>'Identity Matrix'!CI11 - CI11</f>
        <v>-1.2807193947059683E-4</v>
      </c>
      <c r="GN11" s="25">
        <f>'Identity Matrix'!CJ11 - CJ11</f>
        <v>-5.9320092440344456E-5</v>
      </c>
      <c r="GO11" s="25">
        <f>'Identity Matrix'!CK11 - CK11</f>
        <v>-3.6810612198920247E-4</v>
      </c>
      <c r="GP11" s="25">
        <f>'Identity Matrix'!CL11 - CL11</f>
        <v>-3.0682165471815736E-5</v>
      </c>
      <c r="GQ11" s="25">
        <f>'Identity Matrix'!CM11 - CM11</f>
        <v>-1.3560467974779403E-5</v>
      </c>
      <c r="GR11" s="25">
        <f>'Identity Matrix'!CN11 - CN11</f>
        <v>-3.4491797787790217E-4</v>
      </c>
      <c r="GS11" s="25">
        <f>'Identity Matrix'!CO11 - CO11</f>
        <v>-4.3683238161429104E-5</v>
      </c>
      <c r="GT11" s="25">
        <f>'Identity Matrix'!CP11 - CP11</f>
        <v>-1.1981693494389336E-4</v>
      </c>
      <c r="GU11" s="25">
        <f>'Identity Matrix'!CQ11 - CQ11</f>
        <v>-1.6612785497813697E-4</v>
      </c>
      <c r="GV11" s="25">
        <f>'Identity Matrix'!CR11 - CR11</f>
        <v>-1.265341196939505E-4</v>
      </c>
      <c r="GW11" s="25">
        <f>'Identity Matrix'!CS11 - CS11</f>
        <v>-2.4481460432707255E-5</v>
      </c>
      <c r="GX11" s="25">
        <f>'Identity Matrix'!CT11 - CT11</f>
        <v>-2.4565284604750236E-4</v>
      </c>
      <c r="GY11" s="25">
        <f>'Identity Matrix'!CU11 - CU11</f>
        <v>-6.4420060709474553E-5</v>
      </c>
      <c r="GZ11" s="25">
        <f>'Identity Matrix'!CV11 - CV11</f>
        <v>-3.2349088875855284E-3</v>
      </c>
      <c r="HA11" s="25">
        <f>'Identity Matrix'!CW11 - CW11</f>
        <v>-1.1721347037439405E-4</v>
      </c>
      <c r="HB11" s="25">
        <f>'Identity Matrix'!CX11 - CX11</f>
        <v>-1.3082839583268037E-4</v>
      </c>
      <c r="HC11" s="25">
        <f>'Identity Matrix'!CY11 - CY11</f>
        <v>-1.6508498590360644E-4</v>
      </c>
      <c r="HD11" s="25">
        <f>'Identity Matrix'!CZ11 - CZ11</f>
        <v>-1.7797279991793978E-4</v>
      </c>
      <c r="HE11" s="25">
        <f>'Identity Matrix'!DA11 - DA11</f>
        <v>-1.0633961383563214E-4</v>
      </c>
      <c r="HF11" s="25">
        <f>'Identity Matrix'!DB11 - DB11</f>
        <v>-1.6427387109657969E-5</v>
      </c>
      <c r="HG11" s="25">
        <f>'Identity Matrix'!DC11 - DC11</f>
        <v>-8.0628610222891492E-5</v>
      </c>
      <c r="HH11" s="25">
        <f>'Identity Matrix'!DD11 - DD11</f>
        <v>-5.2131471563943099E-5</v>
      </c>
      <c r="HK11" s="149">
        <v>0</v>
      </c>
      <c r="HL11" s="152"/>
      <c r="HM11" s="149">
        <v>-3.3663597511561944E-4</v>
      </c>
      <c r="HN11" s="152"/>
      <c r="HO11" s="149">
        <v>-5.9966893285924095E-4</v>
      </c>
      <c r="HS11" s="181">
        <f>'Flow Table'!DE11/SUM('Flow Table'!$DE$2:'Flow Table'!$DE$107)</f>
        <v>9.454180378221131E-5</v>
      </c>
      <c r="HT11" s="184"/>
      <c r="HU11" s="184"/>
      <c r="HW11" s="149">
        <f t="shared" si="0"/>
        <v>1.8314638927210207E-4</v>
      </c>
      <c r="HY11" s="191">
        <v>4.8190891922542047E-4</v>
      </c>
      <c r="IA11" s="191">
        <v>4.5975647801505285E-4</v>
      </c>
    </row>
    <row r="12" spans="1:235" x14ac:dyDescent="0.25">
      <c r="A12" s="4" t="s">
        <v>11</v>
      </c>
      <c r="B12" s="23">
        <f>'Flow Table'!B12/'Flow Table'!B$116</f>
        <v>2.0229598099119257E-3</v>
      </c>
      <c r="C12" s="23">
        <f>'Flow Table'!C12/'Flow Table'!C$116</f>
        <v>3.8314023406312451E-5</v>
      </c>
      <c r="D12" s="23">
        <f>'Flow Table'!D12/'Flow Table'!D$116</f>
        <v>7.7198726350195476E-4</v>
      </c>
      <c r="E12" s="23">
        <f>'Flow Table'!E12/'Flow Table'!E$116</f>
        <v>5.5825720004042398E-5</v>
      </c>
      <c r="F12" s="23">
        <f>'Flow Table'!F12/'Flow Table'!F$116</f>
        <v>2.1378245507832789E-4</v>
      </c>
      <c r="G12" s="23">
        <f>'Flow Table'!G12/'Flow Table'!G$116</f>
        <v>2.5268933564535749E-4</v>
      </c>
      <c r="H12" s="23">
        <f>'Flow Table'!H12/'Flow Table'!H$116</f>
        <v>4.8813024068119424E-4</v>
      </c>
      <c r="I12" s="23">
        <f>'Flow Table'!I12/'Flow Table'!I$116</f>
        <v>1.9796518241651504E-3</v>
      </c>
      <c r="J12" s="23">
        <f>'Flow Table'!J12/'Flow Table'!J$116</f>
        <v>4.573926503137626E-3</v>
      </c>
      <c r="K12" s="23">
        <f>'Flow Table'!K12/'Flow Table'!K$116</f>
        <v>3.471099761607018E-3</v>
      </c>
      <c r="L12" s="23">
        <f>'Flow Table'!L12/'Flow Table'!L$116</f>
        <v>9.9852122024554416E-2</v>
      </c>
      <c r="M12" s="23">
        <f>'Flow Table'!M12/'Flow Table'!M$116</f>
        <v>2.8134375119497025E-3</v>
      </c>
      <c r="N12" s="23">
        <f>'Flow Table'!N12/'Flow Table'!N$116</f>
        <v>2.5965274594402836E-2</v>
      </c>
      <c r="O12" s="23">
        <f>'Flow Table'!O12/'Flow Table'!O$116</f>
        <v>2.0751278460340847E-2</v>
      </c>
      <c r="P12" s="23">
        <f>'Flow Table'!P12/'Flow Table'!P$116</f>
        <v>2.6658552886473547E-3</v>
      </c>
      <c r="Q12" s="23">
        <f>'Flow Table'!Q12/'Flow Table'!Q$116</f>
        <v>1.3685240858910826E-4</v>
      </c>
      <c r="R12" s="23">
        <f>'Flow Table'!R12/'Flow Table'!R$116</f>
        <v>9.3789133205623868E-4</v>
      </c>
      <c r="S12" s="23">
        <f>'Flow Table'!S12/'Flow Table'!S$116</f>
        <v>6.3802262299617963E-5</v>
      </c>
      <c r="T12" s="23">
        <f>'Flow Table'!T12/'Flow Table'!T$116</f>
        <v>4.0405368701093981E-4</v>
      </c>
      <c r="U12" s="23">
        <f>'Flow Table'!U12/'Flow Table'!U$116</f>
        <v>6.9326588617228473E-4</v>
      </c>
      <c r="V12" s="23">
        <f>'Flow Table'!V12/'Flow Table'!V$116</f>
        <v>7.4185049193180219E-5</v>
      </c>
      <c r="W12" s="23">
        <f>'Flow Table'!W12/'Flow Table'!W$116</f>
        <v>3.3707376236204937E-4</v>
      </c>
      <c r="X12" s="23">
        <f>'Flow Table'!X12/'Flow Table'!X$116</f>
        <v>2.3877269991135722E-4</v>
      </c>
      <c r="Y12" s="23">
        <f>'Flow Table'!Y12/'Flow Table'!Y$116</f>
        <v>1.2860473670894633E-4</v>
      </c>
      <c r="Z12" s="23">
        <f>'Flow Table'!Z12/'Flow Table'!Z$116</f>
        <v>1.6581940542975519E-4</v>
      </c>
      <c r="AA12" s="23">
        <f>'Flow Table'!AA12/'Flow Table'!AA$116</f>
        <v>3.5862626682395835E-4</v>
      </c>
      <c r="AB12" s="23">
        <f>'Flow Table'!AB12/'Flow Table'!AB$116</f>
        <v>2.4525596583517594E-4</v>
      </c>
      <c r="AC12" s="23">
        <f>'Flow Table'!AC12/'Flow Table'!AC$116</f>
        <v>4.6260416004134096E-5</v>
      </c>
      <c r="AD12" s="23">
        <f>'Flow Table'!AD12/'Flow Table'!AD$116</f>
        <v>3.2396661143169414E-4</v>
      </c>
      <c r="AE12" s="23">
        <f>'Flow Table'!AE12/'Flow Table'!AE$116</f>
        <v>1.9869340735495416E-4</v>
      </c>
      <c r="AF12" s="23">
        <f>'Flow Table'!AF12/'Flow Table'!AF$116</f>
        <v>5.531197263786659E-4</v>
      </c>
      <c r="AG12" s="23">
        <f>'Flow Table'!AG12/'Flow Table'!AG$116</f>
        <v>2.5813855780287061E-4</v>
      </c>
      <c r="AH12" s="23">
        <f>'Flow Table'!AH12/'Flow Table'!AH$116</f>
        <v>1.9499097225512567E-4</v>
      </c>
      <c r="AI12" s="23">
        <f>'Flow Table'!AI12/'Flow Table'!AI$116</f>
        <v>3.784485450247902E-4</v>
      </c>
      <c r="AJ12" s="23">
        <f>'Flow Table'!AJ12/'Flow Table'!AJ$116</f>
        <v>4.0937082541132717E-4</v>
      </c>
      <c r="AK12" s="23">
        <f>'Flow Table'!AK12/'Flow Table'!AK$116</f>
        <v>2.6040459232181258E-3</v>
      </c>
      <c r="AL12" s="23">
        <f>'Flow Table'!AL12/'Flow Table'!AL$116</f>
        <v>2.6484165407702901E-4</v>
      </c>
      <c r="AM12" s="23">
        <f>'Flow Table'!AM12/'Flow Table'!AM$116</f>
        <v>7.3528688492537813E-4</v>
      </c>
      <c r="AN12" s="23">
        <f>'Flow Table'!AN12/'Flow Table'!AN$116</f>
        <v>3.5164889056978147E-5</v>
      </c>
      <c r="AO12" s="23">
        <f>'Flow Table'!AO12/'Flow Table'!AO$116</f>
        <v>1.2770212106041591E-4</v>
      </c>
      <c r="AP12" s="23">
        <f>'Flow Table'!AP12/'Flow Table'!AP$116</f>
        <v>1.8709176871081477E-4</v>
      </c>
      <c r="AQ12" s="23">
        <f>'Flow Table'!AQ12/'Flow Table'!AQ$116</f>
        <v>1.8605331023936533E-4</v>
      </c>
      <c r="AR12" s="23">
        <f>'Flow Table'!AR12/'Flow Table'!AR$116</f>
        <v>1.9915962368920043E-4</v>
      </c>
      <c r="AS12" s="23">
        <f>'Flow Table'!AS12/'Flow Table'!AS$116</f>
        <v>7.1421930469678656E-4</v>
      </c>
      <c r="AT12" s="23">
        <f>'Flow Table'!AT12/'Flow Table'!AT$116</f>
        <v>4.2780136617816408E-4</v>
      </c>
      <c r="AU12" s="23">
        <f>'Flow Table'!AU12/'Flow Table'!AU$116</f>
        <v>4.3350404534857665E-4</v>
      </c>
      <c r="AV12" s="23">
        <f>'Flow Table'!AV12/'Flow Table'!AV$116</f>
        <v>3.2080211513455203E-4</v>
      </c>
      <c r="AW12" s="23">
        <f>'Flow Table'!AW12/'Flow Table'!AW$116</f>
        <v>1.5970243328949083E-4</v>
      </c>
      <c r="AX12" s="23">
        <f>'Flow Table'!AX12/'Flow Table'!AX$116</f>
        <v>5.0656599315852687E-5</v>
      </c>
      <c r="AY12" s="23">
        <f>'Flow Table'!AY12/'Flow Table'!AY$116</f>
        <v>2.9079679616550994E-4</v>
      </c>
      <c r="AZ12" s="23">
        <f>'Flow Table'!AZ12/'Flow Table'!AZ$116</f>
        <v>1.9569403074502241E-4</v>
      </c>
      <c r="BA12" s="23">
        <f>'Flow Table'!BA12/'Flow Table'!BA$116</f>
        <v>2.2685592745027837E-4</v>
      </c>
      <c r="BB12" s="23">
        <f>'Flow Table'!BB12/'Flow Table'!BB$116</f>
        <v>2.6386861426649504E-4</v>
      </c>
      <c r="BC12" s="23">
        <f>'Flow Table'!BC12/'Flow Table'!BC$116</f>
        <v>2.6513545010538654E-5</v>
      </c>
      <c r="BD12" s="23">
        <f>'Flow Table'!BD12/'Flow Table'!BD$116</f>
        <v>6.0342790854636539E-5</v>
      </c>
      <c r="BE12" s="23">
        <f>'Flow Table'!BE12/'Flow Table'!BE$116</f>
        <v>5.2740159771241498E-4</v>
      </c>
      <c r="BF12" s="23">
        <f>'Flow Table'!BF12/'Flow Table'!BF$116</f>
        <v>4.4895703210766598E-5</v>
      </c>
      <c r="BG12" s="23">
        <f>'Flow Table'!BG12/'Flow Table'!BG$116</f>
        <v>7.3093458651623164E-5</v>
      </c>
      <c r="BH12" s="23">
        <f>'Flow Table'!BH12/'Flow Table'!BH$116</f>
        <v>1.814351872561116E-4</v>
      </c>
      <c r="BI12" s="23">
        <f>'Flow Table'!BI12/'Flow Table'!BI$116</f>
        <v>2.2531762884397608E-3</v>
      </c>
      <c r="BJ12" s="23">
        <f>'Flow Table'!BJ12/'Flow Table'!BJ$116</f>
        <v>0</v>
      </c>
      <c r="BK12" s="23">
        <f>'Flow Table'!BK12/'Flow Table'!BK$116</f>
        <v>6.8269179778541274E-4</v>
      </c>
      <c r="BL12" s="23">
        <f>'Flow Table'!BL12/'Flow Table'!BL$116</f>
        <v>2.228286762981523E-4</v>
      </c>
      <c r="BM12" s="23">
        <f>'Flow Table'!BM12/'Flow Table'!BM$116</f>
        <v>4.7296171687160655E-4</v>
      </c>
      <c r="BN12" s="23">
        <f>'Flow Table'!BN12/'Flow Table'!BN$116</f>
        <v>5.4571812172593656E-4</v>
      </c>
      <c r="BO12" s="23">
        <f>'Flow Table'!BO12/'Flow Table'!BO$116</f>
        <v>4.0923654813186156E-4</v>
      </c>
      <c r="BP12" s="23">
        <f>'Flow Table'!BP12/'Flow Table'!BP$116</f>
        <v>7.9832983921830191E-4</v>
      </c>
      <c r="BQ12" s="23">
        <f>'Flow Table'!BQ12/'Flow Table'!BQ$116</f>
        <v>5.7813796121218069E-3</v>
      </c>
      <c r="BR12" s="23">
        <f>'Flow Table'!BR12/'Flow Table'!BR$116</f>
        <v>0</v>
      </c>
      <c r="BS12" s="23">
        <f>'Flow Table'!BS12/'Flow Table'!BS$116</f>
        <v>6.3896725737770345E-3</v>
      </c>
      <c r="BT12" s="23">
        <f>'Flow Table'!BT12/'Flow Table'!BT$116</f>
        <v>0</v>
      </c>
      <c r="BU12" s="23">
        <f>'Flow Table'!BU12/'Flow Table'!BU$116</f>
        <v>2.2846704220916536E-4</v>
      </c>
      <c r="BV12" s="23">
        <f>'Flow Table'!BV12/'Flow Table'!BV$116</f>
        <v>7.2373945998568208E-4</v>
      </c>
      <c r="BW12" s="23">
        <f>'Flow Table'!BW12/'Flow Table'!BW$116</f>
        <v>4.6385114367356018E-4</v>
      </c>
      <c r="BX12" s="23">
        <f>'Flow Table'!BX12/'Flow Table'!BX$116</f>
        <v>2.2729303576513396E-4</v>
      </c>
      <c r="BY12" s="23">
        <f>'Flow Table'!BY12/'Flow Table'!BY$116</f>
        <v>2.0489619721354404E-4</v>
      </c>
      <c r="BZ12" s="23">
        <f>'Flow Table'!BZ12/'Flow Table'!BZ$116</f>
        <v>2.8403924328249694E-4</v>
      </c>
      <c r="CA12" s="23">
        <f>'Flow Table'!CA12/'Flow Table'!CA$116</f>
        <v>1.916756342771961E-4</v>
      </c>
      <c r="CB12" s="23">
        <f>'Flow Table'!CB12/'Flow Table'!CB$116</f>
        <v>3.9290661699190396E-4</v>
      </c>
      <c r="CC12" s="23">
        <f>'Flow Table'!CC12/'Flow Table'!CC$116</f>
        <v>2.3282375226902004E-5</v>
      </c>
      <c r="CD12" s="23">
        <f>'Flow Table'!CD12/'Flow Table'!CD$116</f>
        <v>1.2321107897029052E-5</v>
      </c>
      <c r="CE12" s="23">
        <f>'Flow Table'!CE12/'Flow Table'!CE$116</f>
        <v>1.8484559644707936E-4</v>
      </c>
      <c r="CF12" s="23">
        <f>'Flow Table'!CF12/'Flow Table'!CF$116</f>
        <v>1.3078549055415666E-4</v>
      </c>
      <c r="CG12" s="23">
        <f>'Flow Table'!CG12/'Flow Table'!CG$116</f>
        <v>3.4270484234127002E-4</v>
      </c>
      <c r="CH12" s="23">
        <f>'Flow Table'!CH12/'Flow Table'!CH$116</f>
        <v>2.4999865544413373E-4</v>
      </c>
      <c r="CI12" s="23">
        <f>'Flow Table'!CI12/'Flow Table'!CI$116</f>
        <v>2.0018231172669852E-4</v>
      </c>
      <c r="CJ12" s="23">
        <f>'Flow Table'!CJ12/'Flow Table'!CJ$116</f>
        <v>7.863746685929661E-4</v>
      </c>
      <c r="CK12" s="23">
        <f>'Flow Table'!CK12/'Flow Table'!CK$116</f>
        <v>5.1723696509050384E-4</v>
      </c>
      <c r="CL12" s="23">
        <f>'Flow Table'!CL12/'Flow Table'!CL$116</f>
        <v>4.2458060532104565E-4</v>
      </c>
      <c r="CM12" s="23">
        <f>'Flow Table'!CM12/'Flow Table'!CM$116</f>
        <v>1.0921885275956653E-4</v>
      </c>
      <c r="CN12" s="23">
        <f>'Flow Table'!CN12/'Flow Table'!CN$116</f>
        <v>6.8663337843153337E-4</v>
      </c>
      <c r="CO12" s="23">
        <f>'Flow Table'!CO12/'Flow Table'!CO$116</f>
        <v>1.7762736892022011E-4</v>
      </c>
      <c r="CP12" s="23">
        <f>'Flow Table'!CP12/'Flow Table'!CP$116</f>
        <v>8.8787379699643918E-4</v>
      </c>
      <c r="CQ12" s="23">
        <f>'Flow Table'!CQ12/'Flow Table'!CQ$116</f>
        <v>5.4359927629549383E-4</v>
      </c>
      <c r="CR12" s="23">
        <f>'Flow Table'!CR12/'Flow Table'!CR$116</f>
        <v>4.7956487061357904E-4</v>
      </c>
      <c r="CS12" s="23">
        <f>'Flow Table'!CS12/'Flow Table'!CS$116</f>
        <v>6.1009241160545335E-5</v>
      </c>
      <c r="CT12" s="23">
        <f>'Flow Table'!CT12/'Flow Table'!CT$116</f>
        <v>7.87287845887667E-4</v>
      </c>
      <c r="CU12" s="23">
        <f>'Flow Table'!CU12/'Flow Table'!CU$116</f>
        <v>3.6159645937275728E-4</v>
      </c>
      <c r="CV12" s="23">
        <f>'Flow Table'!CV12/'Flow Table'!CV$116</f>
        <v>1.2604901479393272E-3</v>
      </c>
      <c r="CW12" s="23">
        <f>'Flow Table'!CW12/'Flow Table'!CW$116</f>
        <v>3.8911710582828474E-4</v>
      </c>
      <c r="CX12" s="23">
        <f>'Flow Table'!CX12/'Flow Table'!CX$116</f>
        <v>1.5855384996464679E-3</v>
      </c>
      <c r="CY12" s="23">
        <f>'Flow Table'!CY12/'Flow Table'!CY$116</f>
        <v>8.6873729535750339E-4</v>
      </c>
      <c r="CZ12" s="23">
        <f>'Flow Table'!CZ12/'Flow Table'!CZ$116</f>
        <v>6.9026587435056235E-4</v>
      </c>
      <c r="DA12" s="23">
        <f>'Flow Table'!DA12/'Flow Table'!DA$116</f>
        <v>4.3506628473881126E-4</v>
      </c>
      <c r="DB12" s="23">
        <f>'Flow Table'!DB12/'Flow Table'!DB$116</f>
        <v>3.7099294823174595E-4</v>
      </c>
      <c r="DC12" s="23">
        <f>'Flow Table'!DC12/'Flow Table'!DC$116</f>
        <v>3.3648160254341759E-5</v>
      </c>
      <c r="DD12" s="23">
        <f>'Flow Table'!DE12/('Flow Table'!DD$113+'Flow Table'!DD$114)</f>
        <v>2.2718451541153786E-3</v>
      </c>
      <c r="DF12" s="25">
        <f>'Identity Matrix'!B12 - B12</f>
        <v>-2.0229598099119257E-3</v>
      </c>
      <c r="DG12" s="25">
        <f>'Identity Matrix'!C12 - C12</f>
        <v>-3.8314023406312451E-5</v>
      </c>
      <c r="DH12" s="25">
        <f>'Identity Matrix'!D12 - D12</f>
        <v>-7.7198726350195476E-4</v>
      </c>
      <c r="DI12" s="25">
        <f>'Identity Matrix'!E12 - E12</f>
        <v>-5.5825720004042398E-5</v>
      </c>
      <c r="DJ12" s="25">
        <f>'Identity Matrix'!F12 - F12</f>
        <v>-2.1378245507832789E-4</v>
      </c>
      <c r="DK12" s="25">
        <f>'Identity Matrix'!G12 - G12</f>
        <v>-2.5268933564535749E-4</v>
      </c>
      <c r="DL12" s="25">
        <f>'Identity Matrix'!H12 - H12</f>
        <v>-4.8813024068119424E-4</v>
      </c>
      <c r="DM12" s="25">
        <f>'Identity Matrix'!I12 - I12</f>
        <v>-1.9796518241651504E-3</v>
      </c>
      <c r="DN12" s="25">
        <f>'Identity Matrix'!J12 - J12</f>
        <v>-4.573926503137626E-3</v>
      </c>
      <c r="DO12" s="25">
        <f>'Identity Matrix'!K12 - K12</f>
        <v>-3.471099761607018E-3</v>
      </c>
      <c r="DP12" s="25">
        <f>'Identity Matrix'!L12 - L12</f>
        <v>0.9001478779754456</v>
      </c>
      <c r="DQ12" s="25">
        <f>'Identity Matrix'!M12 - M12</f>
        <v>-2.8134375119497025E-3</v>
      </c>
      <c r="DR12" s="25">
        <f>'Identity Matrix'!N12 - N12</f>
        <v>-2.5965274594402836E-2</v>
      </c>
      <c r="DS12" s="25">
        <f>'Identity Matrix'!O12 - O12</f>
        <v>-2.0751278460340847E-2</v>
      </c>
      <c r="DT12" s="25">
        <f>'Identity Matrix'!P12 - P12</f>
        <v>-2.6658552886473547E-3</v>
      </c>
      <c r="DU12" s="25">
        <f>'Identity Matrix'!Q12 - Q12</f>
        <v>-1.3685240858910826E-4</v>
      </c>
      <c r="DV12" s="25">
        <f>'Identity Matrix'!R12 - R12</f>
        <v>-9.3789133205623868E-4</v>
      </c>
      <c r="DW12" s="25">
        <f>'Identity Matrix'!S12 - S12</f>
        <v>-6.3802262299617963E-5</v>
      </c>
      <c r="DX12" s="25">
        <f>'Identity Matrix'!T12 - T12</f>
        <v>-4.0405368701093981E-4</v>
      </c>
      <c r="DY12" s="25">
        <f>'Identity Matrix'!U12 - U12</f>
        <v>-6.9326588617228473E-4</v>
      </c>
      <c r="DZ12" s="25">
        <f>'Identity Matrix'!V12 - V12</f>
        <v>-7.4185049193180219E-5</v>
      </c>
      <c r="EA12" s="25">
        <f>'Identity Matrix'!W12 - W12</f>
        <v>-3.3707376236204937E-4</v>
      </c>
      <c r="EB12" s="25">
        <f>'Identity Matrix'!X12 - X12</f>
        <v>-2.3877269991135722E-4</v>
      </c>
      <c r="EC12" s="25">
        <f>'Identity Matrix'!Y12 - Y12</f>
        <v>-1.2860473670894633E-4</v>
      </c>
      <c r="ED12" s="25">
        <f>'Identity Matrix'!Z12 - Z12</f>
        <v>-1.6581940542975519E-4</v>
      </c>
      <c r="EE12" s="25">
        <f>'Identity Matrix'!AA12 - AA12</f>
        <v>-3.5862626682395835E-4</v>
      </c>
      <c r="EF12" s="25">
        <f>'Identity Matrix'!AB12 - AB12</f>
        <v>-2.4525596583517594E-4</v>
      </c>
      <c r="EG12" s="25">
        <f>'Identity Matrix'!AC12 - AC12</f>
        <v>-4.6260416004134096E-5</v>
      </c>
      <c r="EH12" s="25">
        <f>'Identity Matrix'!AD12 - AD12</f>
        <v>-3.2396661143169414E-4</v>
      </c>
      <c r="EI12" s="25">
        <f>'Identity Matrix'!AE12 - AE12</f>
        <v>-1.9869340735495416E-4</v>
      </c>
      <c r="EJ12" s="25">
        <f>'Identity Matrix'!AF12 - AF12</f>
        <v>-5.531197263786659E-4</v>
      </c>
      <c r="EK12" s="25">
        <f>'Identity Matrix'!AG12 - AG12</f>
        <v>-2.5813855780287061E-4</v>
      </c>
      <c r="EL12" s="25">
        <f>'Identity Matrix'!AH12 - AH12</f>
        <v>-1.9499097225512567E-4</v>
      </c>
      <c r="EM12" s="25">
        <f>'Identity Matrix'!AI12 - AI12</f>
        <v>-3.784485450247902E-4</v>
      </c>
      <c r="EN12" s="25">
        <f>'Identity Matrix'!AJ12 - AJ12</f>
        <v>-4.0937082541132717E-4</v>
      </c>
      <c r="EO12" s="25">
        <f>'Identity Matrix'!AK12 - AK12</f>
        <v>-2.6040459232181258E-3</v>
      </c>
      <c r="EP12" s="25">
        <f>'Identity Matrix'!AL12 - AL12</f>
        <v>-2.6484165407702901E-4</v>
      </c>
      <c r="EQ12" s="25">
        <f>'Identity Matrix'!AM12 - AM12</f>
        <v>-7.3528688492537813E-4</v>
      </c>
      <c r="ER12" s="25">
        <f>'Identity Matrix'!AN12 - AN12</f>
        <v>-3.5164889056978147E-5</v>
      </c>
      <c r="ES12" s="25">
        <f>'Identity Matrix'!AO12 - AO12</f>
        <v>-1.2770212106041591E-4</v>
      </c>
      <c r="ET12" s="25">
        <f>'Identity Matrix'!AP12 - AP12</f>
        <v>-1.8709176871081477E-4</v>
      </c>
      <c r="EU12" s="25">
        <f>'Identity Matrix'!AQ12 - AQ12</f>
        <v>-1.8605331023936533E-4</v>
      </c>
      <c r="EV12" s="25">
        <f>'Identity Matrix'!AR12 - AR12</f>
        <v>-1.9915962368920043E-4</v>
      </c>
      <c r="EW12" s="25">
        <f>'Identity Matrix'!AS12 - AS12</f>
        <v>-7.1421930469678656E-4</v>
      </c>
      <c r="EX12" s="25">
        <f>'Identity Matrix'!AT12 - AT12</f>
        <v>-4.2780136617816408E-4</v>
      </c>
      <c r="EY12" s="25">
        <f>'Identity Matrix'!AU12 - AU12</f>
        <v>-4.3350404534857665E-4</v>
      </c>
      <c r="EZ12" s="25">
        <f>'Identity Matrix'!AV12 - AV12</f>
        <v>-3.2080211513455203E-4</v>
      </c>
      <c r="FA12" s="25">
        <f>'Identity Matrix'!AW12 - AW12</f>
        <v>-1.5970243328949083E-4</v>
      </c>
      <c r="FB12" s="25">
        <f>'Identity Matrix'!AX12 - AX12</f>
        <v>-5.0656599315852687E-5</v>
      </c>
      <c r="FC12" s="25">
        <f>'Identity Matrix'!AY12 - AY12</f>
        <v>-2.9079679616550994E-4</v>
      </c>
      <c r="FD12" s="25">
        <f>'Identity Matrix'!AZ12 - AZ12</f>
        <v>-1.9569403074502241E-4</v>
      </c>
      <c r="FE12" s="25">
        <f>'Identity Matrix'!BA12 - BA12</f>
        <v>-2.2685592745027837E-4</v>
      </c>
      <c r="FF12" s="25">
        <f>'Identity Matrix'!BB12 - BB12</f>
        <v>-2.6386861426649504E-4</v>
      </c>
      <c r="FG12" s="25">
        <f>'Identity Matrix'!BC12 - BC12</f>
        <v>-2.6513545010538654E-5</v>
      </c>
      <c r="FH12" s="25">
        <f>'Identity Matrix'!BD12 - BD12</f>
        <v>-6.0342790854636539E-5</v>
      </c>
      <c r="FI12" s="25">
        <f>'Identity Matrix'!BE12 - BE12</f>
        <v>-5.2740159771241498E-4</v>
      </c>
      <c r="FJ12" s="25">
        <f>'Identity Matrix'!BF12 - BF12</f>
        <v>-4.4895703210766598E-5</v>
      </c>
      <c r="FK12" s="25">
        <f>'Identity Matrix'!BG12 - BG12</f>
        <v>-7.3093458651623164E-5</v>
      </c>
      <c r="FL12" s="25">
        <f>'Identity Matrix'!BH12 - BH12</f>
        <v>-1.814351872561116E-4</v>
      </c>
      <c r="FM12" s="25">
        <f>'Identity Matrix'!BI12 - BI12</f>
        <v>-2.2531762884397608E-3</v>
      </c>
      <c r="FN12" s="25">
        <f>'Identity Matrix'!BJ12 - BJ12</f>
        <v>0</v>
      </c>
      <c r="FO12" s="25">
        <f>'Identity Matrix'!BK12 - BK12</f>
        <v>-6.8269179778541274E-4</v>
      </c>
      <c r="FP12" s="25">
        <f>'Identity Matrix'!BL12 - BL12</f>
        <v>-2.228286762981523E-4</v>
      </c>
      <c r="FQ12" s="25">
        <f>'Identity Matrix'!BM12 - BM12</f>
        <v>-4.7296171687160655E-4</v>
      </c>
      <c r="FR12" s="25">
        <f>'Identity Matrix'!BN12 - BN12</f>
        <v>-5.4571812172593656E-4</v>
      </c>
      <c r="FS12" s="25">
        <f>'Identity Matrix'!BO12 - BO12</f>
        <v>-4.0923654813186156E-4</v>
      </c>
      <c r="FT12" s="25">
        <f>'Identity Matrix'!BP12 - BP12</f>
        <v>-7.9832983921830191E-4</v>
      </c>
      <c r="FU12" s="25">
        <f>'Identity Matrix'!BQ12 - BQ12</f>
        <v>-5.7813796121218069E-3</v>
      </c>
      <c r="FV12" s="25">
        <f>'Identity Matrix'!BR12 - BR12</f>
        <v>0</v>
      </c>
      <c r="FW12" s="25">
        <f>'Identity Matrix'!BS12 - BS12</f>
        <v>-6.3896725737770345E-3</v>
      </c>
      <c r="FX12" s="25">
        <f>'Identity Matrix'!BT12 - BT12</f>
        <v>0</v>
      </c>
      <c r="FY12" s="25">
        <f>'Identity Matrix'!BU12 - BU12</f>
        <v>-2.2846704220916536E-4</v>
      </c>
      <c r="FZ12" s="25">
        <f>'Identity Matrix'!BV12 - BV12</f>
        <v>-7.2373945998568208E-4</v>
      </c>
      <c r="GA12" s="25">
        <f>'Identity Matrix'!BW12 - BW12</f>
        <v>-4.6385114367356018E-4</v>
      </c>
      <c r="GB12" s="25">
        <f>'Identity Matrix'!BX12 - BX12</f>
        <v>-2.2729303576513396E-4</v>
      </c>
      <c r="GC12" s="25">
        <f>'Identity Matrix'!BY12 - BY12</f>
        <v>-2.0489619721354404E-4</v>
      </c>
      <c r="GD12" s="25">
        <f>'Identity Matrix'!BZ12 - BZ12</f>
        <v>-2.8403924328249694E-4</v>
      </c>
      <c r="GE12" s="25">
        <f>'Identity Matrix'!CA12 - CA12</f>
        <v>-1.916756342771961E-4</v>
      </c>
      <c r="GF12" s="25">
        <f>'Identity Matrix'!CB12 - CB12</f>
        <v>-3.9290661699190396E-4</v>
      </c>
      <c r="GG12" s="25">
        <f>'Identity Matrix'!CC12 - CC12</f>
        <v>-2.3282375226902004E-5</v>
      </c>
      <c r="GH12" s="25">
        <f>'Identity Matrix'!CD12 - CD12</f>
        <v>-1.2321107897029052E-5</v>
      </c>
      <c r="GI12" s="25">
        <f>'Identity Matrix'!CE12 - CE12</f>
        <v>-1.8484559644707936E-4</v>
      </c>
      <c r="GJ12" s="25">
        <f>'Identity Matrix'!CF12 - CF12</f>
        <v>-1.3078549055415666E-4</v>
      </c>
      <c r="GK12" s="25">
        <f>'Identity Matrix'!CG12 - CG12</f>
        <v>-3.4270484234127002E-4</v>
      </c>
      <c r="GL12" s="25">
        <f>'Identity Matrix'!CH12 - CH12</f>
        <v>-2.4999865544413373E-4</v>
      </c>
      <c r="GM12" s="25">
        <f>'Identity Matrix'!CI12 - CI12</f>
        <v>-2.0018231172669852E-4</v>
      </c>
      <c r="GN12" s="25">
        <f>'Identity Matrix'!CJ12 - CJ12</f>
        <v>-7.863746685929661E-4</v>
      </c>
      <c r="GO12" s="25">
        <f>'Identity Matrix'!CK12 - CK12</f>
        <v>-5.1723696509050384E-4</v>
      </c>
      <c r="GP12" s="25">
        <f>'Identity Matrix'!CL12 - CL12</f>
        <v>-4.2458060532104565E-4</v>
      </c>
      <c r="GQ12" s="25">
        <f>'Identity Matrix'!CM12 - CM12</f>
        <v>-1.0921885275956653E-4</v>
      </c>
      <c r="GR12" s="25">
        <f>'Identity Matrix'!CN12 - CN12</f>
        <v>-6.8663337843153337E-4</v>
      </c>
      <c r="GS12" s="25">
        <f>'Identity Matrix'!CO12 - CO12</f>
        <v>-1.7762736892022011E-4</v>
      </c>
      <c r="GT12" s="25">
        <f>'Identity Matrix'!CP12 - CP12</f>
        <v>-8.8787379699643918E-4</v>
      </c>
      <c r="GU12" s="25">
        <f>'Identity Matrix'!CQ12 - CQ12</f>
        <v>-5.4359927629549383E-4</v>
      </c>
      <c r="GV12" s="25">
        <f>'Identity Matrix'!CR12 - CR12</f>
        <v>-4.7956487061357904E-4</v>
      </c>
      <c r="GW12" s="25">
        <f>'Identity Matrix'!CS12 - CS12</f>
        <v>-6.1009241160545335E-5</v>
      </c>
      <c r="GX12" s="25">
        <f>'Identity Matrix'!CT12 - CT12</f>
        <v>-7.87287845887667E-4</v>
      </c>
      <c r="GY12" s="25">
        <f>'Identity Matrix'!CU12 - CU12</f>
        <v>-3.6159645937275728E-4</v>
      </c>
      <c r="GZ12" s="25">
        <f>'Identity Matrix'!CV12 - CV12</f>
        <v>-1.2604901479393272E-3</v>
      </c>
      <c r="HA12" s="25">
        <f>'Identity Matrix'!CW12 - CW12</f>
        <v>-3.8911710582828474E-4</v>
      </c>
      <c r="HB12" s="25">
        <f>'Identity Matrix'!CX12 - CX12</f>
        <v>-1.5855384996464679E-3</v>
      </c>
      <c r="HC12" s="25">
        <f>'Identity Matrix'!CY12 - CY12</f>
        <v>-8.6873729535750339E-4</v>
      </c>
      <c r="HD12" s="25">
        <f>'Identity Matrix'!CZ12 - CZ12</f>
        <v>-6.9026587435056235E-4</v>
      </c>
      <c r="HE12" s="25">
        <f>'Identity Matrix'!DA12 - DA12</f>
        <v>-4.3506628473881126E-4</v>
      </c>
      <c r="HF12" s="25">
        <f>'Identity Matrix'!DB12 - DB12</f>
        <v>-3.7099294823174595E-4</v>
      </c>
      <c r="HG12" s="25">
        <f>'Identity Matrix'!DC12 - DC12</f>
        <v>-3.3648160254341759E-5</v>
      </c>
      <c r="HH12" s="25">
        <f>'Identity Matrix'!DD12 - DD12</f>
        <v>-2.2718451541153786E-3</v>
      </c>
      <c r="HK12" s="149">
        <v>0</v>
      </c>
      <c r="HL12" s="152"/>
      <c r="HM12" s="149">
        <v>-1.6772244598322215E-3</v>
      </c>
      <c r="HN12" s="152"/>
      <c r="HO12" s="149">
        <v>-5.7252341009875101E-3</v>
      </c>
      <c r="HS12" s="181">
        <f>'Flow Table'!DE12/SUM('Flow Table'!$DE$2:'Flow Table'!$DE$107)</f>
        <v>4.1200513306150367E-3</v>
      </c>
      <c r="HT12" s="184"/>
      <c r="HU12" s="184"/>
      <c r="HW12" s="149">
        <f t="shared" si="0"/>
        <v>7.9813637420766189E-3</v>
      </c>
      <c r="HY12" s="191">
        <v>1.105421929970616E-2</v>
      </c>
      <c r="IA12" s="191">
        <v>1.0713298920891507E-2</v>
      </c>
    </row>
    <row r="13" spans="1:235" x14ac:dyDescent="0.25">
      <c r="A13" s="4" t="s">
        <v>12</v>
      </c>
      <c r="B13" s="23">
        <f>'Flow Table'!B13/'Flow Table'!B$116</f>
        <v>3.4885331721587183E-4</v>
      </c>
      <c r="C13" s="23">
        <f>'Flow Table'!C13/'Flow Table'!C$116</f>
        <v>1.5270659267815481E-5</v>
      </c>
      <c r="D13" s="23">
        <f>'Flow Table'!D13/'Flow Table'!D$116</f>
        <v>9.4331298492643151E-4</v>
      </c>
      <c r="E13" s="23">
        <f>'Flow Table'!E13/'Flow Table'!E$116</f>
        <v>1.1332802183440839E-5</v>
      </c>
      <c r="F13" s="23">
        <f>'Flow Table'!F13/'Flow Table'!F$116</f>
        <v>7.443497786331844E-6</v>
      </c>
      <c r="G13" s="23">
        <f>'Flow Table'!G13/'Flow Table'!G$116</f>
        <v>8.4725455268283491E-6</v>
      </c>
      <c r="H13" s="23">
        <f>'Flow Table'!H13/'Flow Table'!H$116</f>
        <v>1.3532145039199145E-5</v>
      </c>
      <c r="I13" s="23">
        <f>'Flow Table'!I13/'Flow Table'!I$116</f>
        <v>2.2097272752407058E-2</v>
      </c>
      <c r="J13" s="23">
        <f>'Flow Table'!J13/'Flow Table'!J$116</f>
        <v>9.3259954996880255E-3</v>
      </c>
      <c r="K13" s="23">
        <f>'Flow Table'!K13/'Flow Table'!K$116</f>
        <v>4.4328808559874009E-3</v>
      </c>
      <c r="L13" s="23">
        <f>'Flow Table'!L13/'Flow Table'!L$116</f>
        <v>2.5357781681824816E-3</v>
      </c>
      <c r="M13" s="23">
        <f>'Flow Table'!M13/'Flow Table'!M$116</f>
        <v>9.583157408148392E-2</v>
      </c>
      <c r="N13" s="23">
        <f>'Flow Table'!N13/'Flow Table'!N$116</f>
        <v>8.9428031928524887E-2</v>
      </c>
      <c r="O13" s="23">
        <f>'Flow Table'!O13/'Flow Table'!O$116</f>
        <v>1.1280507915053145E-2</v>
      </c>
      <c r="P13" s="23">
        <f>'Flow Table'!P13/'Flow Table'!P$116</f>
        <v>0.15216781109025784</v>
      </c>
      <c r="Q13" s="23">
        <f>'Flow Table'!Q13/'Flow Table'!Q$116</f>
        <v>4.4990991563612852E-2</v>
      </c>
      <c r="R13" s="23">
        <f>'Flow Table'!R13/'Flow Table'!R$116</f>
        <v>9.2030568906358408E-5</v>
      </c>
      <c r="S13" s="23">
        <f>'Flow Table'!S13/'Flow Table'!S$116</f>
        <v>1.1113797987949913E-5</v>
      </c>
      <c r="T13" s="23">
        <f>'Flow Table'!T13/'Flow Table'!T$116</f>
        <v>1.0515259245523178E-5</v>
      </c>
      <c r="U13" s="23">
        <f>'Flow Table'!U13/'Flow Table'!U$116</f>
        <v>1.3823511319539524E-5</v>
      </c>
      <c r="V13" s="23">
        <f>'Flow Table'!V13/'Flow Table'!V$116</f>
        <v>6.3388558208766899E-5</v>
      </c>
      <c r="W13" s="23">
        <f>'Flow Table'!W13/'Flow Table'!W$116</f>
        <v>8.0518107402727541E-6</v>
      </c>
      <c r="X13" s="23">
        <f>'Flow Table'!X13/'Flow Table'!X$116</f>
        <v>4.9160366896342086E-3</v>
      </c>
      <c r="Y13" s="23">
        <f>'Flow Table'!Y13/'Flow Table'!Y$116</f>
        <v>1.1501345281697126E-5</v>
      </c>
      <c r="Z13" s="23">
        <f>'Flow Table'!Z13/'Flow Table'!Z$116</f>
        <v>2.2567047198181692E-5</v>
      </c>
      <c r="AA13" s="23">
        <f>'Flow Table'!AA13/'Flow Table'!AA$116</f>
        <v>5.7877529283277519E-4</v>
      </c>
      <c r="AB13" s="23">
        <f>'Flow Table'!AB13/'Flow Table'!AB$116</f>
        <v>3.7739610560098217E-4</v>
      </c>
      <c r="AC13" s="23">
        <f>'Flow Table'!AC13/'Flow Table'!AC$116</f>
        <v>7.3086395135568767E-5</v>
      </c>
      <c r="AD13" s="23">
        <f>'Flow Table'!AD13/'Flow Table'!AD$116</f>
        <v>5.9548734123053295E-5</v>
      </c>
      <c r="AE13" s="23">
        <f>'Flow Table'!AE13/'Flow Table'!AE$116</f>
        <v>6.3465521651835731E-5</v>
      </c>
      <c r="AF13" s="23">
        <f>'Flow Table'!AF13/'Flow Table'!AF$116</f>
        <v>2.1238721149454296E-5</v>
      </c>
      <c r="AG13" s="23">
        <f>'Flow Table'!AG13/'Flow Table'!AG$116</f>
        <v>9.6498160743941133E-4</v>
      </c>
      <c r="AH13" s="23">
        <f>'Flow Table'!AH13/'Flow Table'!AH$116</f>
        <v>1.4507044132496191E-5</v>
      </c>
      <c r="AI13" s="23">
        <f>'Flow Table'!AI13/'Flow Table'!AI$116</f>
        <v>1.7114958070446395E-5</v>
      </c>
      <c r="AJ13" s="23">
        <f>'Flow Table'!AJ13/'Flow Table'!AJ$116</f>
        <v>1.8876060532720489E-5</v>
      </c>
      <c r="AK13" s="23">
        <f>'Flow Table'!AK13/'Flow Table'!AK$116</f>
        <v>4.1960075131867007E-5</v>
      </c>
      <c r="AL13" s="23">
        <f>'Flow Table'!AL13/'Flow Table'!AL$116</f>
        <v>7.6108215049151608E-6</v>
      </c>
      <c r="AM13" s="23">
        <f>'Flow Table'!AM13/'Flow Table'!AM$116</f>
        <v>2.0941835682905618E-5</v>
      </c>
      <c r="AN13" s="23">
        <f>'Flow Table'!AN13/'Flow Table'!AN$116</f>
        <v>6.3290858463178582E-6</v>
      </c>
      <c r="AO13" s="23">
        <f>'Flow Table'!AO13/'Flow Table'!AO$116</f>
        <v>2.6721312686770232E-5</v>
      </c>
      <c r="AP13" s="23">
        <f>'Flow Table'!AP13/'Flow Table'!AP$116</f>
        <v>8.7315033370500604E-6</v>
      </c>
      <c r="AQ13" s="23">
        <f>'Flow Table'!AQ13/'Flow Table'!AQ$116</f>
        <v>8.9206841942527852E-6</v>
      </c>
      <c r="AR13" s="23">
        <f>'Flow Table'!AR13/'Flow Table'!AR$116</f>
        <v>1.340613649350777E-5</v>
      </c>
      <c r="AS13" s="23">
        <f>'Flow Table'!AS13/'Flow Table'!AS$116</f>
        <v>1.403118625495107E-5</v>
      </c>
      <c r="AT13" s="23">
        <f>'Flow Table'!AT13/'Flow Table'!AT$116</f>
        <v>7.5217943596644305E-6</v>
      </c>
      <c r="AU13" s="23">
        <f>'Flow Table'!AU13/'Flow Table'!AU$116</f>
        <v>1.8085403461810338E-5</v>
      </c>
      <c r="AV13" s="23">
        <f>'Flow Table'!AV13/'Flow Table'!AV$116</f>
        <v>1.2891400671509065E-5</v>
      </c>
      <c r="AW13" s="23">
        <f>'Flow Table'!AW13/'Flow Table'!AW$116</f>
        <v>2.0133205301221212E-5</v>
      </c>
      <c r="AX13" s="23">
        <f>'Flow Table'!AX13/'Flow Table'!AX$116</f>
        <v>1.3506849480887081E-5</v>
      </c>
      <c r="AY13" s="23">
        <f>'Flow Table'!AY13/'Flow Table'!AY$116</f>
        <v>4.1943035270889584E-6</v>
      </c>
      <c r="AZ13" s="23">
        <f>'Flow Table'!AZ13/'Flow Table'!AZ$116</f>
        <v>2.0234698298556822E-5</v>
      </c>
      <c r="BA13" s="23">
        <f>'Flow Table'!BA13/'Flow Table'!BA$116</f>
        <v>1.8519995022803579E-5</v>
      </c>
      <c r="BB13" s="23">
        <f>'Flow Table'!BB13/'Flow Table'!BB$116</f>
        <v>1.8680854713170673E-5</v>
      </c>
      <c r="BC13" s="23">
        <f>'Flow Table'!BC13/'Flow Table'!BC$116</f>
        <v>6.1216915672431702E-6</v>
      </c>
      <c r="BD13" s="23">
        <f>'Flow Table'!BD13/'Flow Table'!BD$116</f>
        <v>1.6890038903655131E-5</v>
      </c>
      <c r="BE13" s="23">
        <f>'Flow Table'!BE13/'Flow Table'!BE$116</f>
        <v>3.679659971604146E-5</v>
      </c>
      <c r="BF13" s="23">
        <f>'Flow Table'!BF13/'Flow Table'!BF$116</f>
        <v>2.5309690647836933E-5</v>
      </c>
      <c r="BG13" s="23">
        <f>'Flow Table'!BG13/'Flow Table'!BG$116</f>
        <v>1.2952691553662125E-5</v>
      </c>
      <c r="BH13" s="23">
        <f>'Flow Table'!BH13/'Flow Table'!BH$116</f>
        <v>1.5069265817277914E-5</v>
      </c>
      <c r="BI13" s="23">
        <f>'Flow Table'!BI13/'Flow Table'!BI$116</f>
        <v>9.529709279536225E-4</v>
      </c>
      <c r="BJ13" s="23">
        <f>'Flow Table'!BJ13/'Flow Table'!BJ$116</f>
        <v>0</v>
      </c>
      <c r="BK13" s="23">
        <f>'Flow Table'!BK13/'Flow Table'!BK$116</f>
        <v>2.2494474312489145E-5</v>
      </c>
      <c r="BL13" s="23">
        <f>'Flow Table'!BL13/'Flow Table'!BL$116</f>
        <v>3.5698197229858438E-5</v>
      </c>
      <c r="BM13" s="23">
        <f>'Flow Table'!BM13/'Flow Table'!BM$116</f>
        <v>3.7748382072319615E-5</v>
      </c>
      <c r="BN13" s="23">
        <f>'Flow Table'!BN13/'Flow Table'!BN$116</f>
        <v>1.8768339791002922E-5</v>
      </c>
      <c r="BO13" s="23">
        <f>'Flow Table'!BO13/'Flow Table'!BO$116</f>
        <v>1.6530178928431044E-5</v>
      </c>
      <c r="BP13" s="23">
        <f>'Flow Table'!BP13/'Flow Table'!BP$116</f>
        <v>1.3213694264525472E-4</v>
      </c>
      <c r="BQ13" s="23">
        <f>'Flow Table'!BQ13/'Flow Table'!BQ$116</f>
        <v>2.7198193159670256E-3</v>
      </c>
      <c r="BR13" s="23">
        <f>'Flow Table'!BR13/'Flow Table'!BR$116</f>
        <v>0</v>
      </c>
      <c r="BS13" s="23">
        <f>'Flow Table'!BS13/'Flow Table'!BS$116</f>
        <v>3.0414027200324233E-3</v>
      </c>
      <c r="BT13" s="23">
        <f>'Flow Table'!BT13/'Flow Table'!BT$116</f>
        <v>0</v>
      </c>
      <c r="BU13" s="23">
        <f>'Flow Table'!BU13/'Flow Table'!BU$116</f>
        <v>2.520215701124792E-5</v>
      </c>
      <c r="BV13" s="23">
        <f>'Flow Table'!BV13/'Flow Table'!BV$116</f>
        <v>1.3123007796110055E-4</v>
      </c>
      <c r="BW13" s="23">
        <f>'Flow Table'!BW13/'Flow Table'!BW$116</f>
        <v>1.3911050266876576E-5</v>
      </c>
      <c r="BX13" s="23">
        <f>'Flow Table'!BX13/'Flow Table'!BX$116</f>
        <v>3.0729233352973307E-5</v>
      </c>
      <c r="BY13" s="23">
        <f>'Flow Table'!BY13/'Flow Table'!BY$116</f>
        <v>1.1679131940270895E-5</v>
      </c>
      <c r="BZ13" s="23">
        <f>'Flow Table'!BZ13/'Flow Table'!BZ$116</f>
        <v>1.2127028474576656E-5</v>
      </c>
      <c r="CA13" s="23">
        <f>'Flow Table'!CA13/'Flow Table'!CA$116</f>
        <v>1.4633979624965749E-5</v>
      </c>
      <c r="CB13" s="23">
        <f>'Flow Table'!CB13/'Flow Table'!CB$116</f>
        <v>8.1952088517556804E-6</v>
      </c>
      <c r="CC13" s="23">
        <f>'Flow Table'!CC13/'Flow Table'!CC$116</f>
        <v>3.3370784981912337E-6</v>
      </c>
      <c r="CD13" s="23">
        <f>'Flow Table'!CD13/'Flow Table'!CD$116</f>
        <v>8.0926264651483314E-7</v>
      </c>
      <c r="CE13" s="23">
        <f>'Flow Table'!CE13/'Flow Table'!CE$116</f>
        <v>1.5636264566708321E-5</v>
      </c>
      <c r="CF13" s="23">
        <f>'Flow Table'!CF13/'Flow Table'!CF$116</f>
        <v>1.9159767174945377E-5</v>
      </c>
      <c r="CG13" s="23">
        <f>'Flow Table'!CG13/'Flow Table'!CG$116</f>
        <v>3.6036188290531189E-5</v>
      </c>
      <c r="CH13" s="23">
        <f>'Flow Table'!CH13/'Flow Table'!CH$116</f>
        <v>1.4074922934895268E-5</v>
      </c>
      <c r="CI13" s="23">
        <f>'Flow Table'!CI13/'Flow Table'!CI$116</f>
        <v>3.4208892858907843E-5</v>
      </c>
      <c r="CJ13" s="23">
        <f>'Flow Table'!CJ13/'Flow Table'!CJ$116</f>
        <v>2.5420416951188877E-5</v>
      </c>
      <c r="CK13" s="23">
        <f>'Flow Table'!CK13/'Flow Table'!CK$116</f>
        <v>8.2717941707300953E-5</v>
      </c>
      <c r="CL13" s="23">
        <f>'Flow Table'!CL13/'Flow Table'!CL$116</f>
        <v>2.2232769098560313E-5</v>
      </c>
      <c r="CM13" s="23">
        <f>'Flow Table'!CM13/'Flow Table'!CM$116</f>
        <v>9.4684204677326171E-6</v>
      </c>
      <c r="CN13" s="23">
        <f>'Flow Table'!CN13/'Flow Table'!CN$116</f>
        <v>7.5490795901675224E-5</v>
      </c>
      <c r="CO13" s="23">
        <f>'Flow Table'!CO13/'Flow Table'!CO$116</f>
        <v>1.3604419104162711E-5</v>
      </c>
      <c r="CP13" s="23">
        <f>'Flow Table'!CP13/'Flow Table'!CP$116</f>
        <v>3.8094268562855207E-5</v>
      </c>
      <c r="CQ13" s="23">
        <f>'Flow Table'!CQ13/'Flow Table'!CQ$116</f>
        <v>6.3644162799580256E-5</v>
      </c>
      <c r="CR13" s="23">
        <f>'Flow Table'!CR13/'Flow Table'!CR$116</f>
        <v>3.4848292633291421E-5</v>
      </c>
      <c r="CS13" s="23">
        <f>'Flow Table'!CS13/'Flow Table'!CS$116</f>
        <v>3.9417198486491422E-5</v>
      </c>
      <c r="CT13" s="23">
        <f>'Flow Table'!CT13/'Flow Table'!CT$116</f>
        <v>6.9494863531577614E-4</v>
      </c>
      <c r="CU13" s="23">
        <f>'Flow Table'!CU13/'Flow Table'!CU$116</f>
        <v>1.8685696898082654E-4</v>
      </c>
      <c r="CV13" s="23">
        <f>'Flow Table'!CV13/'Flow Table'!CV$116</f>
        <v>8.7639383177690175E-4</v>
      </c>
      <c r="CW13" s="23">
        <f>'Flow Table'!CW13/'Flow Table'!CW$116</f>
        <v>2.0311258617603469E-4</v>
      </c>
      <c r="CX13" s="23">
        <f>'Flow Table'!CX13/'Flow Table'!CX$116</f>
        <v>8.8633210506188032E-5</v>
      </c>
      <c r="CY13" s="23">
        <f>'Flow Table'!CY13/'Flow Table'!CY$116</f>
        <v>6.1737577759121275E-4</v>
      </c>
      <c r="CZ13" s="23">
        <f>'Flow Table'!CZ13/'Flow Table'!CZ$116</f>
        <v>3.0328030956399001E-4</v>
      </c>
      <c r="DA13" s="23">
        <f>'Flow Table'!DA13/'Flow Table'!DA$116</f>
        <v>3.3183726569566919E-5</v>
      </c>
      <c r="DB13" s="23">
        <f>'Flow Table'!DB13/'Flow Table'!DB$116</f>
        <v>1.3337026887912831E-5</v>
      </c>
      <c r="DC13" s="23">
        <f>'Flow Table'!DC13/'Flow Table'!DC$116</f>
        <v>2.5885729176033756E-5</v>
      </c>
      <c r="DD13" s="23">
        <f>'Flow Table'!DE13/('Flow Table'!DD$113+'Flow Table'!DD$114)</f>
        <v>8.213377055860052E-4</v>
      </c>
      <c r="DF13" s="25">
        <f>'Identity Matrix'!B13 - B13</f>
        <v>-3.4885331721587183E-4</v>
      </c>
      <c r="DG13" s="25">
        <f>'Identity Matrix'!C13 - C13</f>
        <v>-1.5270659267815481E-5</v>
      </c>
      <c r="DH13" s="25">
        <f>'Identity Matrix'!D13 - D13</f>
        <v>-9.4331298492643151E-4</v>
      </c>
      <c r="DI13" s="25">
        <f>'Identity Matrix'!E13 - E13</f>
        <v>-1.1332802183440839E-5</v>
      </c>
      <c r="DJ13" s="25">
        <f>'Identity Matrix'!F13 - F13</f>
        <v>-7.443497786331844E-6</v>
      </c>
      <c r="DK13" s="25">
        <f>'Identity Matrix'!G13 - G13</f>
        <v>-8.4725455268283491E-6</v>
      </c>
      <c r="DL13" s="25">
        <f>'Identity Matrix'!H13 - H13</f>
        <v>-1.3532145039199145E-5</v>
      </c>
      <c r="DM13" s="25">
        <f>'Identity Matrix'!I13 - I13</f>
        <v>-2.2097272752407058E-2</v>
      </c>
      <c r="DN13" s="25">
        <f>'Identity Matrix'!J13 - J13</f>
        <v>-9.3259954996880255E-3</v>
      </c>
      <c r="DO13" s="25">
        <f>'Identity Matrix'!K13 - K13</f>
        <v>-4.4328808559874009E-3</v>
      </c>
      <c r="DP13" s="25">
        <f>'Identity Matrix'!L13 - L13</f>
        <v>-2.5357781681824816E-3</v>
      </c>
      <c r="DQ13" s="25">
        <f>'Identity Matrix'!M13 - M13</f>
        <v>0.90416842591851609</v>
      </c>
      <c r="DR13" s="25">
        <f>'Identity Matrix'!N13 - N13</f>
        <v>-8.9428031928524887E-2</v>
      </c>
      <c r="DS13" s="25">
        <f>'Identity Matrix'!O13 - O13</f>
        <v>-1.1280507915053145E-2</v>
      </c>
      <c r="DT13" s="25">
        <f>'Identity Matrix'!P13 - P13</f>
        <v>-0.15216781109025784</v>
      </c>
      <c r="DU13" s="25">
        <f>'Identity Matrix'!Q13 - Q13</f>
        <v>-4.4990991563612852E-2</v>
      </c>
      <c r="DV13" s="25">
        <f>'Identity Matrix'!R13 - R13</f>
        <v>-9.2030568906358408E-5</v>
      </c>
      <c r="DW13" s="25">
        <f>'Identity Matrix'!S13 - S13</f>
        <v>-1.1113797987949913E-5</v>
      </c>
      <c r="DX13" s="25">
        <f>'Identity Matrix'!T13 - T13</f>
        <v>-1.0515259245523178E-5</v>
      </c>
      <c r="DY13" s="25">
        <f>'Identity Matrix'!U13 - U13</f>
        <v>-1.3823511319539524E-5</v>
      </c>
      <c r="DZ13" s="25">
        <f>'Identity Matrix'!V13 - V13</f>
        <v>-6.3388558208766899E-5</v>
      </c>
      <c r="EA13" s="25">
        <f>'Identity Matrix'!W13 - W13</f>
        <v>-8.0518107402727541E-6</v>
      </c>
      <c r="EB13" s="25">
        <f>'Identity Matrix'!X13 - X13</f>
        <v>-4.9160366896342086E-3</v>
      </c>
      <c r="EC13" s="25">
        <f>'Identity Matrix'!Y13 - Y13</f>
        <v>-1.1501345281697126E-5</v>
      </c>
      <c r="ED13" s="25">
        <f>'Identity Matrix'!Z13 - Z13</f>
        <v>-2.2567047198181692E-5</v>
      </c>
      <c r="EE13" s="25">
        <f>'Identity Matrix'!AA13 - AA13</f>
        <v>-5.7877529283277519E-4</v>
      </c>
      <c r="EF13" s="25">
        <f>'Identity Matrix'!AB13 - AB13</f>
        <v>-3.7739610560098217E-4</v>
      </c>
      <c r="EG13" s="25">
        <f>'Identity Matrix'!AC13 - AC13</f>
        <v>-7.3086395135568767E-5</v>
      </c>
      <c r="EH13" s="25">
        <f>'Identity Matrix'!AD13 - AD13</f>
        <v>-5.9548734123053295E-5</v>
      </c>
      <c r="EI13" s="25">
        <f>'Identity Matrix'!AE13 - AE13</f>
        <v>-6.3465521651835731E-5</v>
      </c>
      <c r="EJ13" s="25">
        <f>'Identity Matrix'!AF13 - AF13</f>
        <v>-2.1238721149454296E-5</v>
      </c>
      <c r="EK13" s="25">
        <f>'Identity Matrix'!AG13 - AG13</f>
        <v>-9.6498160743941133E-4</v>
      </c>
      <c r="EL13" s="25">
        <f>'Identity Matrix'!AH13 - AH13</f>
        <v>-1.4507044132496191E-5</v>
      </c>
      <c r="EM13" s="25">
        <f>'Identity Matrix'!AI13 - AI13</f>
        <v>-1.7114958070446395E-5</v>
      </c>
      <c r="EN13" s="25">
        <f>'Identity Matrix'!AJ13 - AJ13</f>
        <v>-1.8876060532720489E-5</v>
      </c>
      <c r="EO13" s="25">
        <f>'Identity Matrix'!AK13 - AK13</f>
        <v>-4.1960075131867007E-5</v>
      </c>
      <c r="EP13" s="25">
        <f>'Identity Matrix'!AL13 - AL13</f>
        <v>-7.6108215049151608E-6</v>
      </c>
      <c r="EQ13" s="25">
        <f>'Identity Matrix'!AM13 - AM13</f>
        <v>-2.0941835682905618E-5</v>
      </c>
      <c r="ER13" s="25">
        <f>'Identity Matrix'!AN13 - AN13</f>
        <v>-6.3290858463178582E-6</v>
      </c>
      <c r="ES13" s="25">
        <f>'Identity Matrix'!AO13 - AO13</f>
        <v>-2.6721312686770232E-5</v>
      </c>
      <c r="ET13" s="25">
        <f>'Identity Matrix'!AP13 - AP13</f>
        <v>-8.7315033370500604E-6</v>
      </c>
      <c r="EU13" s="25">
        <f>'Identity Matrix'!AQ13 - AQ13</f>
        <v>-8.9206841942527852E-6</v>
      </c>
      <c r="EV13" s="25">
        <f>'Identity Matrix'!AR13 - AR13</f>
        <v>-1.340613649350777E-5</v>
      </c>
      <c r="EW13" s="25">
        <f>'Identity Matrix'!AS13 - AS13</f>
        <v>-1.403118625495107E-5</v>
      </c>
      <c r="EX13" s="25">
        <f>'Identity Matrix'!AT13 - AT13</f>
        <v>-7.5217943596644305E-6</v>
      </c>
      <c r="EY13" s="25">
        <f>'Identity Matrix'!AU13 - AU13</f>
        <v>-1.8085403461810338E-5</v>
      </c>
      <c r="EZ13" s="25">
        <f>'Identity Matrix'!AV13 - AV13</f>
        <v>-1.2891400671509065E-5</v>
      </c>
      <c r="FA13" s="25">
        <f>'Identity Matrix'!AW13 - AW13</f>
        <v>-2.0133205301221212E-5</v>
      </c>
      <c r="FB13" s="25">
        <f>'Identity Matrix'!AX13 - AX13</f>
        <v>-1.3506849480887081E-5</v>
      </c>
      <c r="FC13" s="25">
        <f>'Identity Matrix'!AY13 - AY13</f>
        <v>-4.1943035270889584E-6</v>
      </c>
      <c r="FD13" s="25">
        <f>'Identity Matrix'!AZ13 - AZ13</f>
        <v>-2.0234698298556822E-5</v>
      </c>
      <c r="FE13" s="25">
        <f>'Identity Matrix'!BA13 - BA13</f>
        <v>-1.8519995022803579E-5</v>
      </c>
      <c r="FF13" s="25">
        <f>'Identity Matrix'!BB13 - BB13</f>
        <v>-1.8680854713170673E-5</v>
      </c>
      <c r="FG13" s="25">
        <f>'Identity Matrix'!BC13 - BC13</f>
        <v>-6.1216915672431702E-6</v>
      </c>
      <c r="FH13" s="25">
        <f>'Identity Matrix'!BD13 - BD13</f>
        <v>-1.6890038903655131E-5</v>
      </c>
      <c r="FI13" s="25">
        <f>'Identity Matrix'!BE13 - BE13</f>
        <v>-3.679659971604146E-5</v>
      </c>
      <c r="FJ13" s="25">
        <f>'Identity Matrix'!BF13 - BF13</f>
        <v>-2.5309690647836933E-5</v>
      </c>
      <c r="FK13" s="25">
        <f>'Identity Matrix'!BG13 - BG13</f>
        <v>-1.2952691553662125E-5</v>
      </c>
      <c r="FL13" s="25">
        <f>'Identity Matrix'!BH13 - BH13</f>
        <v>-1.5069265817277914E-5</v>
      </c>
      <c r="FM13" s="25">
        <f>'Identity Matrix'!BI13 - BI13</f>
        <v>-9.529709279536225E-4</v>
      </c>
      <c r="FN13" s="25">
        <f>'Identity Matrix'!BJ13 - BJ13</f>
        <v>0</v>
      </c>
      <c r="FO13" s="25">
        <f>'Identity Matrix'!BK13 - BK13</f>
        <v>-2.2494474312489145E-5</v>
      </c>
      <c r="FP13" s="25">
        <f>'Identity Matrix'!BL13 - BL13</f>
        <v>-3.5698197229858438E-5</v>
      </c>
      <c r="FQ13" s="25">
        <f>'Identity Matrix'!BM13 - BM13</f>
        <v>-3.7748382072319615E-5</v>
      </c>
      <c r="FR13" s="25">
        <f>'Identity Matrix'!BN13 - BN13</f>
        <v>-1.8768339791002922E-5</v>
      </c>
      <c r="FS13" s="25">
        <f>'Identity Matrix'!BO13 - BO13</f>
        <v>-1.6530178928431044E-5</v>
      </c>
      <c r="FT13" s="25">
        <f>'Identity Matrix'!BP13 - BP13</f>
        <v>-1.3213694264525472E-4</v>
      </c>
      <c r="FU13" s="25">
        <f>'Identity Matrix'!BQ13 - BQ13</f>
        <v>-2.7198193159670256E-3</v>
      </c>
      <c r="FV13" s="25">
        <f>'Identity Matrix'!BR13 - BR13</f>
        <v>0</v>
      </c>
      <c r="FW13" s="25">
        <f>'Identity Matrix'!BS13 - BS13</f>
        <v>-3.0414027200324233E-3</v>
      </c>
      <c r="FX13" s="25">
        <f>'Identity Matrix'!BT13 - BT13</f>
        <v>0</v>
      </c>
      <c r="FY13" s="25">
        <f>'Identity Matrix'!BU13 - BU13</f>
        <v>-2.520215701124792E-5</v>
      </c>
      <c r="FZ13" s="25">
        <f>'Identity Matrix'!BV13 - BV13</f>
        <v>-1.3123007796110055E-4</v>
      </c>
      <c r="GA13" s="25">
        <f>'Identity Matrix'!BW13 - BW13</f>
        <v>-1.3911050266876576E-5</v>
      </c>
      <c r="GB13" s="25">
        <f>'Identity Matrix'!BX13 - BX13</f>
        <v>-3.0729233352973307E-5</v>
      </c>
      <c r="GC13" s="25">
        <f>'Identity Matrix'!BY13 - BY13</f>
        <v>-1.1679131940270895E-5</v>
      </c>
      <c r="GD13" s="25">
        <f>'Identity Matrix'!BZ13 - BZ13</f>
        <v>-1.2127028474576656E-5</v>
      </c>
      <c r="GE13" s="25">
        <f>'Identity Matrix'!CA13 - CA13</f>
        <v>-1.4633979624965749E-5</v>
      </c>
      <c r="GF13" s="25">
        <f>'Identity Matrix'!CB13 - CB13</f>
        <v>-8.1952088517556804E-6</v>
      </c>
      <c r="GG13" s="25">
        <f>'Identity Matrix'!CC13 - CC13</f>
        <v>-3.3370784981912337E-6</v>
      </c>
      <c r="GH13" s="25">
        <f>'Identity Matrix'!CD13 - CD13</f>
        <v>-8.0926264651483314E-7</v>
      </c>
      <c r="GI13" s="25">
        <f>'Identity Matrix'!CE13 - CE13</f>
        <v>-1.5636264566708321E-5</v>
      </c>
      <c r="GJ13" s="25">
        <f>'Identity Matrix'!CF13 - CF13</f>
        <v>-1.9159767174945377E-5</v>
      </c>
      <c r="GK13" s="25">
        <f>'Identity Matrix'!CG13 - CG13</f>
        <v>-3.6036188290531189E-5</v>
      </c>
      <c r="GL13" s="25">
        <f>'Identity Matrix'!CH13 - CH13</f>
        <v>-1.4074922934895268E-5</v>
      </c>
      <c r="GM13" s="25">
        <f>'Identity Matrix'!CI13 - CI13</f>
        <v>-3.4208892858907843E-5</v>
      </c>
      <c r="GN13" s="25">
        <f>'Identity Matrix'!CJ13 - CJ13</f>
        <v>-2.5420416951188877E-5</v>
      </c>
      <c r="GO13" s="25">
        <f>'Identity Matrix'!CK13 - CK13</f>
        <v>-8.2717941707300953E-5</v>
      </c>
      <c r="GP13" s="25">
        <f>'Identity Matrix'!CL13 - CL13</f>
        <v>-2.2232769098560313E-5</v>
      </c>
      <c r="GQ13" s="25">
        <f>'Identity Matrix'!CM13 - CM13</f>
        <v>-9.4684204677326171E-6</v>
      </c>
      <c r="GR13" s="25">
        <f>'Identity Matrix'!CN13 - CN13</f>
        <v>-7.5490795901675224E-5</v>
      </c>
      <c r="GS13" s="25">
        <f>'Identity Matrix'!CO13 - CO13</f>
        <v>-1.3604419104162711E-5</v>
      </c>
      <c r="GT13" s="25">
        <f>'Identity Matrix'!CP13 - CP13</f>
        <v>-3.8094268562855207E-5</v>
      </c>
      <c r="GU13" s="25">
        <f>'Identity Matrix'!CQ13 - CQ13</f>
        <v>-6.3644162799580256E-5</v>
      </c>
      <c r="GV13" s="25">
        <f>'Identity Matrix'!CR13 - CR13</f>
        <v>-3.4848292633291421E-5</v>
      </c>
      <c r="GW13" s="25">
        <f>'Identity Matrix'!CS13 - CS13</f>
        <v>-3.9417198486491422E-5</v>
      </c>
      <c r="GX13" s="25">
        <f>'Identity Matrix'!CT13 - CT13</f>
        <v>-6.9494863531577614E-4</v>
      </c>
      <c r="GY13" s="25">
        <f>'Identity Matrix'!CU13 - CU13</f>
        <v>-1.8685696898082654E-4</v>
      </c>
      <c r="GZ13" s="25">
        <f>'Identity Matrix'!CV13 - CV13</f>
        <v>-8.7639383177690175E-4</v>
      </c>
      <c r="HA13" s="25">
        <f>'Identity Matrix'!CW13 - CW13</f>
        <v>-2.0311258617603469E-4</v>
      </c>
      <c r="HB13" s="25">
        <f>'Identity Matrix'!CX13 - CX13</f>
        <v>-8.8633210506188032E-5</v>
      </c>
      <c r="HC13" s="25">
        <f>'Identity Matrix'!CY13 - CY13</f>
        <v>-6.1737577759121275E-4</v>
      </c>
      <c r="HD13" s="25">
        <f>'Identity Matrix'!CZ13 - CZ13</f>
        <v>-3.0328030956399001E-4</v>
      </c>
      <c r="HE13" s="25">
        <f>'Identity Matrix'!DA13 - DA13</f>
        <v>-3.3183726569566919E-5</v>
      </c>
      <c r="HF13" s="25">
        <f>'Identity Matrix'!DB13 - DB13</f>
        <v>-1.3337026887912831E-5</v>
      </c>
      <c r="HG13" s="25">
        <f>'Identity Matrix'!DC13 - DC13</f>
        <v>-2.5885729176033756E-5</v>
      </c>
      <c r="HH13" s="25">
        <f>'Identity Matrix'!DD13 - DD13</f>
        <v>-8.213377055860052E-4</v>
      </c>
      <c r="HK13" s="149">
        <v>0</v>
      </c>
      <c r="HL13" s="152"/>
      <c r="HM13" s="149">
        <v>-4.3393150903876632E-2</v>
      </c>
      <c r="HN13" s="152"/>
      <c r="HO13" s="149">
        <v>-4.6247030036352818E-2</v>
      </c>
      <c r="HS13" s="181">
        <f>'Flow Table'!DE13/SUM('Flow Table'!$DE$2:'Flow Table'!$DE$107)</f>
        <v>1.4895176727401482E-3</v>
      </c>
      <c r="HT13" s="184"/>
      <c r="HU13" s="184"/>
      <c r="HW13" s="149">
        <f t="shared" si="0"/>
        <v>2.8854937456849312E-3</v>
      </c>
      <c r="HY13" s="191">
        <v>-3.5034262327932185E-2</v>
      </c>
      <c r="IA13" s="191">
        <v>-3.5274613918265231E-2</v>
      </c>
    </row>
    <row r="14" spans="1:235" x14ac:dyDescent="0.25">
      <c r="A14" s="4" t="s">
        <v>13</v>
      </c>
      <c r="B14" s="23">
        <f>'Flow Table'!B14/'Flow Table'!B$116</f>
        <v>3.0380936872759283E-4</v>
      </c>
      <c r="C14" s="23">
        <f>'Flow Table'!C14/'Flow Table'!C$116</f>
        <v>8.6845719134180606E-6</v>
      </c>
      <c r="D14" s="23">
        <f>'Flow Table'!D14/'Flow Table'!D$116</f>
        <v>1.2305610979408896E-5</v>
      </c>
      <c r="E14" s="23">
        <f>'Flow Table'!E14/'Flow Table'!E$116</f>
        <v>6.5864924053362804E-6</v>
      </c>
      <c r="F14" s="23">
        <f>'Flow Table'!F14/'Flow Table'!F$116</f>
        <v>1.3258912373609921E-4</v>
      </c>
      <c r="G14" s="23">
        <f>'Flow Table'!G14/'Flow Table'!G$116</f>
        <v>2.1140289353056428E-4</v>
      </c>
      <c r="H14" s="23">
        <f>'Flow Table'!H14/'Flow Table'!H$116</f>
        <v>4.1234127594061692E-4</v>
      </c>
      <c r="I14" s="23">
        <f>'Flow Table'!I14/'Flow Table'!I$116</f>
        <v>1.2337825345644358E-3</v>
      </c>
      <c r="J14" s="23">
        <f>'Flow Table'!J14/'Flow Table'!J$116</f>
        <v>1.5318262291429138E-4</v>
      </c>
      <c r="K14" s="23">
        <f>'Flow Table'!K14/'Flow Table'!K$116</f>
        <v>3.6421224630079473E-5</v>
      </c>
      <c r="L14" s="23">
        <f>'Flow Table'!L14/'Flow Table'!L$116</f>
        <v>7.7759845555765714E-4</v>
      </c>
      <c r="M14" s="23">
        <f>'Flow Table'!M14/'Flow Table'!M$116</f>
        <v>5.5162834452024217E-4</v>
      </c>
      <c r="N14" s="23">
        <f>'Flow Table'!N14/'Flow Table'!N$116</f>
        <v>6.3587573928350289E-3</v>
      </c>
      <c r="O14" s="23">
        <f>'Flow Table'!O14/'Flow Table'!O$116</f>
        <v>4.4282844597978119E-4</v>
      </c>
      <c r="P14" s="23">
        <f>'Flow Table'!P14/'Flow Table'!P$116</f>
        <v>1.0277669956541411E-4</v>
      </c>
      <c r="Q14" s="23">
        <f>'Flow Table'!Q14/'Flow Table'!Q$116</f>
        <v>1.3131728988030917E-4</v>
      </c>
      <c r="R14" s="23">
        <f>'Flow Table'!R14/'Flow Table'!R$116</f>
        <v>7.9109263157630424E-4</v>
      </c>
      <c r="S14" s="23">
        <f>'Flow Table'!S14/'Flow Table'!S$116</f>
        <v>1.0185531416625684E-5</v>
      </c>
      <c r="T14" s="23">
        <f>'Flow Table'!T14/'Flow Table'!T$116</f>
        <v>1.7984864231692277E-4</v>
      </c>
      <c r="U14" s="23">
        <f>'Flow Table'!U14/'Flow Table'!U$116</f>
        <v>6.3176470484180367E-4</v>
      </c>
      <c r="V14" s="23">
        <f>'Flow Table'!V14/'Flow Table'!V$116</f>
        <v>3.121373637762095E-4</v>
      </c>
      <c r="W14" s="23">
        <f>'Flow Table'!W14/'Flow Table'!W$116</f>
        <v>1.5097247156536708E-4</v>
      </c>
      <c r="X14" s="23">
        <f>'Flow Table'!X14/'Flow Table'!X$116</f>
        <v>1.7388563046229482E-4</v>
      </c>
      <c r="Y14" s="23">
        <f>'Flow Table'!Y14/'Flow Table'!Y$116</f>
        <v>8.7945479861589509E-5</v>
      </c>
      <c r="Z14" s="23">
        <f>'Flow Table'!Z14/'Flow Table'!Z$116</f>
        <v>1.1097028646330935E-4</v>
      </c>
      <c r="AA14" s="23">
        <f>'Flow Table'!AA14/'Flow Table'!AA$116</f>
        <v>2.8912427703416084E-4</v>
      </c>
      <c r="AB14" s="23">
        <f>'Flow Table'!AB14/'Flow Table'!AB$116</f>
        <v>1.8574409809439909E-4</v>
      </c>
      <c r="AC14" s="23">
        <f>'Flow Table'!AC14/'Flow Table'!AC$116</f>
        <v>1.7367953327747479E-4</v>
      </c>
      <c r="AD14" s="23">
        <f>'Flow Table'!AD14/'Flow Table'!AD$116</f>
        <v>8.452329881006727E-6</v>
      </c>
      <c r="AE14" s="23">
        <f>'Flow Table'!AE14/'Flow Table'!AE$116</f>
        <v>5.6627902035036623E-5</v>
      </c>
      <c r="AF14" s="23">
        <f>'Flow Table'!AF14/'Flow Table'!AF$116</f>
        <v>1.6090814167287943E-5</v>
      </c>
      <c r="AG14" s="23">
        <f>'Flow Table'!AG14/'Flow Table'!AG$116</f>
        <v>1.3027328353650911E-4</v>
      </c>
      <c r="AH14" s="23">
        <f>'Flow Table'!AH14/'Flow Table'!AH$116</f>
        <v>1.5919104682343005E-4</v>
      </c>
      <c r="AI14" s="23">
        <f>'Flow Table'!AI14/'Flow Table'!AI$116</f>
        <v>1.4186461740071788E-4</v>
      </c>
      <c r="AJ14" s="23">
        <f>'Flow Table'!AJ14/'Flow Table'!AJ$116</f>
        <v>1.7224172416035496E-5</v>
      </c>
      <c r="AK14" s="23">
        <f>'Flow Table'!AK14/'Flow Table'!AK$116</f>
        <v>3.2851422595307762E-3</v>
      </c>
      <c r="AL14" s="23">
        <f>'Flow Table'!AL14/'Flow Table'!AL$116</f>
        <v>2.2646674269167187E-4</v>
      </c>
      <c r="AM14" s="23">
        <f>'Flow Table'!AM14/'Flow Table'!AM$116</f>
        <v>6.4882327095466784E-6</v>
      </c>
      <c r="AN14" s="23">
        <f>'Flow Table'!AN14/'Flow Table'!AN$116</f>
        <v>4.1810070281072843E-6</v>
      </c>
      <c r="AO14" s="23">
        <f>'Flow Table'!AO14/'Flow Table'!AO$116</f>
        <v>1.5741847094480655E-4</v>
      </c>
      <c r="AP14" s="23">
        <f>'Flow Table'!AP14/'Flow Table'!AP$116</f>
        <v>7.9677078551775859E-5</v>
      </c>
      <c r="AQ14" s="23">
        <f>'Flow Table'!AQ14/'Flow Table'!AQ$116</f>
        <v>4.22034784527049E-5</v>
      </c>
      <c r="AR14" s="23">
        <f>'Flow Table'!AR14/'Flow Table'!AR$116</f>
        <v>1.6923495729611126E-4</v>
      </c>
      <c r="AS14" s="23">
        <f>'Flow Table'!AS14/'Flow Table'!AS$116</f>
        <v>6.7294255172725765E-6</v>
      </c>
      <c r="AT14" s="23">
        <f>'Flow Table'!AT14/'Flow Table'!AT$116</f>
        <v>1.6926643083965603E-4</v>
      </c>
      <c r="AU14" s="23">
        <f>'Flow Table'!AU14/'Flow Table'!AU$116</f>
        <v>5.0748038035500687E-6</v>
      </c>
      <c r="AV14" s="23">
        <f>'Flow Table'!AV14/'Flow Table'!AV$116</f>
        <v>2.819835021145945E-4</v>
      </c>
      <c r="AW14" s="23">
        <f>'Flow Table'!AW14/'Flow Table'!AW$116</f>
        <v>1.2626062747440639E-4</v>
      </c>
      <c r="AX14" s="23">
        <f>'Flow Table'!AX14/'Flow Table'!AX$116</f>
        <v>6.0322643149056296E-6</v>
      </c>
      <c r="AY14" s="23">
        <f>'Flow Table'!AY14/'Flow Table'!AY$116</f>
        <v>3.1032585074909788E-6</v>
      </c>
      <c r="AZ14" s="23">
        <f>'Flow Table'!AZ14/'Flow Table'!AZ$116</f>
        <v>1.326565018071785E-4</v>
      </c>
      <c r="BA14" s="23">
        <f>'Flow Table'!BA14/'Flow Table'!BA$116</f>
        <v>1.3796488538460851E-4</v>
      </c>
      <c r="BB14" s="23">
        <f>'Flow Table'!BB14/'Flow Table'!BB$116</f>
        <v>1.043635685255862E-4</v>
      </c>
      <c r="BC14" s="23">
        <f>'Flow Table'!BC14/'Flow Table'!BC$116</f>
        <v>1.5339714609375056E-4</v>
      </c>
      <c r="BD14" s="23">
        <f>'Flow Table'!BD14/'Flow Table'!BD$116</f>
        <v>1.5119873593587768E-4</v>
      </c>
      <c r="BE14" s="23">
        <f>'Flow Table'!BE14/'Flow Table'!BE$116</f>
        <v>1.7469857699894731E-4</v>
      </c>
      <c r="BF14" s="23">
        <f>'Flow Table'!BF14/'Flow Table'!BF$116</f>
        <v>5.3077059409709369E-6</v>
      </c>
      <c r="BG14" s="23">
        <f>'Flow Table'!BG14/'Flow Table'!BG$116</f>
        <v>2.0377621083952532E-5</v>
      </c>
      <c r="BH14" s="23">
        <f>'Flow Table'!BH14/'Flow Table'!BH$116</f>
        <v>1.141308622898702E-4</v>
      </c>
      <c r="BI14" s="23">
        <f>'Flow Table'!BI14/'Flow Table'!BI$116</f>
        <v>6.3965763766224643E-3</v>
      </c>
      <c r="BJ14" s="23">
        <f>'Flow Table'!BJ14/'Flow Table'!BJ$116</f>
        <v>0</v>
      </c>
      <c r="BK14" s="23">
        <f>'Flow Table'!BK14/'Flow Table'!BK$116</f>
        <v>6.6090368128399201E-4</v>
      </c>
      <c r="BL14" s="23">
        <f>'Flow Table'!BL14/'Flow Table'!BL$116</f>
        <v>1.6909290547028214E-4</v>
      </c>
      <c r="BM14" s="23">
        <f>'Flow Table'!BM14/'Flow Table'!BM$116</f>
        <v>6.8726526013258469E-4</v>
      </c>
      <c r="BN14" s="23">
        <f>'Flow Table'!BN14/'Flow Table'!BN$116</f>
        <v>5.4099104286192256E-4</v>
      </c>
      <c r="BO14" s="23">
        <f>'Flow Table'!BO14/'Flow Table'!BO$116</f>
        <v>2.424621936626114E-4</v>
      </c>
      <c r="BP14" s="23">
        <f>'Flow Table'!BP14/'Flow Table'!BP$116</f>
        <v>7.7334184560439714E-4</v>
      </c>
      <c r="BQ14" s="23">
        <f>'Flow Table'!BQ14/'Flow Table'!BQ$116</f>
        <v>1.3867863827306631E-2</v>
      </c>
      <c r="BR14" s="23">
        <f>'Flow Table'!BR14/'Flow Table'!BR$116</f>
        <v>0</v>
      </c>
      <c r="BS14" s="23">
        <f>'Flow Table'!BS14/'Flow Table'!BS$116</f>
        <v>1.6584954454342708E-2</v>
      </c>
      <c r="BT14" s="23">
        <f>'Flow Table'!BT14/'Flow Table'!BT$116</f>
        <v>0</v>
      </c>
      <c r="BU14" s="23">
        <f>'Flow Table'!BU14/'Flow Table'!BU$116</f>
        <v>9.9824417906109984E-5</v>
      </c>
      <c r="BV14" s="23">
        <f>'Flow Table'!BV14/'Flow Table'!BV$116</f>
        <v>4.9183065964753913E-4</v>
      </c>
      <c r="BW14" s="23">
        <f>'Flow Table'!BW14/'Flow Table'!BW$116</f>
        <v>2.9001025812961496E-4</v>
      </c>
      <c r="BX14" s="23">
        <f>'Flow Table'!BX14/'Flow Table'!BX$116</f>
        <v>1.6640855066496433E-4</v>
      </c>
      <c r="BY14" s="23">
        <f>'Flow Table'!BY14/'Flow Table'!BY$116</f>
        <v>1.4006255992207701E-4</v>
      </c>
      <c r="BZ14" s="23">
        <f>'Flow Table'!BZ14/'Flow Table'!BZ$116</f>
        <v>2.4303824308071468E-4</v>
      </c>
      <c r="CA14" s="23">
        <f>'Flow Table'!CA14/'Flow Table'!CA$116</f>
        <v>2.1292973619642345E-4</v>
      </c>
      <c r="CB14" s="23">
        <f>'Flow Table'!CB14/'Flow Table'!CB$116</f>
        <v>2.916873766959546E-4</v>
      </c>
      <c r="CC14" s="23">
        <f>'Flow Table'!CC14/'Flow Table'!CC$116</f>
        <v>2.7919643257227222E-6</v>
      </c>
      <c r="CD14" s="23">
        <f>'Flow Table'!CD14/'Flow Table'!CD$116</f>
        <v>6.7314904226609475E-7</v>
      </c>
      <c r="CE14" s="23">
        <f>'Flow Table'!CE14/'Flow Table'!CE$116</f>
        <v>3.981628612223099E-5</v>
      </c>
      <c r="CF14" s="23">
        <f>'Flow Table'!CF14/'Flow Table'!CF$116</f>
        <v>2.518096936194791E-4</v>
      </c>
      <c r="CG14" s="23">
        <f>'Flow Table'!CG14/'Flow Table'!CG$116</f>
        <v>2.8827461594299212E-4</v>
      </c>
      <c r="CH14" s="23">
        <f>'Flow Table'!CH14/'Flow Table'!CH$116</f>
        <v>1.6888102531076638E-4</v>
      </c>
      <c r="CI14" s="23">
        <f>'Flow Table'!CI14/'Flow Table'!CI$116</f>
        <v>1.1977315454405729E-4</v>
      </c>
      <c r="CJ14" s="23">
        <f>'Flow Table'!CJ14/'Flow Table'!CJ$116</f>
        <v>4.4093307236440631E-4</v>
      </c>
      <c r="CK14" s="23">
        <f>'Flow Table'!CK14/'Flow Table'!CK$116</f>
        <v>4.5941285452463191E-4</v>
      </c>
      <c r="CL14" s="23">
        <f>'Flow Table'!CL14/'Flow Table'!CL$116</f>
        <v>3.6792815901954873E-4</v>
      </c>
      <c r="CM14" s="23">
        <f>'Flow Table'!CM14/'Flow Table'!CM$116</f>
        <v>5.3276980976092874E-5</v>
      </c>
      <c r="CN14" s="23">
        <f>'Flow Table'!CN14/'Flow Table'!CN$116</f>
        <v>5.9734014357900472E-4</v>
      </c>
      <c r="CO14" s="23">
        <f>'Flow Table'!CO14/'Flow Table'!CO$116</f>
        <v>1.3624093851046846E-4</v>
      </c>
      <c r="CP14" s="23">
        <f>'Flow Table'!CP14/'Flow Table'!CP$116</f>
        <v>7.7758735017346352E-4</v>
      </c>
      <c r="CQ14" s="23">
        <f>'Flow Table'!CQ14/'Flow Table'!CQ$116</f>
        <v>6.2083038873040426E-4</v>
      </c>
      <c r="CR14" s="23">
        <f>'Flow Table'!CR14/'Flow Table'!CR$116</f>
        <v>4.481310096820883E-4</v>
      </c>
      <c r="CS14" s="23">
        <f>'Flow Table'!CS14/'Flow Table'!CS$116</f>
        <v>2.2332152455891853E-5</v>
      </c>
      <c r="CT14" s="23">
        <f>'Flow Table'!CT14/'Flow Table'!CT$116</f>
        <v>6.9590854867823562E-4</v>
      </c>
      <c r="CU14" s="23">
        <f>'Flow Table'!CU14/'Flow Table'!CU$116</f>
        <v>5.4833903006090234E-4</v>
      </c>
      <c r="CV14" s="23">
        <f>'Flow Table'!CV14/'Flow Table'!CV$116</f>
        <v>2.2378387353128833E-3</v>
      </c>
      <c r="CW14" s="23">
        <f>'Flow Table'!CW14/'Flow Table'!CW$116</f>
        <v>1.6931208780629486E-4</v>
      </c>
      <c r="CX14" s="23">
        <f>'Flow Table'!CX14/'Flow Table'!CX$116</f>
        <v>5.0022327627097533E-4</v>
      </c>
      <c r="CY14" s="23">
        <f>'Flow Table'!CY14/'Flow Table'!CY$116</f>
        <v>5.6036717163058039E-4</v>
      </c>
      <c r="CZ14" s="23">
        <f>'Flow Table'!CZ14/'Flow Table'!CZ$116</f>
        <v>4.8136713456985755E-4</v>
      </c>
      <c r="DA14" s="23">
        <f>'Flow Table'!DA14/'Flow Table'!DA$116</f>
        <v>1.6979616459756857E-4</v>
      </c>
      <c r="DB14" s="23">
        <f>'Flow Table'!DB14/'Flow Table'!DB$116</f>
        <v>3.0245814062936424E-4</v>
      </c>
      <c r="DC14" s="23">
        <f>'Flow Table'!DC14/'Flow Table'!DC$116</f>
        <v>3.8589727685900407E-6</v>
      </c>
      <c r="DD14" s="23">
        <f>'Flow Table'!DE14/('Flow Table'!DD$113+'Flow Table'!DD$114)</f>
        <v>3.4287405922742539E-3</v>
      </c>
      <c r="DF14" s="25">
        <f>'Identity Matrix'!B14 - B14</f>
        <v>-3.0380936872759283E-4</v>
      </c>
      <c r="DG14" s="25">
        <f>'Identity Matrix'!C14 - C14</f>
        <v>-8.6845719134180606E-6</v>
      </c>
      <c r="DH14" s="25">
        <f>'Identity Matrix'!D14 - D14</f>
        <v>-1.2305610979408896E-5</v>
      </c>
      <c r="DI14" s="25">
        <f>'Identity Matrix'!E14 - E14</f>
        <v>-6.5864924053362804E-6</v>
      </c>
      <c r="DJ14" s="25">
        <f>'Identity Matrix'!F14 - F14</f>
        <v>-1.3258912373609921E-4</v>
      </c>
      <c r="DK14" s="25">
        <f>'Identity Matrix'!G14 - G14</f>
        <v>-2.1140289353056428E-4</v>
      </c>
      <c r="DL14" s="25">
        <f>'Identity Matrix'!H14 - H14</f>
        <v>-4.1234127594061692E-4</v>
      </c>
      <c r="DM14" s="25">
        <f>'Identity Matrix'!I14 - I14</f>
        <v>-1.2337825345644358E-3</v>
      </c>
      <c r="DN14" s="25">
        <f>'Identity Matrix'!J14 - J14</f>
        <v>-1.5318262291429138E-4</v>
      </c>
      <c r="DO14" s="25">
        <f>'Identity Matrix'!K14 - K14</f>
        <v>-3.6421224630079473E-5</v>
      </c>
      <c r="DP14" s="25">
        <f>'Identity Matrix'!L14 - L14</f>
        <v>-7.7759845555765714E-4</v>
      </c>
      <c r="DQ14" s="25">
        <f>'Identity Matrix'!M14 - M14</f>
        <v>-5.5162834452024217E-4</v>
      </c>
      <c r="DR14" s="25">
        <f>'Identity Matrix'!N14 - N14</f>
        <v>0.99364124260716502</v>
      </c>
      <c r="DS14" s="25">
        <f>'Identity Matrix'!O14 - O14</f>
        <v>-4.4282844597978119E-4</v>
      </c>
      <c r="DT14" s="25">
        <f>'Identity Matrix'!P14 - P14</f>
        <v>-1.0277669956541411E-4</v>
      </c>
      <c r="DU14" s="25">
        <f>'Identity Matrix'!Q14 - Q14</f>
        <v>-1.3131728988030917E-4</v>
      </c>
      <c r="DV14" s="25">
        <f>'Identity Matrix'!R14 - R14</f>
        <v>-7.9109263157630424E-4</v>
      </c>
      <c r="DW14" s="25">
        <f>'Identity Matrix'!S14 - S14</f>
        <v>-1.0185531416625684E-5</v>
      </c>
      <c r="DX14" s="25">
        <f>'Identity Matrix'!T14 - T14</f>
        <v>-1.7984864231692277E-4</v>
      </c>
      <c r="DY14" s="25">
        <f>'Identity Matrix'!U14 - U14</f>
        <v>-6.3176470484180367E-4</v>
      </c>
      <c r="DZ14" s="25">
        <f>'Identity Matrix'!V14 - V14</f>
        <v>-3.121373637762095E-4</v>
      </c>
      <c r="EA14" s="25">
        <f>'Identity Matrix'!W14 - W14</f>
        <v>-1.5097247156536708E-4</v>
      </c>
      <c r="EB14" s="25">
        <f>'Identity Matrix'!X14 - X14</f>
        <v>-1.7388563046229482E-4</v>
      </c>
      <c r="EC14" s="25">
        <f>'Identity Matrix'!Y14 - Y14</f>
        <v>-8.7945479861589509E-5</v>
      </c>
      <c r="ED14" s="25">
        <f>'Identity Matrix'!Z14 - Z14</f>
        <v>-1.1097028646330935E-4</v>
      </c>
      <c r="EE14" s="25">
        <f>'Identity Matrix'!AA14 - AA14</f>
        <v>-2.8912427703416084E-4</v>
      </c>
      <c r="EF14" s="25">
        <f>'Identity Matrix'!AB14 - AB14</f>
        <v>-1.8574409809439909E-4</v>
      </c>
      <c r="EG14" s="25">
        <f>'Identity Matrix'!AC14 - AC14</f>
        <v>-1.7367953327747479E-4</v>
      </c>
      <c r="EH14" s="25">
        <f>'Identity Matrix'!AD14 - AD14</f>
        <v>-8.452329881006727E-6</v>
      </c>
      <c r="EI14" s="25">
        <f>'Identity Matrix'!AE14 - AE14</f>
        <v>-5.6627902035036623E-5</v>
      </c>
      <c r="EJ14" s="25">
        <f>'Identity Matrix'!AF14 - AF14</f>
        <v>-1.6090814167287943E-5</v>
      </c>
      <c r="EK14" s="25">
        <f>'Identity Matrix'!AG14 - AG14</f>
        <v>-1.3027328353650911E-4</v>
      </c>
      <c r="EL14" s="25">
        <f>'Identity Matrix'!AH14 - AH14</f>
        <v>-1.5919104682343005E-4</v>
      </c>
      <c r="EM14" s="25">
        <f>'Identity Matrix'!AI14 - AI14</f>
        <v>-1.4186461740071788E-4</v>
      </c>
      <c r="EN14" s="25">
        <f>'Identity Matrix'!AJ14 - AJ14</f>
        <v>-1.7224172416035496E-5</v>
      </c>
      <c r="EO14" s="25">
        <f>'Identity Matrix'!AK14 - AK14</f>
        <v>-3.2851422595307762E-3</v>
      </c>
      <c r="EP14" s="25">
        <f>'Identity Matrix'!AL14 - AL14</f>
        <v>-2.2646674269167187E-4</v>
      </c>
      <c r="EQ14" s="25">
        <f>'Identity Matrix'!AM14 - AM14</f>
        <v>-6.4882327095466784E-6</v>
      </c>
      <c r="ER14" s="25">
        <f>'Identity Matrix'!AN14 - AN14</f>
        <v>-4.1810070281072843E-6</v>
      </c>
      <c r="ES14" s="25">
        <f>'Identity Matrix'!AO14 - AO14</f>
        <v>-1.5741847094480655E-4</v>
      </c>
      <c r="ET14" s="25">
        <f>'Identity Matrix'!AP14 - AP14</f>
        <v>-7.9677078551775859E-5</v>
      </c>
      <c r="EU14" s="25">
        <f>'Identity Matrix'!AQ14 - AQ14</f>
        <v>-4.22034784527049E-5</v>
      </c>
      <c r="EV14" s="25">
        <f>'Identity Matrix'!AR14 - AR14</f>
        <v>-1.6923495729611126E-4</v>
      </c>
      <c r="EW14" s="25">
        <f>'Identity Matrix'!AS14 - AS14</f>
        <v>-6.7294255172725765E-6</v>
      </c>
      <c r="EX14" s="25">
        <f>'Identity Matrix'!AT14 - AT14</f>
        <v>-1.6926643083965603E-4</v>
      </c>
      <c r="EY14" s="25">
        <f>'Identity Matrix'!AU14 - AU14</f>
        <v>-5.0748038035500687E-6</v>
      </c>
      <c r="EZ14" s="25">
        <f>'Identity Matrix'!AV14 - AV14</f>
        <v>-2.819835021145945E-4</v>
      </c>
      <c r="FA14" s="25">
        <f>'Identity Matrix'!AW14 - AW14</f>
        <v>-1.2626062747440639E-4</v>
      </c>
      <c r="FB14" s="25">
        <f>'Identity Matrix'!AX14 - AX14</f>
        <v>-6.0322643149056296E-6</v>
      </c>
      <c r="FC14" s="25">
        <f>'Identity Matrix'!AY14 - AY14</f>
        <v>-3.1032585074909788E-6</v>
      </c>
      <c r="FD14" s="25">
        <f>'Identity Matrix'!AZ14 - AZ14</f>
        <v>-1.326565018071785E-4</v>
      </c>
      <c r="FE14" s="25">
        <f>'Identity Matrix'!BA14 - BA14</f>
        <v>-1.3796488538460851E-4</v>
      </c>
      <c r="FF14" s="25">
        <f>'Identity Matrix'!BB14 - BB14</f>
        <v>-1.043635685255862E-4</v>
      </c>
      <c r="FG14" s="25">
        <f>'Identity Matrix'!BC14 - BC14</f>
        <v>-1.5339714609375056E-4</v>
      </c>
      <c r="FH14" s="25">
        <f>'Identity Matrix'!BD14 - BD14</f>
        <v>-1.5119873593587768E-4</v>
      </c>
      <c r="FI14" s="25">
        <f>'Identity Matrix'!BE14 - BE14</f>
        <v>-1.7469857699894731E-4</v>
      </c>
      <c r="FJ14" s="25">
        <f>'Identity Matrix'!BF14 - BF14</f>
        <v>-5.3077059409709369E-6</v>
      </c>
      <c r="FK14" s="25">
        <f>'Identity Matrix'!BG14 - BG14</f>
        <v>-2.0377621083952532E-5</v>
      </c>
      <c r="FL14" s="25">
        <f>'Identity Matrix'!BH14 - BH14</f>
        <v>-1.141308622898702E-4</v>
      </c>
      <c r="FM14" s="25">
        <f>'Identity Matrix'!BI14 - BI14</f>
        <v>-6.3965763766224643E-3</v>
      </c>
      <c r="FN14" s="25">
        <f>'Identity Matrix'!BJ14 - BJ14</f>
        <v>0</v>
      </c>
      <c r="FO14" s="25">
        <f>'Identity Matrix'!BK14 - BK14</f>
        <v>-6.6090368128399201E-4</v>
      </c>
      <c r="FP14" s="25">
        <f>'Identity Matrix'!BL14 - BL14</f>
        <v>-1.6909290547028214E-4</v>
      </c>
      <c r="FQ14" s="25">
        <f>'Identity Matrix'!BM14 - BM14</f>
        <v>-6.8726526013258469E-4</v>
      </c>
      <c r="FR14" s="25">
        <f>'Identity Matrix'!BN14 - BN14</f>
        <v>-5.4099104286192256E-4</v>
      </c>
      <c r="FS14" s="25">
        <f>'Identity Matrix'!BO14 - BO14</f>
        <v>-2.424621936626114E-4</v>
      </c>
      <c r="FT14" s="25">
        <f>'Identity Matrix'!BP14 - BP14</f>
        <v>-7.7334184560439714E-4</v>
      </c>
      <c r="FU14" s="25">
        <f>'Identity Matrix'!BQ14 - BQ14</f>
        <v>-1.3867863827306631E-2</v>
      </c>
      <c r="FV14" s="25">
        <f>'Identity Matrix'!BR14 - BR14</f>
        <v>0</v>
      </c>
      <c r="FW14" s="25">
        <f>'Identity Matrix'!BS14 - BS14</f>
        <v>-1.6584954454342708E-2</v>
      </c>
      <c r="FX14" s="25">
        <f>'Identity Matrix'!BT14 - BT14</f>
        <v>0</v>
      </c>
      <c r="FY14" s="25">
        <f>'Identity Matrix'!BU14 - BU14</f>
        <v>-9.9824417906109984E-5</v>
      </c>
      <c r="FZ14" s="25">
        <f>'Identity Matrix'!BV14 - BV14</f>
        <v>-4.9183065964753913E-4</v>
      </c>
      <c r="GA14" s="25">
        <f>'Identity Matrix'!BW14 - BW14</f>
        <v>-2.9001025812961496E-4</v>
      </c>
      <c r="GB14" s="25">
        <f>'Identity Matrix'!BX14 - BX14</f>
        <v>-1.6640855066496433E-4</v>
      </c>
      <c r="GC14" s="25">
        <f>'Identity Matrix'!BY14 - BY14</f>
        <v>-1.4006255992207701E-4</v>
      </c>
      <c r="GD14" s="25">
        <f>'Identity Matrix'!BZ14 - BZ14</f>
        <v>-2.4303824308071468E-4</v>
      </c>
      <c r="GE14" s="25">
        <f>'Identity Matrix'!CA14 - CA14</f>
        <v>-2.1292973619642345E-4</v>
      </c>
      <c r="GF14" s="25">
        <f>'Identity Matrix'!CB14 - CB14</f>
        <v>-2.916873766959546E-4</v>
      </c>
      <c r="GG14" s="25">
        <f>'Identity Matrix'!CC14 - CC14</f>
        <v>-2.7919643257227222E-6</v>
      </c>
      <c r="GH14" s="25">
        <f>'Identity Matrix'!CD14 - CD14</f>
        <v>-6.7314904226609475E-7</v>
      </c>
      <c r="GI14" s="25">
        <f>'Identity Matrix'!CE14 - CE14</f>
        <v>-3.981628612223099E-5</v>
      </c>
      <c r="GJ14" s="25">
        <f>'Identity Matrix'!CF14 - CF14</f>
        <v>-2.518096936194791E-4</v>
      </c>
      <c r="GK14" s="25">
        <f>'Identity Matrix'!CG14 - CG14</f>
        <v>-2.8827461594299212E-4</v>
      </c>
      <c r="GL14" s="25">
        <f>'Identity Matrix'!CH14 - CH14</f>
        <v>-1.6888102531076638E-4</v>
      </c>
      <c r="GM14" s="25">
        <f>'Identity Matrix'!CI14 - CI14</f>
        <v>-1.1977315454405729E-4</v>
      </c>
      <c r="GN14" s="25">
        <f>'Identity Matrix'!CJ14 - CJ14</f>
        <v>-4.4093307236440631E-4</v>
      </c>
      <c r="GO14" s="25">
        <f>'Identity Matrix'!CK14 - CK14</f>
        <v>-4.5941285452463191E-4</v>
      </c>
      <c r="GP14" s="25">
        <f>'Identity Matrix'!CL14 - CL14</f>
        <v>-3.6792815901954873E-4</v>
      </c>
      <c r="GQ14" s="25">
        <f>'Identity Matrix'!CM14 - CM14</f>
        <v>-5.3276980976092874E-5</v>
      </c>
      <c r="GR14" s="25">
        <f>'Identity Matrix'!CN14 - CN14</f>
        <v>-5.9734014357900472E-4</v>
      </c>
      <c r="GS14" s="25">
        <f>'Identity Matrix'!CO14 - CO14</f>
        <v>-1.3624093851046846E-4</v>
      </c>
      <c r="GT14" s="25">
        <f>'Identity Matrix'!CP14 - CP14</f>
        <v>-7.7758735017346352E-4</v>
      </c>
      <c r="GU14" s="25">
        <f>'Identity Matrix'!CQ14 - CQ14</f>
        <v>-6.2083038873040426E-4</v>
      </c>
      <c r="GV14" s="25">
        <f>'Identity Matrix'!CR14 - CR14</f>
        <v>-4.481310096820883E-4</v>
      </c>
      <c r="GW14" s="25">
        <f>'Identity Matrix'!CS14 - CS14</f>
        <v>-2.2332152455891853E-5</v>
      </c>
      <c r="GX14" s="25">
        <f>'Identity Matrix'!CT14 - CT14</f>
        <v>-6.9590854867823562E-4</v>
      </c>
      <c r="GY14" s="25">
        <f>'Identity Matrix'!CU14 - CU14</f>
        <v>-5.4833903006090234E-4</v>
      </c>
      <c r="GZ14" s="25">
        <f>'Identity Matrix'!CV14 - CV14</f>
        <v>-2.2378387353128833E-3</v>
      </c>
      <c r="HA14" s="25">
        <f>'Identity Matrix'!CW14 - CW14</f>
        <v>-1.6931208780629486E-4</v>
      </c>
      <c r="HB14" s="25">
        <f>'Identity Matrix'!CX14 - CX14</f>
        <v>-5.0022327627097533E-4</v>
      </c>
      <c r="HC14" s="25">
        <f>'Identity Matrix'!CY14 - CY14</f>
        <v>-5.6036717163058039E-4</v>
      </c>
      <c r="HD14" s="25">
        <f>'Identity Matrix'!CZ14 - CZ14</f>
        <v>-4.8136713456985755E-4</v>
      </c>
      <c r="HE14" s="25">
        <f>'Identity Matrix'!DA14 - DA14</f>
        <v>-1.6979616459756857E-4</v>
      </c>
      <c r="HF14" s="25">
        <f>'Identity Matrix'!DB14 - DB14</f>
        <v>-3.0245814062936424E-4</v>
      </c>
      <c r="HG14" s="25">
        <f>'Identity Matrix'!DC14 - DC14</f>
        <v>-3.8589727685900407E-6</v>
      </c>
      <c r="HH14" s="25">
        <f>'Identity Matrix'!DD14 - DD14</f>
        <v>-3.4287405922742539E-3</v>
      </c>
      <c r="HK14" s="149">
        <v>0</v>
      </c>
      <c r="HL14" s="152"/>
      <c r="HM14" s="149">
        <v>-1.4175724079672155E-3</v>
      </c>
      <c r="HN14" s="152"/>
      <c r="HO14" s="149">
        <v>-6.9017589392966552E-3</v>
      </c>
      <c r="HS14" s="181">
        <f>'Flow Table'!DE14/SUM('Flow Table'!$DE$2:'Flow Table'!$DE$107)</f>
        <v>6.2181118347539865E-3</v>
      </c>
      <c r="HT14" s="184"/>
      <c r="HU14" s="184"/>
      <c r="HW14" s="149">
        <f t="shared" si="0"/>
        <v>1.2045726705709376E-2</v>
      </c>
      <c r="HY14" s="191">
        <v>1.5874963757933024E-2</v>
      </c>
      <c r="IA14" s="191">
        <v>1.5413089623360219E-2</v>
      </c>
    </row>
    <row r="15" spans="1:235" x14ac:dyDescent="0.25">
      <c r="A15" s="4" t="s">
        <v>14</v>
      </c>
      <c r="B15" s="23">
        <f>'Flow Table'!B15/'Flow Table'!B$116</f>
        <v>7.0759822885045655E-3</v>
      </c>
      <c r="C15" s="23">
        <f>'Flow Table'!C15/'Flow Table'!C$116</f>
        <v>2.2095127613310089E-4</v>
      </c>
      <c r="D15" s="23">
        <f>'Flow Table'!D15/'Flow Table'!D$116</f>
        <v>5.5094469697944725E-3</v>
      </c>
      <c r="E15" s="23">
        <f>'Flow Table'!E15/'Flow Table'!E$116</f>
        <v>2.5902943719499096E-4</v>
      </c>
      <c r="F15" s="23">
        <f>'Flow Table'!F15/'Flow Table'!F$116</f>
        <v>4.6102405736372682E-4</v>
      </c>
      <c r="G15" s="23">
        <f>'Flow Table'!G15/'Flow Table'!G$116</f>
        <v>8.9862746342818519E-4</v>
      </c>
      <c r="H15" s="23">
        <f>'Flow Table'!H15/'Flow Table'!H$116</f>
        <v>6.1661030434757174E-4</v>
      </c>
      <c r="I15" s="23">
        <f>'Flow Table'!I15/'Flow Table'!I$116</f>
        <v>1.607696597472098E-2</v>
      </c>
      <c r="J15" s="23">
        <f>'Flow Table'!J15/'Flow Table'!J$116</f>
        <v>3.2799885465507966E-2</v>
      </c>
      <c r="K15" s="23">
        <f>'Flow Table'!K15/'Flow Table'!K$116</f>
        <v>2.424821359834502E-2</v>
      </c>
      <c r="L15" s="23">
        <f>'Flow Table'!L15/'Flow Table'!L$116</f>
        <v>1.6079733416011578E-2</v>
      </c>
      <c r="M15" s="23">
        <f>'Flow Table'!M15/'Flow Table'!M$116</f>
        <v>4.5489386349365571E-2</v>
      </c>
      <c r="N15" s="23">
        <f>'Flow Table'!N15/'Flow Table'!N$116</f>
        <v>5.6579983984749081E-2</v>
      </c>
      <c r="O15" s="23">
        <f>'Flow Table'!O15/'Flow Table'!O$116</f>
        <v>9.6939854836518305E-2</v>
      </c>
      <c r="P15" s="23">
        <f>'Flow Table'!P15/'Flow Table'!P$116</f>
        <v>3.2264544838836715E-2</v>
      </c>
      <c r="Q15" s="23">
        <f>'Flow Table'!Q15/'Flow Table'!Q$116</f>
        <v>1.5038324591548932E-2</v>
      </c>
      <c r="R15" s="23">
        <f>'Flow Table'!R15/'Flow Table'!R$116</f>
        <v>0.17006867379105681</v>
      </c>
      <c r="S15" s="23">
        <f>'Flow Table'!S15/'Flow Table'!S$116</f>
        <v>6.9369712253104505E-4</v>
      </c>
      <c r="T15" s="23">
        <f>'Flow Table'!T15/'Flow Table'!T$116</f>
        <v>7.4608737509530517E-4</v>
      </c>
      <c r="U15" s="23">
        <f>'Flow Table'!U15/'Flow Table'!U$116</f>
        <v>9.0480384051584272E-4</v>
      </c>
      <c r="V15" s="23">
        <f>'Flow Table'!V15/'Flow Table'!V$116</f>
        <v>4.6719296446066878E-4</v>
      </c>
      <c r="W15" s="23">
        <f>'Flow Table'!W15/'Flow Table'!W$116</f>
        <v>4.891716785226138E-4</v>
      </c>
      <c r="X15" s="23">
        <f>'Flow Table'!X15/'Flow Table'!X$116</f>
        <v>1.1525247675435422E-3</v>
      </c>
      <c r="Y15" s="23">
        <f>'Flow Table'!Y15/'Flow Table'!Y$116</f>
        <v>1.3631242977139809E-3</v>
      </c>
      <c r="Z15" s="23">
        <f>'Flow Table'!Z15/'Flow Table'!Z$116</f>
        <v>3.0499188968975753E-4</v>
      </c>
      <c r="AA15" s="23">
        <f>'Flow Table'!AA15/'Flow Table'!AA$116</f>
        <v>4.5396313173252361E-3</v>
      </c>
      <c r="AB15" s="23">
        <f>'Flow Table'!AB15/'Flow Table'!AB$116</f>
        <v>1.3444477132113924E-3</v>
      </c>
      <c r="AC15" s="23">
        <f>'Flow Table'!AC15/'Flow Table'!AC$116</f>
        <v>1.0066338520040492E-3</v>
      </c>
      <c r="AD15" s="23">
        <f>'Flow Table'!AD15/'Flow Table'!AD$116</f>
        <v>1.9448132566432679E-3</v>
      </c>
      <c r="AE15" s="23">
        <f>'Flow Table'!AE15/'Flow Table'!AE$116</f>
        <v>5.8122454033960875E-4</v>
      </c>
      <c r="AF15" s="23">
        <f>'Flow Table'!AF15/'Flow Table'!AF$116</f>
        <v>4.6561514744398872E-4</v>
      </c>
      <c r="AG15" s="23">
        <f>'Flow Table'!AG15/'Flow Table'!AG$116</f>
        <v>7.1793413125517821E-4</v>
      </c>
      <c r="AH15" s="23">
        <f>'Flow Table'!AH15/'Flow Table'!AH$116</f>
        <v>6.397589308625751E-4</v>
      </c>
      <c r="AI15" s="23">
        <f>'Flow Table'!AI15/'Flow Table'!AI$116</f>
        <v>7.5858997745719874E-3</v>
      </c>
      <c r="AJ15" s="23">
        <f>'Flow Table'!AJ15/'Flow Table'!AJ$116</f>
        <v>2.9328993239102039E-3</v>
      </c>
      <c r="AK15" s="23">
        <f>'Flow Table'!AK15/'Flow Table'!AK$116</f>
        <v>1.8428230395977584E-3</v>
      </c>
      <c r="AL15" s="23">
        <f>'Flow Table'!AL15/'Flow Table'!AL$116</f>
        <v>1.0529462377668682E-3</v>
      </c>
      <c r="AM15" s="23">
        <f>'Flow Table'!AM15/'Flow Table'!AM$116</f>
        <v>1.6567481247220736E-4</v>
      </c>
      <c r="AN15" s="23">
        <f>'Flow Table'!AN15/'Flow Table'!AN$116</f>
        <v>1.4460834253972752E-4</v>
      </c>
      <c r="AO15" s="23">
        <f>'Flow Table'!AO15/'Flow Table'!AO$116</f>
        <v>5.3556612043090983E-4</v>
      </c>
      <c r="AP15" s="23">
        <f>'Flow Table'!AP15/'Flow Table'!AP$116</f>
        <v>4.1660482536785669E-4</v>
      </c>
      <c r="AQ15" s="23">
        <f>'Flow Table'!AQ15/'Flow Table'!AQ$116</f>
        <v>4.6710236462505443E-4</v>
      </c>
      <c r="AR15" s="23">
        <f>'Flow Table'!AR15/'Flow Table'!AR$116</f>
        <v>4.1968548170381306E-4</v>
      </c>
      <c r="AS15" s="23">
        <f>'Flow Table'!AS15/'Flow Table'!AS$116</f>
        <v>2.1512285017573178E-4</v>
      </c>
      <c r="AT15" s="23">
        <f>'Flow Table'!AT15/'Flow Table'!AT$116</f>
        <v>1.2874138513482698E-4</v>
      </c>
      <c r="AU15" s="23">
        <f>'Flow Table'!AU15/'Flow Table'!AU$116</f>
        <v>2.0130605698692378E-4</v>
      </c>
      <c r="AV15" s="23">
        <f>'Flow Table'!AV15/'Flow Table'!AV$116</f>
        <v>5.7566825661046529E-4</v>
      </c>
      <c r="AW15" s="23">
        <f>'Flow Table'!AW15/'Flow Table'!AW$116</f>
        <v>9.7319796789489496E-4</v>
      </c>
      <c r="AX15" s="23">
        <f>'Flow Table'!AX15/'Flow Table'!AX$116</f>
        <v>2.7695030256896449E-4</v>
      </c>
      <c r="AY15" s="23">
        <f>'Flow Table'!AY15/'Flow Table'!AY$116</f>
        <v>7.6539331423029815E-5</v>
      </c>
      <c r="AZ15" s="23">
        <f>'Flow Table'!AZ15/'Flow Table'!AZ$116</f>
        <v>4.4650331375588581E-4</v>
      </c>
      <c r="BA15" s="23">
        <f>'Flow Table'!BA15/'Flow Table'!BA$116</f>
        <v>6.6064555363292592E-4</v>
      </c>
      <c r="BB15" s="23">
        <f>'Flow Table'!BB15/'Flow Table'!BB$116</f>
        <v>6.8738247090100249E-4</v>
      </c>
      <c r="BC15" s="23">
        <f>'Flow Table'!BC15/'Flow Table'!BC$116</f>
        <v>6.0982318182776769E-4</v>
      </c>
      <c r="BD15" s="23">
        <f>'Flow Table'!BD15/'Flow Table'!BD$116</f>
        <v>5.7616258955324484E-4</v>
      </c>
      <c r="BE15" s="23">
        <f>'Flow Table'!BE15/'Flow Table'!BE$116</f>
        <v>1.0204898167829309E-3</v>
      </c>
      <c r="BF15" s="23">
        <f>'Flow Table'!BF15/'Flow Table'!BF$116</f>
        <v>2.5788650201335865E-4</v>
      </c>
      <c r="BG15" s="23">
        <f>'Flow Table'!BG15/'Flow Table'!BG$116</f>
        <v>8.840292255795425E-4</v>
      </c>
      <c r="BH15" s="23">
        <f>'Flow Table'!BH15/'Flow Table'!BH$116</f>
        <v>5.8409859632006171E-4</v>
      </c>
      <c r="BI15" s="23">
        <f>'Flow Table'!BI15/'Flow Table'!BI$116</f>
        <v>5.2499360096461061E-3</v>
      </c>
      <c r="BJ15" s="23">
        <f>'Flow Table'!BJ15/'Flow Table'!BJ$116</f>
        <v>0</v>
      </c>
      <c r="BK15" s="23">
        <f>'Flow Table'!BK15/'Flow Table'!BK$116</f>
        <v>1.5480935011625693E-3</v>
      </c>
      <c r="BL15" s="23">
        <f>'Flow Table'!BL15/'Flow Table'!BL$116</f>
        <v>5.8994637114191488E-4</v>
      </c>
      <c r="BM15" s="23">
        <f>'Flow Table'!BM15/'Flow Table'!BM$116</f>
        <v>1.4155652355075043E-3</v>
      </c>
      <c r="BN15" s="23">
        <f>'Flow Table'!BN15/'Flow Table'!BN$116</f>
        <v>1.1524773111156144E-3</v>
      </c>
      <c r="BO15" s="23">
        <f>'Flow Table'!BO15/'Flow Table'!BO$116</f>
        <v>8.8892311651944688E-4</v>
      </c>
      <c r="BP15" s="23">
        <f>'Flow Table'!BP15/'Flow Table'!BP$116</f>
        <v>2.4729576824024427E-3</v>
      </c>
      <c r="BQ15" s="23">
        <f>'Flow Table'!BQ15/'Flow Table'!BQ$116</f>
        <v>1.5491770544908317E-2</v>
      </c>
      <c r="BR15" s="23">
        <f>'Flow Table'!BR15/'Flow Table'!BR$116</f>
        <v>0</v>
      </c>
      <c r="BS15" s="23">
        <f>'Flow Table'!BS15/'Flow Table'!BS$116</f>
        <v>1.7746989611998585E-2</v>
      </c>
      <c r="BT15" s="23">
        <f>'Flow Table'!BT15/'Flow Table'!BT$116</f>
        <v>0</v>
      </c>
      <c r="BU15" s="23">
        <f>'Flow Table'!BU15/'Flow Table'!BU$116</f>
        <v>9.0883155886671899E-4</v>
      </c>
      <c r="BV15" s="23">
        <f>'Flow Table'!BV15/'Flow Table'!BV$116</f>
        <v>2.60720649652736E-3</v>
      </c>
      <c r="BW15" s="23">
        <f>'Flow Table'!BW15/'Flow Table'!BW$116</f>
        <v>1.171758617747814E-3</v>
      </c>
      <c r="BX15" s="23">
        <f>'Flow Table'!BX15/'Flow Table'!BX$116</f>
        <v>5.4065809871510679E-4</v>
      </c>
      <c r="BY15" s="23">
        <f>'Flow Table'!BY15/'Flow Table'!BY$116</f>
        <v>4.801913789328013E-4</v>
      </c>
      <c r="BZ15" s="23">
        <f>'Flow Table'!BZ15/'Flow Table'!BZ$116</f>
        <v>4.4817862031774165E-4</v>
      </c>
      <c r="CA15" s="23">
        <f>'Flow Table'!CA15/'Flow Table'!CA$116</f>
        <v>4.8499078313279427E-4</v>
      </c>
      <c r="CB15" s="23">
        <f>'Flow Table'!CB15/'Flow Table'!CB$116</f>
        <v>7.4499193648092012E-4</v>
      </c>
      <c r="CC15" s="23">
        <f>'Flow Table'!CC15/'Flow Table'!CC$116</f>
        <v>7.5005820443241778E-5</v>
      </c>
      <c r="CD15" s="23">
        <f>'Flow Table'!CD15/'Flow Table'!CD$116</f>
        <v>1.7996663725170011E-5</v>
      </c>
      <c r="CE15" s="23">
        <f>'Flow Table'!CE15/'Flow Table'!CE$116</f>
        <v>4.963145866548963E-4</v>
      </c>
      <c r="CF15" s="23">
        <f>'Flow Table'!CF15/'Flow Table'!CF$116</f>
        <v>5.807192509061826E-4</v>
      </c>
      <c r="CG15" s="23">
        <f>'Flow Table'!CG15/'Flow Table'!CG$116</f>
        <v>1.1147351305611454E-3</v>
      </c>
      <c r="CH15" s="23">
        <f>'Flow Table'!CH15/'Flow Table'!CH$116</f>
        <v>7.6267256116993164E-4</v>
      </c>
      <c r="CI15" s="23">
        <f>'Flow Table'!CI15/'Flow Table'!CI$116</f>
        <v>9.5505879890657138E-4</v>
      </c>
      <c r="CJ15" s="23">
        <f>'Flow Table'!CJ15/'Flow Table'!CJ$116</f>
        <v>1.4228691856857088E-3</v>
      </c>
      <c r="CK15" s="23">
        <f>'Flow Table'!CK15/'Flow Table'!CK$116</f>
        <v>1.775298529033124E-3</v>
      </c>
      <c r="CL15" s="23">
        <f>'Flow Table'!CL15/'Flow Table'!CL$116</f>
        <v>1.8240161560856695E-3</v>
      </c>
      <c r="CM15" s="23">
        <f>'Flow Table'!CM15/'Flow Table'!CM$116</f>
        <v>2.2844039784305833E-4</v>
      </c>
      <c r="CN15" s="23">
        <f>'Flow Table'!CN15/'Flow Table'!CN$116</f>
        <v>2.2881130637526204E-3</v>
      </c>
      <c r="CO15" s="23">
        <f>'Flow Table'!CO15/'Flow Table'!CO$116</f>
        <v>7.9276640185711917E-4</v>
      </c>
      <c r="CP15" s="23">
        <f>'Flow Table'!CP15/'Flow Table'!CP$116</f>
        <v>1.584809665848886E-3</v>
      </c>
      <c r="CQ15" s="23">
        <f>'Flow Table'!CQ15/'Flow Table'!CQ$116</f>
        <v>1.8608299790081357E-3</v>
      </c>
      <c r="CR15" s="23">
        <f>'Flow Table'!CR15/'Flow Table'!CR$116</f>
        <v>1.0946978016871368E-3</v>
      </c>
      <c r="CS15" s="23">
        <f>'Flow Table'!CS15/'Flow Table'!CS$116</f>
        <v>2.7231483010877676E-4</v>
      </c>
      <c r="CT15" s="23">
        <f>'Flow Table'!CT15/'Flow Table'!CT$116</f>
        <v>1.6198307467236159E-3</v>
      </c>
      <c r="CU15" s="23">
        <f>'Flow Table'!CU15/'Flow Table'!CU$116</f>
        <v>1.5017011353044541E-3</v>
      </c>
      <c r="CV15" s="23">
        <f>'Flow Table'!CV15/'Flow Table'!CV$116</f>
        <v>8.2461894547770035E-3</v>
      </c>
      <c r="CW15" s="23">
        <f>'Flow Table'!CW15/'Flow Table'!CW$116</f>
        <v>1.976793014659391E-3</v>
      </c>
      <c r="CX15" s="23">
        <f>'Flow Table'!CX15/'Flow Table'!CX$116</f>
        <v>3.3714335480730861E-3</v>
      </c>
      <c r="CY15" s="23">
        <f>'Flow Table'!CY15/'Flow Table'!CY$116</f>
        <v>3.1623774234134797E-3</v>
      </c>
      <c r="CZ15" s="23">
        <f>'Flow Table'!CZ15/'Flow Table'!CZ$116</f>
        <v>3.1080153976972063E-3</v>
      </c>
      <c r="DA15" s="23">
        <f>'Flow Table'!DA15/'Flow Table'!DA$116</f>
        <v>1.9584499134854107E-3</v>
      </c>
      <c r="DB15" s="23">
        <f>'Flow Table'!DB15/'Flow Table'!DB$116</f>
        <v>5.1096503409989494E-4</v>
      </c>
      <c r="DC15" s="23">
        <f>'Flow Table'!DC15/'Flow Table'!DC$116</f>
        <v>2.2972587058137662E-4</v>
      </c>
      <c r="DD15" s="23">
        <f>'Flow Table'!DE15/('Flow Table'!DD$113+'Flow Table'!DD$114)</f>
        <v>2.8130841398155302E-3</v>
      </c>
      <c r="DF15" s="25">
        <f>'Identity Matrix'!B15 - B15</f>
        <v>-7.0759822885045655E-3</v>
      </c>
      <c r="DG15" s="25">
        <f>'Identity Matrix'!C15 - C15</f>
        <v>-2.2095127613310089E-4</v>
      </c>
      <c r="DH15" s="25">
        <f>'Identity Matrix'!D15 - D15</f>
        <v>-5.5094469697944725E-3</v>
      </c>
      <c r="DI15" s="25">
        <f>'Identity Matrix'!E15 - E15</f>
        <v>-2.5902943719499096E-4</v>
      </c>
      <c r="DJ15" s="25">
        <f>'Identity Matrix'!F15 - F15</f>
        <v>-4.6102405736372682E-4</v>
      </c>
      <c r="DK15" s="25">
        <f>'Identity Matrix'!G15 - G15</f>
        <v>-8.9862746342818519E-4</v>
      </c>
      <c r="DL15" s="25">
        <f>'Identity Matrix'!H15 - H15</f>
        <v>-6.1661030434757174E-4</v>
      </c>
      <c r="DM15" s="25">
        <f>'Identity Matrix'!I15 - I15</f>
        <v>-1.607696597472098E-2</v>
      </c>
      <c r="DN15" s="25">
        <f>'Identity Matrix'!J15 - J15</f>
        <v>-3.2799885465507966E-2</v>
      </c>
      <c r="DO15" s="25">
        <f>'Identity Matrix'!K15 - K15</f>
        <v>-2.424821359834502E-2</v>
      </c>
      <c r="DP15" s="25">
        <f>'Identity Matrix'!L15 - L15</f>
        <v>-1.6079733416011578E-2</v>
      </c>
      <c r="DQ15" s="25">
        <f>'Identity Matrix'!M15 - M15</f>
        <v>-4.5489386349365571E-2</v>
      </c>
      <c r="DR15" s="25">
        <f>'Identity Matrix'!N15 - N15</f>
        <v>-5.6579983984749081E-2</v>
      </c>
      <c r="DS15" s="25">
        <f>'Identity Matrix'!O15 - O15</f>
        <v>0.90306014516348165</v>
      </c>
      <c r="DT15" s="25">
        <f>'Identity Matrix'!P15 - P15</f>
        <v>-3.2264544838836715E-2</v>
      </c>
      <c r="DU15" s="25">
        <f>'Identity Matrix'!Q15 - Q15</f>
        <v>-1.5038324591548932E-2</v>
      </c>
      <c r="DV15" s="25">
        <f>'Identity Matrix'!R15 - R15</f>
        <v>-0.17006867379105681</v>
      </c>
      <c r="DW15" s="25">
        <f>'Identity Matrix'!S15 - S15</f>
        <v>-6.9369712253104505E-4</v>
      </c>
      <c r="DX15" s="25">
        <f>'Identity Matrix'!T15 - T15</f>
        <v>-7.4608737509530517E-4</v>
      </c>
      <c r="DY15" s="25">
        <f>'Identity Matrix'!U15 - U15</f>
        <v>-9.0480384051584272E-4</v>
      </c>
      <c r="DZ15" s="25">
        <f>'Identity Matrix'!V15 - V15</f>
        <v>-4.6719296446066878E-4</v>
      </c>
      <c r="EA15" s="25">
        <f>'Identity Matrix'!W15 - W15</f>
        <v>-4.891716785226138E-4</v>
      </c>
      <c r="EB15" s="25">
        <f>'Identity Matrix'!X15 - X15</f>
        <v>-1.1525247675435422E-3</v>
      </c>
      <c r="EC15" s="25">
        <f>'Identity Matrix'!Y15 - Y15</f>
        <v>-1.3631242977139809E-3</v>
      </c>
      <c r="ED15" s="25">
        <f>'Identity Matrix'!Z15 - Z15</f>
        <v>-3.0499188968975753E-4</v>
      </c>
      <c r="EE15" s="25">
        <f>'Identity Matrix'!AA15 - AA15</f>
        <v>-4.5396313173252361E-3</v>
      </c>
      <c r="EF15" s="25">
        <f>'Identity Matrix'!AB15 - AB15</f>
        <v>-1.3444477132113924E-3</v>
      </c>
      <c r="EG15" s="25">
        <f>'Identity Matrix'!AC15 - AC15</f>
        <v>-1.0066338520040492E-3</v>
      </c>
      <c r="EH15" s="25">
        <f>'Identity Matrix'!AD15 - AD15</f>
        <v>-1.9448132566432679E-3</v>
      </c>
      <c r="EI15" s="25">
        <f>'Identity Matrix'!AE15 - AE15</f>
        <v>-5.8122454033960875E-4</v>
      </c>
      <c r="EJ15" s="25">
        <f>'Identity Matrix'!AF15 - AF15</f>
        <v>-4.6561514744398872E-4</v>
      </c>
      <c r="EK15" s="25">
        <f>'Identity Matrix'!AG15 - AG15</f>
        <v>-7.1793413125517821E-4</v>
      </c>
      <c r="EL15" s="25">
        <f>'Identity Matrix'!AH15 - AH15</f>
        <v>-6.397589308625751E-4</v>
      </c>
      <c r="EM15" s="25">
        <f>'Identity Matrix'!AI15 - AI15</f>
        <v>-7.5858997745719874E-3</v>
      </c>
      <c r="EN15" s="25">
        <f>'Identity Matrix'!AJ15 - AJ15</f>
        <v>-2.9328993239102039E-3</v>
      </c>
      <c r="EO15" s="25">
        <f>'Identity Matrix'!AK15 - AK15</f>
        <v>-1.8428230395977584E-3</v>
      </c>
      <c r="EP15" s="25">
        <f>'Identity Matrix'!AL15 - AL15</f>
        <v>-1.0529462377668682E-3</v>
      </c>
      <c r="EQ15" s="25">
        <f>'Identity Matrix'!AM15 - AM15</f>
        <v>-1.6567481247220736E-4</v>
      </c>
      <c r="ER15" s="25">
        <f>'Identity Matrix'!AN15 - AN15</f>
        <v>-1.4460834253972752E-4</v>
      </c>
      <c r="ES15" s="25">
        <f>'Identity Matrix'!AO15 - AO15</f>
        <v>-5.3556612043090983E-4</v>
      </c>
      <c r="ET15" s="25">
        <f>'Identity Matrix'!AP15 - AP15</f>
        <v>-4.1660482536785669E-4</v>
      </c>
      <c r="EU15" s="25">
        <f>'Identity Matrix'!AQ15 - AQ15</f>
        <v>-4.6710236462505443E-4</v>
      </c>
      <c r="EV15" s="25">
        <f>'Identity Matrix'!AR15 - AR15</f>
        <v>-4.1968548170381306E-4</v>
      </c>
      <c r="EW15" s="25">
        <f>'Identity Matrix'!AS15 - AS15</f>
        <v>-2.1512285017573178E-4</v>
      </c>
      <c r="EX15" s="25">
        <f>'Identity Matrix'!AT15 - AT15</f>
        <v>-1.2874138513482698E-4</v>
      </c>
      <c r="EY15" s="25">
        <f>'Identity Matrix'!AU15 - AU15</f>
        <v>-2.0130605698692378E-4</v>
      </c>
      <c r="EZ15" s="25">
        <f>'Identity Matrix'!AV15 - AV15</f>
        <v>-5.7566825661046529E-4</v>
      </c>
      <c r="FA15" s="25">
        <f>'Identity Matrix'!AW15 - AW15</f>
        <v>-9.7319796789489496E-4</v>
      </c>
      <c r="FB15" s="25">
        <f>'Identity Matrix'!AX15 - AX15</f>
        <v>-2.7695030256896449E-4</v>
      </c>
      <c r="FC15" s="25">
        <f>'Identity Matrix'!AY15 - AY15</f>
        <v>-7.6539331423029815E-5</v>
      </c>
      <c r="FD15" s="25">
        <f>'Identity Matrix'!AZ15 - AZ15</f>
        <v>-4.4650331375588581E-4</v>
      </c>
      <c r="FE15" s="25">
        <f>'Identity Matrix'!BA15 - BA15</f>
        <v>-6.6064555363292592E-4</v>
      </c>
      <c r="FF15" s="25">
        <f>'Identity Matrix'!BB15 - BB15</f>
        <v>-6.8738247090100249E-4</v>
      </c>
      <c r="FG15" s="25">
        <f>'Identity Matrix'!BC15 - BC15</f>
        <v>-6.0982318182776769E-4</v>
      </c>
      <c r="FH15" s="25">
        <f>'Identity Matrix'!BD15 - BD15</f>
        <v>-5.7616258955324484E-4</v>
      </c>
      <c r="FI15" s="25">
        <f>'Identity Matrix'!BE15 - BE15</f>
        <v>-1.0204898167829309E-3</v>
      </c>
      <c r="FJ15" s="25">
        <f>'Identity Matrix'!BF15 - BF15</f>
        <v>-2.5788650201335865E-4</v>
      </c>
      <c r="FK15" s="25">
        <f>'Identity Matrix'!BG15 - BG15</f>
        <v>-8.840292255795425E-4</v>
      </c>
      <c r="FL15" s="25">
        <f>'Identity Matrix'!BH15 - BH15</f>
        <v>-5.8409859632006171E-4</v>
      </c>
      <c r="FM15" s="25">
        <f>'Identity Matrix'!BI15 - BI15</f>
        <v>-5.2499360096461061E-3</v>
      </c>
      <c r="FN15" s="25">
        <f>'Identity Matrix'!BJ15 - BJ15</f>
        <v>0</v>
      </c>
      <c r="FO15" s="25">
        <f>'Identity Matrix'!BK15 - BK15</f>
        <v>-1.5480935011625693E-3</v>
      </c>
      <c r="FP15" s="25">
        <f>'Identity Matrix'!BL15 - BL15</f>
        <v>-5.8994637114191488E-4</v>
      </c>
      <c r="FQ15" s="25">
        <f>'Identity Matrix'!BM15 - BM15</f>
        <v>-1.4155652355075043E-3</v>
      </c>
      <c r="FR15" s="25">
        <f>'Identity Matrix'!BN15 - BN15</f>
        <v>-1.1524773111156144E-3</v>
      </c>
      <c r="FS15" s="25">
        <f>'Identity Matrix'!BO15 - BO15</f>
        <v>-8.8892311651944688E-4</v>
      </c>
      <c r="FT15" s="25">
        <f>'Identity Matrix'!BP15 - BP15</f>
        <v>-2.4729576824024427E-3</v>
      </c>
      <c r="FU15" s="25">
        <f>'Identity Matrix'!BQ15 - BQ15</f>
        <v>-1.5491770544908317E-2</v>
      </c>
      <c r="FV15" s="25">
        <f>'Identity Matrix'!BR15 - BR15</f>
        <v>0</v>
      </c>
      <c r="FW15" s="25">
        <f>'Identity Matrix'!BS15 - BS15</f>
        <v>-1.7746989611998585E-2</v>
      </c>
      <c r="FX15" s="25">
        <f>'Identity Matrix'!BT15 - BT15</f>
        <v>0</v>
      </c>
      <c r="FY15" s="25">
        <f>'Identity Matrix'!BU15 - BU15</f>
        <v>-9.0883155886671899E-4</v>
      </c>
      <c r="FZ15" s="25">
        <f>'Identity Matrix'!BV15 - BV15</f>
        <v>-2.60720649652736E-3</v>
      </c>
      <c r="GA15" s="25">
        <f>'Identity Matrix'!BW15 - BW15</f>
        <v>-1.171758617747814E-3</v>
      </c>
      <c r="GB15" s="25">
        <f>'Identity Matrix'!BX15 - BX15</f>
        <v>-5.4065809871510679E-4</v>
      </c>
      <c r="GC15" s="25">
        <f>'Identity Matrix'!BY15 - BY15</f>
        <v>-4.801913789328013E-4</v>
      </c>
      <c r="GD15" s="25">
        <f>'Identity Matrix'!BZ15 - BZ15</f>
        <v>-4.4817862031774165E-4</v>
      </c>
      <c r="GE15" s="25">
        <f>'Identity Matrix'!CA15 - CA15</f>
        <v>-4.8499078313279427E-4</v>
      </c>
      <c r="GF15" s="25">
        <f>'Identity Matrix'!CB15 - CB15</f>
        <v>-7.4499193648092012E-4</v>
      </c>
      <c r="GG15" s="25">
        <f>'Identity Matrix'!CC15 - CC15</f>
        <v>-7.5005820443241778E-5</v>
      </c>
      <c r="GH15" s="25">
        <f>'Identity Matrix'!CD15 - CD15</f>
        <v>-1.7996663725170011E-5</v>
      </c>
      <c r="GI15" s="25">
        <f>'Identity Matrix'!CE15 - CE15</f>
        <v>-4.963145866548963E-4</v>
      </c>
      <c r="GJ15" s="25">
        <f>'Identity Matrix'!CF15 - CF15</f>
        <v>-5.807192509061826E-4</v>
      </c>
      <c r="GK15" s="25">
        <f>'Identity Matrix'!CG15 - CG15</f>
        <v>-1.1147351305611454E-3</v>
      </c>
      <c r="GL15" s="25">
        <f>'Identity Matrix'!CH15 - CH15</f>
        <v>-7.6267256116993164E-4</v>
      </c>
      <c r="GM15" s="25">
        <f>'Identity Matrix'!CI15 - CI15</f>
        <v>-9.5505879890657138E-4</v>
      </c>
      <c r="GN15" s="25">
        <f>'Identity Matrix'!CJ15 - CJ15</f>
        <v>-1.4228691856857088E-3</v>
      </c>
      <c r="GO15" s="25">
        <f>'Identity Matrix'!CK15 - CK15</f>
        <v>-1.775298529033124E-3</v>
      </c>
      <c r="GP15" s="25">
        <f>'Identity Matrix'!CL15 - CL15</f>
        <v>-1.8240161560856695E-3</v>
      </c>
      <c r="GQ15" s="25">
        <f>'Identity Matrix'!CM15 - CM15</f>
        <v>-2.2844039784305833E-4</v>
      </c>
      <c r="GR15" s="25">
        <f>'Identity Matrix'!CN15 - CN15</f>
        <v>-2.2881130637526204E-3</v>
      </c>
      <c r="GS15" s="25">
        <f>'Identity Matrix'!CO15 - CO15</f>
        <v>-7.9276640185711917E-4</v>
      </c>
      <c r="GT15" s="25">
        <f>'Identity Matrix'!CP15 - CP15</f>
        <v>-1.584809665848886E-3</v>
      </c>
      <c r="GU15" s="25">
        <f>'Identity Matrix'!CQ15 - CQ15</f>
        <v>-1.8608299790081357E-3</v>
      </c>
      <c r="GV15" s="25">
        <f>'Identity Matrix'!CR15 - CR15</f>
        <v>-1.0946978016871368E-3</v>
      </c>
      <c r="GW15" s="25">
        <f>'Identity Matrix'!CS15 - CS15</f>
        <v>-2.7231483010877676E-4</v>
      </c>
      <c r="GX15" s="25">
        <f>'Identity Matrix'!CT15 - CT15</f>
        <v>-1.6198307467236159E-3</v>
      </c>
      <c r="GY15" s="25">
        <f>'Identity Matrix'!CU15 - CU15</f>
        <v>-1.5017011353044541E-3</v>
      </c>
      <c r="GZ15" s="25">
        <f>'Identity Matrix'!CV15 - CV15</f>
        <v>-8.2461894547770035E-3</v>
      </c>
      <c r="HA15" s="25">
        <f>'Identity Matrix'!CW15 - CW15</f>
        <v>-1.976793014659391E-3</v>
      </c>
      <c r="HB15" s="25">
        <f>'Identity Matrix'!CX15 - CX15</f>
        <v>-3.3714335480730861E-3</v>
      </c>
      <c r="HC15" s="25">
        <f>'Identity Matrix'!CY15 - CY15</f>
        <v>-3.1623774234134797E-3</v>
      </c>
      <c r="HD15" s="25">
        <f>'Identity Matrix'!CZ15 - CZ15</f>
        <v>-3.1080153976972063E-3</v>
      </c>
      <c r="HE15" s="25">
        <f>'Identity Matrix'!DA15 - DA15</f>
        <v>-1.9584499134854107E-3</v>
      </c>
      <c r="HF15" s="25">
        <f>'Identity Matrix'!DB15 - DB15</f>
        <v>-5.1096503409989494E-4</v>
      </c>
      <c r="HG15" s="25">
        <f>'Identity Matrix'!DC15 - DC15</f>
        <v>-2.2972587058137662E-4</v>
      </c>
      <c r="HH15" s="25">
        <f>'Identity Matrix'!DD15 - DD15</f>
        <v>-2.8130841398155302E-3</v>
      </c>
      <c r="HK15" s="149">
        <v>0</v>
      </c>
      <c r="HL15" s="152"/>
      <c r="HM15" s="149">
        <v>-1.9481590122158228E-2</v>
      </c>
      <c r="HN15" s="152"/>
      <c r="HO15" s="149">
        <v>-2.6727241421536325E-2</v>
      </c>
      <c r="HS15" s="181">
        <f>'Flow Table'!DE15/SUM('Flow Table'!$DE$2:'Flow Table'!$DE$107)</f>
        <v>5.1016025596568523E-3</v>
      </c>
      <c r="HT15" s="184"/>
      <c r="HU15" s="184"/>
      <c r="HW15" s="149">
        <f t="shared" si="0"/>
        <v>9.8828248554981412E-3</v>
      </c>
      <c r="HY15" s="191">
        <v>3.0377358289714702E-3</v>
      </c>
      <c r="IA15" s="191">
        <v>2.4275124340889707E-3</v>
      </c>
    </row>
    <row r="16" spans="1:235" x14ac:dyDescent="0.25">
      <c r="A16" s="4" t="s">
        <v>15</v>
      </c>
      <c r="B16" s="23">
        <f>'Flow Table'!B16/'Flow Table'!B$116</f>
        <v>9.0549839282825603E-2</v>
      </c>
      <c r="C16" s="23">
        <f>'Flow Table'!C16/'Flow Table'!C$116</f>
        <v>6.5382398177678117E-5</v>
      </c>
      <c r="D16" s="23">
        <f>'Flow Table'!D16/'Flow Table'!D$116</f>
        <v>4.1419901215419559E-2</v>
      </c>
      <c r="E16" s="23">
        <f>'Flow Table'!E16/'Flow Table'!E$116</f>
        <v>6.7009563079279988E-5</v>
      </c>
      <c r="F16" s="23">
        <f>'Flow Table'!F16/'Flow Table'!F$116</f>
        <v>2.7355750266150264E-5</v>
      </c>
      <c r="G16" s="23">
        <f>'Flow Table'!G16/'Flow Table'!G$116</f>
        <v>4.3344064482917755E-5</v>
      </c>
      <c r="H16" s="23">
        <f>'Flow Table'!H16/'Flow Table'!H$116</f>
        <v>6.7976487958069974E-5</v>
      </c>
      <c r="I16" s="23">
        <f>'Flow Table'!I16/'Flow Table'!I$116</f>
        <v>1.0176088818225218E-2</v>
      </c>
      <c r="J16" s="23">
        <f>'Flow Table'!J16/'Flow Table'!J$116</f>
        <v>9.9846980844673269E-5</v>
      </c>
      <c r="K16" s="23">
        <f>'Flow Table'!K16/'Flow Table'!K$116</f>
        <v>1.7851152409413868E-4</v>
      </c>
      <c r="L16" s="23">
        <f>'Flow Table'!L16/'Flow Table'!L$116</f>
        <v>5.7028051641194776E-5</v>
      </c>
      <c r="M16" s="23">
        <f>'Flow Table'!M16/'Flow Table'!M$116</f>
        <v>2.8855124124350598E-4</v>
      </c>
      <c r="N16" s="23">
        <f>'Flow Table'!N16/'Flow Table'!N$116</f>
        <v>1.4643489787784751E-4</v>
      </c>
      <c r="O16" s="23">
        <f>'Flow Table'!O16/'Flow Table'!O$116</f>
        <v>6.0306210991258849E-4</v>
      </c>
      <c r="P16" s="23">
        <f>'Flow Table'!P16/'Flow Table'!P$116</f>
        <v>5.4905104840786336E-3</v>
      </c>
      <c r="Q16" s="23">
        <f>'Flow Table'!Q16/'Flow Table'!Q$116</f>
        <v>1.057567809381458E-4</v>
      </c>
      <c r="R16" s="23">
        <f>'Flow Table'!R16/'Flow Table'!R$116</f>
        <v>1.5133813550764316E-4</v>
      </c>
      <c r="S16" s="23">
        <f>'Flow Table'!S16/'Flow Table'!S$116</f>
        <v>7.4829860279348272E-5</v>
      </c>
      <c r="T16" s="23">
        <f>'Flow Table'!T16/'Flow Table'!T$116</f>
        <v>5.5186616230141828E-5</v>
      </c>
      <c r="U16" s="23">
        <f>'Flow Table'!U16/'Flow Table'!U$116</f>
        <v>6.0839579037121302E-5</v>
      </c>
      <c r="V16" s="23">
        <f>'Flow Table'!V16/'Flow Table'!V$116</f>
        <v>1.6734387239818642E-3</v>
      </c>
      <c r="W16" s="23">
        <f>'Flow Table'!W16/'Flow Table'!W$116</f>
        <v>1.7409326310049913E-4</v>
      </c>
      <c r="X16" s="23">
        <f>'Flow Table'!X16/'Flow Table'!X$116</f>
        <v>7.1106358090121459E-5</v>
      </c>
      <c r="Y16" s="23">
        <f>'Flow Table'!Y16/'Flow Table'!Y$116</f>
        <v>4.4743647209882342E-5</v>
      </c>
      <c r="Z16" s="23">
        <f>'Flow Table'!Z16/'Flow Table'!Z$116</f>
        <v>1.6955221953977664E-5</v>
      </c>
      <c r="AA16" s="23">
        <f>'Flow Table'!AA16/'Flow Table'!AA$116</f>
        <v>6.8278732916396694E-5</v>
      </c>
      <c r="AB16" s="23">
        <f>'Flow Table'!AB16/'Flow Table'!AB$116</f>
        <v>1.268257626231848E-4</v>
      </c>
      <c r="AC16" s="23">
        <f>'Flow Table'!AC16/'Flow Table'!AC$116</f>
        <v>5.8175325374895258E-5</v>
      </c>
      <c r="AD16" s="23">
        <f>'Flow Table'!AD16/'Flow Table'!AD$116</f>
        <v>7.4189812762152642E-5</v>
      </c>
      <c r="AE16" s="23">
        <f>'Flow Table'!AE16/'Flow Table'!AE$116</f>
        <v>4.500973340906696E-5</v>
      </c>
      <c r="AF16" s="23">
        <f>'Flow Table'!AF16/'Flow Table'!AF$116</f>
        <v>1.375649921251857E-4</v>
      </c>
      <c r="AG16" s="23">
        <f>'Flow Table'!AG16/'Flow Table'!AG$116</f>
        <v>2.0601022411377416E-4</v>
      </c>
      <c r="AH16" s="23">
        <f>'Flow Table'!AH16/'Flow Table'!AH$116</f>
        <v>3.8446441085688493E-5</v>
      </c>
      <c r="AI16" s="23">
        <f>'Flow Table'!AI16/'Flow Table'!AI$116</f>
        <v>9.6839118068672392E-5</v>
      </c>
      <c r="AJ16" s="23">
        <f>'Flow Table'!AJ16/'Flow Table'!AJ$116</f>
        <v>1.2964838431528915E-4</v>
      </c>
      <c r="AK16" s="23">
        <f>'Flow Table'!AK16/'Flow Table'!AK$116</f>
        <v>1.5207894507914389E-4</v>
      </c>
      <c r="AL16" s="23">
        <f>'Flow Table'!AL16/'Flow Table'!AL$116</f>
        <v>3.6614433634338817E-5</v>
      </c>
      <c r="AM16" s="23">
        <f>'Flow Table'!AM16/'Flow Table'!AM$116</f>
        <v>5.0609035936445357E-5</v>
      </c>
      <c r="AN16" s="23">
        <f>'Flow Table'!AN16/'Flow Table'!AN$116</f>
        <v>3.8832210287844657E-5</v>
      </c>
      <c r="AO16" s="23">
        <f>'Flow Table'!AO16/'Flow Table'!AO$116</f>
        <v>1.1016893662311136E-4</v>
      </c>
      <c r="AP16" s="23">
        <f>'Flow Table'!AP16/'Flow Table'!AP$116</f>
        <v>3.480238528693692E-5</v>
      </c>
      <c r="AQ16" s="23">
        <f>'Flow Table'!AQ16/'Flow Table'!AQ$116</f>
        <v>3.8421197125947981E-5</v>
      </c>
      <c r="AR16" s="23">
        <f>'Flow Table'!AR16/'Flow Table'!AR$116</f>
        <v>3.4076171689234272E-5</v>
      </c>
      <c r="AS16" s="23">
        <f>'Flow Table'!AS16/'Flow Table'!AS$116</f>
        <v>6.867656056298983E-5</v>
      </c>
      <c r="AT16" s="23">
        <f>'Flow Table'!AT16/'Flow Table'!AT$116</f>
        <v>3.6161859626489859E-5</v>
      </c>
      <c r="AU16" s="23">
        <f>'Flow Table'!AU16/'Flow Table'!AU$116</f>
        <v>5.0430469572841477E-5</v>
      </c>
      <c r="AV16" s="23">
        <f>'Flow Table'!AV16/'Flow Table'!AV$116</f>
        <v>1.3139860610210944E-4</v>
      </c>
      <c r="AW16" s="23">
        <f>'Flow Table'!AW16/'Flow Table'!AW$116</f>
        <v>5.279351906007441E-5</v>
      </c>
      <c r="AX16" s="23">
        <f>'Flow Table'!AX16/'Flow Table'!AX$116</f>
        <v>7.012592363694336E-5</v>
      </c>
      <c r="AY16" s="23">
        <f>'Flow Table'!AY16/'Flow Table'!AY$116</f>
        <v>2.0606903769579434E-5</v>
      </c>
      <c r="AZ16" s="23">
        <f>'Flow Table'!AZ16/'Flow Table'!AZ$116</f>
        <v>7.8626322378648085E-5</v>
      </c>
      <c r="BA16" s="23">
        <f>'Flow Table'!BA16/'Flow Table'!BA$116</f>
        <v>1.1586432433274114E-4</v>
      </c>
      <c r="BB16" s="23">
        <f>'Flow Table'!BB16/'Flow Table'!BB$116</f>
        <v>1.2852037518268865E-4</v>
      </c>
      <c r="BC16" s="23">
        <f>'Flow Table'!BC16/'Flow Table'!BC$116</f>
        <v>2.9551187058249958E-5</v>
      </c>
      <c r="BD16" s="23">
        <f>'Flow Table'!BD16/'Flow Table'!BD$116</f>
        <v>6.355743946181793E-5</v>
      </c>
      <c r="BE16" s="23">
        <f>'Flow Table'!BE16/'Flow Table'!BE$116</f>
        <v>2.372218375819191E-4</v>
      </c>
      <c r="BF16" s="23">
        <f>'Flow Table'!BF16/'Flow Table'!BF$116</f>
        <v>4.4882274626760651E-5</v>
      </c>
      <c r="BG16" s="23">
        <f>'Flow Table'!BG16/'Flow Table'!BG$116</f>
        <v>6.6011271982720771E-5</v>
      </c>
      <c r="BH16" s="23">
        <f>'Flow Table'!BH16/'Flow Table'!BH$116</f>
        <v>5.2109541554922772E-5</v>
      </c>
      <c r="BI16" s="23">
        <f>'Flow Table'!BI16/'Flow Table'!BI$116</f>
        <v>1.0334267919413847E-4</v>
      </c>
      <c r="BJ16" s="23">
        <f>'Flow Table'!BJ16/'Flow Table'!BJ$116</f>
        <v>0</v>
      </c>
      <c r="BK16" s="23">
        <f>'Flow Table'!BK16/'Flow Table'!BK$116</f>
        <v>1.1851147059734597E-4</v>
      </c>
      <c r="BL16" s="23">
        <f>'Flow Table'!BL16/'Flow Table'!BL$116</f>
        <v>5.8713630014928341E-5</v>
      </c>
      <c r="BM16" s="23">
        <f>'Flow Table'!BM16/'Flow Table'!BM$116</f>
        <v>4.9193885746259631E-5</v>
      </c>
      <c r="BN16" s="23">
        <f>'Flow Table'!BN16/'Flow Table'!BN$116</f>
        <v>5.0020430549097946E-5</v>
      </c>
      <c r="BO16" s="23">
        <f>'Flow Table'!BO16/'Flow Table'!BO$116</f>
        <v>5.998643341737012E-5</v>
      </c>
      <c r="BP16" s="23">
        <f>'Flow Table'!BP16/'Flow Table'!BP$116</f>
        <v>6.1126442695214156E-5</v>
      </c>
      <c r="BQ16" s="23">
        <f>'Flow Table'!BQ16/'Flow Table'!BQ$116</f>
        <v>7.5411469321730209E-4</v>
      </c>
      <c r="BR16" s="23">
        <f>'Flow Table'!BR16/'Flow Table'!BR$116</f>
        <v>0</v>
      </c>
      <c r="BS16" s="23">
        <f>'Flow Table'!BS16/'Flow Table'!BS$116</f>
        <v>7.8709315240516942E-4</v>
      </c>
      <c r="BT16" s="23">
        <f>'Flow Table'!BT16/'Flow Table'!BT$116</f>
        <v>0</v>
      </c>
      <c r="BU16" s="23">
        <f>'Flow Table'!BU16/'Flow Table'!BU$116</f>
        <v>1.4687959494298031E-4</v>
      </c>
      <c r="BV16" s="23">
        <f>'Flow Table'!BV16/'Flow Table'!BV$116</f>
        <v>2.8690608766817412E-4</v>
      </c>
      <c r="BW16" s="23">
        <f>'Flow Table'!BW16/'Flow Table'!BW$116</f>
        <v>4.5871905799567963E-5</v>
      </c>
      <c r="BX16" s="23">
        <f>'Flow Table'!BX16/'Flow Table'!BX$116</f>
        <v>6.5383859493308103E-5</v>
      </c>
      <c r="BY16" s="23">
        <f>'Flow Table'!BY16/'Flow Table'!BY$116</f>
        <v>7.1179631630493491E-5</v>
      </c>
      <c r="BZ16" s="23">
        <f>'Flow Table'!BZ16/'Flow Table'!BZ$116</f>
        <v>6.2811309484842409E-5</v>
      </c>
      <c r="CA16" s="23">
        <f>'Flow Table'!CA16/'Flow Table'!CA$116</f>
        <v>6.4266366725686952E-5</v>
      </c>
      <c r="CB16" s="23">
        <f>'Flow Table'!CB16/'Flow Table'!CB$116</f>
        <v>3.3859633837255931E-5</v>
      </c>
      <c r="CC16" s="23">
        <f>'Flow Table'!CC16/'Flow Table'!CC$116</f>
        <v>2.3530932386417812E-5</v>
      </c>
      <c r="CD16" s="23">
        <f>'Flow Table'!CD16/'Flow Table'!CD$116</f>
        <v>5.804290745296494E-6</v>
      </c>
      <c r="CE16" s="23">
        <f>'Flow Table'!CE16/'Flow Table'!CE$116</f>
        <v>4.0523854240218999E-5</v>
      </c>
      <c r="CF16" s="23">
        <f>'Flow Table'!CF16/'Flow Table'!CF$116</f>
        <v>2.8795686332102619E-5</v>
      </c>
      <c r="CG16" s="23">
        <f>'Flow Table'!CG16/'Flow Table'!CG$116</f>
        <v>8.4653197365308237E-5</v>
      </c>
      <c r="CH16" s="23">
        <f>'Flow Table'!CH16/'Flow Table'!CH$116</f>
        <v>6.3242835002716522E-5</v>
      </c>
      <c r="CI16" s="23">
        <f>'Flow Table'!CI16/'Flow Table'!CI$116</f>
        <v>7.7470373931089802E-5</v>
      </c>
      <c r="CJ16" s="23">
        <f>'Flow Table'!CJ16/'Flow Table'!CJ$116</f>
        <v>9.4349030284241288E-5</v>
      </c>
      <c r="CK16" s="23">
        <f>'Flow Table'!CK16/'Flow Table'!CK$116</f>
        <v>1.2090254066985415E-4</v>
      </c>
      <c r="CL16" s="23">
        <f>'Flow Table'!CL16/'Flow Table'!CL$116</f>
        <v>1.0564199101419749E-4</v>
      </c>
      <c r="CM16" s="23">
        <f>'Flow Table'!CM16/'Flow Table'!CM$116</f>
        <v>6.4362525734146922E-5</v>
      </c>
      <c r="CN16" s="23">
        <f>'Flow Table'!CN16/'Flow Table'!CN$116</f>
        <v>7.4897940278777729E-5</v>
      </c>
      <c r="CO16" s="23">
        <f>'Flow Table'!CO16/'Flow Table'!CO$116</f>
        <v>4.1857926608907092E-5</v>
      </c>
      <c r="CP16" s="23">
        <f>'Flow Table'!CP16/'Flow Table'!CP$116</f>
        <v>9.8310793012809877E-5</v>
      </c>
      <c r="CQ16" s="23">
        <f>'Flow Table'!CQ16/'Flow Table'!CQ$116</f>
        <v>3.8765500456524108E-4</v>
      </c>
      <c r="CR16" s="23">
        <f>'Flow Table'!CR16/'Flow Table'!CR$116</f>
        <v>1.2324091893765207E-4</v>
      </c>
      <c r="CS16" s="23">
        <f>'Flow Table'!CS16/'Flow Table'!CS$116</f>
        <v>7.4198493620834918E-5</v>
      </c>
      <c r="CT16" s="23">
        <f>'Flow Table'!CT16/'Flow Table'!CT$116</f>
        <v>1.0524622044826345E-4</v>
      </c>
      <c r="CU16" s="23">
        <f>'Flow Table'!CU16/'Flow Table'!CU$116</f>
        <v>1.2821381967797544E-4</v>
      </c>
      <c r="CV16" s="23">
        <f>'Flow Table'!CV16/'Flow Table'!CV$116</f>
        <v>9.2884982105609034E-4</v>
      </c>
      <c r="CW16" s="23">
        <f>'Flow Table'!CW16/'Flow Table'!CW$116</f>
        <v>3.759496982943446E-3</v>
      </c>
      <c r="CX16" s="23">
        <f>'Flow Table'!CX16/'Flow Table'!CX$116</f>
        <v>1.9629091143609561E-3</v>
      </c>
      <c r="CY16" s="23">
        <f>'Flow Table'!CY16/'Flow Table'!CY$116</f>
        <v>6.0956983397170916E-5</v>
      </c>
      <c r="CZ16" s="23">
        <f>'Flow Table'!CZ16/'Flow Table'!CZ$116</f>
        <v>4.6500805596656801E-3</v>
      </c>
      <c r="DA16" s="23">
        <f>'Flow Table'!DA16/'Flow Table'!DA$116</f>
        <v>6.328680519364363E-5</v>
      </c>
      <c r="DB16" s="23">
        <f>'Flow Table'!DB16/'Flow Table'!DB$116</f>
        <v>7.3736287305752201E-5</v>
      </c>
      <c r="DC16" s="23">
        <f>'Flow Table'!DC16/'Flow Table'!DC$116</f>
        <v>4.0490332334539317E-5</v>
      </c>
      <c r="DD16" s="23">
        <f>'Flow Table'!DE16/('Flow Table'!DD$113+'Flow Table'!DD$114)</f>
        <v>8.1473688241829971E-4</v>
      </c>
      <c r="DF16" s="25">
        <f>'Identity Matrix'!B16 - B16</f>
        <v>-9.0549839282825603E-2</v>
      </c>
      <c r="DG16" s="25">
        <f>'Identity Matrix'!C16 - C16</f>
        <v>-6.5382398177678117E-5</v>
      </c>
      <c r="DH16" s="25">
        <f>'Identity Matrix'!D16 - D16</f>
        <v>-4.1419901215419559E-2</v>
      </c>
      <c r="DI16" s="25">
        <f>'Identity Matrix'!E16 - E16</f>
        <v>-6.7009563079279988E-5</v>
      </c>
      <c r="DJ16" s="25">
        <f>'Identity Matrix'!F16 - F16</f>
        <v>-2.7355750266150264E-5</v>
      </c>
      <c r="DK16" s="25">
        <f>'Identity Matrix'!G16 - G16</f>
        <v>-4.3344064482917755E-5</v>
      </c>
      <c r="DL16" s="25">
        <f>'Identity Matrix'!H16 - H16</f>
        <v>-6.7976487958069974E-5</v>
      </c>
      <c r="DM16" s="25">
        <f>'Identity Matrix'!I16 - I16</f>
        <v>-1.0176088818225218E-2</v>
      </c>
      <c r="DN16" s="25">
        <f>'Identity Matrix'!J16 - J16</f>
        <v>-9.9846980844673269E-5</v>
      </c>
      <c r="DO16" s="25">
        <f>'Identity Matrix'!K16 - K16</f>
        <v>-1.7851152409413868E-4</v>
      </c>
      <c r="DP16" s="25">
        <f>'Identity Matrix'!L16 - L16</f>
        <v>-5.7028051641194776E-5</v>
      </c>
      <c r="DQ16" s="25">
        <f>'Identity Matrix'!M16 - M16</f>
        <v>-2.8855124124350598E-4</v>
      </c>
      <c r="DR16" s="25">
        <f>'Identity Matrix'!N16 - N16</f>
        <v>-1.4643489787784751E-4</v>
      </c>
      <c r="DS16" s="25">
        <f>'Identity Matrix'!O16 - O16</f>
        <v>-6.0306210991258849E-4</v>
      </c>
      <c r="DT16" s="25">
        <f>'Identity Matrix'!P16 - P16</f>
        <v>0.99450948951592133</v>
      </c>
      <c r="DU16" s="25">
        <f>'Identity Matrix'!Q16 - Q16</f>
        <v>-1.057567809381458E-4</v>
      </c>
      <c r="DV16" s="25">
        <f>'Identity Matrix'!R16 - R16</f>
        <v>-1.5133813550764316E-4</v>
      </c>
      <c r="DW16" s="25">
        <f>'Identity Matrix'!S16 - S16</f>
        <v>-7.4829860279348272E-5</v>
      </c>
      <c r="DX16" s="25">
        <f>'Identity Matrix'!T16 - T16</f>
        <v>-5.5186616230141828E-5</v>
      </c>
      <c r="DY16" s="25">
        <f>'Identity Matrix'!U16 - U16</f>
        <v>-6.0839579037121302E-5</v>
      </c>
      <c r="DZ16" s="25">
        <f>'Identity Matrix'!V16 - V16</f>
        <v>-1.6734387239818642E-3</v>
      </c>
      <c r="EA16" s="25">
        <f>'Identity Matrix'!W16 - W16</f>
        <v>-1.7409326310049913E-4</v>
      </c>
      <c r="EB16" s="25">
        <f>'Identity Matrix'!X16 - X16</f>
        <v>-7.1106358090121459E-5</v>
      </c>
      <c r="EC16" s="25">
        <f>'Identity Matrix'!Y16 - Y16</f>
        <v>-4.4743647209882342E-5</v>
      </c>
      <c r="ED16" s="25">
        <f>'Identity Matrix'!Z16 - Z16</f>
        <v>-1.6955221953977664E-5</v>
      </c>
      <c r="EE16" s="25">
        <f>'Identity Matrix'!AA16 - AA16</f>
        <v>-6.8278732916396694E-5</v>
      </c>
      <c r="EF16" s="25">
        <f>'Identity Matrix'!AB16 - AB16</f>
        <v>-1.268257626231848E-4</v>
      </c>
      <c r="EG16" s="25">
        <f>'Identity Matrix'!AC16 - AC16</f>
        <v>-5.8175325374895258E-5</v>
      </c>
      <c r="EH16" s="25">
        <f>'Identity Matrix'!AD16 - AD16</f>
        <v>-7.4189812762152642E-5</v>
      </c>
      <c r="EI16" s="25">
        <f>'Identity Matrix'!AE16 - AE16</f>
        <v>-4.500973340906696E-5</v>
      </c>
      <c r="EJ16" s="25">
        <f>'Identity Matrix'!AF16 - AF16</f>
        <v>-1.375649921251857E-4</v>
      </c>
      <c r="EK16" s="25">
        <f>'Identity Matrix'!AG16 - AG16</f>
        <v>-2.0601022411377416E-4</v>
      </c>
      <c r="EL16" s="25">
        <f>'Identity Matrix'!AH16 - AH16</f>
        <v>-3.8446441085688493E-5</v>
      </c>
      <c r="EM16" s="25">
        <f>'Identity Matrix'!AI16 - AI16</f>
        <v>-9.6839118068672392E-5</v>
      </c>
      <c r="EN16" s="25">
        <f>'Identity Matrix'!AJ16 - AJ16</f>
        <v>-1.2964838431528915E-4</v>
      </c>
      <c r="EO16" s="25">
        <f>'Identity Matrix'!AK16 - AK16</f>
        <v>-1.5207894507914389E-4</v>
      </c>
      <c r="EP16" s="25">
        <f>'Identity Matrix'!AL16 - AL16</f>
        <v>-3.6614433634338817E-5</v>
      </c>
      <c r="EQ16" s="25">
        <f>'Identity Matrix'!AM16 - AM16</f>
        <v>-5.0609035936445357E-5</v>
      </c>
      <c r="ER16" s="25">
        <f>'Identity Matrix'!AN16 - AN16</f>
        <v>-3.8832210287844657E-5</v>
      </c>
      <c r="ES16" s="25">
        <f>'Identity Matrix'!AO16 - AO16</f>
        <v>-1.1016893662311136E-4</v>
      </c>
      <c r="ET16" s="25">
        <f>'Identity Matrix'!AP16 - AP16</f>
        <v>-3.480238528693692E-5</v>
      </c>
      <c r="EU16" s="25">
        <f>'Identity Matrix'!AQ16 - AQ16</f>
        <v>-3.8421197125947981E-5</v>
      </c>
      <c r="EV16" s="25">
        <f>'Identity Matrix'!AR16 - AR16</f>
        <v>-3.4076171689234272E-5</v>
      </c>
      <c r="EW16" s="25">
        <f>'Identity Matrix'!AS16 - AS16</f>
        <v>-6.867656056298983E-5</v>
      </c>
      <c r="EX16" s="25">
        <f>'Identity Matrix'!AT16 - AT16</f>
        <v>-3.6161859626489859E-5</v>
      </c>
      <c r="EY16" s="25">
        <f>'Identity Matrix'!AU16 - AU16</f>
        <v>-5.0430469572841477E-5</v>
      </c>
      <c r="EZ16" s="25">
        <f>'Identity Matrix'!AV16 - AV16</f>
        <v>-1.3139860610210944E-4</v>
      </c>
      <c r="FA16" s="25">
        <f>'Identity Matrix'!AW16 - AW16</f>
        <v>-5.279351906007441E-5</v>
      </c>
      <c r="FB16" s="25">
        <f>'Identity Matrix'!AX16 - AX16</f>
        <v>-7.012592363694336E-5</v>
      </c>
      <c r="FC16" s="25">
        <f>'Identity Matrix'!AY16 - AY16</f>
        <v>-2.0606903769579434E-5</v>
      </c>
      <c r="FD16" s="25">
        <f>'Identity Matrix'!AZ16 - AZ16</f>
        <v>-7.8626322378648085E-5</v>
      </c>
      <c r="FE16" s="25">
        <f>'Identity Matrix'!BA16 - BA16</f>
        <v>-1.1586432433274114E-4</v>
      </c>
      <c r="FF16" s="25">
        <f>'Identity Matrix'!BB16 - BB16</f>
        <v>-1.2852037518268865E-4</v>
      </c>
      <c r="FG16" s="25">
        <f>'Identity Matrix'!BC16 - BC16</f>
        <v>-2.9551187058249958E-5</v>
      </c>
      <c r="FH16" s="25">
        <f>'Identity Matrix'!BD16 - BD16</f>
        <v>-6.355743946181793E-5</v>
      </c>
      <c r="FI16" s="25">
        <f>'Identity Matrix'!BE16 - BE16</f>
        <v>-2.372218375819191E-4</v>
      </c>
      <c r="FJ16" s="25">
        <f>'Identity Matrix'!BF16 - BF16</f>
        <v>-4.4882274626760651E-5</v>
      </c>
      <c r="FK16" s="25">
        <f>'Identity Matrix'!BG16 - BG16</f>
        <v>-6.6011271982720771E-5</v>
      </c>
      <c r="FL16" s="25">
        <f>'Identity Matrix'!BH16 - BH16</f>
        <v>-5.2109541554922772E-5</v>
      </c>
      <c r="FM16" s="25">
        <f>'Identity Matrix'!BI16 - BI16</f>
        <v>-1.0334267919413847E-4</v>
      </c>
      <c r="FN16" s="25">
        <f>'Identity Matrix'!BJ16 - BJ16</f>
        <v>0</v>
      </c>
      <c r="FO16" s="25">
        <f>'Identity Matrix'!BK16 - BK16</f>
        <v>-1.1851147059734597E-4</v>
      </c>
      <c r="FP16" s="25">
        <f>'Identity Matrix'!BL16 - BL16</f>
        <v>-5.8713630014928341E-5</v>
      </c>
      <c r="FQ16" s="25">
        <f>'Identity Matrix'!BM16 - BM16</f>
        <v>-4.9193885746259631E-5</v>
      </c>
      <c r="FR16" s="25">
        <f>'Identity Matrix'!BN16 - BN16</f>
        <v>-5.0020430549097946E-5</v>
      </c>
      <c r="FS16" s="25">
        <f>'Identity Matrix'!BO16 - BO16</f>
        <v>-5.998643341737012E-5</v>
      </c>
      <c r="FT16" s="25">
        <f>'Identity Matrix'!BP16 - BP16</f>
        <v>-6.1126442695214156E-5</v>
      </c>
      <c r="FU16" s="25">
        <f>'Identity Matrix'!BQ16 - BQ16</f>
        <v>-7.5411469321730209E-4</v>
      </c>
      <c r="FV16" s="25">
        <f>'Identity Matrix'!BR16 - BR16</f>
        <v>0</v>
      </c>
      <c r="FW16" s="25">
        <f>'Identity Matrix'!BS16 - BS16</f>
        <v>-7.8709315240516942E-4</v>
      </c>
      <c r="FX16" s="25">
        <f>'Identity Matrix'!BT16 - BT16</f>
        <v>0</v>
      </c>
      <c r="FY16" s="25">
        <f>'Identity Matrix'!BU16 - BU16</f>
        <v>-1.4687959494298031E-4</v>
      </c>
      <c r="FZ16" s="25">
        <f>'Identity Matrix'!BV16 - BV16</f>
        <v>-2.8690608766817412E-4</v>
      </c>
      <c r="GA16" s="25">
        <f>'Identity Matrix'!BW16 - BW16</f>
        <v>-4.5871905799567963E-5</v>
      </c>
      <c r="GB16" s="25">
        <f>'Identity Matrix'!BX16 - BX16</f>
        <v>-6.5383859493308103E-5</v>
      </c>
      <c r="GC16" s="25">
        <f>'Identity Matrix'!BY16 - BY16</f>
        <v>-7.1179631630493491E-5</v>
      </c>
      <c r="GD16" s="25">
        <f>'Identity Matrix'!BZ16 - BZ16</f>
        <v>-6.2811309484842409E-5</v>
      </c>
      <c r="GE16" s="25">
        <f>'Identity Matrix'!CA16 - CA16</f>
        <v>-6.4266366725686952E-5</v>
      </c>
      <c r="GF16" s="25">
        <f>'Identity Matrix'!CB16 - CB16</f>
        <v>-3.3859633837255931E-5</v>
      </c>
      <c r="GG16" s="25">
        <f>'Identity Matrix'!CC16 - CC16</f>
        <v>-2.3530932386417812E-5</v>
      </c>
      <c r="GH16" s="25">
        <f>'Identity Matrix'!CD16 - CD16</f>
        <v>-5.804290745296494E-6</v>
      </c>
      <c r="GI16" s="25">
        <f>'Identity Matrix'!CE16 - CE16</f>
        <v>-4.0523854240218999E-5</v>
      </c>
      <c r="GJ16" s="25">
        <f>'Identity Matrix'!CF16 - CF16</f>
        <v>-2.8795686332102619E-5</v>
      </c>
      <c r="GK16" s="25">
        <f>'Identity Matrix'!CG16 - CG16</f>
        <v>-8.4653197365308237E-5</v>
      </c>
      <c r="GL16" s="25">
        <f>'Identity Matrix'!CH16 - CH16</f>
        <v>-6.3242835002716522E-5</v>
      </c>
      <c r="GM16" s="25">
        <f>'Identity Matrix'!CI16 - CI16</f>
        <v>-7.7470373931089802E-5</v>
      </c>
      <c r="GN16" s="25">
        <f>'Identity Matrix'!CJ16 - CJ16</f>
        <v>-9.4349030284241288E-5</v>
      </c>
      <c r="GO16" s="25">
        <f>'Identity Matrix'!CK16 - CK16</f>
        <v>-1.2090254066985415E-4</v>
      </c>
      <c r="GP16" s="25">
        <f>'Identity Matrix'!CL16 - CL16</f>
        <v>-1.0564199101419749E-4</v>
      </c>
      <c r="GQ16" s="25">
        <f>'Identity Matrix'!CM16 - CM16</f>
        <v>-6.4362525734146922E-5</v>
      </c>
      <c r="GR16" s="25">
        <f>'Identity Matrix'!CN16 - CN16</f>
        <v>-7.4897940278777729E-5</v>
      </c>
      <c r="GS16" s="25">
        <f>'Identity Matrix'!CO16 - CO16</f>
        <v>-4.1857926608907092E-5</v>
      </c>
      <c r="GT16" s="25">
        <f>'Identity Matrix'!CP16 - CP16</f>
        <v>-9.8310793012809877E-5</v>
      </c>
      <c r="GU16" s="25">
        <f>'Identity Matrix'!CQ16 - CQ16</f>
        <v>-3.8765500456524108E-4</v>
      </c>
      <c r="GV16" s="25">
        <f>'Identity Matrix'!CR16 - CR16</f>
        <v>-1.2324091893765207E-4</v>
      </c>
      <c r="GW16" s="25">
        <f>'Identity Matrix'!CS16 - CS16</f>
        <v>-7.4198493620834918E-5</v>
      </c>
      <c r="GX16" s="25">
        <f>'Identity Matrix'!CT16 - CT16</f>
        <v>-1.0524622044826345E-4</v>
      </c>
      <c r="GY16" s="25">
        <f>'Identity Matrix'!CU16 - CU16</f>
        <v>-1.2821381967797544E-4</v>
      </c>
      <c r="GZ16" s="25">
        <f>'Identity Matrix'!CV16 - CV16</f>
        <v>-9.2884982105609034E-4</v>
      </c>
      <c r="HA16" s="25">
        <f>'Identity Matrix'!CW16 - CW16</f>
        <v>-3.759496982943446E-3</v>
      </c>
      <c r="HB16" s="25">
        <f>'Identity Matrix'!CX16 - CX16</f>
        <v>-1.9629091143609561E-3</v>
      </c>
      <c r="HC16" s="25">
        <f>'Identity Matrix'!CY16 - CY16</f>
        <v>-6.0956983397170916E-5</v>
      </c>
      <c r="HD16" s="25">
        <f>'Identity Matrix'!CZ16 - CZ16</f>
        <v>-4.6500805596656801E-3</v>
      </c>
      <c r="HE16" s="25">
        <f>'Identity Matrix'!DA16 - DA16</f>
        <v>-6.328680519364363E-5</v>
      </c>
      <c r="HF16" s="25">
        <f>'Identity Matrix'!DB16 - DB16</f>
        <v>-7.3736287305752201E-5</v>
      </c>
      <c r="HG16" s="25">
        <f>'Identity Matrix'!DC16 - DC16</f>
        <v>-4.0490332334539317E-5</v>
      </c>
      <c r="HH16" s="25">
        <f>'Identity Matrix'!DD16 - DD16</f>
        <v>-8.1473688241829971E-4</v>
      </c>
      <c r="HK16" s="149">
        <v>0</v>
      </c>
      <c r="HL16" s="152"/>
      <c r="HM16" s="149">
        <v>-2.208869276072336E-3</v>
      </c>
      <c r="HN16" s="152"/>
      <c r="HO16" s="149">
        <v>-4.7902836086436539E-3</v>
      </c>
      <c r="HS16" s="181">
        <f>'Flow Table'!DE16/SUM('Flow Table'!$DE$2:'Flow Table'!$DE$107)</f>
        <v>1.4775469051788136E-3</v>
      </c>
      <c r="HT16" s="184"/>
      <c r="HU16" s="184"/>
      <c r="HW16" s="149">
        <f t="shared" si="0"/>
        <v>2.8623039738806559E-3</v>
      </c>
      <c r="HY16" s="191">
        <v>5.0937325552133077E-3</v>
      </c>
      <c r="IA16" s="191">
        <v>4.8763277488634285E-3</v>
      </c>
    </row>
    <row r="17" spans="1:235" x14ac:dyDescent="0.25">
      <c r="A17" s="4" t="s">
        <v>16</v>
      </c>
      <c r="B17" s="23">
        <f>'Flow Table'!B17/'Flow Table'!B$116</f>
        <v>5.1574101617891644E-5</v>
      </c>
      <c r="C17" s="23">
        <f>'Flow Table'!C17/'Flow Table'!C$116</f>
        <v>3.6894703387600622E-5</v>
      </c>
      <c r="D17" s="23">
        <f>'Flow Table'!D17/'Flow Table'!D$116</f>
        <v>9.5880051706996253E-5</v>
      </c>
      <c r="E17" s="23">
        <f>'Flow Table'!E17/'Flow Table'!E$116</f>
        <v>3.3514789804970236E-5</v>
      </c>
      <c r="F17" s="23">
        <f>'Flow Table'!F17/'Flow Table'!F$116</f>
        <v>2.1506930370522638E-5</v>
      </c>
      <c r="G17" s="23">
        <f>'Flow Table'!G17/'Flow Table'!G$116</f>
        <v>1.5619401613455383E-5</v>
      </c>
      <c r="H17" s="23">
        <f>'Flow Table'!H17/'Flow Table'!H$116</f>
        <v>4.0634613167916185E-5</v>
      </c>
      <c r="I17" s="23">
        <f>'Flow Table'!I17/'Flow Table'!I$116</f>
        <v>9.8353333246955122E-4</v>
      </c>
      <c r="J17" s="23">
        <f>'Flow Table'!J17/'Flow Table'!J$116</f>
        <v>2.0112754633452005E-4</v>
      </c>
      <c r="K17" s="23">
        <f>'Flow Table'!K17/'Flow Table'!K$116</f>
        <v>7.2294282892590751E-5</v>
      </c>
      <c r="L17" s="23">
        <f>'Flow Table'!L17/'Flow Table'!L$116</f>
        <v>1.0511163285046302E-4</v>
      </c>
      <c r="M17" s="23">
        <f>'Flow Table'!M17/'Flow Table'!M$116</f>
        <v>1.7557968497723313E-3</v>
      </c>
      <c r="N17" s="23">
        <f>'Flow Table'!N17/'Flow Table'!N$116</f>
        <v>5.2695029724284285E-4</v>
      </c>
      <c r="O17" s="23">
        <f>'Flow Table'!O17/'Flow Table'!O$116</f>
        <v>6.0823096407829351E-4</v>
      </c>
      <c r="P17" s="23">
        <f>'Flow Table'!P17/'Flow Table'!P$116</f>
        <v>4.9174699885729204E-3</v>
      </c>
      <c r="Q17" s="23">
        <f>'Flow Table'!Q17/'Flow Table'!Q$116</f>
        <v>1.2691961196122375E-2</v>
      </c>
      <c r="R17" s="23">
        <f>'Flow Table'!R17/'Flow Table'!R$116</f>
        <v>2.7546365468075681E-4</v>
      </c>
      <c r="S17" s="23">
        <f>'Flow Table'!S17/'Flow Table'!S$116</f>
        <v>1.5203806370113346E-4</v>
      </c>
      <c r="T17" s="23">
        <f>'Flow Table'!T17/'Flow Table'!T$116</f>
        <v>6.8642902577324211E-5</v>
      </c>
      <c r="U17" s="23">
        <f>'Flow Table'!U17/'Flow Table'!U$116</f>
        <v>9.6800827086932506E-5</v>
      </c>
      <c r="V17" s="23">
        <f>'Flow Table'!V17/'Flow Table'!V$116</f>
        <v>3.6049659284359282E-4</v>
      </c>
      <c r="W17" s="23">
        <f>'Flow Table'!W17/'Flow Table'!W$116</f>
        <v>3.659477567307572E-5</v>
      </c>
      <c r="X17" s="23">
        <f>'Flow Table'!X17/'Flow Table'!X$116</f>
        <v>7.8568982164676951E-5</v>
      </c>
      <c r="Y17" s="23">
        <f>'Flow Table'!Y17/'Flow Table'!Y$116</f>
        <v>5.5672587294534685E-5</v>
      </c>
      <c r="Z17" s="23">
        <f>'Flow Table'!Z17/'Flow Table'!Z$116</f>
        <v>1.9165683958281013E-5</v>
      </c>
      <c r="AA17" s="23">
        <f>'Flow Table'!AA17/'Flow Table'!AA$116</f>
        <v>9.7802116312761746E-5</v>
      </c>
      <c r="AB17" s="23">
        <f>'Flow Table'!AB17/'Flow Table'!AB$116</f>
        <v>1.4663009229387005E-4</v>
      </c>
      <c r="AC17" s="23">
        <f>'Flow Table'!AC17/'Flow Table'!AC$116</f>
        <v>7.2256237087511116E-5</v>
      </c>
      <c r="AD17" s="23">
        <f>'Flow Table'!AD17/'Flow Table'!AD$116</f>
        <v>4.7629491951396294E-5</v>
      </c>
      <c r="AE17" s="23">
        <f>'Flow Table'!AE17/'Flow Table'!AE$116</f>
        <v>4.1223524272049319E-5</v>
      </c>
      <c r="AF17" s="23">
        <f>'Flow Table'!AF17/'Flow Table'!AF$116</f>
        <v>3.9709549766685107E-5</v>
      </c>
      <c r="AG17" s="23">
        <f>'Flow Table'!AG17/'Flow Table'!AG$116</f>
        <v>8.1177383854200093E-5</v>
      </c>
      <c r="AH17" s="23">
        <f>'Flow Table'!AH17/'Flow Table'!AH$116</f>
        <v>3.5096171811399184E-5</v>
      </c>
      <c r="AI17" s="23">
        <f>'Flow Table'!AI17/'Flow Table'!AI$116</f>
        <v>3.7074471645733913E-5</v>
      </c>
      <c r="AJ17" s="23">
        <f>'Flow Table'!AJ17/'Flow Table'!AJ$116</f>
        <v>5.2677946653942664E-5</v>
      </c>
      <c r="AK17" s="23">
        <f>'Flow Table'!AK17/'Flow Table'!AK$116</f>
        <v>9.3178991973325226E-5</v>
      </c>
      <c r="AL17" s="23">
        <f>'Flow Table'!AL17/'Flow Table'!AL$116</f>
        <v>5.3817957377409978E-5</v>
      </c>
      <c r="AM17" s="23">
        <f>'Flow Table'!AM17/'Flow Table'!AM$116</f>
        <v>5.500807635039582E-5</v>
      </c>
      <c r="AN17" s="23">
        <f>'Flow Table'!AN17/'Flow Table'!AN$116</f>
        <v>2.7001911221155529E-5</v>
      </c>
      <c r="AO17" s="23">
        <f>'Flow Table'!AO17/'Flow Table'!AO$116</f>
        <v>5.9139626971382849E-5</v>
      </c>
      <c r="AP17" s="23">
        <f>'Flow Table'!AP17/'Flow Table'!AP$116</f>
        <v>4.4303602222927206E-5</v>
      </c>
      <c r="AQ17" s="23">
        <f>'Flow Table'!AQ17/'Flow Table'!AQ$116</f>
        <v>4.6454432355050321E-5</v>
      </c>
      <c r="AR17" s="23">
        <f>'Flow Table'!AR17/'Flow Table'!AR$116</f>
        <v>3.8856134744107496E-5</v>
      </c>
      <c r="AS17" s="23">
        <f>'Flow Table'!AS17/'Flow Table'!AS$116</f>
        <v>8.0557652008929982E-5</v>
      </c>
      <c r="AT17" s="23">
        <f>'Flow Table'!AT17/'Flow Table'!AT$116</f>
        <v>5.7058245232807871E-5</v>
      </c>
      <c r="AU17" s="23">
        <f>'Flow Table'!AU17/'Flow Table'!AU$116</f>
        <v>4.8025000326495018E-5</v>
      </c>
      <c r="AV17" s="23">
        <f>'Flow Table'!AV17/'Flow Table'!AV$116</f>
        <v>5.7066756577692252E-5</v>
      </c>
      <c r="AW17" s="23">
        <f>'Flow Table'!AW17/'Flow Table'!AW$116</f>
        <v>6.3373709372153267E-5</v>
      </c>
      <c r="AX17" s="23">
        <f>'Flow Table'!AX17/'Flow Table'!AX$116</f>
        <v>8.8913535244106897E-5</v>
      </c>
      <c r="AY17" s="23">
        <f>'Flow Table'!AY17/'Flow Table'!AY$116</f>
        <v>2.1300994925894244E-5</v>
      </c>
      <c r="AZ17" s="23">
        <f>'Flow Table'!AZ17/'Flow Table'!AZ$116</f>
        <v>3.466721626567518E-5</v>
      </c>
      <c r="BA17" s="23">
        <f>'Flow Table'!BA17/'Flow Table'!BA$116</f>
        <v>2.4228765352683891E-5</v>
      </c>
      <c r="BB17" s="23">
        <f>'Flow Table'!BB17/'Flow Table'!BB$116</f>
        <v>2.0282747707745491E-5</v>
      </c>
      <c r="BC17" s="23">
        <f>'Flow Table'!BC17/'Flow Table'!BC$116</f>
        <v>3.9511463232220454E-5</v>
      </c>
      <c r="BD17" s="23">
        <f>'Flow Table'!BD17/'Flow Table'!BD$116</f>
        <v>1.587341679991337E-4</v>
      </c>
      <c r="BE17" s="23">
        <f>'Flow Table'!BE17/'Flow Table'!BE$116</f>
        <v>5.0130377334077156E-4</v>
      </c>
      <c r="BF17" s="23">
        <f>'Flow Table'!BF17/'Flow Table'!BF$116</f>
        <v>4.5147030971924725E-5</v>
      </c>
      <c r="BG17" s="23">
        <f>'Flow Table'!BG17/'Flow Table'!BG$116</f>
        <v>7.4045588001220156E-5</v>
      </c>
      <c r="BH17" s="23">
        <f>'Flow Table'!BH17/'Flow Table'!BH$116</f>
        <v>7.2722179309362198E-5</v>
      </c>
      <c r="BI17" s="23">
        <f>'Flow Table'!BI17/'Flow Table'!BI$116</f>
        <v>0</v>
      </c>
      <c r="BJ17" s="23">
        <f>'Flow Table'!BJ17/'Flow Table'!BJ$116</f>
        <v>1.8694432181300933E-2</v>
      </c>
      <c r="BK17" s="23">
        <f>'Flow Table'!BK17/'Flow Table'!BK$116</f>
        <v>2.7509706099241649E-4</v>
      </c>
      <c r="BL17" s="23">
        <f>'Flow Table'!BL17/'Flow Table'!BL$116</f>
        <v>6.58982794187139E-5</v>
      </c>
      <c r="BM17" s="23">
        <f>'Flow Table'!BM17/'Flow Table'!BM$116</f>
        <v>4.6877758199852677E-4</v>
      </c>
      <c r="BN17" s="23">
        <f>'Flow Table'!BN17/'Flow Table'!BN$116</f>
        <v>4.2952247951122977E-4</v>
      </c>
      <c r="BO17" s="23">
        <f>'Flow Table'!BO17/'Flow Table'!BO$116</f>
        <v>3.6475960008511315E-4</v>
      </c>
      <c r="BP17" s="23">
        <f>'Flow Table'!BP17/'Flow Table'!BP$116</f>
        <v>2.6765772224580128E-4</v>
      </c>
      <c r="BQ17" s="23">
        <f>'Flow Table'!BQ17/'Flow Table'!BQ$116</f>
        <v>0</v>
      </c>
      <c r="BR17" s="23">
        <f>'Flow Table'!BR17/'Flow Table'!BR$116</f>
        <v>0.63511608093691685</v>
      </c>
      <c r="BS17" s="23">
        <f>'Flow Table'!BS17/'Flow Table'!BS$116</f>
        <v>0</v>
      </c>
      <c r="BT17" s="23">
        <f>'Flow Table'!BT17/'Flow Table'!BT$116</f>
        <v>0.22739714442360234</v>
      </c>
      <c r="BU17" s="23">
        <f>'Flow Table'!BU17/'Flow Table'!BU$116</f>
        <v>1.9872237057923876E-4</v>
      </c>
      <c r="BV17" s="23">
        <f>'Flow Table'!BV17/'Flow Table'!BV$116</f>
        <v>6.9854499774874251E-4</v>
      </c>
      <c r="BW17" s="23">
        <f>'Flow Table'!BW17/'Flow Table'!BW$116</f>
        <v>2.0490232067707723E-4</v>
      </c>
      <c r="BX17" s="23">
        <f>'Flow Table'!BX17/'Flow Table'!BX$116</f>
        <v>1.0339628703144257E-4</v>
      </c>
      <c r="BY17" s="23">
        <f>'Flow Table'!BY17/'Flow Table'!BY$116</f>
        <v>1.1009007624481871E-4</v>
      </c>
      <c r="BZ17" s="23">
        <f>'Flow Table'!BZ17/'Flow Table'!BZ$116</f>
        <v>1.8592930194982575E-4</v>
      </c>
      <c r="CA17" s="23">
        <f>'Flow Table'!CA17/'Flow Table'!CA$116</f>
        <v>1.5483063282559215E-4</v>
      </c>
      <c r="CB17" s="23">
        <f>'Flow Table'!CB17/'Flow Table'!CB$116</f>
        <v>1.0362416013589948E-4</v>
      </c>
      <c r="CC17" s="23">
        <f>'Flow Table'!CC17/'Flow Table'!CC$116</f>
        <v>5.0492918403356671E-5</v>
      </c>
      <c r="CD17" s="23">
        <f>'Flow Table'!CD17/'Flow Table'!CD$116</f>
        <v>1.2763941132818404E-5</v>
      </c>
      <c r="CE17" s="23">
        <f>'Flow Table'!CE17/'Flow Table'!CE$116</f>
        <v>1.4292365810450545E-4</v>
      </c>
      <c r="CF17" s="23">
        <f>'Flow Table'!CF17/'Flow Table'!CF$116</f>
        <v>2.0388956692505468E-4</v>
      </c>
      <c r="CG17" s="23">
        <f>'Flow Table'!CG17/'Flow Table'!CG$116</f>
        <v>3.8694324784221073E-4</v>
      </c>
      <c r="CH17" s="23">
        <f>'Flow Table'!CH17/'Flow Table'!CH$116</f>
        <v>1.2201489567689359E-4</v>
      </c>
      <c r="CI17" s="23">
        <f>'Flow Table'!CI17/'Flow Table'!CI$116</f>
        <v>2.9277284263684101E-4</v>
      </c>
      <c r="CJ17" s="23">
        <f>'Flow Table'!CJ17/'Flow Table'!CJ$116</f>
        <v>5.7207619237288382E-4</v>
      </c>
      <c r="CK17" s="23">
        <f>'Flow Table'!CK17/'Flow Table'!CK$116</f>
        <v>2.8681910232455888E-4</v>
      </c>
      <c r="CL17" s="23">
        <f>'Flow Table'!CL17/'Flow Table'!CL$116</f>
        <v>3.3572713917904194E-5</v>
      </c>
      <c r="CM17" s="23">
        <f>'Flow Table'!CM17/'Flow Table'!CM$116</f>
        <v>7.342458745694883E-5</v>
      </c>
      <c r="CN17" s="23">
        <f>'Flow Table'!CN17/'Flow Table'!CN$116</f>
        <v>4.1257088556761649E-4</v>
      </c>
      <c r="CO17" s="23">
        <f>'Flow Table'!CO17/'Flow Table'!CO$116</f>
        <v>2.4761076771721776E-4</v>
      </c>
      <c r="CP17" s="23">
        <f>'Flow Table'!CP17/'Flow Table'!CP$116</f>
        <v>2.8742796855554163E-4</v>
      </c>
      <c r="CQ17" s="23">
        <f>'Flow Table'!CQ17/'Flow Table'!CQ$116</f>
        <v>3.7831804642150514E-4</v>
      </c>
      <c r="CR17" s="23">
        <f>'Flow Table'!CR17/'Flow Table'!CR$116</f>
        <v>3.8857779480663769E-4</v>
      </c>
      <c r="CS17" s="23">
        <f>'Flow Table'!CS17/'Flow Table'!CS$116</f>
        <v>1.1075629325121637E-4</v>
      </c>
      <c r="CT17" s="23">
        <f>'Flow Table'!CT17/'Flow Table'!CT$116</f>
        <v>9.5974607561329154E-5</v>
      </c>
      <c r="CU17" s="23">
        <f>'Flow Table'!CU17/'Flow Table'!CU$116</f>
        <v>4.1880423583409456E-5</v>
      </c>
      <c r="CV17" s="23">
        <f>'Flow Table'!CV17/'Flow Table'!CV$116</f>
        <v>3.2301368741050171E-4</v>
      </c>
      <c r="CW17" s="23">
        <f>'Flow Table'!CW17/'Flow Table'!CW$116</f>
        <v>8.9973788369065153E-4</v>
      </c>
      <c r="CX17" s="23">
        <f>'Flow Table'!CX17/'Flow Table'!CX$116</f>
        <v>6.0222197225089666E-4</v>
      </c>
      <c r="CY17" s="23">
        <f>'Flow Table'!CY17/'Flow Table'!CY$116</f>
        <v>1.2044351222727137E-3</v>
      </c>
      <c r="CZ17" s="23">
        <f>'Flow Table'!CZ17/'Flow Table'!CZ$116</f>
        <v>5.37037797299014E-4</v>
      </c>
      <c r="DA17" s="23">
        <f>'Flow Table'!DA17/'Flow Table'!DA$116</f>
        <v>2.5625101071032087E-3</v>
      </c>
      <c r="DB17" s="23">
        <f>'Flow Table'!DB17/'Flow Table'!DB$116</f>
        <v>1.1973621681016628E-4</v>
      </c>
      <c r="DC17" s="23">
        <f>'Flow Table'!DC17/'Flow Table'!DC$116</f>
        <v>1.4088856714178697E-4</v>
      </c>
      <c r="DD17" s="23">
        <f>'Flow Table'!DE17/('Flow Table'!DD$113+'Flow Table'!DD$114)</f>
        <v>3.8543636407076617E-4</v>
      </c>
      <c r="DF17" s="25">
        <f>'Identity Matrix'!B17 - B17</f>
        <v>-5.1574101617891644E-5</v>
      </c>
      <c r="DG17" s="25">
        <f>'Identity Matrix'!C17 - C17</f>
        <v>-3.6894703387600622E-5</v>
      </c>
      <c r="DH17" s="25">
        <f>'Identity Matrix'!D17 - D17</f>
        <v>-9.5880051706996253E-5</v>
      </c>
      <c r="DI17" s="25">
        <f>'Identity Matrix'!E17 - E17</f>
        <v>-3.3514789804970236E-5</v>
      </c>
      <c r="DJ17" s="25">
        <f>'Identity Matrix'!F17 - F17</f>
        <v>-2.1506930370522638E-5</v>
      </c>
      <c r="DK17" s="25">
        <f>'Identity Matrix'!G17 - G17</f>
        <v>-1.5619401613455383E-5</v>
      </c>
      <c r="DL17" s="25">
        <f>'Identity Matrix'!H17 - H17</f>
        <v>-4.0634613167916185E-5</v>
      </c>
      <c r="DM17" s="25">
        <f>'Identity Matrix'!I17 - I17</f>
        <v>-9.8353333246955122E-4</v>
      </c>
      <c r="DN17" s="25">
        <f>'Identity Matrix'!J17 - J17</f>
        <v>-2.0112754633452005E-4</v>
      </c>
      <c r="DO17" s="25">
        <f>'Identity Matrix'!K17 - K17</f>
        <v>-7.2294282892590751E-5</v>
      </c>
      <c r="DP17" s="25">
        <f>'Identity Matrix'!L17 - L17</f>
        <v>-1.0511163285046302E-4</v>
      </c>
      <c r="DQ17" s="25">
        <f>'Identity Matrix'!M17 - M17</f>
        <v>-1.7557968497723313E-3</v>
      </c>
      <c r="DR17" s="25">
        <f>'Identity Matrix'!N17 - N17</f>
        <v>-5.2695029724284285E-4</v>
      </c>
      <c r="DS17" s="25">
        <f>'Identity Matrix'!O17 - O17</f>
        <v>-6.0823096407829351E-4</v>
      </c>
      <c r="DT17" s="25">
        <f>'Identity Matrix'!P17 - P17</f>
        <v>-4.9174699885729204E-3</v>
      </c>
      <c r="DU17" s="25">
        <f>'Identity Matrix'!Q17 - Q17</f>
        <v>0.98730803880387763</v>
      </c>
      <c r="DV17" s="25">
        <f>'Identity Matrix'!R17 - R17</f>
        <v>-2.7546365468075681E-4</v>
      </c>
      <c r="DW17" s="25">
        <f>'Identity Matrix'!S17 - S17</f>
        <v>-1.5203806370113346E-4</v>
      </c>
      <c r="DX17" s="25">
        <f>'Identity Matrix'!T17 - T17</f>
        <v>-6.8642902577324211E-5</v>
      </c>
      <c r="DY17" s="25">
        <f>'Identity Matrix'!U17 - U17</f>
        <v>-9.6800827086932506E-5</v>
      </c>
      <c r="DZ17" s="25">
        <f>'Identity Matrix'!V17 - V17</f>
        <v>-3.6049659284359282E-4</v>
      </c>
      <c r="EA17" s="25">
        <f>'Identity Matrix'!W17 - W17</f>
        <v>-3.659477567307572E-5</v>
      </c>
      <c r="EB17" s="25">
        <f>'Identity Matrix'!X17 - X17</f>
        <v>-7.8568982164676951E-5</v>
      </c>
      <c r="EC17" s="25">
        <f>'Identity Matrix'!Y17 - Y17</f>
        <v>-5.5672587294534685E-5</v>
      </c>
      <c r="ED17" s="25">
        <f>'Identity Matrix'!Z17 - Z17</f>
        <v>-1.9165683958281013E-5</v>
      </c>
      <c r="EE17" s="25">
        <f>'Identity Matrix'!AA17 - AA17</f>
        <v>-9.7802116312761746E-5</v>
      </c>
      <c r="EF17" s="25">
        <f>'Identity Matrix'!AB17 - AB17</f>
        <v>-1.4663009229387005E-4</v>
      </c>
      <c r="EG17" s="25">
        <f>'Identity Matrix'!AC17 - AC17</f>
        <v>-7.2256237087511116E-5</v>
      </c>
      <c r="EH17" s="25">
        <f>'Identity Matrix'!AD17 - AD17</f>
        <v>-4.7629491951396294E-5</v>
      </c>
      <c r="EI17" s="25">
        <f>'Identity Matrix'!AE17 - AE17</f>
        <v>-4.1223524272049319E-5</v>
      </c>
      <c r="EJ17" s="25">
        <f>'Identity Matrix'!AF17 - AF17</f>
        <v>-3.9709549766685107E-5</v>
      </c>
      <c r="EK17" s="25">
        <f>'Identity Matrix'!AG17 - AG17</f>
        <v>-8.1177383854200093E-5</v>
      </c>
      <c r="EL17" s="25">
        <f>'Identity Matrix'!AH17 - AH17</f>
        <v>-3.5096171811399184E-5</v>
      </c>
      <c r="EM17" s="25">
        <f>'Identity Matrix'!AI17 - AI17</f>
        <v>-3.7074471645733913E-5</v>
      </c>
      <c r="EN17" s="25">
        <f>'Identity Matrix'!AJ17 - AJ17</f>
        <v>-5.2677946653942664E-5</v>
      </c>
      <c r="EO17" s="25">
        <f>'Identity Matrix'!AK17 - AK17</f>
        <v>-9.3178991973325226E-5</v>
      </c>
      <c r="EP17" s="25">
        <f>'Identity Matrix'!AL17 - AL17</f>
        <v>-5.3817957377409978E-5</v>
      </c>
      <c r="EQ17" s="25">
        <f>'Identity Matrix'!AM17 - AM17</f>
        <v>-5.500807635039582E-5</v>
      </c>
      <c r="ER17" s="25">
        <f>'Identity Matrix'!AN17 - AN17</f>
        <v>-2.7001911221155529E-5</v>
      </c>
      <c r="ES17" s="25">
        <f>'Identity Matrix'!AO17 - AO17</f>
        <v>-5.9139626971382849E-5</v>
      </c>
      <c r="ET17" s="25">
        <f>'Identity Matrix'!AP17 - AP17</f>
        <v>-4.4303602222927206E-5</v>
      </c>
      <c r="EU17" s="25">
        <f>'Identity Matrix'!AQ17 - AQ17</f>
        <v>-4.6454432355050321E-5</v>
      </c>
      <c r="EV17" s="25">
        <f>'Identity Matrix'!AR17 - AR17</f>
        <v>-3.8856134744107496E-5</v>
      </c>
      <c r="EW17" s="25">
        <f>'Identity Matrix'!AS17 - AS17</f>
        <v>-8.0557652008929982E-5</v>
      </c>
      <c r="EX17" s="25">
        <f>'Identity Matrix'!AT17 - AT17</f>
        <v>-5.7058245232807871E-5</v>
      </c>
      <c r="EY17" s="25">
        <f>'Identity Matrix'!AU17 - AU17</f>
        <v>-4.8025000326495018E-5</v>
      </c>
      <c r="EZ17" s="25">
        <f>'Identity Matrix'!AV17 - AV17</f>
        <v>-5.7066756577692252E-5</v>
      </c>
      <c r="FA17" s="25">
        <f>'Identity Matrix'!AW17 - AW17</f>
        <v>-6.3373709372153267E-5</v>
      </c>
      <c r="FB17" s="25">
        <f>'Identity Matrix'!AX17 - AX17</f>
        <v>-8.8913535244106897E-5</v>
      </c>
      <c r="FC17" s="25">
        <f>'Identity Matrix'!AY17 - AY17</f>
        <v>-2.1300994925894244E-5</v>
      </c>
      <c r="FD17" s="25">
        <f>'Identity Matrix'!AZ17 - AZ17</f>
        <v>-3.466721626567518E-5</v>
      </c>
      <c r="FE17" s="25">
        <f>'Identity Matrix'!BA17 - BA17</f>
        <v>-2.4228765352683891E-5</v>
      </c>
      <c r="FF17" s="25">
        <f>'Identity Matrix'!BB17 - BB17</f>
        <v>-2.0282747707745491E-5</v>
      </c>
      <c r="FG17" s="25">
        <f>'Identity Matrix'!BC17 - BC17</f>
        <v>-3.9511463232220454E-5</v>
      </c>
      <c r="FH17" s="25">
        <f>'Identity Matrix'!BD17 - BD17</f>
        <v>-1.587341679991337E-4</v>
      </c>
      <c r="FI17" s="25">
        <f>'Identity Matrix'!BE17 - BE17</f>
        <v>-5.0130377334077156E-4</v>
      </c>
      <c r="FJ17" s="25">
        <f>'Identity Matrix'!BF17 - BF17</f>
        <v>-4.5147030971924725E-5</v>
      </c>
      <c r="FK17" s="25">
        <f>'Identity Matrix'!BG17 - BG17</f>
        <v>-7.4045588001220156E-5</v>
      </c>
      <c r="FL17" s="25">
        <f>'Identity Matrix'!BH17 - BH17</f>
        <v>-7.2722179309362198E-5</v>
      </c>
      <c r="FM17" s="25">
        <f>'Identity Matrix'!BI17 - BI17</f>
        <v>0</v>
      </c>
      <c r="FN17" s="25">
        <f>'Identity Matrix'!BJ17 - BJ17</f>
        <v>-1.8694432181300933E-2</v>
      </c>
      <c r="FO17" s="25">
        <f>'Identity Matrix'!BK17 - BK17</f>
        <v>-2.7509706099241649E-4</v>
      </c>
      <c r="FP17" s="25">
        <f>'Identity Matrix'!BL17 - BL17</f>
        <v>-6.58982794187139E-5</v>
      </c>
      <c r="FQ17" s="25">
        <f>'Identity Matrix'!BM17 - BM17</f>
        <v>-4.6877758199852677E-4</v>
      </c>
      <c r="FR17" s="25">
        <f>'Identity Matrix'!BN17 - BN17</f>
        <v>-4.2952247951122977E-4</v>
      </c>
      <c r="FS17" s="25">
        <f>'Identity Matrix'!BO17 - BO17</f>
        <v>-3.6475960008511315E-4</v>
      </c>
      <c r="FT17" s="25">
        <f>'Identity Matrix'!BP17 - BP17</f>
        <v>-2.6765772224580128E-4</v>
      </c>
      <c r="FU17" s="25">
        <f>'Identity Matrix'!BQ17 - BQ17</f>
        <v>0</v>
      </c>
      <c r="FV17" s="25">
        <f>'Identity Matrix'!BR17 - BR17</f>
        <v>-0.63511608093691685</v>
      </c>
      <c r="FW17" s="25">
        <f>'Identity Matrix'!BS17 - BS17</f>
        <v>0</v>
      </c>
      <c r="FX17" s="25">
        <f>'Identity Matrix'!BT17 - BT17</f>
        <v>-0.22739714442360234</v>
      </c>
      <c r="FY17" s="25">
        <f>'Identity Matrix'!BU17 - BU17</f>
        <v>-1.9872237057923876E-4</v>
      </c>
      <c r="FZ17" s="25">
        <f>'Identity Matrix'!BV17 - BV17</f>
        <v>-6.9854499774874251E-4</v>
      </c>
      <c r="GA17" s="25">
        <f>'Identity Matrix'!BW17 - BW17</f>
        <v>-2.0490232067707723E-4</v>
      </c>
      <c r="GB17" s="25">
        <f>'Identity Matrix'!BX17 - BX17</f>
        <v>-1.0339628703144257E-4</v>
      </c>
      <c r="GC17" s="25">
        <f>'Identity Matrix'!BY17 - BY17</f>
        <v>-1.1009007624481871E-4</v>
      </c>
      <c r="GD17" s="25">
        <f>'Identity Matrix'!BZ17 - BZ17</f>
        <v>-1.8592930194982575E-4</v>
      </c>
      <c r="GE17" s="25">
        <f>'Identity Matrix'!CA17 - CA17</f>
        <v>-1.5483063282559215E-4</v>
      </c>
      <c r="GF17" s="25">
        <f>'Identity Matrix'!CB17 - CB17</f>
        <v>-1.0362416013589948E-4</v>
      </c>
      <c r="GG17" s="25">
        <f>'Identity Matrix'!CC17 - CC17</f>
        <v>-5.0492918403356671E-5</v>
      </c>
      <c r="GH17" s="25">
        <f>'Identity Matrix'!CD17 - CD17</f>
        <v>-1.2763941132818404E-5</v>
      </c>
      <c r="GI17" s="25">
        <f>'Identity Matrix'!CE17 - CE17</f>
        <v>-1.4292365810450545E-4</v>
      </c>
      <c r="GJ17" s="25">
        <f>'Identity Matrix'!CF17 - CF17</f>
        <v>-2.0388956692505468E-4</v>
      </c>
      <c r="GK17" s="25">
        <f>'Identity Matrix'!CG17 - CG17</f>
        <v>-3.8694324784221073E-4</v>
      </c>
      <c r="GL17" s="25">
        <f>'Identity Matrix'!CH17 - CH17</f>
        <v>-1.2201489567689359E-4</v>
      </c>
      <c r="GM17" s="25">
        <f>'Identity Matrix'!CI17 - CI17</f>
        <v>-2.9277284263684101E-4</v>
      </c>
      <c r="GN17" s="25">
        <f>'Identity Matrix'!CJ17 - CJ17</f>
        <v>-5.7207619237288382E-4</v>
      </c>
      <c r="GO17" s="25">
        <f>'Identity Matrix'!CK17 - CK17</f>
        <v>-2.8681910232455888E-4</v>
      </c>
      <c r="GP17" s="25">
        <f>'Identity Matrix'!CL17 - CL17</f>
        <v>-3.3572713917904194E-5</v>
      </c>
      <c r="GQ17" s="25">
        <f>'Identity Matrix'!CM17 - CM17</f>
        <v>-7.342458745694883E-5</v>
      </c>
      <c r="GR17" s="25">
        <f>'Identity Matrix'!CN17 - CN17</f>
        <v>-4.1257088556761649E-4</v>
      </c>
      <c r="GS17" s="25">
        <f>'Identity Matrix'!CO17 - CO17</f>
        <v>-2.4761076771721776E-4</v>
      </c>
      <c r="GT17" s="25">
        <f>'Identity Matrix'!CP17 - CP17</f>
        <v>-2.8742796855554163E-4</v>
      </c>
      <c r="GU17" s="25">
        <f>'Identity Matrix'!CQ17 - CQ17</f>
        <v>-3.7831804642150514E-4</v>
      </c>
      <c r="GV17" s="25">
        <f>'Identity Matrix'!CR17 - CR17</f>
        <v>-3.8857779480663769E-4</v>
      </c>
      <c r="GW17" s="25">
        <f>'Identity Matrix'!CS17 - CS17</f>
        <v>-1.1075629325121637E-4</v>
      </c>
      <c r="GX17" s="25">
        <f>'Identity Matrix'!CT17 - CT17</f>
        <v>-9.5974607561329154E-5</v>
      </c>
      <c r="GY17" s="25">
        <f>'Identity Matrix'!CU17 - CU17</f>
        <v>-4.1880423583409456E-5</v>
      </c>
      <c r="GZ17" s="25">
        <f>'Identity Matrix'!CV17 - CV17</f>
        <v>-3.2301368741050171E-4</v>
      </c>
      <c r="HA17" s="25">
        <f>'Identity Matrix'!CW17 - CW17</f>
        <v>-8.9973788369065153E-4</v>
      </c>
      <c r="HB17" s="25">
        <f>'Identity Matrix'!CX17 - CX17</f>
        <v>-6.0222197225089666E-4</v>
      </c>
      <c r="HC17" s="25">
        <f>'Identity Matrix'!CY17 - CY17</f>
        <v>-1.2044351222727137E-3</v>
      </c>
      <c r="HD17" s="25">
        <f>'Identity Matrix'!CZ17 - CZ17</f>
        <v>-5.37037797299014E-4</v>
      </c>
      <c r="HE17" s="25">
        <f>'Identity Matrix'!DA17 - DA17</f>
        <v>-2.5625101071032087E-3</v>
      </c>
      <c r="HF17" s="25">
        <f>'Identity Matrix'!DB17 - DB17</f>
        <v>-1.1973621681016628E-4</v>
      </c>
      <c r="HG17" s="25">
        <f>'Identity Matrix'!DC17 - DC17</f>
        <v>-1.4088856714178697E-4</v>
      </c>
      <c r="HH17" s="25">
        <f>'Identity Matrix'!DD17 - DD17</f>
        <v>-3.8543636407076617E-4</v>
      </c>
      <c r="HK17" s="149">
        <v>0</v>
      </c>
      <c r="HL17" s="152"/>
      <c r="HM17" s="149">
        <v>-0.84649657781922305</v>
      </c>
      <c r="HN17" s="152"/>
      <c r="HO17" s="149">
        <v>-0.85021653515709339</v>
      </c>
      <c r="HS17" s="181">
        <f>'Flow Table'!DE17/SUM('Flow Table'!$DE$2:'Flow Table'!$DE$107)</f>
        <v>6.9899905008073996E-4</v>
      </c>
      <c r="HT17" s="184"/>
      <c r="HU17" s="184"/>
      <c r="HW17" s="149">
        <f t="shared" si="0"/>
        <v>1.3541010114618149E-3</v>
      </c>
      <c r="HY17" s="191">
        <v>-0.84461367849135527</v>
      </c>
      <c r="IA17" s="191">
        <v>-0.84492697054775456</v>
      </c>
    </row>
    <row r="18" spans="1:235" x14ac:dyDescent="0.25">
      <c r="A18" s="4" t="s">
        <v>17</v>
      </c>
      <c r="B18" s="23">
        <f>'Flow Table'!B18/'Flow Table'!B$116</f>
        <v>7.699343913565792E-4</v>
      </c>
      <c r="C18" s="23">
        <f>'Flow Table'!C18/'Flow Table'!C$116</f>
        <v>8.2680426157761943E-6</v>
      </c>
      <c r="D18" s="23">
        <f>'Flow Table'!D18/'Flow Table'!D$116</f>
        <v>1.0997590318338858E-4</v>
      </c>
      <c r="E18" s="23">
        <f>'Flow Table'!E18/'Flow Table'!E$116</f>
        <v>1.02333943374552E-5</v>
      </c>
      <c r="F18" s="23">
        <f>'Flow Table'!F18/'Flow Table'!F$116</f>
        <v>1.7719323003632698E-5</v>
      </c>
      <c r="G18" s="23">
        <f>'Flow Table'!G18/'Flow Table'!G$116</f>
        <v>3.0997014018483614E-5</v>
      </c>
      <c r="H18" s="23">
        <f>'Flow Table'!H18/'Flow Table'!H$116</f>
        <v>3.8130872250590423E-5</v>
      </c>
      <c r="I18" s="23">
        <f>'Flow Table'!I18/'Flow Table'!I$116</f>
        <v>2.4745898815646306E-4</v>
      </c>
      <c r="J18" s="23">
        <f>'Flow Table'!J18/'Flow Table'!J$116</f>
        <v>3.6909074311303699E-3</v>
      </c>
      <c r="K18" s="23">
        <f>'Flow Table'!K18/'Flow Table'!K$116</f>
        <v>3.3155090426350859E-5</v>
      </c>
      <c r="L18" s="23">
        <f>'Flow Table'!L18/'Flow Table'!L$116</f>
        <v>1.726253050225355E-3</v>
      </c>
      <c r="M18" s="23">
        <f>'Flow Table'!M18/'Flow Table'!M$116</f>
        <v>6.4425798086322871E-4</v>
      </c>
      <c r="N18" s="23">
        <f>'Flow Table'!N18/'Flow Table'!N$116</f>
        <v>1.3059068940600898E-3</v>
      </c>
      <c r="O18" s="23">
        <f>'Flow Table'!O18/'Flow Table'!O$116</f>
        <v>8.9503354875770664E-4</v>
      </c>
      <c r="P18" s="23">
        <f>'Flow Table'!P18/'Flow Table'!P$116</f>
        <v>5.5527486080542588E-4</v>
      </c>
      <c r="Q18" s="23">
        <f>'Flow Table'!Q18/'Flow Table'!Q$116</f>
        <v>4.3224113840059511E-4</v>
      </c>
      <c r="R18" s="23">
        <f>'Flow Table'!R18/'Flow Table'!R$116</f>
        <v>4.8273455868116082E-3</v>
      </c>
      <c r="S18" s="23">
        <f>'Flow Table'!S18/'Flow Table'!S$116</f>
        <v>4.4836835895723064E-5</v>
      </c>
      <c r="T18" s="23">
        <f>'Flow Table'!T18/'Flow Table'!T$116</f>
        <v>4.0113759436397185E-5</v>
      </c>
      <c r="U18" s="23">
        <f>'Flow Table'!U18/'Flow Table'!U$116</f>
        <v>4.7320974173870377E-5</v>
      </c>
      <c r="V18" s="23">
        <f>'Flow Table'!V18/'Flow Table'!V$116</f>
        <v>3.1286388474959142E-5</v>
      </c>
      <c r="W18" s="23">
        <f>'Flow Table'!W18/'Flow Table'!W$116</f>
        <v>3.1068823977407641E-5</v>
      </c>
      <c r="X18" s="23">
        <f>'Flow Table'!X18/'Flow Table'!X$116</f>
        <v>3.3172144361629476E-5</v>
      </c>
      <c r="Y18" s="23">
        <f>'Flow Table'!Y18/'Flow Table'!Y$116</f>
        <v>2.0919477398186494E-5</v>
      </c>
      <c r="Z18" s="23">
        <f>'Flow Table'!Z18/'Flow Table'!Z$116</f>
        <v>2.1017086833585013E-5</v>
      </c>
      <c r="AA18" s="23">
        <f>'Flow Table'!AA18/'Flow Table'!AA$116</f>
        <v>3.0090879885404213E-5</v>
      </c>
      <c r="AB18" s="23">
        <f>'Flow Table'!AB18/'Flow Table'!AB$116</f>
        <v>2.5547542422509142E-5</v>
      </c>
      <c r="AC18" s="23">
        <f>'Flow Table'!AC18/'Flow Table'!AC$116</f>
        <v>5.9813003979086562E-5</v>
      </c>
      <c r="AD18" s="23">
        <f>'Flow Table'!AD18/'Flow Table'!AD$116</f>
        <v>5.4855515968806237E-5</v>
      </c>
      <c r="AE18" s="23">
        <f>'Flow Table'!AE18/'Flow Table'!AE$116</f>
        <v>1.834227230918031E-5</v>
      </c>
      <c r="AF18" s="23">
        <f>'Flow Table'!AF18/'Flow Table'!AF$116</f>
        <v>5.7215392286228133E-5</v>
      </c>
      <c r="AG18" s="23">
        <f>'Flow Table'!AG18/'Flow Table'!AG$116</f>
        <v>2.2622945224378506E-5</v>
      </c>
      <c r="AH18" s="23">
        <f>'Flow Table'!AH18/'Flow Table'!AH$116</f>
        <v>2.4778671603368115E-5</v>
      </c>
      <c r="AI18" s="23">
        <f>'Flow Table'!AI18/'Flow Table'!AI$116</f>
        <v>3.754146516359077E-5</v>
      </c>
      <c r="AJ18" s="23">
        <f>'Flow Table'!AJ18/'Flow Table'!AJ$116</f>
        <v>8.077067915412713E-5</v>
      </c>
      <c r="AK18" s="23">
        <f>'Flow Table'!AK18/'Flow Table'!AK$116</f>
        <v>1.7871936142709789E-4</v>
      </c>
      <c r="AL18" s="23">
        <f>'Flow Table'!AL18/'Flow Table'!AL$116</f>
        <v>2.6804197556533869E-5</v>
      </c>
      <c r="AM18" s="23">
        <f>'Flow Table'!AM18/'Flow Table'!AM$116</f>
        <v>4.3478093503007447E-5</v>
      </c>
      <c r="AN18" s="23">
        <f>'Flow Table'!AN18/'Flow Table'!AN$116</f>
        <v>8.2661452048386164E-6</v>
      </c>
      <c r="AO18" s="23">
        <f>'Flow Table'!AO18/'Flow Table'!AO$116</f>
        <v>2.6900848075973546E-5</v>
      </c>
      <c r="AP18" s="23">
        <f>'Flow Table'!AP18/'Flow Table'!AP$116</f>
        <v>1.9380078151884321E-5</v>
      </c>
      <c r="AQ18" s="23">
        <f>'Flow Table'!AQ18/'Flow Table'!AQ$116</f>
        <v>2.5388140139735555E-5</v>
      </c>
      <c r="AR18" s="23">
        <f>'Flow Table'!AR18/'Flow Table'!AR$116</f>
        <v>1.7172999502986247E-5</v>
      </c>
      <c r="AS18" s="23">
        <f>'Flow Table'!AS18/'Flow Table'!AS$116</f>
        <v>4.8872423726652685E-5</v>
      </c>
      <c r="AT18" s="23">
        <f>'Flow Table'!AT18/'Flow Table'!AT$116</f>
        <v>3.2343758854057207E-5</v>
      </c>
      <c r="AU18" s="23">
        <f>'Flow Table'!AU18/'Flow Table'!AU$116</f>
        <v>2.9354749331508617E-5</v>
      </c>
      <c r="AV18" s="23">
        <f>'Flow Table'!AV18/'Flow Table'!AV$116</f>
        <v>2.9826517439395742E-5</v>
      </c>
      <c r="AW18" s="23">
        <f>'Flow Table'!AW18/'Flow Table'!AW$116</f>
        <v>1.4956837704354745E-5</v>
      </c>
      <c r="AX18" s="23">
        <f>'Flow Table'!AX18/'Flow Table'!AX$116</f>
        <v>1.3507025366276474E-5</v>
      </c>
      <c r="AY18" s="23">
        <f>'Flow Table'!AY18/'Flow Table'!AY$116</f>
        <v>1.8287007124897765E-5</v>
      </c>
      <c r="AZ18" s="23">
        <f>'Flow Table'!AZ18/'Flow Table'!AZ$116</f>
        <v>3.0985394842844539E-5</v>
      </c>
      <c r="BA18" s="23">
        <f>'Flow Table'!BA18/'Flow Table'!BA$116</f>
        <v>4.838157731447726E-5</v>
      </c>
      <c r="BB18" s="23">
        <f>'Flow Table'!BB18/'Flow Table'!BB$116</f>
        <v>5.1869519575590222E-5</v>
      </c>
      <c r="BC18" s="23">
        <f>'Flow Table'!BC18/'Flow Table'!BC$116</f>
        <v>6.4779015834176336E-6</v>
      </c>
      <c r="BD18" s="23">
        <f>'Flow Table'!BD18/'Flow Table'!BD$116</f>
        <v>2.5217585912452886E-5</v>
      </c>
      <c r="BE18" s="23">
        <f>'Flow Table'!BE18/'Flow Table'!BE$116</f>
        <v>7.6142179804074858E-5</v>
      </c>
      <c r="BF18" s="23">
        <f>'Flow Table'!BF18/'Flow Table'!BF$116</f>
        <v>8.561082045963351E-6</v>
      </c>
      <c r="BG18" s="23">
        <f>'Flow Table'!BG18/'Flow Table'!BG$116</f>
        <v>4.1536538319010662E-5</v>
      </c>
      <c r="BH18" s="23">
        <f>'Flow Table'!BH18/'Flow Table'!BH$116</f>
        <v>4.9011260048895241E-5</v>
      </c>
      <c r="BI18" s="23">
        <f>'Flow Table'!BI18/'Flow Table'!BI$116</f>
        <v>5.32972834817988E-4</v>
      </c>
      <c r="BJ18" s="23">
        <f>'Flow Table'!BJ18/'Flow Table'!BJ$116</f>
        <v>0</v>
      </c>
      <c r="BK18" s="23">
        <f>'Flow Table'!BK18/'Flow Table'!BK$116</f>
        <v>5.5858543319435594E-4</v>
      </c>
      <c r="BL18" s="23">
        <f>'Flow Table'!BL18/'Flow Table'!BL$116</f>
        <v>7.8866797397568561E-5</v>
      </c>
      <c r="BM18" s="23">
        <f>'Flow Table'!BM18/'Flow Table'!BM$116</f>
        <v>2.061229801917208E-4</v>
      </c>
      <c r="BN18" s="23">
        <f>'Flow Table'!BN18/'Flow Table'!BN$116</f>
        <v>4.4736380121579309E-4</v>
      </c>
      <c r="BO18" s="23">
        <f>'Flow Table'!BO18/'Flow Table'!BO$116</f>
        <v>8.7656821084912059E-4</v>
      </c>
      <c r="BP18" s="23">
        <f>'Flow Table'!BP18/'Flow Table'!BP$116</f>
        <v>8.7784016438189184E-4</v>
      </c>
      <c r="BQ18" s="23">
        <f>'Flow Table'!BQ18/'Flow Table'!BQ$116</f>
        <v>4.5209226711789658E-3</v>
      </c>
      <c r="BR18" s="23">
        <f>'Flow Table'!BR18/'Flow Table'!BR$116</f>
        <v>0</v>
      </c>
      <c r="BS18" s="23">
        <f>'Flow Table'!BS18/'Flow Table'!BS$116</f>
        <v>6.8010876166833762E-3</v>
      </c>
      <c r="BT18" s="23">
        <f>'Flow Table'!BT18/'Flow Table'!BT$116</f>
        <v>0</v>
      </c>
      <c r="BU18" s="23">
        <f>'Flow Table'!BU18/'Flow Table'!BU$116</f>
        <v>3.7620636020936949E-5</v>
      </c>
      <c r="BV18" s="23">
        <f>'Flow Table'!BV18/'Flow Table'!BV$116</f>
        <v>3.1450613392746897E-3</v>
      </c>
      <c r="BW18" s="23">
        <f>'Flow Table'!BW18/'Flow Table'!BW$116</f>
        <v>2.9086081779720679E-4</v>
      </c>
      <c r="BX18" s="23">
        <f>'Flow Table'!BX18/'Flow Table'!BX$116</f>
        <v>6.6925497284346501E-5</v>
      </c>
      <c r="BY18" s="23">
        <f>'Flow Table'!BY18/'Flow Table'!BY$116</f>
        <v>3.1380739046928535E-5</v>
      </c>
      <c r="BZ18" s="23">
        <f>'Flow Table'!BZ18/'Flow Table'!BZ$116</f>
        <v>2.9829104093393859E-4</v>
      </c>
      <c r="CA18" s="23">
        <f>'Flow Table'!CA18/'Flow Table'!CA$116</f>
        <v>9.80803045165195E-5</v>
      </c>
      <c r="CB18" s="23">
        <f>'Flow Table'!CB18/'Flow Table'!CB$116</f>
        <v>1.4257503581505869E-4</v>
      </c>
      <c r="CC18" s="23">
        <f>'Flow Table'!CC18/'Flow Table'!CC$116</f>
        <v>5.7853269118904995E-6</v>
      </c>
      <c r="CD18" s="23">
        <f>'Flow Table'!CD18/'Flow Table'!CD$116</f>
        <v>7.5876586136577083E-6</v>
      </c>
      <c r="CE18" s="23">
        <f>'Flow Table'!CE18/'Flow Table'!CE$116</f>
        <v>2.172569531101912E-4</v>
      </c>
      <c r="CF18" s="23">
        <f>'Flow Table'!CF18/'Flow Table'!CF$116</f>
        <v>1.0303407514993891E-4</v>
      </c>
      <c r="CG18" s="23">
        <f>'Flow Table'!CG18/'Flow Table'!CG$116</f>
        <v>4.0450868743642857E-4</v>
      </c>
      <c r="CH18" s="23">
        <f>'Flow Table'!CH18/'Flow Table'!CH$116</f>
        <v>5.4805903542776569E-5</v>
      </c>
      <c r="CI18" s="23">
        <f>'Flow Table'!CI18/'Flow Table'!CI$116</f>
        <v>2.5228494100123009E-4</v>
      </c>
      <c r="CJ18" s="23">
        <f>'Flow Table'!CJ18/'Flow Table'!CJ$116</f>
        <v>4.793300901775252E-4</v>
      </c>
      <c r="CK18" s="23">
        <f>'Flow Table'!CK18/'Flow Table'!CK$116</f>
        <v>4.7195151062001976E-4</v>
      </c>
      <c r="CL18" s="23">
        <f>'Flow Table'!CL18/'Flow Table'!CL$116</f>
        <v>6.2621333587754678E-5</v>
      </c>
      <c r="CM18" s="23">
        <f>'Flow Table'!CM18/'Flow Table'!CM$116</f>
        <v>1.3662098899884288E-5</v>
      </c>
      <c r="CN18" s="23">
        <f>'Flow Table'!CN18/'Flow Table'!CN$116</f>
        <v>7.4356723269124907E-4</v>
      </c>
      <c r="CO18" s="23">
        <f>'Flow Table'!CO18/'Flow Table'!CO$116</f>
        <v>2.1833527640338402E-4</v>
      </c>
      <c r="CP18" s="23">
        <f>'Flow Table'!CP18/'Flow Table'!CP$116</f>
        <v>2.4220538542997594E-4</v>
      </c>
      <c r="CQ18" s="23">
        <f>'Flow Table'!CQ18/'Flow Table'!CQ$116</f>
        <v>6.2512337019289673E-4</v>
      </c>
      <c r="CR18" s="23">
        <f>'Flow Table'!CR18/'Flow Table'!CR$116</f>
        <v>5.6099521419342158E-4</v>
      </c>
      <c r="CS18" s="23">
        <f>'Flow Table'!CS18/'Flow Table'!CS$116</f>
        <v>6.0541512857825857E-5</v>
      </c>
      <c r="CT18" s="23">
        <f>'Flow Table'!CT18/'Flow Table'!CT$116</f>
        <v>3.5671866384109956E-4</v>
      </c>
      <c r="CU18" s="23">
        <f>'Flow Table'!CU18/'Flow Table'!CU$116</f>
        <v>6.4998151548069195E-5</v>
      </c>
      <c r="CV18" s="23">
        <f>'Flow Table'!CV18/'Flow Table'!CV$116</f>
        <v>7.5703211263869344E-4</v>
      </c>
      <c r="CW18" s="23">
        <f>'Flow Table'!CW18/'Flow Table'!CW$116</f>
        <v>2.1331149552466125E-3</v>
      </c>
      <c r="CX18" s="23">
        <f>'Flow Table'!CX18/'Flow Table'!CX$116</f>
        <v>1.4302611064641593E-3</v>
      </c>
      <c r="CY18" s="23">
        <f>'Flow Table'!CY18/'Flow Table'!CY$116</f>
        <v>2.5830763485548999E-3</v>
      </c>
      <c r="CZ18" s="23">
        <f>'Flow Table'!CZ18/'Flow Table'!CZ$116</f>
        <v>4.0944306989740093E-3</v>
      </c>
      <c r="DA18" s="23">
        <f>'Flow Table'!DA18/'Flow Table'!DA$116</f>
        <v>1.5927679842452154E-3</v>
      </c>
      <c r="DB18" s="23">
        <f>'Flow Table'!DB18/'Flow Table'!DB$116</f>
        <v>3.3964134091876704E-5</v>
      </c>
      <c r="DC18" s="23">
        <f>'Flow Table'!DC18/'Flow Table'!DC$116</f>
        <v>4.9316765730548054E-5</v>
      </c>
      <c r="DD18" s="23">
        <f>'Flow Table'!DE18/('Flow Table'!DD$113+'Flow Table'!DD$114)</f>
        <v>1.5720190303955288E-3</v>
      </c>
      <c r="DF18" s="25">
        <f>'Identity Matrix'!B18 - B18</f>
        <v>-7.699343913565792E-4</v>
      </c>
      <c r="DG18" s="25">
        <f>'Identity Matrix'!C18 - C18</f>
        <v>-8.2680426157761943E-6</v>
      </c>
      <c r="DH18" s="25">
        <f>'Identity Matrix'!D18 - D18</f>
        <v>-1.0997590318338858E-4</v>
      </c>
      <c r="DI18" s="25">
        <f>'Identity Matrix'!E18 - E18</f>
        <v>-1.02333943374552E-5</v>
      </c>
      <c r="DJ18" s="25">
        <f>'Identity Matrix'!F18 - F18</f>
        <v>-1.7719323003632698E-5</v>
      </c>
      <c r="DK18" s="25">
        <f>'Identity Matrix'!G18 - G18</f>
        <v>-3.0997014018483614E-5</v>
      </c>
      <c r="DL18" s="25">
        <f>'Identity Matrix'!H18 - H18</f>
        <v>-3.8130872250590423E-5</v>
      </c>
      <c r="DM18" s="25">
        <f>'Identity Matrix'!I18 - I18</f>
        <v>-2.4745898815646306E-4</v>
      </c>
      <c r="DN18" s="25">
        <f>'Identity Matrix'!J18 - J18</f>
        <v>-3.6909074311303699E-3</v>
      </c>
      <c r="DO18" s="25">
        <f>'Identity Matrix'!K18 - K18</f>
        <v>-3.3155090426350859E-5</v>
      </c>
      <c r="DP18" s="25">
        <f>'Identity Matrix'!L18 - L18</f>
        <v>-1.726253050225355E-3</v>
      </c>
      <c r="DQ18" s="25">
        <f>'Identity Matrix'!M18 - M18</f>
        <v>-6.4425798086322871E-4</v>
      </c>
      <c r="DR18" s="25">
        <f>'Identity Matrix'!N18 - N18</f>
        <v>-1.3059068940600898E-3</v>
      </c>
      <c r="DS18" s="25">
        <f>'Identity Matrix'!O18 - O18</f>
        <v>-8.9503354875770664E-4</v>
      </c>
      <c r="DT18" s="25">
        <f>'Identity Matrix'!P18 - P18</f>
        <v>-5.5527486080542588E-4</v>
      </c>
      <c r="DU18" s="25">
        <f>'Identity Matrix'!Q18 - Q18</f>
        <v>-4.3224113840059511E-4</v>
      </c>
      <c r="DV18" s="25">
        <f>'Identity Matrix'!R18 - R18</f>
        <v>0.99517265441318836</v>
      </c>
      <c r="DW18" s="25">
        <f>'Identity Matrix'!S18 - S18</f>
        <v>-4.4836835895723064E-5</v>
      </c>
      <c r="DX18" s="25">
        <f>'Identity Matrix'!T18 - T18</f>
        <v>-4.0113759436397185E-5</v>
      </c>
      <c r="DY18" s="25">
        <f>'Identity Matrix'!U18 - U18</f>
        <v>-4.7320974173870377E-5</v>
      </c>
      <c r="DZ18" s="25">
        <f>'Identity Matrix'!V18 - V18</f>
        <v>-3.1286388474959142E-5</v>
      </c>
      <c r="EA18" s="25">
        <f>'Identity Matrix'!W18 - W18</f>
        <v>-3.1068823977407641E-5</v>
      </c>
      <c r="EB18" s="25">
        <f>'Identity Matrix'!X18 - X18</f>
        <v>-3.3172144361629476E-5</v>
      </c>
      <c r="EC18" s="25">
        <f>'Identity Matrix'!Y18 - Y18</f>
        <v>-2.0919477398186494E-5</v>
      </c>
      <c r="ED18" s="25">
        <f>'Identity Matrix'!Z18 - Z18</f>
        <v>-2.1017086833585013E-5</v>
      </c>
      <c r="EE18" s="25">
        <f>'Identity Matrix'!AA18 - AA18</f>
        <v>-3.0090879885404213E-5</v>
      </c>
      <c r="EF18" s="25">
        <f>'Identity Matrix'!AB18 - AB18</f>
        <v>-2.5547542422509142E-5</v>
      </c>
      <c r="EG18" s="25">
        <f>'Identity Matrix'!AC18 - AC18</f>
        <v>-5.9813003979086562E-5</v>
      </c>
      <c r="EH18" s="25">
        <f>'Identity Matrix'!AD18 - AD18</f>
        <v>-5.4855515968806237E-5</v>
      </c>
      <c r="EI18" s="25">
        <f>'Identity Matrix'!AE18 - AE18</f>
        <v>-1.834227230918031E-5</v>
      </c>
      <c r="EJ18" s="25">
        <f>'Identity Matrix'!AF18 - AF18</f>
        <v>-5.7215392286228133E-5</v>
      </c>
      <c r="EK18" s="25">
        <f>'Identity Matrix'!AG18 - AG18</f>
        <v>-2.2622945224378506E-5</v>
      </c>
      <c r="EL18" s="25">
        <f>'Identity Matrix'!AH18 - AH18</f>
        <v>-2.4778671603368115E-5</v>
      </c>
      <c r="EM18" s="25">
        <f>'Identity Matrix'!AI18 - AI18</f>
        <v>-3.754146516359077E-5</v>
      </c>
      <c r="EN18" s="25">
        <f>'Identity Matrix'!AJ18 - AJ18</f>
        <v>-8.077067915412713E-5</v>
      </c>
      <c r="EO18" s="25">
        <f>'Identity Matrix'!AK18 - AK18</f>
        <v>-1.7871936142709789E-4</v>
      </c>
      <c r="EP18" s="25">
        <f>'Identity Matrix'!AL18 - AL18</f>
        <v>-2.6804197556533869E-5</v>
      </c>
      <c r="EQ18" s="25">
        <f>'Identity Matrix'!AM18 - AM18</f>
        <v>-4.3478093503007447E-5</v>
      </c>
      <c r="ER18" s="25">
        <f>'Identity Matrix'!AN18 - AN18</f>
        <v>-8.2661452048386164E-6</v>
      </c>
      <c r="ES18" s="25">
        <f>'Identity Matrix'!AO18 - AO18</f>
        <v>-2.6900848075973546E-5</v>
      </c>
      <c r="ET18" s="25">
        <f>'Identity Matrix'!AP18 - AP18</f>
        <v>-1.9380078151884321E-5</v>
      </c>
      <c r="EU18" s="25">
        <f>'Identity Matrix'!AQ18 - AQ18</f>
        <v>-2.5388140139735555E-5</v>
      </c>
      <c r="EV18" s="25">
        <f>'Identity Matrix'!AR18 - AR18</f>
        <v>-1.7172999502986247E-5</v>
      </c>
      <c r="EW18" s="25">
        <f>'Identity Matrix'!AS18 - AS18</f>
        <v>-4.8872423726652685E-5</v>
      </c>
      <c r="EX18" s="25">
        <f>'Identity Matrix'!AT18 - AT18</f>
        <v>-3.2343758854057207E-5</v>
      </c>
      <c r="EY18" s="25">
        <f>'Identity Matrix'!AU18 - AU18</f>
        <v>-2.9354749331508617E-5</v>
      </c>
      <c r="EZ18" s="25">
        <f>'Identity Matrix'!AV18 - AV18</f>
        <v>-2.9826517439395742E-5</v>
      </c>
      <c r="FA18" s="25">
        <f>'Identity Matrix'!AW18 - AW18</f>
        <v>-1.4956837704354745E-5</v>
      </c>
      <c r="FB18" s="25">
        <f>'Identity Matrix'!AX18 - AX18</f>
        <v>-1.3507025366276474E-5</v>
      </c>
      <c r="FC18" s="25">
        <f>'Identity Matrix'!AY18 - AY18</f>
        <v>-1.8287007124897765E-5</v>
      </c>
      <c r="FD18" s="25">
        <f>'Identity Matrix'!AZ18 - AZ18</f>
        <v>-3.0985394842844539E-5</v>
      </c>
      <c r="FE18" s="25">
        <f>'Identity Matrix'!BA18 - BA18</f>
        <v>-4.838157731447726E-5</v>
      </c>
      <c r="FF18" s="25">
        <f>'Identity Matrix'!BB18 - BB18</f>
        <v>-5.1869519575590222E-5</v>
      </c>
      <c r="FG18" s="25">
        <f>'Identity Matrix'!BC18 - BC18</f>
        <v>-6.4779015834176336E-6</v>
      </c>
      <c r="FH18" s="25">
        <f>'Identity Matrix'!BD18 - BD18</f>
        <v>-2.5217585912452886E-5</v>
      </c>
      <c r="FI18" s="25">
        <f>'Identity Matrix'!BE18 - BE18</f>
        <v>-7.6142179804074858E-5</v>
      </c>
      <c r="FJ18" s="25">
        <f>'Identity Matrix'!BF18 - BF18</f>
        <v>-8.561082045963351E-6</v>
      </c>
      <c r="FK18" s="25">
        <f>'Identity Matrix'!BG18 - BG18</f>
        <v>-4.1536538319010662E-5</v>
      </c>
      <c r="FL18" s="25">
        <f>'Identity Matrix'!BH18 - BH18</f>
        <v>-4.9011260048895241E-5</v>
      </c>
      <c r="FM18" s="25">
        <f>'Identity Matrix'!BI18 - BI18</f>
        <v>-5.32972834817988E-4</v>
      </c>
      <c r="FN18" s="25">
        <f>'Identity Matrix'!BJ18 - BJ18</f>
        <v>0</v>
      </c>
      <c r="FO18" s="25">
        <f>'Identity Matrix'!BK18 - BK18</f>
        <v>-5.5858543319435594E-4</v>
      </c>
      <c r="FP18" s="25">
        <f>'Identity Matrix'!BL18 - BL18</f>
        <v>-7.8866797397568561E-5</v>
      </c>
      <c r="FQ18" s="25">
        <f>'Identity Matrix'!BM18 - BM18</f>
        <v>-2.061229801917208E-4</v>
      </c>
      <c r="FR18" s="25">
        <f>'Identity Matrix'!BN18 - BN18</f>
        <v>-4.4736380121579309E-4</v>
      </c>
      <c r="FS18" s="25">
        <f>'Identity Matrix'!BO18 - BO18</f>
        <v>-8.7656821084912059E-4</v>
      </c>
      <c r="FT18" s="25">
        <f>'Identity Matrix'!BP18 - BP18</f>
        <v>-8.7784016438189184E-4</v>
      </c>
      <c r="FU18" s="25">
        <f>'Identity Matrix'!BQ18 - BQ18</f>
        <v>-4.5209226711789658E-3</v>
      </c>
      <c r="FV18" s="25">
        <f>'Identity Matrix'!BR18 - BR18</f>
        <v>0</v>
      </c>
      <c r="FW18" s="25">
        <f>'Identity Matrix'!BS18 - BS18</f>
        <v>-6.8010876166833762E-3</v>
      </c>
      <c r="FX18" s="25">
        <f>'Identity Matrix'!BT18 - BT18</f>
        <v>0</v>
      </c>
      <c r="FY18" s="25">
        <f>'Identity Matrix'!BU18 - BU18</f>
        <v>-3.7620636020936949E-5</v>
      </c>
      <c r="FZ18" s="25">
        <f>'Identity Matrix'!BV18 - BV18</f>
        <v>-3.1450613392746897E-3</v>
      </c>
      <c r="GA18" s="25">
        <f>'Identity Matrix'!BW18 - BW18</f>
        <v>-2.9086081779720679E-4</v>
      </c>
      <c r="GB18" s="25">
        <f>'Identity Matrix'!BX18 - BX18</f>
        <v>-6.6925497284346501E-5</v>
      </c>
      <c r="GC18" s="25">
        <f>'Identity Matrix'!BY18 - BY18</f>
        <v>-3.1380739046928535E-5</v>
      </c>
      <c r="GD18" s="25">
        <f>'Identity Matrix'!BZ18 - BZ18</f>
        <v>-2.9829104093393859E-4</v>
      </c>
      <c r="GE18" s="25">
        <f>'Identity Matrix'!CA18 - CA18</f>
        <v>-9.80803045165195E-5</v>
      </c>
      <c r="GF18" s="25">
        <f>'Identity Matrix'!CB18 - CB18</f>
        <v>-1.4257503581505869E-4</v>
      </c>
      <c r="GG18" s="25">
        <f>'Identity Matrix'!CC18 - CC18</f>
        <v>-5.7853269118904995E-6</v>
      </c>
      <c r="GH18" s="25">
        <f>'Identity Matrix'!CD18 - CD18</f>
        <v>-7.5876586136577083E-6</v>
      </c>
      <c r="GI18" s="25">
        <f>'Identity Matrix'!CE18 - CE18</f>
        <v>-2.172569531101912E-4</v>
      </c>
      <c r="GJ18" s="25">
        <f>'Identity Matrix'!CF18 - CF18</f>
        <v>-1.0303407514993891E-4</v>
      </c>
      <c r="GK18" s="25">
        <f>'Identity Matrix'!CG18 - CG18</f>
        <v>-4.0450868743642857E-4</v>
      </c>
      <c r="GL18" s="25">
        <f>'Identity Matrix'!CH18 - CH18</f>
        <v>-5.4805903542776569E-5</v>
      </c>
      <c r="GM18" s="25">
        <f>'Identity Matrix'!CI18 - CI18</f>
        <v>-2.5228494100123009E-4</v>
      </c>
      <c r="GN18" s="25">
        <f>'Identity Matrix'!CJ18 - CJ18</f>
        <v>-4.793300901775252E-4</v>
      </c>
      <c r="GO18" s="25">
        <f>'Identity Matrix'!CK18 - CK18</f>
        <v>-4.7195151062001976E-4</v>
      </c>
      <c r="GP18" s="25">
        <f>'Identity Matrix'!CL18 - CL18</f>
        <v>-6.2621333587754678E-5</v>
      </c>
      <c r="GQ18" s="25">
        <f>'Identity Matrix'!CM18 - CM18</f>
        <v>-1.3662098899884288E-5</v>
      </c>
      <c r="GR18" s="25">
        <f>'Identity Matrix'!CN18 - CN18</f>
        <v>-7.4356723269124907E-4</v>
      </c>
      <c r="GS18" s="25">
        <f>'Identity Matrix'!CO18 - CO18</f>
        <v>-2.1833527640338402E-4</v>
      </c>
      <c r="GT18" s="25">
        <f>'Identity Matrix'!CP18 - CP18</f>
        <v>-2.4220538542997594E-4</v>
      </c>
      <c r="GU18" s="25">
        <f>'Identity Matrix'!CQ18 - CQ18</f>
        <v>-6.2512337019289673E-4</v>
      </c>
      <c r="GV18" s="25">
        <f>'Identity Matrix'!CR18 - CR18</f>
        <v>-5.6099521419342158E-4</v>
      </c>
      <c r="GW18" s="25">
        <f>'Identity Matrix'!CS18 - CS18</f>
        <v>-6.0541512857825857E-5</v>
      </c>
      <c r="GX18" s="25">
        <f>'Identity Matrix'!CT18 - CT18</f>
        <v>-3.5671866384109956E-4</v>
      </c>
      <c r="GY18" s="25">
        <f>'Identity Matrix'!CU18 - CU18</f>
        <v>-6.4998151548069195E-5</v>
      </c>
      <c r="GZ18" s="25">
        <f>'Identity Matrix'!CV18 - CV18</f>
        <v>-7.5703211263869344E-4</v>
      </c>
      <c r="HA18" s="25">
        <f>'Identity Matrix'!CW18 - CW18</f>
        <v>-2.1331149552466125E-3</v>
      </c>
      <c r="HB18" s="25">
        <f>'Identity Matrix'!CX18 - CX18</f>
        <v>-1.4302611064641593E-3</v>
      </c>
      <c r="HC18" s="25">
        <f>'Identity Matrix'!CY18 - CY18</f>
        <v>-2.5830763485548999E-3</v>
      </c>
      <c r="HD18" s="25">
        <f>'Identity Matrix'!CZ18 - CZ18</f>
        <v>-4.0944306989740093E-3</v>
      </c>
      <c r="HE18" s="25">
        <f>'Identity Matrix'!DA18 - DA18</f>
        <v>-1.5927679842452154E-3</v>
      </c>
      <c r="HF18" s="25">
        <f>'Identity Matrix'!DB18 - DB18</f>
        <v>-3.3964134091876704E-5</v>
      </c>
      <c r="HG18" s="25">
        <f>'Identity Matrix'!DC18 - DC18</f>
        <v>-4.9316765730548054E-5</v>
      </c>
      <c r="HH18" s="25">
        <f>'Identity Matrix'!DD18 - DD18</f>
        <v>-1.5720190303955288E-3</v>
      </c>
      <c r="HK18" s="149">
        <v>0</v>
      </c>
      <c r="HL18" s="152"/>
      <c r="HM18" s="149">
        <v>-9.5421918214970783E-4</v>
      </c>
      <c r="HN18" s="152"/>
      <c r="HO18" s="149">
        <v>-3.2817884959443931E-3</v>
      </c>
      <c r="HS18" s="181">
        <f>'Flow Table'!DE18/SUM('Flow Table'!$DE$2:'Flow Table'!$DE$107)</f>
        <v>2.8508981284225002E-3</v>
      </c>
      <c r="HT18" s="184"/>
      <c r="HU18" s="184"/>
      <c r="HW18" s="149">
        <f t="shared" si="0"/>
        <v>5.522760065018107E-3</v>
      </c>
      <c r="HY18" s="191">
        <v>6.374212435623439E-3</v>
      </c>
      <c r="IA18" s="191">
        <v>6.1781862690578424E-3</v>
      </c>
    </row>
    <row r="19" spans="1:235" x14ac:dyDescent="0.25">
      <c r="A19" s="4" t="s">
        <v>18</v>
      </c>
      <c r="B19" s="23">
        <f>'Flow Table'!B19/'Flow Table'!B$116</f>
        <v>0</v>
      </c>
      <c r="C19" s="23">
        <f>'Flow Table'!C19/'Flow Table'!C$116</f>
        <v>3.1373520442997711E-5</v>
      </c>
      <c r="D19" s="23">
        <f>'Flow Table'!D19/'Flow Table'!D$116</f>
        <v>4.2458830999523569E-4</v>
      </c>
      <c r="E19" s="23">
        <f>'Flow Table'!E19/'Flow Table'!E$116</f>
        <v>0</v>
      </c>
      <c r="F19" s="23">
        <f>'Flow Table'!F19/'Flow Table'!F$116</f>
        <v>5.679289195890622E-6</v>
      </c>
      <c r="G19" s="23">
        <f>'Flow Table'!G19/'Flow Table'!G$116</f>
        <v>0</v>
      </c>
      <c r="H19" s="23">
        <f>'Flow Table'!H19/'Flow Table'!H$116</f>
        <v>1.4816207211563517E-5</v>
      </c>
      <c r="I19" s="23">
        <f>'Flow Table'!I19/'Flow Table'!I$116</f>
        <v>0</v>
      </c>
      <c r="J19" s="23">
        <f>'Flow Table'!J19/'Flow Table'!J$116</f>
        <v>0</v>
      </c>
      <c r="K19" s="23">
        <f>'Flow Table'!K19/'Flow Table'!K$116</f>
        <v>0</v>
      </c>
      <c r="L19" s="23">
        <f>'Flow Table'!L19/'Flow Table'!L$116</f>
        <v>0</v>
      </c>
      <c r="M19" s="23">
        <f>'Flow Table'!M19/'Flow Table'!M$116</f>
        <v>0</v>
      </c>
      <c r="N19" s="23">
        <f>'Flow Table'!N19/'Flow Table'!N$116</f>
        <v>0</v>
      </c>
      <c r="O19" s="23">
        <f>'Flow Table'!O19/'Flow Table'!O$116</f>
        <v>1.1260298178798683E-5</v>
      </c>
      <c r="P19" s="23">
        <f>'Flow Table'!P19/'Flow Table'!P$116</f>
        <v>0</v>
      </c>
      <c r="Q19" s="23">
        <f>'Flow Table'!Q19/'Flow Table'!Q$116</f>
        <v>2.1586925279834837E-5</v>
      </c>
      <c r="R19" s="23">
        <f>'Flow Table'!R19/'Flow Table'!R$116</f>
        <v>0</v>
      </c>
      <c r="S19" s="23">
        <f>'Flow Table'!S19/'Flow Table'!S$116</f>
        <v>5.7670126874279125E-4</v>
      </c>
      <c r="T19" s="23">
        <f>'Flow Table'!T19/'Flow Table'!T$116</f>
        <v>0</v>
      </c>
      <c r="U19" s="23">
        <f>'Flow Table'!U19/'Flow Table'!U$116</f>
        <v>0</v>
      </c>
      <c r="V19" s="23">
        <f>'Flow Table'!V19/'Flow Table'!V$116</f>
        <v>0</v>
      </c>
      <c r="W19" s="23">
        <f>'Flow Table'!W19/'Flow Table'!W$116</f>
        <v>0</v>
      </c>
      <c r="X19" s="23">
        <f>'Flow Table'!X19/'Flow Table'!X$116</f>
        <v>0</v>
      </c>
      <c r="Y19" s="23">
        <f>'Flow Table'!Y19/'Flow Table'!Y$116</f>
        <v>1.2255802739519134E-5</v>
      </c>
      <c r="Z19" s="23">
        <f>'Flow Table'!Z19/'Flow Table'!Z$116</f>
        <v>1.3293966827463173E-6</v>
      </c>
      <c r="AA19" s="23">
        <f>'Flow Table'!AA19/'Flow Table'!AA$116</f>
        <v>1.0308175172386249E-5</v>
      </c>
      <c r="AB19" s="23">
        <f>'Flow Table'!AB19/'Flow Table'!AB$116</f>
        <v>0</v>
      </c>
      <c r="AC19" s="23">
        <f>'Flow Table'!AC19/'Flow Table'!AC$116</f>
        <v>0</v>
      </c>
      <c r="AD19" s="23">
        <f>'Flow Table'!AD19/'Flow Table'!AD$116</f>
        <v>9.236874039055163E-6</v>
      </c>
      <c r="AE19" s="23">
        <f>'Flow Table'!AE19/'Flow Table'!AE$116</f>
        <v>5.6740075812117308E-6</v>
      </c>
      <c r="AF19" s="23">
        <f>'Flow Table'!AF19/'Flow Table'!AF$116</f>
        <v>1.5545692233895447E-5</v>
      </c>
      <c r="AG19" s="23">
        <f>'Flow Table'!AG19/'Flow Table'!AG$116</f>
        <v>6.100060787470069E-6</v>
      </c>
      <c r="AH19" s="23">
        <f>'Flow Table'!AH19/'Flow Table'!AH$116</f>
        <v>3.7818441837872979E-6</v>
      </c>
      <c r="AI19" s="23">
        <f>'Flow Table'!AI19/'Flow Table'!AI$116</f>
        <v>1.4385694671921004E-5</v>
      </c>
      <c r="AJ19" s="23">
        <f>'Flow Table'!AJ19/'Flow Table'!AJ$116</f>
        <v>2.0960060338395558E-5</v>
      </c>
      <c r="AK19" s="23">
        <f>'Flow Table'!AK19/'Flow Table'!AK$116</f>
        <v>0</v>
      </c>
      <c r="AL19" s="23">
        <f>'Flow Table'!AL19/'Flow Table'!AL$116</f>
        <v>2.0356582388238034E-5</v>
      </c>
      <c r="AM19" s="23">
        <f>'Flow Table'!AM19/'Flow Table'!AM$116</f>
        <v>0</v>
      </c>
      <c r="AN19" s="23">
        <f>'Flow Table'!AN19/'Flow Table'!AN$116</f>
        <v>7.9534436457748968E-6</v>
      </c>
      <c r="AO19" s="23">
        <f>'Flow Table'!AO19/'Flow Table'!AO$116</f>
        <v>1.3828065004772915E-5</v>
      </c>
      <c r="AP19" s="23">
        <f>'Flow Table'!AP19/'Flow Table'!AP$116</f>
        <v>0</v>
      </c>
      <c r="AQ19" s="23">
        <f>'Flow Table'!AQ19/'Flow Table'!AQ$116</f>
        <v>4.12097654195838E-6</v>
      </c>
      <c r="AR19" s="23">
        <f>'Flow Table'!AR19/'Flow Table'!AR$116</f>
        <v>0</v>
      </c>
      <c r="AS19" s="23">
        <f>'Flow Table'!AS19/'Flow Table'!AS$116</f>
        <v>0</v>
      </c>
      <c r="AT19" s="23">
        <f>'Flow Table'!AT19/'Flow Table'!AT$116</f>
        <v>2.6103906020814566E-5</v>
      </c>
      <c r="AU19" s="23">
        <f>'Flow Table'!AU19/'Flow Table'!AU$116</f>
        <v>2.7669963607989966E-5</v>
      </c>
      <c r="AV19" s="23">
        <f>'Flow Table'!AV19/'Flow Table'!AV$116</f>
        <v>1.018518766480586E-5</v>
      </c>
      <c r="AW19" s="23">
        <f>'Flow Table'!AW19/'Flow Table'!AW$116</f>
        <v>1.7913792501649472E-5</v>
      </c>
      <c r="AX19" s="23">
        <f>'Flow Table'!AX19/'Flow Table'!AX$116</f>
        <v>0</v>
      </c>
      <c r="AY19" s="23">
        <f>'Flow Table'!AY19/'Flow Table'!AY$116</f>
        <v>9.8416224105276072E-6</v>
      </c>
      <c r="AZ19" s="23">
        <f>'Flow Table'!AZ19/'Flow Table'!AZ$116</f>
        <v>1.3658264232887862E-5</v>
      </c>
      <c r="BA19" s="23">
        <f>'Flow Table'!BA19/'Flow Table'!BA$116</f>
        <v>9.1016475540373319E-6</v>
      </c>
      <c r="BB19" s="23">
        <f>'Flow Table'!BB19/'Flow Table'!BB$116</f>
        <v>4.8897255602748634E-6</v>
      </c>
      <c r="BC19" s="23">
        <f>'Flow Table'!BC19/'Flow Table'!BC$116</f>
        <v>0</v>
      </c>
      <c r="BD19" s="23">
        <f>'Flow Table'!BD19/'Flow Table'!BD$116</f>
        <v>0</v>
      </c>
      <c r="BE19" s="23">
        <f>'Flow Table'!BE19/'Flow Table'!BE$116</f>
        <v>4.3004242999554469E-5</v>
      </c>
      <c r="BF19" s="23">
        <f>'Flow Table'!BF19/'Flow Table'!BF$116</f>
        <v>5.8401384338147759E-4</v>
      </c>
      <c r="BG19" s="23">
        <f>'Flow Table'!BG19/'Flow Table'!BG$116</f>
        <v>1.2088738540016896E-6</v>
      </c>
      <c r="BH19" s="23">
        <f>'Flow Table'!BH19/'Flow Table'!BH$116</f>
        <v>0</v>
      </c>
      <c r="BI19" s="23">
        <f>'Flow Table'!BI19/'Flow Table'!BI$116</f>
        <v>2.1163812964412935E-5</v>
      </c>
      <c r="BJ19" s="23">
        <f>'Flow Table'!BJ19/'Flow Table'!BJ$116</f>
        <v>0</v>
      </c>
      <c r="BK19" s="23">
        <f>'Flow Table'!BK19/'Flow Table'!BK$116</f>
        <v>2.7071445260396183E-5</v>
      </c>
      <c r="BL19" s="23">
        <f>'Flow Table'!BL19/'Flow Table'!BL$116</f>
        <v>1.1864078469399693E-5</v>
      </c>
      <c r="BM19" s="23">
        <f>'Flow Table'!BM19/'Flow Table'!BM$116</f>
        <v>8.2425187431733448E-5</v>
      </c>
      <c r="BN19" s="23">
        <f>'Flow Table'!BN19/'Flow Table'!BN$116</f>
        <v>2.0056579838532569E-4</v>
      </c>
      <c r="BO19" s="23">
        <f>'Flow Table'!BO19/'Flow Table'!BO$116</f>
        <v>4.8755830110254593E-5</v>
      </c>
      <c r="BP19" s="23">
        <f>'Flow Table'!BP19/'Flow Table'!BP$116</f>
        <v>2.4684756478365524E-4</v>
      </c>
      <c r="BQ19" s="23">
        <f>'Flow Table'!BQ19/'Flow Table'!BQ$116</f>
        <v>5.0087878836937248E-5</v>
      </c>
      <c r="BR19" s="23">
        <f>'Flow Table'!BR19/'Flow Table'!BR$116</f>
        <v>0</v>
      </c>
      <c r="BS19" s="23">
        <f>'Flow Table'!BS19/'Flow Table'!BS$116</f>
        <v>1.7609377860851576E-4</v>
      </c>
      <c r="BT19" s="23">
        <f>'Flow Table'!BT19/'Flow Table'!BT$116</f>
        <v>0</v>
      </c>
      <c r="BU19" s="23">
        <f>'Flow Table'!BU19/'Flow Table'!BU$116</f>
        <v>2.7809393516873392E-5</v>
      </c>
      <c r="BV19" s="23">
        <f>'Flow Table'!BV19/'Flow Table'!BV$116</f>
        <v>1.4132074043311991E-4</v>
      </c>
      <c r="BW19" s="23">
        <f>'Flow Table'!BW19/'Flow Table'!BW$116</f>
        <v>5.5757906990942063E-5</v>
      </c>
      <c r="BX19" s="23">
        <f>'Flow Table'!BX19/'Flow Table'!BX$116</f>
        <v>2.3217189334152944E-5</v>
      </c>
      <c r="BY19" s="23">
        <f>'Flow Table'!BY19/'Flow Table'!BY$116</f>
        <v>2.88674808195242E-5</v>
      </c>
      <c r="BZ19" s="23">
        <f>'Flow Table'!BZ19/'Flow Table'!BZ$116</f>
        <v>7.3878243278963001E-5</v>
      </c>
      <c r="CA19" s="23">
        <f>'Flow Table'!CA19/'Flow Table'!CA$116</f>
        <v>1.0990442881637713E-5</v>
      </c>
      <c r="CB19" s="23">
        <f>'Flow Table'!CB19/'Flow Table'!CB$116</f>
        <v>1.0544917048886289E-5</v>
      </c>
      <c r="CC19" s="23">
        <f>'Flow Table'!CC19/'Flow Table'!CC$116</f>
        <v>0</v>
      </c>
      <c r="CD19" s="23">
        <f>'Flow Table'!CD19/'Flow Table'!CD$116</f>
        <v>9.5663151346624266E-7</v>
      </c>
      <c r="CE19" s="23">
        <f>'Flow Table'!CE19/'Flow Table'!CE$116</f>
        <v>1.5363208085102824E-5</v>
      </c>
      <c r="CF19" s="23">
        <f>'Flow Table'!CF19/'Flow Table'!CF$116</f>
        <v>6.7416280502913763E-5</v>
      </c>
      <c r="CG19" s="23">
        <f>'Flow Table'!CG19/'Flow Table'!CG$116</f>
        <v>2.2674943123911121E-5</v>
      </c>
      <c r="CH19" s="23">
        <f>'Flow Table'!CH19/'Flow Table'!CH$116</f>
        <v>6.0618546354053587E-5</v>
      </c>
      <c r="CI19" s="23">
        <f>'Flow Table'!CI19/'Flow Table'!CI$116</f>
        <v>3.1964515916499227E-5</v>
      </c>
      <c r="CJ19" s="23">
        <f>'Flow Table'!CJ19/'Flow Table'!CJ$116</f>
        <v>2.8220918482101495E-4</v>
      </c>
      <c r="CK19" s="23">
        <f>'Flow Table'!CK19/'Flow Table'!CK$116</f>
        <v>5.3533947027616806E-5</v>
      </c>
      <c r="CL19" s="23">
        <f>'Flow Table'!CL19/'Flow Table'!CL$116</f>
        <v>7.9327616508260371E-5</v>
      </c>
      <c r="CM19" s="23">
        <f>'Flow Table'!CM19/'Flow Table'!CM$116</f>
        <v>2.2086423935150843E-4</v>
      </c>
      <c r="CN19" s="23">
        <f>'Flow Table'!CN19/'Flow Table'!CN$116</f>
        <v>9.2878323824981885E-5</v>
      </c>
      <c r="CO19" s="23">
        <f>'Flow Table'!CO19/'Flow Table'!CO$116</f>
        <v>9.6131293002039421E-6</v>
      </c>
      <c r="CP19" s="23">
        <f>'Flow Table'!CP19/'Flow Table'!CP$116</f>
        <v>8.4103676127752233E-5</v>
      </c>
      <c r="CQ19" s="23">
        <f>'Flow Table'!CQ19/'Flow Table'!CQ$116</f>
        <v>2.4674293126023035E-5</v>
      </c>
      <c r="CR19" s="23">
        <f>'Flow Table'!CR19/'Flow Table'!CR$116</f>
        <v>0</v>
      </c>
      <c r="CS19" s="23">
        <f>'Flow Table'!CS19/'Flow Table'!CS$116</f>
        <v>8.6457207000905352E-5</v>
      </c>
      <c r="CT19" s="23">
        <f>'Flow Table'!CT19/'Flow Table'!CT$116</f>
        <v>2.4800878267671761E-5</v>
      </c>
      <c r="CU19" s="23">
        <f>'Flow Table'!CU19/'Flow Table'!CU$116</f>
        <v>8.7851538442161974E-5</v>
      </c>
      <c r="CV19" s="23">
        <f>'Flow Table'!CV19/'Flow Table'!CV$116</f>
        <v>1.3115426452487634E-4</v>
      </c>
      <c r="CW19" s="23">
        <f>'Flow Table'!CW19/'Flow Table'!CW$116</f>
        <v>1.1026509178180027E-4</v>
      </c>
      <c r="CX19" s="23">
        <f>'Flow Table'!CX19/'Flow Table'!CX$116</f>
        <v>5.3491933256601569E-5</v>
      </c>
      <c r="CY19" s="23">
        <f>'Flow Table'!CY19/'Flow Table'!CY$116</f>
        <v>3.7873679465621267E-5</v>
      </c>
      <c r="CZ19" s="23">
        <f>'Flow Table'!CZ19/'Flow Table'!CZ$116</f>
        <v>7.4251330517097826E-5</v>
      </c>
      <c r="DA19" s="23">
        <f>'Flow Table'!DA19/'Flow Table'!DA$116</f>
        <v>1.8788362831620583E-4</v>
      </c>
      <c r="DB19" s="23">
        <f>'Flow Table'!DB19/'Flow Table'!DB$116</f>
        <v>1.0743822103226686E-5</v>
      </c>
      <c r="DC19" s="23">
        <f>'Flow Table'!DC19/'Flow Table'!DC$116</f>
        <v>4.0617958606537234E-4</v>
      </c>
      <c r="DD19" s="23">
        <f>'Flow Table'!DE19/('Flow Table'!DD$113+'Flow Table'!DD$114)</f>
        <v>1.1360335930297616E-3</v>
      </c>
      <c r="DF19" s="25">
        <f>'Identity Matrix'!B19 - B19</f>
        <v>0</v>
      </c>
      <c r="DG19" s="25">
        <f>'Identity Matrix'!C19 - C19</f>
        <v>-3.1373520442997711E-5</v>
      </c>
      <c r="DH19" s="25">
        <f>'Identity Matrix'!D19 - D19</f>
        <v>-4.2458830999523569E-4</v>
      </c>
      <c r="DI19" s="25">
        <f>'Identity Matrix'!E19 - E19</f>
        <v>0</v>
      </c>
      <c r="DJ19" s="25">
        <f>'Identity Matrix'!F19 - F19</f>
        <v>-5.679289195890622E-6</v>
      </c>
      <c r="DK19" s="25">
        <f>'Identity Matrix'!G19 - G19</f>
        <v>0</v>
      </c>
      <c r="DL19" s="25">
        <f>'Identity Matrix'!H19 - H19</f>
        <v>-1.4816207211563517E-5</v>
      </c>
      <c r="DM19" s="25">
        <f>'Identity Matrix'!I19 - I19</f>
        <v>0</v>
      </c>
      <c r="DN19" s="25">
        <f>'Identity Matrix'!J19 - J19</f>
        <v>0</v>
      </c>
      <c r="DO19" s="25">
        <f>'Identity Matrix'!K19 - K19</f>
        <v>0</v>
      </c>
      <c r="DP19" s="25">
        <f>'Identity Matrix'!L19 - L19</f>
        <v>0</v>
      </c>
      <c r="DQ19" s="25">
        <f>'Identity Matrix'!M19 - M19</f>
        <v>0</v>
      </c>
      <c r="DR19" s="25">
        <f>'Identity Matrix'!N19 - N19</f>
        <v>0</v>
      </c>
      <c r="DS19" s="25">
        <f>'Identity Matrix'!O19 - O19</f>
        <v>-1.1260298178798683E-5</v>
      </c>
      <c r="DT19" s="25">
        <f>'Identity Matrix'!P19 - P19</f>
        <v>0</v>
      </c>
      <c r="DU19" s="25">
        <f>'Identity Matrix'!Q19 - Q19</f>
        <v>-2.1586925279834837E-5</v>
      </c>
      <c r="DV19" s="25">
        <f>'Identity Matrix'!R19 - R19</f>
        <v>0</v>
      </c>
      <c r="DW19" s="25">
        <f>'Identity Matrix'!S19 - S19</f>
        <v>0.99942329873125724</v>
      </c>
      <c r="DX19" s="25">
        <f>'Identity Matrix'!T19 - T19</f>
        <v>0</v>
      </c>
      <c r="DY19" s="25">
        <f>'Identity Matrix'!U19 - U19</f>
        <v>0</v>
      </c>
      <c r="DZ19" s="25">
        <f>'Identity Matrix'!V19 - V19</f>
        <v>0</v>
      </c>
      <c r="EA19" s="25">
        <f>'Identity Matrix'!W19 - W19</f>
        <v>0</v>
      </c>
      <c r="EB19" s="25">
        <f>'Identity Matrix'!X19 - X19</f>
        <v>0</v>
      </c>
      <c r="EC19" s="25">
        <f>'Identity Matrix'!Y19 - Y19</f>
        <v>-1.2255802739519134E-5</v>
      </c>
      <c r="ED19" s="25">
        <f>'Identity Matrix'!Z19 - Z19</f>
        <v>-1.3293966827463173E-6</v>
      </c>
      <c r="EE19" s="25">
        <f>'Identity Matrix'!AA19 - AA19</f>
        <v>-1.0308175172386249E-5</v>
      </c>
      <c r="EF19" s="25">
        <f>'Identity Matrix'!AB19 - AB19</f>
        <v>0</v>
      </c>
      <c r="EG19" s="25">
        <f>'Identity Matrix'!AC19 - AC19</f>
        <v>0</v>
      </c>
      <c r="EH19" s="25">
        <f>'Identity Matrix'!AD19 - AD19</f>
        <v>-9.236874039055163E-6</v>
      </c>
      <c r="EI19" s="25">
        <f>'Identity Matrix'!AE19 - AE19</f>
        <v>-5.6740075812117308E-6</v>
      </c>
      <c r="EJ19" s="25">
        <f>'Identity Matrix'!AF19 - AF19</f>
        <v>-1.5545692233895447E-5</v>
      </c>
      <c r="EK19" s="25">
        <f>'Identity Matrix'!AG19 - AG19</f>
        <v>-6.100060787470069E-6</v>
      </c>
      <c r="EL19" s="25">
        <f>'Identity Matrix'!AH19 - AH19</f>
        <v>-3.7818441837872979E-6</v>
      </c>
      <c r="EM19" s="25">
        <f>'Identity Matrix'!AI19 - AI19</f>
        <v>-1.4385694671921004E-5</v>
      </c>
      <c r="EN19" s="25">
        <f>'Identity Matrix'!AJ19 - AJ19</f>
        <v>-2.0960060338395558E-5</v>
      </c>
      <c r="EO19" s="25">
        <f>'Identity Matrix'!AK19 - AK19</f>
        <v>0</v>
      </c>
      <c r="EP19" s="25">
        <f>'Identity Matrix'!AL19 - AL19</f>
        <v>-2.0356582388238034E-5</v>
      </c>
      <c r="EQ19" s="25">
        <f>'Identity Matrix'!AM19 - AM19</f>
        <v>0</v>
      </c>
      <c r="ER19" s="25">
        <f>'Identity Matrix'!AN19 - AN19</f>
        <v>-7.9534436457748968E-6</v>
      </c>
      <c r="ES19" s="25">
        <f>'Identity Matrix'!AO19 - AO19</f>
        <v>-1.3828065004772915E-5</v>
      </c>
      <c r="ET19" s="25">
        <f>'Identity Matrix'!AP19 - AP19</f>
        <v>0</v>
      </c>
      <c r="EU19" s="25">
        <f>'Identity Matrix'!AQ19 - AQ19</f>
        <v>-4.12097654195838E-6</v>
      </c>
      <c r="EV19" s="25">
        <f>'Identity Matrix'!AR19 - AR19</f>
        <v>0</v>
      </c>
      <c r="EW19" s="25">
        <f>'Identity Matrix'!AS19 - AS19</f>
        <v>0</v>
      </c>
      <c r="EX19" s="25">
        <f>'Identity Matrix'!AT19 - AT19</f>
        <v>-2.6103906020814566E-5</v>
      </c>
      <c r="EY19" s="25">
        <f>'Identity Matrix'!AU19 - AU19</f>
        <v>-2.7669963607989966E-5</v>
      </c>
      <c r="EZ19" s="25">
        <f>'Identity Matrix'!AV19 - AV19</f>
        <v>-1.018518766480586E-5</v>
      </c>
      <c r="FA19" s="25">
        <f>'Identity Matrix'!AW19 - AW19</f>
        <v>-1.7913792501649472E-5</v>
      </c>
      <c r="FB19" s="25">
        <f>'Identity Matrix'!AX19 - AX19</f>
        <v>0</v>
      </c>
      <c r="FC19" s="25">
        <f>'Identity Matrix'!AY19 - AY19</f>
        <v>-9.8416224105276072E-6</v>
      </c>
      <c r="FD19" s="25">
        <f>'Identity Matrix'!AZ19 - AZ19</f>
        <v>-1.3658264232887862E-5</v>
      </c>
      <c r="FE19" s="25">
        <f>'Identity Matrix'!BA19 - BA19</f>
        <v>-9.1016475540373319E-6</v>
      </c>
      <c r="FF19" s="25">
        <f>'Identity Matrix'!BB19 - BB19</f>
        <v>-4.8897255602748634E-6</v>
      </c>
      <c r="FG19" s="25">
        <f>'Identity Matrix'!BC19 - BC19</f>
        <v>0</v>
      </c>
      <c r="FH19" s="25">
        <f>'Identity Matrix'!BD19 - BD19</f>
        <v>0</v>
      </c>
      <c r="FI19" s="25">
        <f>'Identity Matrix'!BE19 - BE19</f>
        <v>-4.3004242999554469E-5</v>
      </c>
      <c r="FJ19" s="25">
        <f>'Identity Matrix'!BF19 - BF19</f>
        <v>-5.8401384338147759E-4</v>
      </c>
      <c r="FK19" s="25">
        <f>'Identity Matrix'!BG19 - BG19</f>
        <v>-1.2088738540016896E-6</v>
      </c>
      <c r="FL19" s="25">
        <f>'Identity Matrix'!BH19 - BH19</f>
        <v>0</v>
      </c>
      <c r="FM19" s="25">
        <f>'Identity Matrix'!BI19 - BI19</f>
        <v>-2.1163812964412935E-5</v>
      </c>
      <c r="FN19" s="25">
        <f>'Identity Matrix'!BJ19 - BJ19</f>
        <v>0</v>
      </c>
      <c r="FO19" s="25">
        <f>'Identity Matrix'!BK19 - BK19</f>
        <v>-2.7071445260396183E-5</v>
      </c>
      <c r="FP19" s="25">
        <f>'Identity Matrix'!BL19 - BL19</f>
        <v>-1.1864078469399693E-5</v>
      </c>
      <c r="FQ19" s="25">
        <f>'Identity Matrix'!BM19 - BM19</f>
        <v>-8.2425187431733448E-5</v>
      </c>
      <c r="FR19" s="25">
        <f>'Identity Matrix'!BN19 - BN19</f>
        <v>-2.0056579838532569E-4</v>
      </c>
      <c r="FS19" s="25">
        <f>'Identity Matrix'!BO19 - BO19</f>
        <v>-4.8755830110254593E-5</v>
      </c>
      <c r="FT19" s="25">
        <f>'Identity Matrix'!BP19 - BP19</f>
        <v>-2.4684756478365524E-4</v>
      </c>
      <c r="FU19" s="25">
        <f>'Identity Matrix'!BQ19 - BQ19</f>
        <v>-5.0087878836937248E-5</v>
      </c>
      <c r="FV19" s="25">
        <f>'Identity Matrix'!BR19 - BR19</f>
        <v>0</v>
      </c>
      <c r="FW19" s="25">
        <f>'Identity Matrix'!BS19 - BS19</f>
        <v>-1.7609377860851576E-4</v>
      </c>
      <c r="FX19" s="25">
        <f>'Identity Matrix'!BT19 - BT19</f>
        <v>0</v>
      </c>
      <c r="FY19" s="25">
        <f>'Identity Matrix'!BU19 - BU19</f>
        <v>-2.7809393516873392E-5</v>
      </c>
      <c r="FZ19" s="25">
        <f>'Identity Matrix'!BV19 - BV19</f>
        <v>-1.4132074043311991E-4</v>
      </c>
      <c r="GA19" s="25">
        <f>'Identity Matrix'!BW19 - BW19</f>
        <v>-5.5757906990942063E-5</v>
      </c>
      <c r="GB19" s="25">
        <f>'Identity Matrix'!BX19 - BX19</f>
        <v>-2.3217189334152944E-5</v>
      </c>
      <c r="GC19" s="25">
        <f>'Identity Matrix'!BY19 - BY19</f>
        <v>-2.88674808195242E-5</v>
      </c>
      <c r="GD19" s="25">
        <f>'Identity Matrix'!BZ19 - BZ19</f>
        <v>-7.3878243278963001E-5</v>
      </c>
      <c r="GE19" s="25">
        <f>'Identity Matrix'!CA19 - CA19</f>
        <v>-1.0990442881637713E-5</v>
      </c>
      <c r="GF19" s="25">
        <f>'Identity Matrix'!CB19 - CB19</f>
        <v>-1.0544917048886289E-5</v>
      </c>
      <c r="GG19" s="25">
        <f>'Identity Matrix'!CC19 - CC19</f>
        <v>0</v>
      </c>
      <c r="GH19" s="25">
        <f>'Identity Matrix'!CD19 - CD19</f>
        <v>-9.5663151346624266E-7</v>
      </c>
      <c r="GI19" s="25">
        <f>'Identity Matrix'!CE19 - CE19</f>
        <v>-1.5363208085102824E-5</v>
      </c>
      <c r="GJ19" s="25">
        <f>'Identity Matrix'!CF19 - CF19</f>
        <v>-6.7416280502913763E-5</v>
      </c>
      <c r="GK19" s="25">
        <f>'Identity Matrix'!CG19 - CG19</f>
        <v>-2.2674943123911121E-5</v>
      </c>
      <c r="GL19" s="25">
        <f>'Identity Matrix'!CH19 - CH19</f>
        <v>-6.0618546354053587E-5</v>
      </c>
      <c r="GM19" s="25">
        <f>'Identity Matrix'!CI19 - CI19</f>
        <v>-3.1964515916499227E-5</v>
      </c>
      <c r="GN19" s="25">
        <f>'Identity Matrix'!CJ19 - CJ19</f>
        <v>-2.8220918482101495E-4</v>
      </c>
      <c r="GO19" s="25">
        <f>'Identity Matrix'!CK19 - CK19</f>
        <v>-5.3533947027616806E-5</v>
      </c>
      <c r="GP19" s="25">
        <f>'Identity Matrix'!CL19 - CL19</f>
        <v>-7.9327616508260371E-5</v>
      </c>
      <c r="GQ19" s="25">
        <f>'Identity Matrix'!CM19 - CM19</f>
        <v>-2.2086423935150843E-4</v>
      </c>
      <c r="GR19" s="25">
        <f>'Identity Matrix'!CN19 - CN19</f>
        <v>-9.2878323824981885E-5</v>
      </c>
      <c r="GS19" s="25">
        <f>'Identity Matrix'!CO19 - CO19</f>
        <v>-9.6131293002039421E-6</v>
      </c>
      <c r="GT19" s="25">
        <f>'Identity Matrix'!CP19 - CP19</f>
        <v>-8.4103676127752233E-5</v>
      </c>
      <c r="GU19" s="25">
        <f>'Identity Matrix'!CQ19 - CQ19</f>
        <v>-2.4674293126023035E-5</v>
      </c>
      <c r="GV19" s="25">
        <f>'Identity Matrix'!CR19 - CR19</f>
        <v>0</v>
      </c>
      <c r="GW19" s="25">
        <f>'Identity Matrix'!CS19 - CS19</f>
        <v>-8.6457207000905352E-5</v>
      </c>
      <c r="GX19" s="25">
        <f>'Identity Matrix'!CT19 - CT19</f>
        <v>-2.4800878267671761E-5</v>
      </c>
      <c r="GY19" s="25">
        <f>'Identity Matrix'!CU19 - CU19</f>
        <v>-8.7851538442161974E-5</v>
      </c>
      <c r="GZ19" s="25">
        <f>'Identity Matrix'!CV19 - CV19</f>
        <v>-1.3115426452487634E-4</v>
      </c>
      <c r="HA19" s="25">
        <f>'Identity Matrix'!CW19 - CW19</f>
        <v>-1.1026509178180027E-4</v>
      </c>
      <c r="HB19" s="25">
        <f>'Identity Matrix'!CX19 - CX19</f>
        <v>-5.3491933256601569E-5</v>
      </c>
      <c r="HC19" s="25">
        <f>'Identity Matrix'!CY19 - CY19</f>
        <v>-3.7873679465621267E-5</v>
      </c>
      <c r="HD19" s="25">
        <f>'Identity Matrix'!CZ19 - CZ19</f>
        <v>-7.4251330517097826E-5</v>
      </c>
      <c r="HE19" s="25">
        <f>'Identity Matrix'!DA19 - DA19</f>
        <v>-1.8788362831620583E-4</v>
      </c>
      <c r="HF19" s="25">
        <f>'Identity Matrix'!DB19 - DB19</f>
        <v>-1.0743822103226686E-5</v>
      </c>
      <c r="HG19" s="25">
        <f>'Identity Matrix'!DC19 - DC19</f>
        <v>-4.0617958606537234E-4</v>
      </c>
      <c r="HH19" s="25">
        <f>'Identity Matrix'!DD19 - DD19</f>
        <v>-1.1360335930297616E-3</v>
      </c>
      <c r="HK19" s="149">
        <v>0</v>
      </c>
      <c r="HL19" s="152"/>
      <c r="HM19" s="149">
        <v>-7.7755572728731279E-5</v>
      </c>
      <c r="HN19" s="152"/>
      <c r="HO19" s="149">
        <v>-1.3831634530013792E-3</v>
      </c>
      <c r="HS19" s="181">
        <f>'Flow Table'!DE19/SUM('Flow Table'!$DE$2:'Flow Table'!$DE$107)</f>
        <v>2.0602269957118498E-3</v>
      </c>
      <c r="HT19" s="184"/>
      <c r="HU19" s="184"/>
      <c r="HW19" s="149">
        <f t="shared" si="0"/>
        <v>3.9910718883124563E-3</v>
      </c>
      <c r="HY19" s="191">
        <v>4.0446534935187845E-3</v>
      </c>
      <c r="IA19" s="191">
        <v>3.9347130070818059E-3</v>
      </c>
    </row>
    <row r="20" spans="1:235" x14ac:dyDescent="0.25">
      <c r="A20" s="4" t="s">
        <v>19</v>
      </c>
      <c r="B20" s="23">
        <f>'Flow Table'!B20/'Flow Table'!B$116</f>
        <v>3.3281591142681668E-3</v>
      </c>
      <c r="C20" s="23">
        <f>'Flow Table'!C20/'Flow Table'!C$116</f>
        <v>1.8473755235677702E-4</v>
      </c>
      <c r="D20" s="23">
        <f>'Flow Table'!D20/'Flow Table'!D$116</f>
        <v>3.281925002772319E-3</v>
      </c>
      <c r="E20" s="23">
        <f>'Flow Table'!E20/'Flow Table'!E$116</f>
        <v>4.2672328191156598E-4</v>
      </c>
      <c r="F20" s="23">
        <f>'Flow Table'!F20/'Flow Table'!F$116</f>
        <v>6.196143556023031E-5</v>
      </c>
      <c r="G20" s="23">
        <f>'Flow Table'!G20/'Flow Table'!G$116</f>
        <v>7.8336622088505969E-5</v>
      </c>
      <c r="H20" s="23">
        <f>'Flow Table'!H20/'Flow Table'!H$116</f>
        <v>8.7476612836065397E-5</v>
      </c>
      <c r="I20" s="23">
        <f>'Flow Table'!I20/'Flow Table'!I$116</f>
        <v>3.2334044302428683E-4</v>
      </c>
      <c r="J20" s="23">
        <f>'Flow Table'!J20/'Flow Table'!J$116</f>
        <v>5.337082715351812E-4</v>
      </c>
      <c r="K20" s="23">
        <f>'Flow Table'!K20/'Flow Table'!K$116</f>
        <v>1.1779015965618164E-4</v>
      </c>
      <c r="L20" s="23">
        <f>'Flow Table'!L20/'Flow Table'!L$116</f>
        <v>2.7091300541596196E-4</v>
      </c>
      <c r="M20" s="23">
        <f>'Flow Table'!M20/'Flow Table'!M$116</f>
        <v>1.3545448843365684E-3</v>
      </c>
      <c r="N20" s="23">
        <f>'Flow Table'!N20/'Flow Table'!N$116</f>
        <v>4.9387131719242803E-4</v>
      </c>
      <c r="O20" s="23">
        <f>'Flow Table'!O20/'Flow Table'!O$116</f>
        <v>6.2286757296933521E-4</v>
      </c>
      <c r="P20" s="23">
        <f>'Flow Table'!P20/'Flow Table'!P$116</f>
        <v>2.8810368448898454E-4</v>
      </c>
      <c r="Q20" s="23">
        <f>'Flow Table'!Q20/'Flow Table'!Q$116</f>
        <v>5.2528681827901185E-4</v>
      </c>
      <c r="R20" s="23">
        <f>'Flow Table'!R20/'Flow Table'!R$116</f>
        <v>6.6961164063020836E-4</v>
      </c>
      <c r="S20" s="23">
        <f>'Flow Table'!S20/'Flow Table'!S$116</f>
        <v>1.1101621792104855E-3</v>
      </c>
      <c r="T20" s="23">
        <f>'Flow Table'!T20/'Flow Table'!T$116</f>
        <v>5.7803255236111621E-2</v>
      </c>
      <c r="U20" s="23">
        <f>'Flow Table'!U20/'Flow Table'!U$116</f>
        <v>0.13568398451188765</v>
      </c>
      <c r="V20" s="23">
        <f>'Flow Table'!V20/'Flow Table'!V$116</f>
        <v>1.7896613591233089E-2</v>
      </c>
      <c r="W20" s="23">
        <f>'Flow Table'!W20/'Flow Table'!W$116</f>
        <v>3.5919591704445777E-4</v>
      </c>
      <c r="X20" s="23">
        <f>'Flow Table'!X20/'Flow Table'!X$116</f>
        <v>3.7976454760610396E-3</v>
      </c>
      <c r="Y20" s="23">
        <f>'Flow Table'!Y20/'Flow Table'!Y$116</f>
        <v>1.6576477518326391E-3</v>
      </c>
      <c r="Z20" s="23">
        <f>'Flow Table'!Z20/'Flow Table'!Z$116</f>
        <v>2.6504185754255079E-5</v>
      </c>
      <c r="AA20" s="23">
        <f>'Flow Table'!AA20/'Flow Table'!AA$116</f>
        <v>1.2174342129957838E-4</v>
      </c>
      <c r="AB20" s="23">
        <f>'Flow Table'!AB20/'Flow Table'!AB$116</f>
        <v>1.3610387639182645E-3</v>
      </c>
      <c r="AC20" s="23">
        <f>'Flow Table'!AC20/'Flow Table'!AC$116</f>
        <v>1.6029838955919475E-3</v>
      </c>
      <c r="AD20" s="23">
        <f>'Flow Table'!AD20/'Flow Table'!AD$116</f>
        <v>1.1637961277768853E-4</v>
      </c>
      <c r="AE20" s="23">
        <f>'Flow Table'!AE20/'Flow Table'!AE$116</f>
        <v>8.8052339637193969E-5</v>
      </c>
      <c r="AF20" s="23">
        <f>'Flow Table'!AF20/'Flow Table'!AF$116</f>
        <v>2.7548559930361548E-4</v>
      </c>
      <c r="AG20" s="23">
        <f>'Flow Table'!AG20/'Flow Table'!AG$116</f>
        <v>1.2317548002703223E-4</v>
      </c>
      <c r="AH20" s="23">
        <f>'Flow Table'!AH20/'Flow Table'!AH$116</f>
        <v>5.9879069044497558E-4</v>
      </c>
      <c r="AI20" s="23">
        <f>'Flow Table'!AI20/'Flow Table'!AI$116</f>
        <v>1.4539476488879448E-3</v>
      </c>
      <c r="AJ20" s="23">
        <f>'Flow Table'!AJ20/'Flow Table'!AJ$116</f>
        <v>4.0196136892118998E-4</v>
      </c>
      <c r="AK20" s="23">
        <f>'Flow Table'!AK20/'Flow Table'!AK$116</f>
        <v>1.477270475040457E-4</v>
      </c>
      <c r="AL20" s="23">
        <f>'Flow Table'!AL20/'Flow Table'!AL$116</f>
        <v>1.3526479292840491E-4</v>
      </c>
      <c r="AM20" s="23">
        <f>'Flow Table'!AM20/'Flow Table'!AM$116</f>
        <v>1.3208984149634076E-3</v>
      </c>
      <c r="AN20" s="23">
        <f>'Flow Table'!AN20/'Flow Table'!AN$116</f>
        <v>2.6571432347668609E-4</v>
      </c>
      <c r="AO20" s="23">
        <f>'Flow Table'!AO20/'Flow Table'!AO$116</f>
        <v>5.5529124490384186E-4</v>
      </c>
      <c r="AP20" s="23">
        <f>'Flow Table'!AP20/'Flow Table'!AP$116</f>
        <v>4.7983703684937017E-4</v>
      </c>
      <c r="AQ20" s="23">
        <f>'Flow Table'!AQ20/'Flow Table'!AQ$116</f>
        <v>4.7165600225747208E-4</v>
      </c>
      <c r="AR20" s="23">
        <f>'Flow Table'!AR20/'Flow Table'!AR$116</f>
        <v>4.065846968745338E-3</v>
      </c>
      <c r="AS20" s="23">
        <f>'Flow Table'!AS20/'Flow Table'!AS$116</f>
        <v>4.4100130779990205E-4</v>
      </c>
      <c r="AT20" s="23">
        <f>'Flow Table'!AT20/'Flow Table'!AT$116</f>
        <v>2.4992895192267904E-4</v>
      </c>
      <c r="AU20" s="23">
        <f>'Flow Table'!AU20/'Flow Table'!AU$116</f>
        <v>2.5197520800920681E-3</v>
      </c>
      <c r="AV20" s="23">
        <f>'Flow Table'!AV20/'Flow Table'!AV$116</f>
        <v>2.5739728731508107E-2</v>
      </c>
      <c r="AW20" s="23">
        <f>'Flow Table'!AW20/'Flow Table'!AW$116</f>
        <v>4.4327876359225781E-3</v>
      </c>
      <c r="AX20" s="23">
        <f>'Flow Table'!AX20/'Flow Table'!AX$116</f>
        <v>4.9274296129397281E-4</v>
      </c>
      <c r="AY20" s="23">
        <f>'Flow Table'!AY20/'Flow Table'!AY$116</f>
        <v>7.2691296484401579E-4</v>
      </c>
      <c r="AZ20" s="23">
        <f>'Flow Table'!AZ20/'Flow Table'!AZ$116</f>
        <v>3.8683070521585485E-4</v>
      </c>
      <c r="BA20" s="23">
        <f>'Flow Table'!BA20/'Flow Table'!BA$116</f>
        <v>1.1249677960261643E-4</v>
      </c>
      <c r="BB20" s="23">
        <f>'Flow Table'!BB20/'Flow Table'!BB$116</f>
        <v>5.5332990719431343E-5</v>
      </c>
      <c r="BC20" s="23">
        <f>'Flow Table'!BC20/'Flow Table'!BC$116</f>
        <v>1.8529602704113259E-4</v>
      </c>
      <c r="BD20" s="23">
        <f>'Flow Table'!BD20/'Flow Table'!BD$116</f>
        <v>9.2529827515501985E-5</v>
      </c>
      <c r="BE20" s="23">
        <f>'Flow Table'!BE20/'Flow Table'!BE$116</f>
        <v>1.6986308868790288E-4</v>
      </c>
      <c r="BF20" s="23">
        <f>'Flow Table'!BF20/'Flow Table'!BF$116</f>
        <v>1.2610928810802432E-4</v>
      </c>
      <c r="BG20" s="23">
        <f>'Flow Table'!BG20/'Flow Table'!BG$116</f>
        <v>7.2072955088110032E-4</v>
      </c>
      <c r="BH20" s="23">
        <f>'Flow Table'!BH20/'Flow Table'!BH$116</f>
        <v>1.089929625866229E-3</v>
      </c>
      <c r="BI20" s="23">
        <f>'Flow Table'!BI20/'Flow Table'!BI$116</f>
        <v>1.0644484363947718E-3</v>
      </c>
      <c r="BJ20" s="23">
        <f>'Flow Table'!BJ20/'Flow Table'!BJ$116</f>
        <v>0</v>
      </c>
      <c r="BK20" s="23">
        <f>'Flow Table'!BK20/'Flow Table'!BK$116</f>
        <v>2.9311839651452378E-4</v>
      </c>
      <c r="BL20" s="23">
        <f>'Flow Table'!BL20/'Flow Table'!BL$116</f>
        <v>2.0615870112675088E-4</v>
      </c>
      <c r="BM20" s="23">
        <f>'Flow Table'!BM20/'Flow Table'!BM$116</f>
        <v>1.2262024234521365E-4</v>
      </c>
      <c r="BN20" s="23">
        <f>'Flow Table'!BN20/'Flow Table'!BN$116</f>
        <v>2.3277336399948713E-4</v>
      </c>
      <c r="BO20" s="23">
        <f>'Flow Table'!BO20/'Flow Table'!BO$116</f>
        <v>1.7884913173396488E-4</v>
      </c>
      <c r="BP20" s="23">
        <f>'Flow Table'!BP20/'Flow Table'!BP$116</f>
        <v>4.663389191353496E-4</v>
      </c>
      <c r="BQ20" s="23">
        <f>'Flow Table'!BQ20/'Flow Table'!BQ$116</f>
        <v>9.1048273816835901E-4</v>
      </c>
      <c r="BR20" s="23">
        <f>'Flow Table'!BR20/'Flow Table'!BR$116</f>
        <v>0</v>
      </c>
      <c r="BS20" s="23">
        <f>'Flow Table'!BS20/'Flow Table'!BS$116</f>
        <v>1.001842394245161E-3</v>
      </c>
      <c r="BT20" s="23">
        <f>'Flow Table'!BT20/'Flow Table'!BT$116</f>
        <v>0</v>
      </c>
      <c r="BU20" s="23">
        <f>'Flow Table'!BU20/'Flow Table'!BU$116</f>
        <v>4.8716806635668811E-4</v>
      </c>
      <c r="BV20" s="23">
        <f>'Flow Table'!BV20/'Flow Table'!BV$116</f>
        <v>4.9802280566374393E-4</v>
      </c>
      <c r="BW20" s="23">
        <f>'Flow Table'!BW20/'Flow Table'!BW$116</f>
        <v>2.067414333262076E-4</v>
      </c>
      <c r="BX20" s="23">
        <f>'Flow Table'!BX20/'Flow Table'!BX$116</f>
        <v>9.7570164404777257E-5</v>
      </c>
      <c r="BY20" s="23">
        <f>'Flow Table'!BY20/'Flow Table'!BY$116</f>
        <v>2.018975215943172E-4</v>
      </c>
      <c r="BZ20" s="23">
        <f>'Flow Table'!BZ20/'Flow Table'!BZ$116</f>
        <v>2.2728429971778554E-4</v>
      </c>
      <c r="CA20" s="23">
        <f>'Flow Table'!CA20/'Flow Table'!CA$116</f>
        <v>2.2394867395875853E-4</v>
      </c>
      <c r="CB20" s="23">
        <f>'Flow Table'!CB20/'Flow Table'!CB$116</f>
        <v>1.1418257728037908E-4</v>
      </c>
      <c r="CC20" s="23">
        <f>'Flow Table'!CC20/'Flow Table'!CC$116</f>
        <v>4.90817349925737E-5</v>
      </c>
      <c r="CD20" s="23">
        <f>'Flow Table'!CD20/'Flow Table'!CD$116</f>
        <v>5.7139288635545582E-5</v>
      </c>
      <c r="CE20" s="23">
        <f>'Flow Table'!CE20/'Flow Table'!CE$116</f>
        <v>1.9931190481397616E-4</v>
      </c>
      <c r="CF20" s="23">
        <f>'Flow Table'!CF20/'Flow Table'!CF$116</f>
        <v>1.4310536500991588E-4</v>
      </c>
      <c r="CG20" s="23">
        <f>'Flow Table'!CG20/'Flow Table'!CG$116</f>
        <v>1.1024299572447753E-4</v>
      </c>
      <c r="CH20" s="23">
        <f>'Flow Table'!CH20/'Flow Table'!CH$116</f>
        <v>1.3181844793161781E-4</v>
      </c>
      <c r="CI20" s="23">
        <f>'Flow Table'!CI20/'Flow Table'!CI$116</f>
        <v>7.030378593585316E-4</v>
      </c>
      <c r="CJ20" s="23">
        <f>'Flow Table'!CJ20/'Flow Table'!CJ$116</f>
        <v>3.9477702692991914E-4</v>
      </c>
      <c r="CK20" s="23">
        <f>'Flow Table'!CK20/'Flow Table'!CK$116</f>
        <v>2.5297526721667648E-4</v>
      </c>
      <c r="CL20" s="23">
        <f>'Flow Table'!CL20/'Flow Table'!CL$116</f>
        <v>4.9197820150864529E-4</v>
      </c>
      <c r="CM20" s="23">
        <f>'Flow Table'!CM20/'Flow Table'!CM$116</f>
        <v>6.7986653694748243E-5</v>
      </c>
      <c r="CN20" s="23">
        <f>'Flow Table'!CN20/'Flow Table'!CN$116</f>
        <v>2.7647382921800254E-4</v>
      </c>
      <c r="CO20" s="23">
        <f>'Flow Table'!CO20/'Flow Table'!CO$116</f>
        <v>1.0501272086957344E-4</v>
      </c>
      <c r="CP20" s="23">
        <f>'Flow Table'!CP20/'Flow Table'!CP$116</f>
        <v>7.3180088768489427E-5</v>
      </c>
      <c r="CQ20" s="23">
        <f>'Flow Table'!CQ20/'Flow Table'!CQ$116</f>
        <v>9.9770689782417515E-4</v>
      </c>
      <c r="CR20" s="23">
        <f>'Flow Table'!CR20/'Flow Table'!CR$116</f>
        <v>1.803715689840705E-4</v>
      </c>
      <c r="CS20" s="23">
        <f>'Flow Table'!CS20/'Flow Table'!CS$116</f>
        <v>3.6512786168262714E-4</v>
      </c>
      <c r="CT20" s="23">
        <f>'Flow Table'!CT20/'Flow Table'!CT$116</f>
        <v>4.184836621379535E-4</v>
      </c>
      <c r="CU20" s="23">
        <f>'Flow Table'!CU20/'Flow Table'!CU$116</f>
        <v>7.0267321062322569E-4</v>
      </c>
      <c r="CV20" s="23">
        <f>'Flow Table'!CV20/'Flow Table'!CV$116</f>
        <v>5.6242036403778809E-4</v>
      </c>
      <c r="CW20" s="23">
        <f>'Flow Table'!CW20/'Flow Table'!CW$116</f>
        <v>2.3522552982851706E-4</v>
      </c>
      <c r="CX20" s="23">
        <f>'Flow Table'!CX20/'Flow Table'!CX$116</f>
        <v>5.1641104319218197E-4</v>
      </c>
      <c r="CY20" s="23">
        <f>'Flow Table'!CY20/'Flow Table'!CY$116</f>
        <v>8.1773606440667835E-4</v>
      </c>
      <c r="CZ20" s="23">
        <f>'Flow Table'!CZ20/'Flow Table'!CZ$116</f>
        <v>1.0697598319744587E-3</v>
      </c>
      <c r="DA20" s="23">
        <f>'Flow Table'!DA20/'Flow Table'!DA$116</f>
        <v>4.6119596636132464E-4</v>
      </c>
      <c r="DB20" s="23">
        <f>'Flow Table'!DB20/'Flow Table'!DB$116</f>
        <v>1.7567658764847089E-4</v>
      </c>
      <c r="DC20" s="23">
        <f>'Flow Table'!DC20/'Flow Table'!DC$116</f>
        <v>5.8298093822423656E-4</v>
      </c>
      <c r="DD20" s="23">
        <f>'Flow Table'!DE20/('Flow Table'!DD$113+'Flow Table'!DD$114)</f>
        <v>5.2965340225079468E-4</v>
      </c>
      <c r="DF20" s="25">
        <f>'Identity Matrix'!B20 - B20</f>
        <v>-3.3281591142681668E-3</v>
      </c>
      <c r="DG20" s="25">
        <f>'Identity Matrix'!C20 - C20</f>
        <v>-1.8473755235677702E-4</v>
      </c>
      <c r="DH20" s="25">
        <f>'Identity Matrix'!D20 - D20</f>
        <v>-3.281925002772319E-3</v>
      </c>
      <c r="DI20" s="25">
        <f>'Identity Matrix'!E20 - E20</f>
        <v>-4.2672328191156598E-4</v>
      </c>
      <c r="DJ20" s="25">
        <f>'Identity Matrix'!F20 - F20</f>
        <v>-6.196143556023031E-5</v>
      </c>
      <c r="DK20" s="25">
        <f>'Identity Matrix'!G20 - G20</f>
        <v>-7.8336622088505969E-5</v>
      </c>
      <c r="DL20" s="25">
        <f>'Identity Matrix'!H20 - H20</f>
        <v>-8.7476612836065397E-5</v>
      </c>
      <c r="DM20" s="25">
        <f>'Identity Matrix'!I20 - I20</f>
        <v>-3.2334044302428683E-4</v>
      </c>
      <c r="DN20" s="25">
        <f>'Identity Matrix'!J20 - J20</f>
        <v>-5.337082715351812E-4</v>
      </c>
      <c r="DO20" s="25">
        <f>'Identity Matrix'!K20 - K20</f>
        <v>-1.1779015965618164E-4</v>
      </c>
      <c r="DP20" s="25">
        <f>'Identity Matrix'!L20 - L20</f>
        <v>-2.7091300541596196E-4</v>
      </c>
      <c r="DQ20" s="25">
        <f>'Identity Matrix'!M20 - M20</f>
        <v>-1.3545448843365684E-3</v>
      </c>
      <c r="DR20" s="25">
        <f>'Identity Matrix'!N20 - N20</f>
        <v>-4.9387131719242803E-4</v>
      </c>
      <c r="DS20" s="25">
        <f>'Identity Matrix'!O20 - O20</f>
        <v>-6.2286757296933521E-4</v>
      </c>
      <c r="DT20" s="25">
        <f>'Identity Matrix'!P20 - P20</f>
        <v>-2.8810368448898454E-4</v>
      </c>
      <c r="DU20" s="25">
        <f>'Identity Matrix'!Q20 - Q20</f>
        <v>-5.2528681827901185E-4</v>
      </c>
      <c r="DV20" s="25">
        <f>'Identity Matrix'!R20 - R20</f>
        <v>-6.6961164063020836E-4</v>
      </c>
      <c r="DW20" s="25">
        <f>'Identity Matrix'!S20 - S20</f>
        <v>-1.1101621792104855E-3</v>
      </c>
      <c r="DX20" s="25">
        <f>'Identity Matrix'!T20 - T20</f>
        <v>0.94219674476388837</v>
      </c>
      <c r="DY20" s="25">
        <f>'Identity Matrix'!U20 - U20</f>
        <v>-0.13568398451188765</v>
      </c>
      <c r="DZ20" s="25">
        <f>'Identity Matrix'!V20 - V20</f>
        <v>-1.7896613591233089E-2</v>
      </c>
      <c r="EA20" s="25">
        <f>'Identity Matrix'!W20 - W20</f>
        <v>-3.5919591704445777E-4</v>
      </c>
      <c r="EB20" s="25">
        <f>'Identity Matrix'!X20 - X20</f>
        <v>-3.7976454760610396E-3</v>
      </c>
      <c r="EC20" s="25">
        <f>'Identity Matrix'!Y20 - Y20</f>
        <v>-1.6576477518326391E-3</v>
      </c>
      <c r="ED20" s="25">
        <f>'Identity Matrix'!Z20 - Z20</f>
        <v>-2.6504185754255079E-5</v>
      </c>
      <c r="EE20" s="25">
        <f>'Identity Matrix'!AA20 - AA20</f>
        <v>-1.2174342129957838E-4</v>
      </c>
      <c r="EF20" s="25">
        <f>'Identity Matrix'!AB20 - AB20</f>
        <v>-1.3610387639182645E-3</v>
      </c>
      <c r="EG20" s="25">
        <f>'Identity Matrix'!AC20 - AC20</f>
        <v>-1.6029838955919475E-3</v>
      </c>
      <c r="EH20" s="25">
        <f>'Identity Matrix'!AD20 - AD20</f>
        <v>-1.1637961277768853E-4</v>
      </c>
      <c r="EI20" s="25">
        <f>'Identity Matrix'!AE20 - AE20</f>
        <v>-8.8052339637193969E-5</v>
      </c>
      <c r="EJ20" s="25">
        <f>'Identity Matrix'!AF20 - AF20</f>
        <v>-2.7548559930361548E-4</v>
      </c>
      <c r="EK20" s="25">
        <f>'Identity Matrix'!AG20 - AG20</f>
        <v>-1.2317548002703223E-4</v>
      </c>
      <c r="EL20" s="25">
        <f>'Identity Matrix'!AH20 - AH20</f>
        <v>-5.9879069044497558E-4</v>
      </c>
      <c r="EM20" s="25">
        <f>'Identity Matrix'!AI20 - AI20</f>
        <v>-1.4539476488879448E-3</v>
      </c>
      <c r="EN20" s="25">
        <f>'Identity Matrix'!AJ20 - AJ20</f>
        <v>-4.0196136892118998E-4</v>
      </c>
      <c r="EO20" s="25">
        <f>'Identity Matrix'!AK20 - AK20</f>
        <v>-1.477270475040457E-4</v>
      </c>
      <c r="EP20" s="25">
        <f>'Identity Matrix'!AL20 - AL20</f>
        <v>-1.3526479292840491E-4</v>
      </c>
      <c r="EQ20" s="25">
        <f>'Identity Matrix'!AM20 - AM20</f>
        <v>-1.3208984149634076E-3</v>
      </c>
      <c r="ER20" s="25">
        <f>'Identity Matrix'!AN20 - AN20</f>
        <v>-2.6571432347668609E-4</v>
      </c>
      <c r="ES20" s="25">
        <f>'Identity Matrix'!AO20 - AO20</f>
        <v>-5.5529124490384186E-4</v>
      </c>
      <c r="ET20" s="25">
        <f>'Identity Matrix'!AP20 - AP20</f>
        <v>-4.7983703684937017E-4</v>
      </c>
      <c r="EU20" s="25">
        <f>'Identity Matrix'!AQ20 - AQ20</f>
        <v>-4.7165600225747208E-4</v>
      </c>
      <c r="EV20" s="25">
        <f>'Identity Matrix'!AR20 - AR20</f>
        <v>-4.065846968745338E-3</v>
      </c>
      <c r="EW20" s="25">
        <f>'Identity Matrix'!AS20 - AS20</f>
        <v>-4.4100130779990205E-4</v>
      </c>
      <c r="EX20" s="25">
        <f>'Identity Matrix'!AT20 - AT20</f>
        <v>-2.4992895192267904E-4</v>
      </c>
      <c r="EY20" s="25">
        <f>'Identity Matrix'!AU20 - AU20</f>
        <v>-2.5197520800920681E-3</v>
      </c>
      <c r="EZ20" s="25">
        <f>'Identity Matrix'!AV20 - AV20</f>
        <v>-2.5739728731508107E-2</v>
      </c>
      <c r="FA20" s="25">
        <f>'Identity Matrix'!AW20 - AW20</f>
        <v>-4.4327876359225781E-3</v>
      </c>
      <c r="FB20" s="25">
        <f>'Identity Matrix'!AX20 - AX20</f>
        <v>-4.9274296129397281E-4</v>
      </c>
      <c r="FC20" s="25">
        <f>'Identity Matrix'!AY20 - AY20</f>
        <v>-7.2691296484401579E-4</v>
      </c>
      <c r="FD20" s="25">
        <f>'Identity Matrix'!AZ20 - AZ20</f>
        <v>-3.8683070521585485E-4</v>
      </c>
      <c r="FE20" s="25">
        <f>'Identity Matrix'!BA20 - BA20</f>
        <v>-1.1249677960261643E-4</v>
      </c>
      <c r="FF20" s="25">
        <f>'Identity Matrix'!BB20 - BB20</f>
        <v>-5.5332990719431343E-5</v>
      </c>
      <c r="FG20" s="25">
        <f>'Identity Matrix'!BC20 - BC20</f>
        <v>-1.8529602704113259E-4</v>
      </c>
      <c r="FH20" s="25">
        <f>'Identity Matrix'!BD20 - BD20</f>
        <v>-9.2529827515501985E-5</v>
      </c>
      <c r="FI20" s="25">
        <f>'Identity Matrix'!BE20 - BE20</f>
        <v>-1.6986308868790288E-4</v>
      </c>
      <c r="FJ20" s="25">
        <f>'Identity Matrix'!BF20 - BF20</f>
        <v>-1.2610928810802432E-4</v>
      </c>
      <c r="FK20" s="25">
        <f>'Identity Matrix'!BG20 - BG20</f>
        <v>-7.2072955088110032E-4</v>
      </c>
      <c r="FL20" s="25">
        <f>'Identity Matrix'!BH20 - BH20</f>
        <v>-1.089929625866229E-3</v>
      </c>
      <c r="FM20" s="25">
        <f>'Identity Matrix'!BI20 - BI20</f>
        <v>-1.0644484363947718E-3</v>
      </c>
      <c r="FN20" s="25">
        <f>'Identity Matrix'!BJ20 - BJ20</f>
        <v>0</v>
      </c>
      <c r="FO20" s="25">
        <f>'Identity Matrix'!BK20 - BK20</f>
        <v>-2.9311839651452378E-4</v>
      </c>
      <c r="FP20" s="25">
        <f>'Identity Matrix'!BL20 - BL20</f>
        <v>-2.0615870112675088E-4</v>
      </c>
      <c r="FQ20" s="25">
        <f>'Identity Matrix'!BM20 - BM20</f>
        <v>-1.2262024234521365E-4</v>
      </c>
      <c r="FR20" s="25">
        <f>'Identity Matrix'!BN20 - BN20</f>
        <v>-2.3277336399948713E-4</v>
      </c>
      <c r="FS20" s="25">
        <f>'Identity Matrix'!BO20 - BO20</f>
        <v>-1.7884913173396488E-4</v>
      </c>
      <c r="FT20" s="25">
        <f>'Identity Matrix'!BP20 - BP20</f>
        <v>-4.663389191353496E-4</v>
      </c>
      <c r="FU20" s="25">
        <f>'Identity Matrix'!BQ20 - BQ20</f>
        <v>-9.1048273816835901E-4</v>
      </c>
      <c r="FV20" s="25">
        <f>'Identity Matrix'!BR20 - BR20</f>
        <v>0</v>
      </c>
      <c r="FW20" s="25">
        <f>'Identity Matrix'!BS20 - BS20</f>
        <v>-1.001842394245161E-3</v>
      </c>
      <c r="FX20" s="25">
        <f>'Identity Matrix'!BT20 - BT20</f>
        <v>0</v>
      </c>
      <c r="FY20" s="25">
        <f>'Identity Matrix'!BU20 - BU20</f>
        <v>-4.8716806635668811E-4</v>
      </c>
      <c r="FZ20" s="25">
        <f>'Identity Matrix'!BV20 - BV20</f>
        <v>-4.9802280566374393E-4</v>
      </c>
      <c r="GA20" s="25">
        <f>'Identity Matrix'!BW20 - BW20</f>
        <v>-2.067414333262076E-4</v>
      </c>
      <c r="GB20" s="25">
        <f>'Identity Matrix'!BX20 - BX20</f>
        <v>-9.7570164404777257E-5</v>
      </c>
      <c r="GC20" s="25">
        <f>'Identity Matrix'!BY20 - BY20</f>
        <v>-2.018975215943172E-4</v>
      </c>
      <c r="GD20" s="25">
        <f>'Identity Matrix'!BZ20 - BZ20</f>
        <v>-2.2728429971778554E-4</v>
      </c>
      <c r="GE20" s="25">
        <f>'Identity Matrix'!CA20 - CA20</f>
        <v>-2.2394867395875853E-4</v>
      </c>
      <c r="GF20" s="25">
        <f>'Identity Matrix'!CB20 - CB20</f>
        <v>-1.1418257728037908E-4</v>
      </c>
      <c r="GG20" s="25">
        <f>'Identity Matrix'!CC20 - CC20</f>
        <v>-4.90817349925737E-5</v>
      </c>
      <c r="GH20" s="25">
        <f>'Identity Matrix'!CD20 - CD20</f>
        <v>-5.7139288635545582E-5</v>
      </c>
      <c r="GI20" s="25">
        <f>'Identity Matrix'!CE20 - CE20</f>
        <v>-1.9931190481397616E-4</v>
      </c>
      <c r="GJ20" s="25">
        <f>'Identity Matrix'!CF20 - CF20</f>
        <v>-1.4310536500991588E-4</v>
      </c>
      <c r="GK20" s="25">
        <f>'Identity Matrix'!CG20 - CG20</f>
        <v>-1.1024299572447753E-4</v>
      </c>
      <c r="GL20" s="25">
        <f>'Identity Matrix'!CH20 - CH20</f>
        <v>-1.3181844793161781E-4</v>
      </c>
      <c r="GM20" s="25">
        <f>'Identity Matrix'!CI20 - CI20</f>
        <v>-7.030378593585316E-4</v>
      </c>
      <c r="GN20" s="25">
        <f>'Identity Matrix'!CJ20 - CJ20</f>
        <v>-3.9477702692991914E-4</v>
      </c>
      <c r="GO20" s="25">
        <f>'Identity Matrix'!CK20 - CK20</f>
        <v>-2.5297526721667648E-4</v>
      </c>
      <c r="GP20" s="25">
        <f>'Identity Matrix'!CL20 - CL20</f>
        <v>-4.9197820150864529E-4</v>
      </c>
      <c r="GQ20" s="25">
        <f>'Identity Matrix'!CM20 - CM20</f>
        <v>-6.7986653694748243E-5</v>
      </c>
      <c r="GR20" s="25">
        <f>'Identity Matrix'!CN20 - CN20</f>
        <v>-2.7647382921800254E-4</v>
      </c>
      <c r="GS20" s="25">
        <f>'Identity Matrix'!CO20 - CO20</f>
        <v>-1.0501272086957344E-4</v>
      </c>
      <c r="GT20" s="25">
        <f>'Identity Matrix'!CP20 - CP20</f>
        <v>-7.3180088768489427E-5</v>
      </c>
      <c r="GU20" s="25">
        <f>'Identity Matrix'!CQ20 - CQ20</f>
        <v>-9.9770689782417515E-4</v>
      </c>
      <c r="GV20" s="25">
        <f>'Identity Matrix'!CR20 - CR20</f>
        <v>-1.803715689840705E-4</v>
      </c>
      <c r="GW20" s="25">
        <f>'Identity Matrix'!CS20 - CS20</f>
        <v>-3.6512786168262714E-4</v>
      </c>
      <c r="GX20" s="25">
        <f>'Identity Matrix'!CT20 - CT20</f>
        <v>-4.184836621379535E-4</v>
      </c>
      <c r="GY20" s="25">
        <f>'Identity Matrix'!CU20 - CU20</f>
        <v>-7.0267321062322569E-4</v>
      </c>
      <c r="GZ20" s="25">
        <f>'Identity Matrix'!CV20 - CV20</f>
        <v>-5.6242036403778809E-4</v>
      </c>
      <c r="HA20" s="25">
        <f>'Identity Matrix'!CW20 - CW20</f>
        <v>-2.3522552982851706E-4</v>
      </c>
      <c r="HB20" s="25">
        <f>'Identity Matrix'!CX20 - CX20</f>
        <v>-5.1641104319218197E-4</v>
      </c>
      <c r="HC20" s="25">
        <f>'Identity Matrix'!CY20 - CY20</f>
        <v>-8.1773606440667835E-4</v>
      </c>
      <c r="HD20" s="25">
        <f>'Identity Matrix'!CZ20 - CZ20</f>
        <v>-1.0697598319744587E-3</v>
      </c>
      <c r="HE20" s="25">
        <f>'Identity Matrix'!DA20 - DA20</f>
        <v>-4.6119596636132464E-4</v>
      </c>
      <c r="HF20" s="25">
        <f>'Identity Matrix'!DB20 - DB20</f>
        <v>-1.7567658764847089E-4</v>
      </c>
      <c r="HG20" s="25">
        <f>'Identity Matrix'!DC20 - DC20</f>
        <v>-5.8298093822423656E-4</v>
      </c>
      <c r="HH20" s="25">
        <f>'Identity Matrix'!DD20 - DD20</f>
        <v>-5.2965340225079468E-4</v>
      </c>
      <c r="HK20" s="149">
        <v>0</v>
      </c>
      <c r="HL20" s="152"/>
      <c r="HM20" s="149">
        <v>-1.4159368447523261E-3</v>
      </c>
      <c r="HN20" s="152"/>
      <c r="HO20" s="149">
        <v>-2.7665045879058311E-3</v>
      </c>
      <c r="HS20" s="181">
        <f>'Flow Table'!DE20/SUM('Flow Table'!$DE$2:'Flow Table'!$DE$107)</f>
        <v>9.6054046674579931E-4</v>
      </c>
      <c r="HT20" s="184"/>
      <c r="HU20" s="184"/>
      <c r="HW20" s="149">
        <f t="shared" si="0"/>
        <v>1.8607590631493033E-3</v>
      </c>
      <c r="HY20" s="191">
        <v>2.7909005215275263E-3</v>
      </c>
      <c r="IA20" s="191">
        <v>2.6771567048306543E-3</v>
      </c>
    </row>
    <row r="21" spans="1:235" x14ac:dyDescent="0.25">
      <c r="A21" s="4" t="s">
        <v>20</v>
      </c>
      <c r="B21" s="23">
        <f>'Flow Table'!B21/'Flow Table'!B$116</f>
        <v>9.4637356176353353E-5</v>
      </c>
      <c r="C21" s="23">
        <f>'Flow Table'!C21/'Flow Table'!C$116</f>
        <v>1.3910761578728807E-4</v>
      </c>
      <c r="D21" s="23">
        <f>'Flow Table'!D21/'Flow Table'!D$116</f>
        <v>7.3164976456545008E-5</v>
      </c>
      <c r="E21" s="23">
        <f>'Flow Table'!E21/'Flow Table'!E$116</f>
        <v>1.8464629599994971E-4</v>
      </c>
      <c r="F21" s="23">
        <f>'Flow Table'!F21/'Flow Table'!F$116</f>
        <v>6.9838005993216765E-5</v>
      </c>
      <c r="G21" s="23">
        <f>'Flow Table'!G21/'Flow Table'!G$116</f>
        <v>1.1496127202647522E-4</v>
      </c>
      <c r="H21" s="23">
        <f>'Flow Table'!H21/'Flow Table'!H$116</f>
        <v>1.4828946730044369E-4</v>
      </c>
      <c r="I21" s="23">
        <f>'Flow Table'!I21/'Flow Table'!I$116</f>
        <v>1.1295537996756227E-4</v>
      </c>
      <c r="J21" s="23">
        <f>'Flow Table'!J21/'Flow Table'!J$116</f>
        <v>1.8600095003043062E-4</v>
      </c>
      <c r="K21" s="23">
        <f>'Flow Table'!K21/'Flow Table'!K$116</f>
        <v>8.889144467872349E-5</v>
      </c>
      <c r="L21" s="23">
        <f>'Flow Table'!L21/'Flow Table'!L$116</f>
        <v>1.2239679614779858E-4</v>
      </c>
      <c r="M21" s="23">
        <f>'Flow Table'!M21/'Flow Table'!M$116</f>
        <v>3.7658947287918626E-4</v>
      </c>
      <c r="N21" s="23">
        <f>'Flow Table'!N21/'Flow Table'!N$116</f>
        <v>1.3705116278272321E-4</v>
      </c>
      <c r="O21" s="23">
        <f>'Flow Table'!O21/'Flow Table'!O$116</f>
        <v>2.3643923321623082E-4</v>
      </c>
      <c r="P21" s="23">
        <f>'Flow Table'!P21/'Flow Table'!P$116</f>
        <v>1.3093149790867803E-4</v>
      </c>
      <c r="Q21" s="23">
        <f>'Flow Table'!Q21/'Flow Table'!Q$116</f>
        <v>3.1387010978839024E-4</v>
      </c>
      <c r="R21" s="23">
        <f>'Flow Table'!R21/'Flow Table'!R$116</f>
        <v>3.1341111723225904E-4</v>
      </c>
      <c r="S21" s="23">
        <f>'Flow Table'!S21/'Flow Table'!S$116</f>
        <v>3.2432032857172849E-4</v>
      </c>
      <c r="T21" s="23">
        <f>'Flow Table'!T21/'Flow Table'!T$116</f>
        <v>2.7071830678879883E-4</v>
      </c>
      <c r="U21" s="23">
        <f>'Flow Table'!U21/'Flow Table'!U$116</f>
        <v>1.0851835525381155E-3</v>
      </c>
      <c r="V21" s="23">
        <f>'Flow Table'!V21/'Flow Table'!V$116</f>
        <v>2.2565186145833842E-4</v>
      </c>
      <c r="W21" s="23">
        <f>'Flow Table'!W21/'Flow Table'!W$116</f>
        <v>1.0571611487075047E-4</v>
      </c>
      <c r="X21" s="23">
        <f>'Flow Table'!X21/'Flow Table'!X$116</f>
        <v>2.0997654354810226E-4</v>
      </c>
      <c r="Y21" s="23">
        <f>'Flow Table'!Y21/'Flow Table'!Y$116</f>
        <v>2.2115944526664898E-4</v>
      </c>
      <c r="Z21" s="23">
        <f>'Flow Table'!Z21/'Flow Table'!Z$116</f>
        <v>2.8433734070688533E-5</v>
      </c>
      <c r="AA21" s="23">
        <f>'Flow Table'!AA21/'Flow Table'!AA$116</f>
        <v>2.2914239086756859E-4</v>
      </c>
      <c r="AB21" s="23">
        <f>'Flow Table'!AB21/'Flow Table'!AB$116</f>
        <v>3.5331652035734565E-4</v>
      </c>
      <c r="AC21" s="23">
        <f>'Flow Table'!AC21/'Flow Table'!AC$116</f>
        <v>1.8946473671016293E-4</v>
      </c>
      <c r="AD21" s="23">
        <f>'Flow Table'!AD21/'Flow Table'!AD$116</f>
        <v>1.2917792269273468E-4</v>
      </c>
      <c r="AE21" s="23">
        <f>'Flow Table'!AE21/'Flow Table'!AE$116</f>
        <v>1.1779152058950556E-4</v>
      </c>
      <c r="AF21" s="23">
        <f>'Flow Table'!AF21/'Flow Table'!AF$116</f>
        <v>1.5700215121506838E-4</v>
      </c>
      <c r="AG21" s="23">
        <f>'Flow Table'!AG21/'Flow Table'!AG$116</f>
        <v>1.4128203840770614E-4</v>
      </c>
      <c r="AH21" s="23">
        <f>'Flow Table'!AH21/'Flow Table'!AH$116</f>
        <v>1.1303699443347778E-4</v>
      </c>
      <c r="AI21" s="23">
        <f>'Flow Table'!AI21/'Flow Table'!AI$116</f>
        <v>1.9621618661945378E-4</v>
      </c>
      <c r="AJ21" s="23">
        <f>'Flow Table'!AJ21/'Flow Table'!AJ$116</f>
        <v>2.005228426258198E-4</v>
      </c>
      <c r="AK21" s="23">
        <f>'Flow Table'!AK21/'Flow Table'!AK$116</f>
        <v>1.830079105586031E-4</v>
      </c>
      <c r="AL21" s="23">
        <f>'Flow Table'!AL21/'Flow Table'!AL$116</f>
        <v>1.2402448790469451E-4</v>
      </c>
      <c r="AM21" s="23">
        <f>'Flow Table'!AM21/'Flow Table'!AM$116</f>
        <v>6.4898392037720634E-5</v>
      </c>
      <c r="AN21" s="23">
        <f>'Flow Table'!AN21/'Flow Table'!AN$116</f>
        <v>1.2003429511417333E-4</v>
      </c>
      <c r="AO21" s="23">
        <f>'Flow Table'!AO21/'Flow Table'!AO$116</f>
        <v>1.1941768984835581E-4</v>
      </c>
      <c r="AP21" s="23">
        <f>'Flow Table'!AP21/'Flow Table'!AP$116</f>
        <v>1.2638495190631327E-4</v>
      </c>
      <c r="AQ21" s="23">
        <f>'Flow Table'!AQ21/'Flow Table'!AQ$116</f>
        <v>1.2541163661526102E-4</v>
      </c>
      <c r="AR21" s="23">
        <f>'Flow Table'!AR21/'Flow Table'!AR$116</f>
        <v>1.1193120835469853E-4</v>
      </c>
      <c r="AS21" s="23">
        <f>'Flow Table'!AS21/'Flow Table'!AS$116</f>
        <v>1.0961830921068202E-4</v>
      </c>
      <c r="AT21" s="23">
        <f>'Flow Table'!AT21/'Flow Table'!AT$116</f>
        <v>1.017811032721679E-4</v>
      </c>
      <c r="AU21" s="23">
        <f>'Flow Table'!AU21/'Flow Table'!AU$116</f>
        <v>1.2545583606626457E-4</v>
      </c>
      <c r="AV21" s="23">
        <f>'Flow Table'!AV21/'Flow Table'!AV$116</f>
        <v>1.7488687856638961E-4</v>
      </c>
      <c r="AW21" s="23">
        <f>'Flow Table'!AW21/'Flow Table'!AW$116</f>
        <v>1.5706725291304637E-4</v>
      </c>
      <c r="AX21" s="23">
        <f>'Flow Table'!AX21/'Flow Table'!AX$116</f>
        <v>9.5356387827222986E-5</v>
      </c>
      <c r="AY21" s="23">
        <f>'Flow Table'!AY21/'Flow Table'!AY$116</f>
        <v>3.6803561151697978E-5</v>
      </c>
      <c r="AZ21" s="23">
        <f>'Flow Table'!AZ21/'Flow Table'!AZ$116</f>
        <v>1.1054719805320694E-4</v>
      </c>
      <c r="BA21" s="23">
        <f>'Flow Table'!BA21/'Flow Table'!BA$116</f>
        <v>1.060216461129157E-4</v>
      </c>
      <c r="BB21" s="23">
        <f>'Flow Table'!BB21/'Flow Table'!BB$116</f>
        <v>1.0797914283976484E-4</v>
      </c>
      <c r="BC21" s="23">
        <f>'Flow Table'!BC21/'Flow Table'!BC$116</f>
        <v>6.9914276891072186E-5</v>
      </c>
      <c r="BD21" s="23">
        <f>'Flow Table'!BD21/'Flow Table'!BD$116</f>
        <v>3.660622325991113E-5</v>
      </c>
      <c r="BE21" s="23">
        <f>'Flow Table'!BE21/'Flow Table'!BE$116</f>
        <v>4.2733255717545204E-4</v>
      </c>
      <c r="BF21" s="23">
        <f>'Flow Table'!BF21/'Flow Table'!BF$116</f>
        <v>1.6322908181347985E-4</v>
      </c>
      <c r="BG21" s="23">
        <f>'Flow Table'!BG21/'Flow Table'!BG$116</f>
        <v>2.190261754016412E-4</v>
      </c>
      <c r="BH21" s="23">
        <f>'Flow Table'!BH21/'Flow Table'!BH$116</f>
        <v>1.668840553099128E-4</v>
      </c>
      <c r="BI21" s="23">
        <f>'Flow Table'!BI21/'Flow Table'!BI$116</f>
        <v>1.8602146869377436E-4</v>
      </c>
      <c r="BJ21" s="23">
        <f>'Flow Table'!BJ21/'Flow Table'!BJ$116</f>
        <v>0</v>
      </c>
      <c r="BK21" s="23">
        <f>'Flow Table'!BK21/'Flow Table'!BK$116</f>
        <v>4.530945636371578E-4</v>
      </c>
      <c r="BL21" s="23">
        <f>'Flow Table'!BL21/'Flow Table'!BL$116</f>
        <v>1.9784620986153394E-4</v>
      </c>
      <c r="BM21" s="23">
        <f>'Flow Table'!BM21/'Flow Table'!BM$116</f>
        <v>1.0062661914639374E-4</v>
      </c>
      <c r="BN21" s="23">
        <f>'Flow Table'!BN21/'Flow Table'!BN$116</f>
        <v>1.3467272803761767E-4</v>
      </c>
      <c r="BO21" s="23">
        <f>'Flow Table'!BO21/'Flow Table'!BO$116</f>
        <v>1.9519876036119151E-4</v>
      </c>
      <c r="BP21" s="23">
        <f>'Flow Table'!BP21/'Flow Table'!BP$116</f>
        <v>2.407228404461319E-4</v>
      </c>
      <c r="BQ21" s="23">
        <f>'Flow Table'!BQ21/'Flow Table'!BQ$116</f>
        <v>1.8629048596160023E-4</v>
      </c>
      <c r="BR21" s="23">
        <f>'Flow Table'!BR21/'Flow Table'!BR$116</f>
        <v>0</v>
      </c>
      <c r="BS21" s="23">
        <f>'Flow Table'!BS21/'Flow Table'!BS$116</f>
        <v>1.8130229289891792E-4</v>
      </c>
      <c r="BT21" s="23">
        <f>'Flow Table'!BT21/'Flow Table'!BT$116</f>
        <v>0</v>
      </c>
      <c r="BU21" s="23">
        <f>'Flow Table'!BU21/'Flow Table'!BU$116</f>
        <v>3.3622364320696775E-4</v>
      </c>
      <c r="BV21" s="23">
        <f>'Flow Table'!BV21/'Flow Table'!BV$116</f>
        <v>4.1834941015149067E-4</v>
      </c>
      <c r="BW21" s="23">
        <f>'Flow Table'!BW21/'Flow Table'!BW$116</f>
        <v>1.4992364312432747E-4</v>
      </c>
      <c r="BX21" s="23">
        <f>'Flow Table'!BX21/'Flow Table'!BX$116</f>
        <v>1.9002059200897505E-4</v>
      </c>
      <c r="BY21" s="23">
        <f>'Flow Table'!BY21/'Flow Table'!BY$116</f>
        <v>1.8856644465387612E-4</v>
      </c>
      <c r="BZ21" s="23">
        <f>'Flow Table'!BZ21/'Flow Table'!BZ$116</f>
        <v>2.0709641748811028E-4</v>
      </c>
      <c r="CA21" s="23">
        <f>'Flow Table'!CA21/'Flow Table'!CA$116</f>
        <v>2.3028298091833438E-4</v>
      </c>
      <c r="CB21" s="23">
        <f>'Flow Table'!CB21/'Flow Table'!CB$116</f>
        <v>1.0937700876071339E-4</v>
      </c>
      <c r="CC21" s="23">
        <f>'Flow Table'!CC21/'Flow Table'!CC$116</f>
        <v>8.7030509277321444E-5</v>
      </c>
      <c r="CD21" s="23">
        <f>'Flow Table'!CD21/'Flow Table'!CD$116</f>
        <v>2.2692083350574658E-5</v>
      </c>
      <c r="CE21" s="23">
        <f>'Flow Table'!CE21/'Flow Table'!CE$116</f>
        <v>1.3360742434023387E-4</v>
      </c>
      <c r="CF21" s="23">
        <f>'Flow Table'!CF21/'Flow Table'!CF$116</f>
        <v>6.943278590590136E-5</v>
      </c>
      <c r="CG21" s="23">
        <f>'Flow Table'!CG21/'Flow Table'!CG$116</f>
        <v>2.781784537488489E-4</v>
      </c>
      <c r="CH21" s="23">
        <f>'Flow Table'!CH21/'Flow Table'!CH$116</f>
        <v>1.6218359510129912E-4</v>
      </c>
      <c r="CI21" s="23">
        <f>'Flow Table'!CI21/'Flow Table'!CI$116</f>
        <v>1.2247531412094701E-4</v>
      </c>
      <c r="CJ21" s="23">
        <f>'Flow Table'!CJ21/'Flow Table'!CJ$116</f>
        <v>3.0698652025350443E-4</v>
      </c>
      <c r="CK21" s="23">
        <f>'Flow Table'!CK21/'Flow Table'!CK$116</f>
        <v>2.1877354749181186E-4</v>
      </c>
      <c r="CL21" s="23">
        <f>'Flow Table'!CL21/'Flow Table'!CL$116</f>
        <v>7.2035461894816215E-5</v>
      </c>
      <c r="CM21" s="23">
        <f>'Flow Table'!CM21/'Flow Table'!CM$116</f>
        <v>2.3555609920512536E-4</v>
      </c>
      <c r="CN21" s="23">
        <f>'Flow Table'!CN21/'Flow Table'!CN$116</f>
        <v>1.042110770190935E-4</v>
      </c>
      <c r="CO21" s="23">
        <f>'Flow Table'!CO21/'Flow Table'!CO$116</f>
        <v>1.1311703458952671E-4</v>
      </c>
      <c r="CP21" s="23">
        <f>'Flow Table'!CP21/'Flow Table'!CP$116</f>
        <v>2.0423580857637633E-4</v>
      </c>
      <c r="CQ21" s="23">
        <f>'Flow Table'!CQ21/'Flow Table'!CQ$116</f>
        <v>2.1011544420372106E-4</v>
      </c>
      <c r="CR21" s="23">
        <f>'Flow Table'!CR21/'Flow Table'!CR$116</f>
        <v>1.6121312390357233E-4</v>
      </c>
      <c r="CS21" s="23">
        <f>'Flow Table'!CS21/'Flow Table'!CS$116</f>
        <v>4.4744386233833508E-4</v>
      </c>
      <c r="CT21" s="23">
        <f>'Flow Table'!CT21/'Flow Table'!CT$116</f>
        <v>3.102927719186207E-4</v>
      </c>
      <c r="CU21" s="23">
        <f>'Flow Table'!CU21/'Flow Table'!CU$116</f>
        <v>2.3371473744972348E-4</v>
      </c>
      <c r="CV21" s="23">
        <f>'Flow Table'!CV21/'Flow Table'!CV$116</f>
        <v>2.0951658127666101E-4</v>
      </c>
      <c r="CW21" s="23">
        <f>'Flow Table'!CW21/'Flow Table'!CW$116</f>
        <v>3.370930571616347E-4</v>
      </c>
      <c r="CX21" s="23">
        <f>'Flow Table'!CX21/'Flow Table'!CX$116</f>
        <v>3.7959501686926341E-4</v>
      </c>
      <c r="CY21" s="23">
        <f>'Flow Table'!CY21/'Flow Table'!CY$116</f>
        <v>2.5872511724039373E-4</v>
      </c>
      <c r="CZ21" s="23">
        <f>'Flow Table'!CZ21/'Flow Table'!CZ$116</f>
        <v>4.6250996041477971E-4</v>
      </c>
      <c r="DA21" s="23">
        <f>'Flow Table'!DA21/'Flow Table'!DA$116</f>
        <v>3.2010342707999091E-4</v>
      </c>
      <c r="DB21" s="23">
        <f>'Flow Table'!DB21/'Flow Table'!DB$116</f>
        <v>1.764078690516395E-4</v>
      </c>
      <c r="DC21" s="23">
        <f>'Flow Table'!DC21/'Flow Table'!DC$116</f>
        <v>2.8830914156058345E-4</v>
      </c>
      <c r="DD21" s="23">
        <f>'Flow Table'!DE21/('Flow Table'!DD$113+'Flow Table'!DD$114)</f>
        <v>6.3244870400943297E-4</v>
      </c>
      <c r="DF21" s="25">
        <f>'Identity Matrix'!B21 - B21</f>
        <v>-9.4637356176353353E-5</v>
      </c>
      <c r="DG21" s="25">
        <f>'Identity Matrix'!C21 - C21</f>
        <v>-1.3910761578728807E-4</v>
      </c>
      <c r="DH21" s="25">
        <f>'Identity Matrix'!D21 - D21</f>
        <v>-7.3164976456545008E-5</v>
      </c>
      <c r="DI21" s="25">
        <f>'Identity Matrix'!E21 - E21</f>
        <v>-1.8464629599994971E-4</v>
      </c>
      <c r="DJ21" s="25">
        <f>'Identity Matrix'!F21 - F21</f>
        <v>-6.9838005993216765E-5</v>
      </c>
      <c r="DK21" s="25">
        <f>'Identity Matrix'!G21 - G21</f>
        <v>-1.1496127202647522E-4</v>
      </c>
      <c r="DL21" s="25">
        <f>'Identity Matrix'!H21 - H21</f>
        <v>-1.4828946730044369E-4</v>
      </c>
      <c r="DM21" s="25">
        <f>'Identity Matrix'!I21 - I21</f>
        <v>-1.1295537996756227E-4</v>
      </c>
      <c r="DN21" s="25">
        <f>'Identity Matrix'!J21 - J21</f>
        <v>-1.8600095003043062E-4</v>
      </c>
      <c r="DO21" s="25">
        <f>'Identity Matrix'!K21 - K21</f>
        <v>-8.889144467872349E-5</v>
      </c>
      <c r="DP21" s="25">
        <f>'Identity Matrix'!L21 - L21</f>
        <v>-1.2239679614779858E-4</v>
      </c>
      <c r="DQ21" s="25">
        <f>'Identity Matrix'!M21 - M21</f>
        <v>-3.7658947287918626E-4</v>
      </c>
      <c r="DR21" s="25">
        <f>'Identity Matrix'!N21 - N21</f>
        <v>-1.3705116278272321E-4</v>
      </c>
      <c r="DS21" s="25">
        <f>'Identity Matrix'!O21 - O21</f>
        <v>-2.3643923321623082E-4</v>
      </c>
      <c r="DT21" s="25">
        <f>'Identity Matrix'!P21 - P21</f>
        <v>-1.3093149790867803E-4</v>
      </c>
      <c r="DU21" s="25">
        <f>'Identity Matrix'!Q21 - Q21</f>
        <v>-3.1387010978839024E-4</v>
      </c>
      <c r="DV21" s="25">
        <f>'Identity Matrix'!R21 - R21</f>
        <v>-3.1341111723225904E-4</v>
      </c>
      <c r="DW21" s="25">
        <f>'Identity Matrix'!S21 - S21</f>
        <v>-3.2432032857172849E-4</v>
      </c>
      <c r="DX21" s="25">
        <f>'Identity Matrix'!T21 - T21</f>
        <v>-2.7071830678879883E-4</v>
      </c>
      <c r="DY21" s="25">
        <f>'Identity Matrix'!U21 - U21</f>
        <v>0.99891481644746194</v>
      </c>
      <c r="DZ21" s="25">
        <f>'Identity Matrix'!V21 - V21</f>
        <v>-2.2565186145833842E-4</v>
      </c>
      <c r="EA21" s="25">
        <f>'Identity Matrix'!W21 - W21</f>
        <v>-1.0571611487075047E-4</v>
      </c>
      <c r="EB21" s="25">
        <f>'Identity Matrix'!X21 - X21</f>
        <v>-2.0997654354810226E-4</v>
      </c>
      <c r="EC21" s="25">
        <f>'Identity Matrix'!Y21 - Y21</f>
        <v>-2.2115944526664898E-4</v>
      </c>
      <c r="ED21" s="25">
        <f>'Identity Matrix'!Z21 - Z21</f>
        <v>-2.8433734070688533E-5</v>
      </c>
      <c r="EE21" s="25">
        <f>'Identity Matrix'!AA21 - AA21</f>
        <v>-2.2914239086756859E-4</v>
      </c>
      <c r="EF21" s="25">
        <f>'Identity Matrix'!AB21 - AB21</f>
        <v>-3.5331652035734565E-4</v>
      </c>
      <c r="EG21" s="25">
        <f>'Identity Matrix'!AC21 - AC21</f>
        <v>-1.8946473671016293E-4</v>
      </c>
      <c r="EH21" s="25">
        <f>'Identity Matrix'!AD21 - AD21</f>
        <v>-1.2917792269273468E-4</v>
      </c>
      <c r="EI21" s="25">
        <f>'Identity Matrix'!AE21 - AE21</f>
        <v>-1.1779152058950556E-4</v>
      </c>
      <c r="EJ21" s="25">
        <f>'Identity Matrix'!AF21 - AF21</f>
        <v>-1.5700215121506838E-4</v>
      </c>
      <c r="EK21" s="25">
        <f>'Identity Matrix'!AG21 - AG21</f>
        <v>-1.4128203840770614E-4</v>
      </c>
      <c r="EL21" s="25">
        <f>'Identity Matrix'!AH21 - AH21</f>
        <v>-1.1303699443347778E-4</v>
      </c>
      <c r="EM21" s="25">
        <f>'Identity Matrix'!AI21 - AI21</f>
        <v>-1.9621618661945378E-4</v>
      </c>
      <c r="EN21" s="25">
        <f>'Identity Matrix'!AJ21 - AJ21</f>
        <v>-2.005228426258198E-4</v>
      </c>
      <c r="EO21" s="25">
        <f>'Identity Matrix'!AK21 - AK21</f>
        <v>-1.830079105586031E-4</v>
      </c>
      <c r="EP21" s="25">
        <f>'Identity Matrix'!AL21 - AL21</f>
        <v>-1.2402448790469451E-4</v>
      </c>
      <c r="EQ21" s="25">
        <f>'Identity Matrix'!AM21 - AM21</f>
        <v>-6.4898392037720634E-5</v>
      </c>
      <c r="ER21" s="25">
        <f>'Identity Matrix'!AN21 - AN21</f>
        <v>-1.2003429511417333E-4</v>
      </c>
      <c r="ES21" s="25">
        <f>'Identity Matrix'!AO21 - AO21</f>
        <v>-1.1941768984835581E-4</v>
      </c>
      <c r="ET21" s="25">
        <f>'Identity Matrix'!AP21 - AP21</f>
        <v>-1.2638495190631327E-4</v>
      </c>
      <c r="EU21" s="25">
        <f>'Identity Matrix'!AQ21 - AQ21</f>
        <v>-1.2541163661526102E-4</v>
      </c>
      <c r="EV21" s="25">
        <f>'Identity Matrix'!AR21 - AR21</f>
        <v>-1.1193120835469853E-4</v>
      </c>
      <c r="EW21" s="25">
        <f>'Identity Matrix'!AS21 - AS21</f>
        <v>-1.0961830921068202E-4</v>
      </c>
      <c r="EX21" s="25">
        <f>'Identity Matrix'!AT21 - AT21</f>
        <v>-1.017811032721679E-4</v>
      </c>
      <c r="EY21" s="25">
        <f>'Identity Matrix'!AU21 - AU21</f>
        <v>-1.2545583606626457E-4</v>
      </c>
      <c r="EZ21" s="25">
        <f>'Identity Matrix'!AV21 - AV21</f>
        <v>-1.7488687856638961E-4</v>
      </c>
      <c r="FA21" s="25">
        <f>'Identity Matrix'!AW21 - AW21</f>
        <v>-1.5706725291304637E-4</v>
      </c>
      <c r="FB21" s="25">
        <f>'Identity Matrix'!AX21 - AX21</f>
        <v>-9.5356387827222986E-5</v>
      </c>
      <c r="FC21" s="25">
        <f>'Identity Matrix'!AY21 - AY21</f>
        <v>-3.6803561151697978E-5</v>
      </c>
      <c r="FD21" s="25">
        <f>'Identity Matrix'!AZ21 - AZ21</f>
        <v>-1.1054719805320694E-4</v>
      </c>
      <c r="FE21" s="25">
        <f>'Identity Matrix'!BA21 - BA21</f>
        <v>-1.060216461129157E-4</v>
      </c>
      <c r="FF21" s="25">
        <f>'Identity Matrix'!BB21 - BB21</f>
        <v>-1.0797914283976484E-4</v>
      </c>
      <c r="FG21" s="25">
        <f>'Identity Matrix'!BC21 - BC21</f>
        <v>-6.9914276891072186E-5</v>
      </c>
      <c r="FH21" s="25">
        <f>'Identity Matrix'!BD21 - BD21</f>
        <v>-3.660622325991113E-5</v>
      </c>
      <c r="FI21" s="25">
        <f>'Identity Matrix'!BE21 - BE21</f>
        <v>-4.2733255717545204E-4</v>
      </c>
      <c r="FJ21" s="25">
        <f>'Identity Matrix'!BF21 - BF21</f>
        <v>-1.6322908181347985E-4</v>
      </c>
      <c r="FK21" s="25">
        <f>'Identity Matrix'!BG21 - BG21</f>
        <v>-2.190261754016412E-4</v>
      </c>
      <c r="FL21" s="25">
        <f>'Identity Matrix'!BH21 - BH21</f>
        <v>-1.668840553099128E-4</v>
      </c>
      <c r="FM21" s="25">
        <f>'Identity Matrix'!BI21 - BI21</f>
        <v>-1.8602146869377436E-4</v>
      </c>
      <c r="FN21" s="25">
        <f>'Identity Matrix'!BJ21 - BJ21</f>
        <v>0</v>
      </c>
      <c r="FO21" s="25">
        <f>'Identity Matrix'!BK21 - BK21</f>
        <v>-4.530945636371578E-4</v>
      </c>
      <c r="FP21" s="25">
        <f>'Identity Matrix'!BL21 - BL21</f>
        <v>-1.9784620986153394E-4</v>
      </c>
      <c r="FQ21" s="25">
        <f>'Identity Matrix'!BM21 - BM21</f>
        <v>-1.0062661914639374E-4</v>
      </c>
      <c r="FR21" s="25">
        <f>'Identity Matrix'!BN21 - BN21</f>
        <v>-1.3467272803761767E-4</v>
      </c>
      <c r="FS21" s="25">
        <f>'Identity Matrix'!BO21 - BO21</f>
        <v>-1.9519876036119151E-4</v>
      </c>
      <c r="FT21" s="25">
        <f>'Identity Matrix'!BP21 - BP21</f>
        <v>-2.407228404461319E-4</v>
      </c>
      <c r="FU21" s="25">
        <f>'Identity Matrix'!BQ21 - BQ21</f>
        <v>-1.8629048596160023E-4</v>
      </c>
      <c r="FV21" s="25">
        <f>'Identity Matrix'!BR21 - BR21</f>
        <v>0</v>
      </c>
      <c r="FW21" s="25">
        <f>'Identity Matrix'!BS21 - BS21</f>
        <v>-1.8130229289891792E-4</v>
      </c>
      <c r="FX21" s="25">
        <f>'Identity Matrix'!BT21 - BT21</f>
        <v>0</v>
      </c>
      <c r="FY21" s="25">
        <f>'Identity Matrix'!BU21 - BU21</f>
        <v>-3.3622364320696775E-4</v>
      </c>
      <c r="FZ21" s="25">
        <f>'Identity Matrix'!BV21 - BV21</f>
        <v>-4.1834941015149067E-4</v>
      </c>
      <c r="GA21" s="25">
        <f>'Identity Matrix'!BW21 - BW21</f>
        <v>-1.4992364312432747E-4</v>
      </c>
      <c r="GB21" s="25">
        <f>'Identity Matrix'!BX21 - BX21</f>
        <v>-1.9002059200897505E-4</v>
      </c>
      <c r="GC21" s="25">
        <f>'Identity Matrix'!BY21 - BY21</f>
        <v>-1.8856644465387612E-4</v>
      </c>
      <c r="GD21" s="25">
        <f>'Identity Matrix'!BZ21 - BZ21</f>
        <v>-2.0709641748811028E-4</v>
      </c>
      <c r="GE21" s="25">
        <f>'Identity Matrix'!CA21 - CA21</f>
        <v>-2.3028298091833438E-4</v>
      </c>
      <c r="GF21" s="25">
        <f>'Identity Matrix'!CB21 - CB21</f>
        <v>-1.0937700876071339E-4</v>
      </c>
      <c r="GG21" s="25">
        <f>'Identity Matrix'!CC21 - CC21</f>
        <v>-8.7030509277321444E-5</v>
      </c>
      <c r="GH21" s="25">
        <f>'Identity Matrix'!CD21 - CD21</f>
        <v>-2.2692083350574658E-5</v>
      </c>
      <c r="GI21" s="25">
        <f>'Identity Matrix'!CE21 - CE21</f>
        <v>-1.3360742434023387E-4</v>
      </c>
      <c r="GJ21" s="25">
        <f>'Identity Matrix'!CF21 - CF21</f>
        <v>-6.943278590590136E-5</v>
      </c>
      <c r="GK21" s="25">
        <f>'Identity Matrix'!CG21 - CG21</f>
        <v>-2.781784537488489E-4</v>
      </c>
      <c r="GL21" s="25">
        <f>'Identity Matrix'!CH21 - CH21</f>
        <v>-1.6218359510129912E-4</v>
      </c>
      <c r="GM21" s="25">
        <f>'Identity Matrix'!CI21 - CI21</f>
        <v>-1.2247531412094701E-4</v>
      </c>
      <c r="GN21" s="25">
        <f>'Identity Matrix'!CJ21 - CJ21</f>
        <v>-3.0698652025350443E-4</v>
      </c>
      <c r="GO21" s="25">
        <f>'Identity Matrix'!CK21 - CK21</f>
        <v>-2.1877354749181186E-4</v>
      </c>
      <c r="GP21" s="25">
        <f>'Identity Matrix'!CL21 - CL21</f>
        <v>-7.2035461894816215E-5</v>
      </c>
      <c r="GQ21" s="25">
        <f>'Identity Matrix'!CM21 - CM21</f>
        <v>-2.3555609920512536E-4</v>
      </c>
      <c r="GR21" s="25">
        <f>'Identity Matrix'!CN21 - CN21</f>
        <v>-1.042110770190935E-4</v>
      </c>
      <c r="GS21" s="25">
        <f>'Identity Matrix'!CO21 - CO21</f>
        <v>-1.1311703458952671E-4</v>
      </c>
      <c r="GT21" s="25">
        <f>'Identity Matrix'!CP21 - CP21</f>
        <v>-2.0423580857637633E-4</v>
      </c>
      <c r="GU21" s="25">
        <f>'Identity Matrix'!CQ21 - CQ21</f>
        <v>-2.1011544420372106E-4</v>
      </c>
      <c r="GV21" s="25">
        <f>'Identity Matrix'!CR21 - CR21</f>
        <v>-1.6121312390357233E-4</v>
      </c>
      <c r="GW21" s="25">
        <f>'Identity Matrix'!CS21 - CS21</f>
        <v>-4.4744386233833508E-4</v>
      </c>
      <c r="GX21" s="25">
        <f>'Identity Matrix'!CT21 - CT21</f>
        <v>-3.102927719186207E-4</v>
      </c>
      <c r="GY21" s="25">
        <f>'Identity Matrix'!CU21 - CU21</f>
        <v>-2.3371473744972348E-4</v>
      </c>
      <c r="GZ21" s="25">
        <f>'Identity Matrix'!CV21 - CV21</f>
        <v>-2.0951658127666101E-4</v>
      </c>
      <c r="HA21" s="25">
        <f>'Identity Matrix'!CW21 - CW21</f>
        <v>-3.370930571616347E-4</v>
      </c>
      <c r="HB21" s="25">
        <f>'Identity Matrix'!CX21 - CX21</f>
        <v>-3.7959501686926341E-4</v>
      </c>
      <c r="HC21" s="25">
        <f>'Identity Matrix'!CY21 - CY21</f>
        <v>-2.5872511724039373E-4</v>
      </c>
      <c r="HD21" s="25">
        <f>'Identity Matrix'!CZ21 - CZ21</f>
        <v>-4.6250996041477971E-4</v>
      </c>
      <c r="HE21" s="25">
        <f>'Identity Matrix'!DA21 - DA21</f>
        <v>-3.2010342707999091E-4</v>
      </c>
      <c r="HF21" s="25">
        <f>'Identity Matrix'!DB21 - DB21</f>
        <v>-1.764078690516395E-4</v>
      </c>
      <c r="HG21" s="25">
        <f>'Identity Matrix'!DC21 - DC21</f>
        <v>-2.8830914156058345E-4</v>
      </c>
      <c r="HH21" s="25">
        <f>'Identity Matrix'!DD21 - DD21</f>
        <v>-6.3244870400943297E-4</v>
      </c>
      <c r="HK21" s="149">
        <v>0</v>
      </c>
      <c r="HL21" s="152"/>
      <c r="HM21" s="149">
        <v>-5.4425115141484501E-4</v>
      </c>
      <c r="HN21" s="152"/>
      <c r="HO21" s="149">
        <v>-1.4187289719563086E-3</v>
      </c>
      <c r="HS21" s="181">
        <f>'Flow Table'!DE21/SUM('Flow Table'!$DE$2:'Flow Table'!$DE$107)</f>
        <v>1.1469624678335296E-3</v>
      </c>
      <c r="HT21" s="184"/>
      <c r="HU21" s="184"/>
      <c r="HW21" s="149">
        <f t="shared" si="0"/>
        <v>2.2218957774302068E-3</v>
      </c>
      <c r="HY21" s="191">
        <v>2.2071496172511649E-3</v>
      </c>
      <c r="IA21" s="191">
        <v>2.1335017418081335E-3</v>
      </c>
    </row>
    <row r="22" spans="1:235" x14ac:dyDescent="0.25">
      <c r="A22" s="4" t="s">
        <v>21</v>
      </c>
      <c r="B22" s="23">
        <f>'Flow Table'!B22/'Flow Table'!B$116</f>
        <v>2.0605633002325388E-5</v>
      </c>
      <c r="C22" s="23">
        <f>'Flow Table'!C22/'Flow Table'!C$116</f>
        <v>9.061145710351364E-6</v>
      </c>
      <c r="D22" s="23">
        <f>'Flow Table'!D22/'Flow Table'!D$116</f>
        <v>7.7715395524034412E-4</v>
      </c>
      <c r="E22" s="23">
        <f>'Flow Table'!E22/'Flow Table'!E$116</f>
        <v>1.540443755486413E-5</v>
      </c>
      <c r="F22" s="23">
        <f>'Flow Table'!F22/'Flow Table'!F$116</f>
        <v>3.6283066886749461E-6</v>
      </c>
      <c r="G22" s="23">
        <f>'Flow Table'!G22/'Flow Table'!G$116</f>
        <v>3.2890613769185874E-6</v>
      </c>
      <c r="H22" s="23">
        <f>'Flow Table'!H22/'Flow Table'!H$116</f>
        <v>9.4038984289316546E-6</v>
      </c>
      <c r="I22" s="23">
        <f>'Flow Table'!I22/'Flow Table'!I$116</f>
        <v>1.6494010346779201E-5</v>
      </c>
      <c r="J22" s="23">
        <f>'Flow Table'!J22/'Flow Table'!J$116</f>
        <v>1.2378128167787131E-5</v>
      </c>
      <c r="K22" s="23">
        <f>'Flow Table'!K22/'Flow Table'!K$116</f>
        <v>2.7219773696520535E-6</v>
      </c>
      <c r="L22" s="23">
        <f>'Flow Table'!L22/'Flow Table'!L$116</f>
        <v>1.1277717434737848E-5</v>
      </c>
      <c r="M22" s="23">
        <f>'Flow Table'!M22/'Flow Table'!M$116</f>
        <v>9.1896967536825187E-6</v>
      </c>
      <c r="N22" s="23">
        <f>'Flow Table'!N22/'Flow Table'!N$116</f>
        <v>1.0423980843028449E-5</v>
      </c>
      <c r="O22" s="23">
        <f>'Flow Table'!O22/'Flow Table'!O$116</f>
        <v>1.1122463519870572E-5</v>
      </c>
      <c r="P22" s="23">
        <f>'Flow Table'!P22/'Flow Table'!P$116</f>
        <v>1.0330142002687388E-5</v>
      </c>
      <c r="Q22" s="23">
        <f>'Flow Table'!Q22/'Flow Table'!Q$116</f>
        <v>1.5869478529851622E-5</v>
      </c>
      <c r="R22" s="23">
        <f>'Flow Table'!R22/'Flow Table'!R$116</f>
        <v>4.1739539421810416E-5</v>
      </c>
      <c r="S22" s="23">
        <f>'Flow Table'!S22/'Flow Table'!S$116</f>
        <v>6.4966339515602113E-6</v>
      </c>
      <c r="T22" s="23">
        <f>'Flow Table'!T22/'Flow Table'!T$116</f>
        <v>2.9501050209567364E-4</v>
      </c>
      <c r="U22" s="23">
        <f>'Flow Table'!U22/'Flow Table'!U$116</f>
        <v>5.9897100826622972E-4</v>
      </c>
      <c r="V22" s="23">
        <f>'Flow Table'!V22/'Flow Table'!V$116</f>
        <v>8.5168334978058535E-4</v>
      </c>
      <c r="W22" s="23">
        <f>'Flow Table'!W22/'Flow Table'!W$116</f>
        <v>1.035952455710688E-5</v>
      </c>
      <c r="X22" s="23">
        <f>'Flow Table'!X22/'Flow Table'!X$116</f>
        <v>1.6234468543019356E-5</v>
      </c>
      <c r="Y22" s="23">
        <f>'Flow Table'!Y22/'Flow Table'!Y$116</f>
        <v>2.0814617388994205E-5</v>
      </c>
      <c r="Z22" s="23">
        <f>'Flow Table'!Z22/'Flow Table'!Z$116</f>
        <v>1.8376390237645605E-6</v>
      </c>
      <c r="AA22" s="23">
        <f>'Flow Table'!AA22/'Flow Table'!AA$116</f>
        <v>1.0164505492758284E-5</v>
      </c>
      <c r="AB22" s="23">
        <f>'Flow Table'!AB22/'Flow Table'!AB$116</f>
        <v>9.5688000507678409E-5</v>
      </c>
      <c r="AC22" s="23">
        <f>'Flow Table'!AC22/'Flow Table'!AC$116</f>
        <v>1.3604313822909041E-5</v>
      </c>
      <c r="AD22" s="23">
        <f>'Flow Table'!AD22/'Flow Table'!AD$116</f>
        <v>4.7530760552303289E-6</v>
      </c>
      <c r="AE22" s="23">
        <f>'Flow Table'!AE22/'Flow Table'!AE$116</f>
        <v>3.4899091353779444E-6</v>
      </c>
      <c r="AF22" s="23">
        <f>'Flow Table'!AF22/'Flow Table'!AF$116</f>
        <v>9.0409826473860935E-6</v>
      </c>
      <c r="AG22" s="23">
        <f>'Flow Table'!AG22/'Flow Table'!AG$116</f>
        <v>3.7044917849030313E-6</v>
      </c>
      <c r="AH22" s="23">
        <f>'Flow Table'!AH22/'Flow Table'!AH$116</f>
        <v>1.612098681402621E-5</v>
      </c>
      <c r="AI22" s="23">
        <f>'Flow Table'!AI22/'Flow Table'!AI$116</f>
        <v>1.287289919675889E-5</v>
      </c>
      <c r="AJ22" s="23">
        <f>'Flow Table'!AJ22/'Flow Table'!AJ$116</f>
        <v>1.1599200672676227E-5</v>
      </c>
      <c r="AK22" s="23">
        <f>'Flow Table'!AK22/'Flow Table'!AK$116</f>
        <v>5.1992583059004013E-6</v>
      </c>
      <c r="AL22" s="23">
        <f>'Flow Table'!AL22/'Flow Table'!AL$116</f>
        <v>4.7720753130398336E-6</v>
      </c>
      <c r="AM22" s="23">
        <f>'Flow Table'!AM22/'Flow Table'!AM$116</f>
        <v>1.0290443355958796E-5</v>
      </c>
      <c r="AN22" s="23">
        <f>'Flow Table'!AN22/'Flow Table'!AN$116</f>
        <v>1.9820974439867755E-5</v>
      </c>
      <c r="AO22" s="23">
        <f>'Flow Table'!AO22/'Flow Table'!AO$116</f>
        <v>8.6471156912622719E-6</v>
      </c>
      <c r="AP22" s="23">
        <f>'Flow Table'!AP22/'Flow Table'!AP$116</f>
        <v>1.4231632014622288E-5</v>
      </c>
      <c r="AQ22" s="23">
        <f>'Flow Table'!AQ22/'Flow Table'!AQ$116</f>
        <v>2.3028155800396019E-5</v>
      </c>
      <c r="AR22" s="23">
        <f>'Flow Table'!AR22/'Flow Table'!AR$116</f>
        <v>4.9292018880762915E-5</v>
      </c>
      <c r="AS22" s="23">
        <f>'Flow Table'!AS22/'Flow Table'!AS$116</f>
        <v>2.1945412055215457E-5</v>
      </c>
      <c r="AT22" s="23">
        <f>'Flow Table'!AT22/'Flow Table'!AT$116</f>
        <v>1.3136175947527696E-3</v>
      </c>
      <c r="AU22" s="23">
        <f>'Flow Table'!AU22/'Flow Table'!AU$116</f>
        <v>1.5427042248836726E-5</v>
      </c>
      <c r="AV22" s="23">
        <f>'Flow Table'!AV22/'Flow Table'!AV$116</f>
        <v>4.5386568440184925E-3</v>
      </c>
      <c r="AW22" s="23">
        <f>'Flow Table'!AW22/'Flow Table'!AW$116</f>
        <v>2.6470568045492879E-4</v>
      </c>
      <c r="AX22" s="23">
        <f>'Flow Table'!AX22/'Flow Table'!AX$116</f>
        <v>1.6360027358070933E-5</v>
      </c>
      <c r="AY22" s="23">
        <f>'Flow Table'!AY22/'Flow Table'!AY$116</f>
        <v>8.8256067354458707E-6</v>
      </c>
      <c r="AZ22" s="23">
        <f>'Flow Table'!AZ22/'Flow Table'!AZ$116</f>
        <v>2.4062736651419983E-5</v>
      </c>
      <c r="BA22" s="23">
        <f>'Flow Table'!BA22/'Flow Table'!BA$116</f>
        <v>7.4447882474307515E-6</v>
      </c>
      <c r="BB22" s="23">
        <f>'Flow Table'!BB22/'Flow Table'!BB$116</f>
        <v>7.2248608153210322E-6</v>
      </c>
      <c r="BC22" s="23">
        <f>'Flow Table'!BC22/'Flow Table'!BC$116</f>
        <v>3.647695892288273E-6</v>
      </c>
      <c r="BD22" s="23">
        <f>'Flow Table'!BD22/'Flow Table'!BD$116</f>
        <v>2.7443684695363399E-4</v>
      </c>
      <c r="BE22" s="23">
        <f>'Flow Table'!BE22/'Flow Table'!BE$116</f>
        <v>1.3670777568159162E-5</v>
      </c>
      <c r="BF22" s="23">
        <f>'Flow Table'!BF22/'Flow Table'!BF$116</f>
        <v>1.0550068552339051E-5</v>
      </c>
      <c r="BG22" s="23">
        <f>'Flow Table'!BG22/'Flow Table'!BG$116</f>
        <v>5.9608505559092754E-5</v>
      </c>
      <c r="BH22" s="23">
        <f>'Flow Table'!BH22/'Flow Table'!BH$116</f>
        <v>2.8417185275610604E-3</v>
      </c>
      <c r="BI22" s="23">
        <f>'Flow Table'!BI22/'Flow Table'!BI$116</f>
        <v>1.7740803432764619E-4</v>
      </c>
      <c r="BJ22" s="23">
        <f>'Flow Table'!BJ22/'Flow Table'!BJ$116</f>
        <v>0</v>
      </c>
      <c r="BK22" s="23">
        <f>'Flow Table'!BK22/'Flow Table'!BK$116</f>
        <v>2.6235170438519852E-4</v>
      </c>
      <c r="BL22" s="23">
        <f>'Flow Table'!BL22/'Flow Table'!BL$116</f>
        <v>1.3356288925481618E-4</v>
      </c>
      <c r="BM22" s="23">
        <f>'Flow Table'!BM22/'Flow Table'!BM$116</f>
        <v>2.9219855566604399E-6</v>
      </c>
      <c r="BN22" s="23">
        <f>'Flow Table'!BN22/'Flow Table'!BN$116</f>
        <v>5.8123405940715144E-5</v>
      </c>
      <c r="BO22" s="23">
        <f>'Flow Table'!BO22/'Flow Table'!BO$116</f>
        <v>4.7434282369587444E-6</v>
      </c>
      <c r="BP22" s="23">
        <f>'Flow Table'!BP22/'Flow Table'!BP$116</f>
        <v>9.8001342810422287E-5</v>
      </c>
      <c r="BQ22" s="23">
        <f>'Flow Table'!BQ22/'Flow Table'!BQ$116</f>
        <v>7.0317749409289088E-4</v>
      </c>
      <c r="BR22" s="23">
        <f>'Flow Table'!BR22/'Flow Table'!BR$116</f>
        <v>0</v>
      </c>
      <c r="BS22" s="23">
        <f>'Flow Table'!BS22/'Flow Table'!BS$116</f>
        <v>7.9933123188102731E-4</v>
      </c>
      <c r="BT22" s="23">
        <f>'Flow Table'!BT22/'Flow Table'!BT$116</f>
        <v>0</v>
      </c>
      <c r="BU22" s="23">
        <f>'Flow Table'!BU22/'Flow Table'!BU$116</f>
        <v>1.1395800809260084E-5</v>
      </c>
      <c r="BV22" s="23">
        <f>'Flow Table'!BV22/'Flow Table'!BV$116</f>
        <v>4.7852037908221876E-4</v>
      </c>
      <c r="BW22" s="23">
        <f>'Flow Table'!BW22/'Flow Table'!BW$116</f>
        <v>1.9300959970726858E-4</v>
      </c>
      <c r="BX22" s="23">
        <f>'Flow Table'!BX22/'Flow Table'!BX$116</f>
        <v>3.6304079041218879E-5</v>
      </c>
      <c r="BY22" s="23">
        <f>'Flow Table'!BY22/'Flow Table'!BY$116</f>
        <v>1.2545451758262031E-4</v>
      </c>
      <c r="BZ22" s="23">
        <f>'Flow Table'!BZ22/'Flow Table'!BZ$116</f>
        <v>3.9460207970910687E-6</v>
      </c>
      <c r="CA22" s="23">
        <f>'Flow Table'!CA22/'Flow Table'!CA$116</f>
        <v>4.0690374602765786E-6</v>
      </c>
      <c r="CB22" s="23">
        <f>'Flow Table'!CB22/'Flow Table'!CB$116</f>
        <v>5.5754809533878336E-5</v>
      </c>
      <c r="CC22" s="23">
        <f>'Flow Table'!CC22/'Flow Table'!CC$116</f>
        <v>1.6402919915684453E-5</v>
      </c>
      <c r="CD22" s="23">
        <f>'Flow Table'!CD22/'Flow Table'!CD$116</f>
        <v>4.4239927355863941E-7</v>
      </c>
      <c r="CE22" s="23">
        <f>'Flow Table'!CE22/'Flow Table'!CE$116</f>
        <v>3.5164799158179083E-5</v>
      </c>
      <c r="CF22" s="23">
        <f>'Flow Table'!CF22/'Flow Table'!CF$116</f>
        <v>4.7483257336885233E-5</v>
      </c>
      <c r="CG22" s="23">
        <f>'Flow Table'!CG22/'Flow Table'!CG$116</f>
        <v>1.1831568895249687E-4</v>
      </c>
      <c r="CH22" s="23">
        <f>'Flow Table'!CH22/'Flow Table'!CH$116</f>
        <v>3.5658217620979553E-6</v>
      </c>
      <c r="CI22" s="23">
        <f>'Flow Table'!CI22/'Flow Table'!CI$116</f>
        <v>5.0714870850692892E-4</v>
      </c>
      <c r="CJ22" s="23">
        <f>'Flow Table'!CJ22/'Flow Table'!CJ$116</f>
        <v>2.316831573076969E-4</v>
      </c>
      <c r="CK22" s="23">
        <f>'Flow Table'!CK22/'Flow Table'!CK$116</f>
        <v>1.8193602012362415E-4</v>
      </c>
      <c r="CL22" s="23">
        <f>'Flow Table'!CL22/'Flow Table'!CL$116</f>
        <v>3.3977176239050603E-4</v>
      </c>
      <c r="CM22" s="23">
        <f>'Flow Table'!CM22/'Flow Table'!CM$116</f>
        <v>4.5575274535066192E-5</v>
      </c>
      <c r="CN22" s="23">
        <f>'Flow Table'!CN22/'Flow Table'!CN$116</f>
        <v>2.0723238622672146E-4</v>
      </c>
      <c r="CO22" s="23">
        <f>'Flow Table'!CO22/'Flow Table'!CO$116</f>
        <v>6.3417945712751606E-5</v>
      </c>
      <c r="CP22" s="23">
        <f>'Flow Table'!CP22/'Flow Table'!CP$116</f>
        <v>5.3261962487951187E-4</v>
      </c>
      <c r="CQ22" s="23">
        <f>'Flow Table'!CQ22/'Flow Table'!CQ$116</f>
        <v>3.8503011792427898E-4</v>
      </c>
      <c r="CR22" s="23">
        <f>'Flow Table'!CR22/'Flow Table'!CR$116</f>
        <v>8.854047908727303E-5</v>
      </c>
      <c r="CS22" s="23">
        <f>'Flow Table'!CS22/'Flow Table'!CS$116</f>
        <v>4.6279739544677302E-4</v>
      </c>
      <c r="CT22" s="23">
        <f>'Flow Table'!CT22/'Flow Table'!CT$116</f>
        <v>2.3006875299690804E-4</v>
      </c>
      <c r="CU22" s="23">
        <f>'Flow Table'!CU22/'Flow Table'!CU$116</f>
        <v>1.1034338740750142E-5</v>
      </c>
      <c r="CV22" s="23">
        <f>'Flow Table'!CV22/'Flow Table'!CV$116</f>
        <v>4.1133882683921501E-4</v>
      </c>
      <c r="CW22" s="23">
        <f>'Flow Table'!CW22/'Flow Table'!CW$116</f>
        <v>1.4786806552902524E-4</v>
      </c>
      <c r="CX22" s="23">
        <f>'Flow Table'!CX22/'Flow Table'!CX$116</f>
        <v>4.774542236290011E-4</v>
      </c>
      <c r="CY22" s="23">
        <f>'Flow Table'!CY22/'Flow Table'!CY$116</f>
        <v>3.2352024276313397E-4</v>
      </c>
      <c r="CZ22" s="23">
        <f>'Flow Table'!CZ22/'Flow Table'!CZ$116</f>
        <v>4.291202327366397E-4</v>
      </c>
      <c r="DA22" s="23">
        <f>'Flow Table'!DA22/'Flow Table'!DA$116</f>
        <v>2.2488370459355214E-4</v>
      </c>
      <c r="DB22" s="23">
        <f>'Flow Table'!DB22/'Flow Table'!DB$116</f>
        <v>5.7654238941825614E-6</v>
      </c>
      <c r="DC22" s="23">
        <f>'Flow Table'!DC22/'Flow Table'!DC$116</f>
        <v>4.9059441473709743E-4</v>
      </c>
      <c r="DD22" s="23">
        <f>'Flow Table'!DE22/('Flow Table'!DD$113+'Flow Table'!DD$114)</f>
        <v>7.4316478146582059E-5</v>
      </c>
      <c r="DF22" s="25">
        <f>'Identity Matrix'!B22 - B22</f>
        <v>-2.0605633002325388E-5</v>
      </c>
      <c r="DG22" s="25">
        <f>'Identity Matrix'!C22 - C22</f>
        <v>-9.061145710351364E-6</v>
      </c>
      <c r="DH22" s="25">
        <f>'Identity Matrix'!D22 - D22</f>
        <v>-7.7715395524034412E-4</v>
      </c>
      <c r="DI22" s="25">
        <f>'Identity Matrix'!E22 - E22</f>
        <v>-1.540443755486413E-5</v>
      </c>
      <c r="DJ22" s="25">
        <f>'Identity Matrix'!F22 - F22</f>
        <v>-3.6283066886749461E-6</v>
      </c>
      <c r="DK22" s="25">
        <f>'Identity Matrix'!G22 - G22</f>
        <v>-3.2890613769185874E-6</v>
      </c>
      <c r="DL22" s="25">
        <f>'Identity Matrix'!H22 - H22</f>
        <v>-9.4038984289316546E-6</v>
      </c>
      <c r="DM22" s="25">
        <f>'Identity Matrix'!I22 - I22</f>
        <v>-1.6494010346779201E-5</v>
      </c>
      <c r="DN22" s="25">
        <f>'Identity Matrix'!J22 - J22</f>
        <v>-1.2378128167787131E-5</v>
      </c>
      <c r="DO22" s="25">
        <f>'Identity Matrix'!K22 - K22</f>
        <v>-2.7219773696520535E-6</v>
      </c>
      <c r="DP22" s="25">
        <f>'Identity Matrix'!L22 - L22</f>
        <v>-1.1277717434737848E-5</v>
      </c>
      <c r="DQ22" s="25">
        <f>'Identity Matrix'!M22 - M22</f>
        <v>-9.1896967536825187E-6</v>
      </c>
      <c r="DR22" s="25">
        <f>'Identity Matrix'!N22 - N22</f>
        <v>-1.0423980843028449E-5</v>
      </c>
      <c r="DS22" s="25">
        <f>'Identity Matrix'!O22 - O22</f>
        <v>-1.1122463519870572E-5</v>
      </c>
      <c r="DT22" s="25">
        <f>'Identity Matrix'!P22 - P22</f>
        <v>-1.0330142002687388E-5</v>
      </c>
      <c r="DU22" s="25">
        <f>'Identity Matrix'!Q22 - Q22</f>
        <v>-1.5869478529851622E-5</v>
      </c>
      <c r="DV22" s="25">
        <f>'Identity Matrix'!R22 - R22</f>
        <v>-4.1739539421810416E-5</v>
      </c>
      <c r="DW22" s="25">
        <f>'Identity Matrix'!S22 - S22</f>
        <v>-6.4966339515602113E-6</v>
      </c>
      <c r="DX22" s="25">
        <f>'Identity Matrix'!T22 - T22</f>
        <v>-2.9501050209567364E-4</v>
      </c>
      <c r="DY22" s="25">
        <f>'Identity Matrix'!U22 - U22</f>
        <v>-5.9897100826622972E-4</v>
      </c>
      <c r="DZ22" s="25">
        <f>'Identity Matrix'!V22 - V22</f>
        <v>0.99914831665021941</v>
      </c>
      <c r="EA22" s="25">
        <f>'Identity Matrix'!W22 - W22</f>
        <v>-1.035952455710688E-5</v>
      </c>
      <c r="EB22" s="25">
        <f>'Identity Matrix'!X22 - X22</f>
        <v>-1.6234468543019356E-5</v>
      </c>
      <c r="EC22" s="25">
        <f>'Identity Matrix'!Y22 - Y22</f>
        <v>-2.0814617388994205E-5</v>
      </c>
      <c r="ED22" s="25">
        <f>'Identity Matrix'!Z22 - Z22</f>
        <v>-1.8376390237645605E-6</v>
      </c>
      <c r="EE22" s="25">
        <f>'Identity Matrix'!AA22 - AA22</f>
        <v>-1.0164505492758284E-5</v>
      </c>
      <c r="EF22" s="25">
        <f>'Identity Matrix'!AB22 - AB22</f>
        <v>-9.5688000507678409E-5</v>
      </c>
      <c r="EG22" s="25">
        <f>'Identity Matrix'!AC22 - AC22</f>
        <v>-1.3604313822909041E-5</v>
      </c>
      <c r="EH22" s="25">
        <f>'Identity Matrix'!AD22 - AD22</f>
        <v>-4.7530760552303289E-6</v>
      </c>
      <c r="EI22" s="25">
        <f>'Identity Matrix'!AE22 - AE22</f>
        <v>-3.4899091353779444E-6</v>
      </c>
      <c r="EJ22" s="25">
        <f>'Identity Matrix'!AF22 - AF22</f>
        <v>-9.0409826473860935E-6</v>
      </c>
      <c r="EK22" s="25">
        <f>'Identity Matrix'!AG22 - AG22</f>
        <v>-3.7044917849030313E-6</v>
      </c>
      <c r="EL22" s="25">
        <f>'Identity Matrix'!AH22 - AH22</f>
        <v>-1.612098681402621E-5</v>
      </c>
      <c r="EM22" s="25">
        <f>'Identity Matrix'!AI22 - AI22</f>
        <v>-1.287289919675889E-5</v>
      </c>
      <c r="EN22" s="25">
        <f>'Identity Matrix'!AJ22 - AJ22</f>
        <v>-1.1599200672676227E-5</v>
      </c>
      <c r="EO22" s="25">
        <f>'Identity Matrix'!AK22 - AK22</f>
        <v>-5.1992583059004013E-6</v>
      </c>
      <c r="EP22" s="25">
        <f>'Identity Matrix'!AL22 - AL22</f>
        <v>-4.7720753130398336E-6</v>
      </c>
      <c r="EQ22" s="25">
        <f>'Identity Matrix'!AM22 - AM22</f>
        <v>-1.0290443355958796E-5</v>
      </c>
      <c r="ER22" s="25">
        <f>'Identity Matrix'!AN22 - AN22</f>
        <v>-1.9820974439867755E-5</v>
      </c>
      <c r="ES22" s="25">
        <f>'Identity Matrix'!AO22 - AO22</f>
        <v>-8.6471156912622719E-6</v>
      </c>
      <c r="ET22" s="25">
        <f>'Identity Matrix'!AP22 - AP22</f>
        <v>-1.4231632014622288E-5</v>
      </c>
      <c r="EU22" s="25">
        <f>'Identity Matrix'!AQ22 - AQ22</f>
        <v>-2.3028155800396019E-5</v>
      </c>
      <c r="EV22" s="25">
        <f>'Identity Matrix'!AR22 - AR22</f>
        <v>-4.9292018880762915E-5</v>
      </c>
      <c r="EW22" s="25">
        <f>'Identity Matrix'!AS22 - AS22</f>
        <v>-2.1945412055215457E-5</v>
      </c>
      <c r="EX22" s="25">
        <f>'Identity Matrix'!AT22 - AT22</f>
        <v>-1.3136175947527696E-3</v>
      </c>
      <c r="EY22" s="25">
        <f>'Identity Matrix'!AU22 - AU22</f>
        <v>-1.5427042248836726E-5</v>
      </c>
      <c r="EZ22" s="25">
        <f>'Identity Matrix'!AV22 - AV22</f>
        <v>-4.5386568440184925E-3</v>
      </c>
      <c r="FA22" s="25">
        <f>'Identity Matrix'!AW22 - AW22</f>
        <v>-2.6470568045492879E-4</v>
      </c>
      <c r="FB22" s="25">
        <f>'Identity Matrix'!AX22 - AX22</f>
        <v>-1.6360027358070933E-5</v>
      </c>
      <c r="FC22" s="25">
        <f>'Identity Matrix'!AY22 - AY22</f>
        <v>-8.8256067354458707E-6</v>
      </c>
      <c r="FD22" s="25">
        <f>'Identity Matrix'!AZ22 - AZ22</f>
        <v>-2.4062736651419983E-5</v>
      </c>
      <c r="FE22" s="25">
        <f>'Identity Matrix'!BA22 - BA22</f>
        <v>-7.4447882474307515E-6</v>
      </c>
      <c r="FF22" s="25">
        <f>'Identity Matrix'!BB22 - BB22</f>
        <v>-7.2248608153210322E-6</v>
      </c>
      <c r="FG22" s="25">
        <f>'Identity Matrix'!BC22 - BC22</f>
        <v>-3.647695892288273E-6</v>
      </c>
      <c r="FH22" s="25">
        <f>'Identity Matrix'!BD22 - BD22</f>
        <v>-2.7443684695363399E-4</v>
      </c>
      <c r="FI22" s="25">
        <f>'Identity Matrix'!BE22 - BE22</f>
        <v>-1.3670777568159162E-5</v>
      </c>
      <c r="FJ22" s="25">
        <f>'Identity Matrix'!BF22 - BF22</f>
        <v>-1.0550068552339051E-5</v>
      </c>
      <c r="FK22" s="25">
        <f>'Identity Matrix'!BG22 - BG22</f>
        <v>-5.9608505559092754E-5</v>
      </c>
      <c r="FL22" s="25">
        <f>'Identity Matrix'!BH22 - BH22</f>
        <v>-2.8417185275610604E-3</v>
      </c>
      <c r="FM22" s="25">
        <f>'Identity Matrix'!BI22 - BI22</f>
        <v>-1.7740803432764619E-4</v>
      </c>
      <c r="FN22" s="25">
        <f>'Identity Matrix'!BJ22 - BJ22</f>
        <v>0</v>
      </c>
      <c r="FO22" s="25">
        <f>'Identity Matrix'!BK22 - BK22</f>
        <v>-2.6235170438519852E-4</v>
      </c>
      <c r="FP22" s="25">
        <f>'Identity Matrix'!BL22 - BL22</f>
        <v>-1.3356288925481618E-4</v>
      </c>
      <c r="FQ22" s="25">
        <f>'Identity Matrix'!BM22 - BM22</f>
        <v>-2.9219855566604399E-6</v>
      </c>
      <c r="FR22" s="25">
        <f>'Identity Matrix'!BN22 - BN22</f>
        <v>-5.8123405940715144E-5</v>
      </c>
      <c r="FS22" s="25">
        <f>'Identity Matrix'!BO22 - BO22</f>
        <v>-4.7434282369587444E-6</v>
      </c>
      <c r="FT22" s="25">
        <f>'Identity Matrix'!BP22 - BP22</f>
        <v>-9.8001342810422287E-5</v>
      </c>
      <c r="FU22" s="25">
        <f>'Identity Matrix'!BQ22 - BQ22</f>
        <v>-7.0317749409289088E-4</v>
      </c>
      <c r="FV22" s="25">
        <f>'Identity Matrix'!BR22 - BR22</f>
        <v>0</v>
      </c>
      <c r="FW22" s="25">
        <f>'Identity Matrix'!BS22 - BS22</f>
        <v>-7.9933123188102731E-4</v>
      </c>
      <c r="FX22" s="25">
        <f>'Identity Matrix'!BT22 - BT22</f>
        <v>0</v>
      </c>
      <c r="FY22" s="25">
        <f>'Identity Matrix'!BU22 - BU22</f>
        <v>-1.1395800809260084E-5</v>
      </c>
      <c r="FZ22" s="25">
        <f>'Identity Matrix'!BV22 - BV22</f>
        <v>-4.7852037908221876E-4</v>
      </c>
      <c r="GA22" s="25">
        <f>'Identity Matrix'!BW22 - BW22</f>
        <v>-1.9300959970726858E-4</v>
      </c>
      <c r="GB22" s="25">
        <f>'Identity Matrix'!BX22 - BX22</f>
        <v>-3.6304079041218879E-5</v>
      </c>
      <c r="GC22" s="25">
        <f>'Identity Matrix'!BY22 - BY22</f>
        <v>-1.2545451758262031E-4</v>
      </c>
      <c r="GD22" s="25">
        <f>'Identity Matrix'!BZ22 - BZ22</f>
        <v>-3.9460207970910687E-6</v>
      </c>
      <c r="GE22" s="25">
        <f>'Identity Matrix'!CA22 - CA22</f>
        <v>-4.0690374602765786E-6</v>
      </c>
      <c r="GF22" s="25">
        <f>'Identity Matrix'!CB22 - CB22</f>
        <v>-5.5754809533878336E-5</v>
      </c>
      <c r="GG22" s="25">
        <f>'Identity Matrix'!CC22 - CC22</f>
        <v>-1.6402919915684453E-5</v>
      </c>
      <c r="GH22" s="25">
        <f>'Identity Matrix'!CD22 - CD22</f>
        <v>-4.4239927355863941E-7</v>
      </c>
      <c r="GI22" s="25">
        <f>'Identity Matrix'!CE22 - CE22</f>
        <v>-3.5164799158179083E-5</v>
      </c>
      <c r="GJ22" s="25">
        <f>'Identity Matrix'!CF22 - CF22</f>
        <v>-4.7483257336885233E-5</v>
      </c>
      <c r="GK22" s="25">
        <f>'Identity Matrix'!CG22 - CG22</f>
        <v>-1.1831568895249687E-4</v>
      </c>
      <c r="GL22" s="25">
        <f>'Identity Matrix'!CH22 - CH22</f>
        <v>-3.5658217620979553E-6</v>
      </c>
      <c r="GM22" s="25">
        <f>'Identity Matrix'!CI22 - CI22</f>
        <v>-5.0714870850692892E-4</v>
      </c>
      <c r="GN22" s="25">
        <f>'Identity Matrix'!CJ22 - CJ22</f>
        <v>-2.316831573076969E-4</v>
      </c>
      <c r="GO22" s="25">
        <f>'Identity Matrix'!CK22 - CK22</f>
        <v>-1.8193602012362415E-4</v>
      </c>
      <c r="GP22" s="25">
        <f>'Identity Matrix'!CL22 - CL22</f>
        <v>-3.3977176239050603E-4</v>
      </c>
      <c r="GQ22" s="25">
        <f>'Identity Matrix'!CM22 - CM22</f>
        <v>-4.5575274535066192E-5</v>
      </c>
      <c r="GR22" s="25">
        <f>'Identity Matrix'!CN22 - CN22</f>
        <v>-2.0723238622672146E-4</v>
      </c>
      <c r="GS22" s="25">
        <f>'Identity Matrix'!CO22 - CO22</f>
        <v>-6.3417945712751606E-5</v>
      </c>
      <c r="GT22" s="25">
        <f>'Identity Matrix'!CP22 - CP22</f>
        <v>-5.3261962487951187E-4</v>
      </c>
      <c r="GU22" s="25">
        <f>'Identity Matrix'!CQ22 - CQ22</f>
        <v>-3.8503011792427898E-4</v>
      </c>
      <c r="GV22" s="25">
        <f>'Identity Matrix'!CR22 - CR22</f>
        <v>-8.854047908727303E-5</v>
      </c>
      <c r="GW22" s="25">
        <f>'Identity Matrix'!CS22 - CS22</f>
        <v>-4.6279739544677302E-4</v>
      </c>
      <c r="GX22" s="25">
        <f>'Identity Matrix'!CT22 - CT22</f>
        <v>-2.3006875299690804E-4</v>
      </c>
      <c r="GY22" s="25">
        <f>'Identity Matrix'!CU22 - CU22</f>
        <v>-1.1034338740750142E-5</v>
      </c>
      <c r="GZ22" s="25">
        <f>'Identity Matrix'!CV22 - CV22</f>
        <v>-4.1133882683921501E-4</v>
      </c>
      <c r="HA22" s="25">
        <f>'Identity Matrix'!CW22 - CW22</f>
        <v>-1.4786806552902524E-4</v>
      </c>
      <c r="HB22" s="25">
        <f>'Identity Matrix'!CX22 - CX22</f>
        <v>-4.774542236290011E-4</v>
      </c>
      <c r="HC22" s="25">
        <f>'Identity Matrix'!CY22 - CY22</f>
        <v>-3.2352024276313397E-4</v>
      </c>
      <c r="HD22" s="25">
        <f>'Identity Matrix'!CZ22 - CZ22</f>
        <v>-4.291202327366397E-4</v>
      </c>
      <c r="HE22" s="25">
        <f>'Identity Matrix'!DA22 - DA22</f>
        <v>-2.2488370459355214E-4</v>
      </c>
      <c r="HF22" s="25">
        <f>'Identity Matrix'!DB22 - DB22</f>
        <v>-5.7654238941825614E-6</v>
      </c>
      <c r="HG22" s="25">
        <f>'Identity Matrix'!DC22 - DC22</f>
        <v>-4.9059441473709743E-4</v>
      </c>
      <c r="HH22" s="25">
        <f>'Identity Matrix'!DD22 - DD22</f>
        <v>-7.4316478146582059E-5</v>
      </c>
      <c r="HK22" s="149">
        <v>0</v>
      </c>
      <c r="HL22" s="152"/>
      <c r="HM22" s="149">
        <v>-2.04674600149148E-4</v>
      </c>
      <c r="HN22" s="152"/>
      <c r="HO22" s="149">
        <v>-4.7292899769033568E-4</v>
      </c>
      <c r="HS22" s="181">
        <f>'Flow Table'!DE22/SUM('Flow Table'!$DE$2:'Flow Table'!$DE$107)</f>
        <v>1.347749005339554E-4</v>
      </c>
      <c r="HT22" s="184"/>
      <c r="HU22" s="184"/>
      <c r="HW22" s="149">
        <f t="shared" si="0"/>
        <v>2.6108594727219502E-4</v>
      </c>
      <c r="HY22" s="191">
        <v>6.3638280364147488E-4</v>
      </c>
      <c r="IA22" s="191">
        <v>6.1379061663217329E-4</v>
      </c>
    </row>
    <row r="23" spans="1:235" x14ac:dyDescent="0.25">
      <c r="A23" s="4" t="s">
        <v>22</v>
      </c>
      <c r="B23" s="23">
        <f>'Flow Table'!B23/'Flow Table'!B$116</f>
        <v>1.0797922213784969E-3</v>
      </c>
      <c r="C23" s="23">
        <f>'Flow Table'!C23/'Flow Table'!C$116</f>
        <v>3.5413278230343168E-3</v>
      </c>
      <c r="D23" s="23">
        <f>'Flow Table'!D23/'Flow Table'!D$116</f>
        <v>1.9912251892813308E-4</v>
      </c>
      <c r="E23" s="23">
        <f>'Flow Table'!E23/'Flow Table'!E$116</f>
        <v>8.2996330747401054E-3</v>
      </c>
      <c r="F23" s="23">
        <f>'Flow Table'!F23/'Flow Table'!F$116</f>
        <v>2.294092163803558E-4</v>
      </c>
      <c r="G23" s="23">
        <f>'Flow Table'!G23/'Flow Table'!G$116</f>
        <v>6.6288541382821756E-4</v>
      </c>
      <c r="H23" s="23">
        <f>'Flow Table'!H23/'Flow Table'!H$116</f>
        <v>3.2095489611637233E-4</v>
      </c>
      <c r="I23" s="23">
        <f>'Flow Table'!I23/'Flow Table'!I$116</f>
        <v>1.0178418913341762E-3</v>
      </c>
      <c r="J23" s="23">
        <f>'Flow Table'!J23/'Flow Table'!J$116</f>
        <v>2.3025458800703477E-4</v>
      </c>
      <c r="K23" s="23">
        <f>'Flow Table'!K23/'Flow Table'!K$116</f>
        <v>4.4148275333799696E-5</v>
      </c>
      <c r="L23" s="23">
        <f>'Flow Table'!L23/'Flow Table'!L$116</f>
        <v>1.1660315640857218E-3</v>
      </c>
      <c r="M23" s="23">
        <f>'Flow Table'!M23/'Flow Table'!M$116</f>
        <v>6.2112038397612495E-4</v>
      </c>
      <c r="N23" s="23">
        <f>'Flow Table'!N23/'Flow Table'!N$116</f>
        <v>4.1591120923925421E-4</v>
      </c>
      <c r="O23" s="23">
        <f>'Flow Table'!O23/'Flow Table'!O$116</f>
        <v>6.2295991934304632E-4</v>
      </c>
      <c r="P23" s="23">
        <f>'Flow Table'!P23/'Flow Table'!P$116</f>
        <v>5.8080412830197557E-4</v>
      </c>
      <c r="Q23" s="23">
        <f>'Flow Table'!Q23/'Flow Table'!Q$116</f>
        <v>2.6044648271268652E-3</v>
      </c>
      <c r="R23" s="23">
        <f>'Flow Table'!R23/'Flow Table'!R$116</f>
        <v>3.5539052469669087E-3</v>
      </c>
      <c r="S23" s="23">
        <f>'Flow Table'!S23/'Flow Table'!S$116</f>
        <v>9.0037502398093001E-4</v>
      </c>
      <c r="T23" s="23">
        <f>'Flow Table'!T23/'Flow Table'!T$116</f>
        <v>2.4945694192220137E-4</v>
      </c>
      <c r="U23" s="23">
        <f>'Flow Table'!U23/'Flow Table'!U$116</f>
        <v>1.0720783853805647E-4</v>
      </c>
      <c r="V23" s="23">
        <f>'Flow Table'!V23/'Flow Table'!V$116</f>
        <v>1.469670194311457E-4</v>
      </c>
      <c r="W23" s="23">
        <f>'Flow Table'!W23/'Flow Table'!W$116</f>
        <v>0.13110730602588988</v>
      </c>
      <c r="X23" s="23">
        <f>'Flow Table'!X23/'Flow Table'!X$116</f>
        <v>1.6161675645805351E-3</v>
      </c>
      <c r="Y23" s="23">
        <f>'Flow Table'!Y23/'Flow Table'!Y$116</f>
        <v>6.4818219487583874E-4</v>
      </c>
      <c r="Z23" s="23">
        <f>'Flow Table'!Z23/'Flow Table'!Z$116</f>
        <v>1.7918925903676179E-5</v>
      </c>
      <c r="AA23" s="23">
        <f>'Flow Table'!AA23/'Flow Table'!AA$116</f>
        <v>1.7773127597069953E-3</v>
      </c>
      <c r="AB23" s="23">
        <f>'Flow Table'!AB23/'Flow Table'!AB$116</f>
        <v>2.4379697721066634E-4</v>
      </c>
      <c r="AC23" s="23">
        <f>'Flow Table'!AC23/'Flow Table'!AC$116</f>
        <v>1.8534746499834542E-4</v>
      </c>
      <c r="AD23" s="23">
        <f>'Flow Table'!AD23/'Flow Table'!AD$116</f>
        <v>3.0396917140430683E-4</v>
      </c>
      <c r="AE23" s="23">
        <f>'Flow Table'!AE23/'Flow Table'!AE$116</f>
        <v>1.3263204241030255E-3</v>
      </c>
      <c r="AF23" s="23">
        <f>'Flow Table'!AF23/'Flow Table'!AF$116</f>
        <v>1.2099602561100266E-4</v>
      </c>
      <c r="AG23" s="23">
        <f>'Flow Table'!AG23/'Flow Table'!AG$116</f>
        <v>1.7615840870458381E-4</v>
      </c>
      <c r="AH23" s="23">
        <f>'Flow Table'!AH23/'Flow Table'!AH$116</f>
        <v>1.0927066462626694E-3</v>
      </c>
      <c r="AI23" s="23">
        <f>'Flow Table'!AI23/'Flow Table'!AI$116</f>
        <v>7.7784864994540487E-3</v>
      </c>
      <c r="AJ23" s="23">
        <f>'Flow Table'!AJ23/'Flow Table'!AJ$116</f>
        <v>2.0927690612229359E-4</v>
      </c>
      <c r="AK23" s="23">
        <f>'Flow Table'!AK23/'Flow Table'!AK$116</f>
        <v>3.9152141639446013E-4</v>
      </c>
      <c r="AL23" s="23">
        <f>'Flow Table'!AL23/'Flow Table'!AL$116</f>
        <v>4.2468047704750705E-4</v>
      </c>
      <c r="AM23" s="23">
        <f>'Flow Table'!AM23/'Flow Table'!AM$116</f>
        <v>2.616689664344995E-3</v>
      </c>
      <c r="AN23" s="23">
        <f>'Flow Table'!AN23/'Flow Table'!AN$116</f>
        <v>3.1132167642544768E-3</v>
      </c>
      <c r="AO23" s="23">
        <f>'Flow Table'!AO23/'Flow Table'!AO$116</f>
        <v>7.6534531208461939E-4</v>
      </c>
      <c r="AP23" s="23">
        <f>'Flow Table'!AP23/'Flow Table'!AP$116</f>
        <v>1.6393153540069224E-3</v>
      </c>
      <c r="AQ23" s="23">
        <f>'Flow Table'!AQ23/'Flow Table'!AQ$116</f>
        <v>1.1326809097216542E-3</v>
      </c>
      <c r="AR23" s="23">
        <f>'Flow Table'!AR23/'Flow Table'!AR$116</f>
        <v>3.1717816423518269E-3</v>
      </c>
      <c r="AS23" s="23">
        <f>'Flow Table'!AS23/'Flow Table'!AS$116</f>
        <v>1.6950482889874292E-2</v>
      </c>
      <c r="AT23" s="23">
        <f>'Flow Table'!AT23/'Flow Table'!AT$116</f>
        <v>5.4370892960214163E-4</v>
      </c>
      <c r="AU23" s="23">
        <f>'Flow Table'!AU23/'Flow Table'!AU$116</f>
        <v>4.1858068421792564E-4</v>
      </c>
      <c r="AV23" s="23">
        <f>'Flow Table'!AV23/'Flow Table'!AV$116</f>
        <v>9.0321019662582686E-2</v>
      </c>
      <c r="AW23" s="23">
        <f>'Flow Table'!AW23/'Flow Table'!AW$116</f>
        <v>5.3543279590803679E-3</v>
      </c>
      <c r="AX23" s="23">
        <f>'Flow Table'!AX23/'Flow Table'!AX$116</f>
        <v>1.4743923602121029E-2</v>
      </c>
      <c r="AY23" s="23">
        <f>'Flow Table'!AY23/'Flow Table'!AY$116</f>
        <v>3.7082869055208087E-4</v>
      </c>
      <c r="AZ23" s="23">
        <f>'Flow Table'!AZ23/'Flow Table'!AZ$116</f>
        <v>8.585404913591157E-4</v>
      </c>
      <c r="BA23" s="23">
        <f>'Flow Table'!BA23/'Flow Table'!BA$116</f>
        <v>1.7894813873992215E-4</v>
      </c>
      <c r="BB23" s="23">
        <f>'Flow Table'!BB23/'Flow Table'!BB$116</f>
        <v>3.867975409261222E-5</v>
      </c>
      <c r="BC23" s="23">
        <f>'Flow Table'!BC23/'Flow Table'!BC$116</f>
        <v>5.9320901449042671E-5</v>
      </c>
      <c r="BD23" s="23">
        <f>'Flow Table'!BD23/'Flow Table'!BD$116</f>
        <v>2.188777331825788E-4</v>
      </c>
      <c r="BE23" s="23">
        <f>'Flow Table'!BE23/'Flow Table'!BE$116</f>
        <v>3.2510379534863253E-4</v>
      </c>
      <c r="BF23" s="23">
        <f>'Flow Table'!BF23/'Flow Table'!BF$116</f>
        <v>5.2594350010989462E-5</v>
      </c>
      <c r="BG23" s="23">
        <f>'Flow Table'!BG23/'Flow Table'!BG$116</f>
        <v>1.2304897745720958E-2</v>
      </c>
      <c r="BH23" s="23">
        <f>'Flow Table'!BH23/'Flow Table'!BH$116</f>
        <v>3.8421777009786738E-4</v>
      </c>
      <c r="BI23" s="23">
        <f>'Flow Table'!BI23/'Flow Table'!BI$116</f>
        <v>5.7587720698826347E-4</v>
      </c>
      <c r="BJ23" s="23">
        <f>'Flow Table'!BJ23/'Flow Table'!BJ$116</f>
        <v>0</v>
      </c>
      <c r="BK23" s="23">
        <f>'Flow Table'!BK23/'Flow Table'!BK$116</f>
        <v>6.2393407025115985E-4</v>
      </c>
      <c r="BL23" s="23">
        <f>'Flow Table'!BL23/'Flow Table'!BL$116</f>
        <v>6.582163561891787E-5</v>
      </c>
      <c r="BM23" s="23">
        <f>'Flow Table'!BM23/'Flow Table'!BM$116</f>
        <v>1.4329420980300906E-4</v>
      </c>
      <c r="BN23" s="23">
        <f>'Flow Table'!BN23/'Flow Table'!BN$116</f>
        <v>1.9977633197714234E-5</v>
      </c>
      <c r="BO23" s="23">
        <f>'Flow Table'!BO23/'Flow Table'!BO$116</f>
        <v>3.0412088270600346E-4</v>
      </c>
      <c r="BP23" s="23">
        <f>'Flow Table'!BP23/'Flow Table'!BP$116</f>
        <v>2.8081172170282311E-4</v>
      </c>
      <c r="BQ23" s="23">
        <f>'Flow Table'!BQ23/'Flow Table'!BQ$116</f>
        <v>8.0617026884368444E-4</v>
      </c>
      <c r="BR23" s="23">
        <f>'Flow Table'!BR23/'Flow Table'!BR$116</f>
        <v>0</v>
      </c>
      <c r="BS23" s="23">
        <f>'Flow Table'!BS23/'Flow Table'!BS$116</f>
        <v>9.3852448097801332E-4</v>
      </c>
      <c r="BT23" s="23">
        <f>'Flow Table'!BT23/'Flow Table'!BT$116</f>
        <v>0</v>
      </c>
      <c r="BU23" s="23">
        <f>'Flow Table'!BU23/'Flow Table'!BU$116</f>
        <v>2.9915761954299859E-4</v>
      </c>
      <c r="BV23" s="23">
        <f>'Flow Table'!BV23/'Flow Table'!BV$116</f>
        <v>6.1357346736412403E-4</v>
      </c>
      <c r="BW23" s="23">
        <f>'Flow Table'!BW23/'Flow Table'!BW$116</f>
        <v>3.187968078211568E-4</v>
      </c>
      <c r="BX23" s="23">
        <f>'Flow Table'!BX23/'Flow Table'!BX$116</f>
        <v>1.5531951597746457E-4</v>
      </c>
      <c r="BY23" s="23">
        <f>'Flow Table'!BY23/'Flow Table'!BY$116</f>
        <v>1.6098271103660806E-4</v>
      </c>
      <c r="BZ23" s="23">
        <f>'Flow Table'!BZ23/'Flow Table'!BZ$116</f>
        <v>6.443806917993295E-5</v>
      </c>
      <c r="CA23" s="23">
        <f>'Flow Table'!CA23/'Flow Table'!CA$116</f>
        <v>5.1892064170077625E-4</v>
      </c>
      <c r="CB23" s="23">
        <f>'Flow Table'!CB23/'Flow Table'!CB$116</f>
        <v>3.2779673589432843E-4</v>
      </c>
      <c r="CC23" s="23">
        <f>'Flow Table'!CC23/'Flow Table'!CC$116</f>
        <v>3.1480105169660473E-5</v>
      </c>
      <c r="CD23" s="23">
        <f>'Flow Table'!CD23/'Flow Table'!CD$116</f>
        <v>1.9144376564752622E-4</v>
      </c>
      <c r="CE23" s="23">
        <f>'Flow Table'!CE23/'Flow Table'!CE$116</f>
        <v>5.2088973397209455E-4</v>
      </c>
      <c r="CF23" s="23">
        <f>'Flow Table'!CF23/'Flow Table'!CF$116</f>
        <v>1.6628805240314807E-4</v>
      </c>
      <c r="CG23" s="23">
        <f>'Flow Table'!CG23/'Flow Table'!CG$116</f>
        <v>1.2362725825987734E-4</v>
      </c>
      <c r="CH23" s="23">
        <f>'Flow Table'!CH23/'Flow Table'!CH$116</f>
        <v>7.712237943693204E-5</v>
      </c>
      <c r="CI23" s="23">
        <f>'Flow Table'!CI23/'Flow Table'!CI$116</f>
        <v>4.8072160476614838E-4</v>
      </c>
      <c r="CJ23" s="23">
        <f>'Flow Table'!CJ23/'Flow Table'!CJ$116</f>
        <v>5.0898098078215571E-4</v>
      </c>
      <c r="CK23" s="23">
        <f>'Flow Table'!CK23/'Flow Table'!CK$116</f>
        <v>1.6477542241778427E-4</v>
      </c>
      <c r="CL23" s="23">
        <f>'Flow Table'!CL23/'Flow Table'!CL$116</f>
        <v>6.3229483158847309E-5</v>
      </c>
      <c r="CM23" s="23">
        <f>'Flow Table'!CM23/'Flow Table'!CM$116</f>
        <v>4.3214662969416693E-4</v>
      </c>
      <c r="CN23" s="23">
        <f>'Flow Table'!CN23/'Flow Table'!CN$116</f>
        <v>4.3829023933105306E-4</v>
      </c>
      <c r="CO23" s="23">
        <f>'Flow Table'!CO23/'Flow Table'!CO$116</f>
        <v>1.5734650926809983E-4</v>
      </c>
      <c r="CP23" s="23">
        <f>'Flow Table'!CP23/'Flow Table'!CP$116</f>
        <v>4.7481535386142207E-5</v>
      </c>
      <c r="CQ23" s="23">
        <f>'Flow Table'!CQ23/'Flow Table'!CQ$116</f>
        <v>3.9717007580595196E-3</v>
      </c>
      <c r="CR23" s="23">
        <f>'Flow Table'!CR23/'Flow Table'!CR$116</f>
        <v>3.9609096786078515E-4</v>
      </c>
      <c r="CS23" s="23">
        <f>'Flow Table'!CS23/'Flow Table'!CS$116</f>
        <v>2.2408512237182665E-4</v>
      </c>
      <c r="CT23" s="23">
        <f>'Flow Table'!CT23/'Flow Table'!CT$116</f>
        <v>1.0440039976361681E-3</v>
      </c>
      <c r="CU23" s="23">
        <f>'Flow Table'!CU23/'Flow Table'!CU$116</f>
        <v>4.0611635671704966E-5</v>
      </c>
      <c r="CV23" s="23">
        <f>'Flow Table'!CV23/'Flow Table'!CV$116</f>
        <v>4.3444703721740599E-4</v>
      </c>
      <c r="CW23" s="23">
        <f>'Flow Table'!CW23/'Flow Table'!CW$116</f>
        <v>3.4710722944840384E-4</v>
      </c>
      <c r="CX23" s="23">
        <f>'Flow Table'!CX23/'Flow Table'!CX$116</f>
        <v>6.6127296693615394E-4</v>
      </c>
      <c r="CY23" s="23">
        <f>'Flow Table'!CY23/'Flow Table'!CY$116</f>
        <v>1.1492138358014168E-3</v>
      </c>
      <c r="CZ23" s="23">
        <f>'Flow Table'!CZ23/'Flow Table'!CZ$116</f>
        <v>5.5655476319652682E-4</v>
      </c>
      <c r="DA23" s="23">
        <f>'Flow Table'!DA23/'Flow Table'!DA$116</f>
        <v>8.2759754353042478E-4</v>
      </c>
      <c r="DB23" s="23">
        <f>'Flow Table'!DB23/'Flow Table'!DB$116</f>
        <v>5.1378277187460927E-5</v>
      </c>
      <c r="DC23" s="23">
        <f>'Flow Table'!DC23/'Flow Table'!DC$116</f>
        <v>1.1594571559852921E-4</v>
      </c>
      <c r="DD23" s="23">
        <f>'Flow Table'!DE23/('Flow Table'!DD$113+'Flow Table'!DD$114)</f>
        <v>3.1996719305883367E-4</v>
      </c>
      <c r="DF23" s="25">
        <f>'Identity Matrix'!B23 - B23</f>
        <v>-1.0797922213784969E-3</v>
      </c>
      <c r="DG23" s="25">
        <f>'Identity Matrix'!C23 - C23</f>
        <v>-3.5413278230343168E-3</v>
      </c>
      <c r="DH23" s="25">
        <f>'Identity Matrix'!D23 - D23</f>
        <v>-1.9912251892813308E-4</v>
      </c>
      <c r="DI23" s="25">
        <f>'Identity Matrix'!E23 - E23</f>
        <v>-8.2996330747401054E-3</v>
      </c>
      <c r="DJ23" s="25">
        <f>'Identity Matrix'!F23 - F23</f>
        <v>-2.294092163803558E-4</v>
      </c>
      <c r="DK23" s="25">
        <f>'Identity Matrix'!G23 - G23</f>
        <v>-6.6288541382821756E-4</v>
      </c>
      <c r="DL23" s="25">
        <f>'Identity Matrix'!H23 - H23</f>
        <v>-3.2095489611637233E-4</v>
      </c>
      <c r="DM23" s="25">
        <f>'Identity Matrix'!I23 - I23</f>
        <v>-1.0178418913341762E-3</v>
      </c>
      <c r="DN23" s="25">
        <f>'Identity Matrix'!J23 - J23</f>
        <v>-2.3025458800703477E-4</v>
      </c>
      <c r="DO23" s="25">
        <f>'Identity Matrix'!K23 - K23</f>
        <v>-4.4148275333799696E-5</v>
      </c>
      <c r="DP23" s="25">
        <f>'Identity Matrix'!L23 - L23</f>
        <v>-1.1660315640857218E-3</v>
      </c>
      <c r="DQ23" s="25">
        <f>'Identity Matrix'!M23 - M23</f>
        <v>-6.2112038397612495E-4</v>
      </c>
      <c r="DR23" s="25">
        <f>'Identity Matrix'!N23 - N23</f>
        <v>-4.1591120923925421E-4</v>
      </c>
      <c r="DS23" s="25">
        <f>'Identity Matrix'!O23 - O23</f>
        <v>-6.2295991934304632E-4</v>
      </c>
      <c r="DT23" s="25">
        <f>'Identity Matrix'!P23 - P23</f>
        <v>-5.8080412830197557E-4</v>
      </c>
      <c r="DU23" s="25">
        <f>'Identity Matrix'!Q23 - Q23</f>
        <v>-2.6044648271268652E-3</v>
      </c>
      <c r="DV23" s="25">
        <f>'Identity Matrix'!R23 - R23</f>
        <v>-3.5539052469669087E-3</v>
      </c>
      <c r="DW23" s="25">
        <f>'Identity Matrix'!S23 - S23</f>
        <v>-9.0037502398093001E-4</v>
      </c>
      <c r="DX23" s="25">
        <f>'Identity Matrix'!T23 - T23</f>
        <v>-2.4945694192220137E-4</v>
      </c>
      <c r="DY23" s="25">
        <f>'Identity Matrix'!U23 - U23</f>
        <v>-1.0720783853805647E-4</v>
      </c>
      <c r="DZ23" s="25">
        <f>'Identity Matrix'!V23 - V23</f>
        <v>-1.469670194311457E-4</v>
      </c>
      <c r="EA23" s="25">
        <f>'Identity Matrix'!W23 - W23</f>
        <v>0.86889269397411018</v>
      </c>
      <c r="EB23" s="25">
        <f>'Identity Matrix'!X23 - X23</f>
        <v>-1.6161675645805351E-3</v>
      </c>
      <c r="EC23" s="25">
        <f>'Identity Matrix'!Y23 - Y23</f>
        <v>-6.4818219487583874E-4</v>
      </c>
      <c r="ED23" s="25">
        <f>'Identity Matrix'!Z23 - Z23</f>
        <v>-1.7918925903676179E-5</v>
      </c>
      <c r="EE23" s="25">
        <f>'Identity Matrix'!AA23 - AA23</f>
        <v>-1.7773127597069953E-3</v>
      </c>
      <c r="EF23" s="25">
        <f>'Identity Matrix'!AB23 - AB23</f>
        <v>-2.4379697721066634E-4</v>
      </c>
      <c r="EG23" s="25">
        <f>'Identity Matrix'!AC23 - AC23</f>
        <v>-1.8534746499834542E-4</v>
      </c>
      <c r="EH23" s="25">
        <f>'Identity Matrix'!AD23 - AD23</f>
        <v>-3.0396917140430683E-4</v>
      </c>
      <c r="EI23" s="25">
        <f>'Identity Matrix'!AE23 - AE23</f>
        <v>-1.3263204241030255E-3</v>
      </c>
      <c r="EJ23" s="25">
        <f>'Identity Matrix'!AF23 - AF23</f>
        <v>-1.2099602561100266E-4</v>
      </c>
      <c r="EK23" s="25">
        <f>'Identity Matrix'!AG23 - AG23</f>
        <v>-1.7615840870458381E-4</v>
      </c>
      <c r="EL23" s="25">
        <f>'Identity Matrix'!AH23 - AH23</f>
        <v>-1.0927066462626694E-3</v>
      </c>
      <c r="EM23" s="25">
        <f>'Identity Matrix'!AI23 - AI23</f>
        <v>-7.7784864994540487E-3</v>
      </c>
      <c r="EN23" s="25">
        <f>'Identity Matrix'!AJ23 - AJ23</f>
        <v>-2.0927690612229359E-4</v>
      </c>
      <c r="EO23" s="25">
        <f>'Identity Matrix'!AK23 - AK23</f>
        <v>-3.9152141639446013E-4</v>
      </c>
      <c r="EP23" s="25">
        <f>'Identity Matrix'!AL23 - AL23</f>
        <v>-4.2468047704750705E-4</v>
      </c>
      <c r="EQ23" s="25">
        <f>'Identity Matrix'!AM23 - AM23</f>
        <v>-2.616689664344995E-3</v>
      </c>
      <c r="ER23" s="25">
        <f>'Identity Matrix'!AN23 - AN23</f>
        <v>-3.1132167642544768E-3</v>
      </c>
      <c r="ES23" s="25">
        <f>'Identity Matrix'!AO23 - AO23</f>
        <v>-7.6534531208461939E-4</v>
      </c>
      <c r="ET23" s="25">
        <f>'Identity Matrix'!AP23 - AP23</f>
        <v>-1.6393153540069224E-3</v>
      </c>
      <c r="EU23" s="25">
        <f>'Identity Matrix'!AQ23 - AQ23</f>
        <v>-1.1326809097216542E-3</v>
      </c>
      <c r="EV23" s="25">
        <f>'Identity Matrix'!AR23 - AR23</f>
        <v>-3.1717816423518269E-3</v>
      </c>
      <c r="EW23" s="25">
        <f>'Identity Matrix'!AS23 - AS23</f>
        <v>-1.6950482889874292E-2</v>
      </c>
      <c r="EX23" s="25">
        <f>'Identity Matrix'!AT23 - AT23</f>
        <v>-5.4370892960214163E-4</v>
      </c>
      <c r="EY23" s="25">
        <f>'Identity Matrix'!AU23 - AU23</f>
        <v>-4.1858068421792564E-4</v>
      </c>
      <c r="EZ23" s="25">
        <f>'Identity Matrix'!AV23 - AV23</f>
        <v>-9.0321019662582686E-2</v>
      </c>
      <c r="FA23" s="25">
        <f>'Identity Matrix'!AW23 - AW23</f>
        <v>-5.3543279590803679E-3</v>
      </c>
      <c r="FB23" s="25">
        <f>'Identity Matrix'!AX23 - AX23</f>
        <v>-1.4743923602121029E-2</v>
      </c>
      <c r="FC23" s="25">
        <f>'Identity Matrix'!AY23 - AY23</f>
        <v>-3.7082869055208087E-4</v>
      </c>
      <c r="FD23" s="25">
        <f>'Identity Matrix'!AZ23 - AZ23</f>
        <v>-8.585404913591157E-4</v>
      </c>
      <c r="FE23" s="25">
        <f>'Identity Matrix'!BA23 - BA23</f>
        <v>-1.7894813873992215E-4</v>
      </c>
      <c r="FF23" s="25">
        <f>'Identity Matrix'!BB23 - BB23</f>
        <v>-3.867975409261222E-5</v>
      </c>
      <c r="FG23" s="25">
        <f>'Identity Matrix'!BC23 - BC23</f>
        <v>-5.9320901449042671E-5</v>
      </c>
      <c r="FH23" s="25">
        <f>'Identity Matrix'!BD23 - BD23</f>
        <v>-2.188777331825788E-4</v>
      </c>
      <c r="FI23" s="25">
        <f>'Identity Matrix'!BE23 - BE23</f>
        <v>-3.2510379534863253E-4</v>
      </c>
      <c r="FJ23" s="25">
        <f>'Identity Matrix'!BF23 - BF23</f>
        <v>-5.2594350010989462E-5</v>
      </c>
      <c r="FK23" s="25">
        <f>'Identity Matrix'!BG23 - BG23</f>
        <v>-1.2304897745720958E-2</v>
      </c>
      <c r="FL23" s="25">
        <f>'Identity Matrix'!BH23 - BH23</f>
        <v>-3.8421777009786738E-4</v>
      </c>
      <c r="FM23" s="25">
        <f>'Identity Matrix'!BI23 - BI23</f>
        <v>-5.7587720698826347E-4</v>
      </c>
      <c r="FN23" s="25">
        <f>'Identity Matrix'!BJ23 - BJ23</f>
        <v>0</v>
      </c>
      <c r="FO23" s="25">
        <f>'Identity Matrix'!BK23 - BK23</f>
        <v>-6.2393407025115985E-4</v>
      </c>
      <c r="FP23" s="25">
        <f>'Identity Matrix'!BL23 - BL23</f>
        <v>-6.582163561891787E-5</v>
      </c>
      <c r="FQ23" s="25">
        <f>'Identity Matrix'!BM23 - BM23</f>
        <v>-1.4329420980300906E-4</v>
      </c>
      <c r="FR23" s="25">
        <f>'Identity Matrix'!BN23 - BN23</f>
        <v>-1.9977633197714234E-5</v>
      </c>
      <c r="FS23" s="25">
        <f>'Identity Matrix'!BO23 - BO23</f>
        <v>-3.0412088270600346E-4</v>
      </c>
      <c r="FT23" s="25">
        <f>'Identity Matrix'!BP23 - BP23</f>
        <v>-2.8081172170282311E-4</v>
      </c>
      <c r="FU23" s="25">
        <f>'Identity Matrix'!BQ23 - BQ23</f>
        <v>-8.0617026884368444E-4</v>
      </c>
      <c r="FV23" s="25">
        <f>'Identity Matrix'!BR23 - BR23</f>
        <v>0</v>
      </c>
      <c r="FW23" s="25">
        <f>'Identity Matrix'!BS23 - BS23</f>
        <v>-9.3852448097801332E-4</v>
      </c>
      <c r="FX23" s="25">
        <f>'Identity Matrix'!BT23 - BT23</f>
        <v>0</v>
      </c>
      <c r="FY23" s="25">
        <f>'Identity Matrix'!BU23 - BU23</f>
        <v>-2.9915761954299859E-4</v>
      </c>
      <c r="FZ23" s="25">
        <f>'Identity Matrix'!BV23 - BV23</f>
        <v>-6.1357346736412403E-4</v>
      </c>
      <c r="GA23" s="25">
        <f>'Identity Matrix'!BW23 - BW23</f>
        <v>-3.187968078211568E-4</v>
      </c>
      <c r="GB23" s="25">
        <f>'Identity Matrix'!BX23 - BX23</f>
        <v>-1.5531951597746457E-4</v>
      </c>
      <c r="GC23" s="25">
        <f>'Identity Matrix'!BY23 - BY23</f>
        <v>-1.6098271103660806E-4</v>
      </c>
      <c r="GD23" s="25">
        <f>'Identity Matrix'!BZ23 - BZ23</f>
        <v>-6.443806917993295E-5</v>
      </c>
      <c r="GE23" s="25">
        <f>'Identity Matrix'!CA23 - CA23</f>
        <v>-5.1892064170077625E-4</v>
      </c>
      <c r="GF23" s="25">
        <f>'Identity Matrix'!CB23 - CB23</f>
        <v>-3.2779673589432843E-4</v>
      </c>
      <c r="GG23" s="25">
        <f>'Identity Matrix'!CC23 - CC23</f>
        <v>-3.1480105169660473E-5</v>
      </c>
      <c r="GH23" s="25">
        <f>'Identity Matrix'!CD23 - CD23</f>
        <v>-1.9144376564752622E-4</v>
      </c>
      <c r="GI23" s="25">
        <f>'Identity Matrix'!CE23 - CE23</f>
        <v>-5.2088973397209455E-4</v>
      </c>
      <c r="GJ23" s="25">
        <f>'Identity Matrix'!CF23 - CF23</f>
        <v>-1.6628805240314807E-4</v>
      </c>
      <c r="GK23" s="25">
        <f>'Identity Matrix'!CG23 - CG23</f>
        <v>-1.2362725825987734E-4</v>
      </c>
      <c r="GL23" s="25">
        <f>'Identity Matrix'!CH23 - CH23</f>
        <v>-7.712237943693204E-5</v>
      </c>
      <c r="GM23" s="25">
        <f>'Identity Matrix'!CI23 - CI23</f>
        <v>-4.8072160476614838E-4</v>
      </c>
      <c r="GN23" s="25">
        <f>'Identity Matrix'!CJ23 - CJ23</f>
        <v>-5.0898098078215571E-4</v>
      </c>
      <c r="GO23" s="25">
        <f>'Identity Matrix'!CK23 - CK23</f>
        <v>-1.6477542241778427E-4</v>
      </c>
      <c r="GP23" s="25">
        <f>'Identity Matrix'!CL23 - CL23</f>
        <v>-6.3229483158847309E-5</v>
      </c>
      <c r="GQ23" s="25">
        <f>'Identity Matrix'!CM23 - CM23</f>
        <v>-4.3214662969416693E-4</v>
      </c>
      <c r="GR23" s="25">
        <f>'Identity Matrix'!CN23 - CN23</f>
        <v>-4.3829023933105306E-4</v>
      </c>
      <c r="GS23" s="25">
        <f>'Identity Matrix'!CO23 - CO23</f>
        <v>-1.5734650926809983E-4</v>
      </c>
      <c r="GT23" s="25">
        <f>'Identity Matrix'!CP23 - CP23</f>
        <v>-4.7481535386142207E-5</v>
      </c>
      <c r="GU23" s="25">
        <f>'Identity Matrix'!CQ23 - CQ23</f>
        <v>-3.9717007580595196E-3</v>
      </c>
      <c r="GV23" s="25">
        <f>'Identity Matrix'!CR23 - CR23</f>
        <v>-3.9609096786078515E-4</v>
      </c>
      <c r="GW23" s="25">
        <f>'Identity Matrix'!CS23 - CS23</f>
        <v>-2.2408512237182665E-4</v>
      </c>
      <c r="GX23" s="25">
        <f>'Identity Matrix'!CT23 - CT23</f>
        <v>-1.0440039976361681E-3</v>
      </c>
      <c r="GY23" s="25">
        <f>'Identity Matrix'!CU23 - CU23</f>
        <v>-4.0611635671704966E-5</v>
      </c>
      <c r="GZ23" s="25">
        <f>'Identity Matrix'!CV23 - CV23</f>
        <v>-4.3444703721740599E-4</v>
      </c>
      <c r="HA23" s="25">
        <f>'Identity Matrix'!CW23 - CW23</f>
        <v>-3.4710722944840384E-4</v>
      </c>
      <c r="HB23" s="25">
        <f>'Identity Matrix'!CX23 - CX23</f>
        <v>-6.6127296693615394E-4</v>
      </c>
      <c r="HC23" s="25">
        <f>'Identity Matrix'!CY23 - CY23</f>
        <v>-1.1492138358014168E-3</v>
      </c>
      <c r="HD23" s="25">
        <f>'Identity Matrix'!CZ23 - CZ23</f>
        <v>-5.5655476319652682E-4</v>
      </c>
      <c r="HE23" s="25">
        <f>'Identity Matrix'!DA23 - DA23</f>
        <v>-8.2759754353042478E-4</v>
      </c>
      <c r="HF23" s="25">
        <f>'Identity Matrix'!DB23 - DB23</f>
        <v>-5.1378277187460927E-5</v>
      </c>
      <c r="HG23" s="25">
        <f>'Identity Matrix'!DC23 - DC23</f>
        <v>-1.1594571559852921E-4</v>
      </c>
      <c r="HH23" s="25">
        <f>'Identity Matrix'!DD23 - DD23</f>
        <v>-3.1996719305883367E-4</v>
      </c>
      <c r="HK23" s="149">
        <v>0</v>
      </c>
      <c r="HL23" s="152"/>
      <c r="HM23" s="149">
        <v>-4.7103847695180619E-3</v>
      </c>
      <c r="HN23" s="152"/>
      <c r="HO23" s="149">
        <v>-6.3511105530618551E-3</v>
      </c>
      <c r="HS23" s="181">
        <f>'Flow Table'!DE23/SUM('Flow Table'!$DE$2:'Flow Table'!$DE$107)</f>
        <v>5.8026897525440045E-4</v>
      </c>
      <c r="HT23" s="184"/>
      <c r="HU23" s="184"/>
      <c r="HW23" s="149">
        <f t="shared" si="0"/>
        <v>1.124097101735882E-3</v>
      </c>
      <c r="HY23" s="191">
        <v>3.7063524538846792E-4</v>
      </c>
      <c r="IA23" s="191">
        <v>2.3245453307744755E-4</v>
      </c>
    </row>
    <row r="24" spans="1:235" x14ac:dyDescent="0.25">
      <c r="A24" s="4" t="s">
        <v>23</v>
      </c>
      <c r="B24" s="23">
        <f>'Flow Table'!B24/'Flow Table'!B$116</f>
        <v>8.3600776141220471E-3</v>
      </c>
      <c r="C24" s="23">
        <f>'Flow Table'!C24/'Flow Table'!C$116</f>
        <v>1.5050116503168422E-3</v>
      </c>
      <c r="D24" s="23">
        <f>'Flow Table'!D24/'Flow Table'!D$116</f>
        <v>7.9073510873784066E-4</v>
      </c>
      <c r="E24" s="23">
        <f>'Flow Table'!E24/'Flow Table'!E$116</f>
        <v>1.0550154167049003E-3</v>
      </c>
      <c r="F24" s="23">
        <f>'Flow Table'!F24/'Flow Table'!F$116</f>
        <v>6.1483311212492158E-5</v>
      </c>
      <c r="G24" s="23">
        <f>'Flow Table'!G24/'Flow Table'!G$116</f>
        <v>2.8887375002366637E-4</v>
      </c>
      <c r="H24" s="23">
        <f>'Flow Table'!H24/'Flow Table'!H$116</f>
        <v>1.4738527114596233E-4</v>
      </c>
      <c r="I24" s="23">
        <f>'Flow Table'!I24/'Flow Table'!I$116</f>
        <v>1.0611380380851099E-2</v>
      </c>
      <c r="J24" s="23">
        <f>'Flow Table'!J24/'Flow Table'!J$116</f>
        <v>1.843246179831632E-2</v>
      </c>
      <c r="K24" s="23">
        <f>'Flow Table'!K24/'Flow Table'!K$116</f>
        <v>3.6679511398043482E-3</v>
      </c>
      <c r="L24" s="23">
        <f>'Flow Table'!L24/'Flow Table'!L$116</f>
        <v>8.1509498843114706E-3</v>
      </c>
      <c r="M24" s="23">
        <f>'Flow Table'!M24/'Flow Table'!M$116</f>
        <v>5.1194923453205386E-2</v>
      </c>
      <c r="N24" s="23">
        <f>'Flow Table'!N24/'Flow Table'!N$116</f>
        <v>1.6940377459199001E-2</v>
      </c>
      <c r="O24" s="23">
        <f>'Flow Table'!O24/'Flow Table'!O$116</f>
        <v>2.1401119393455483E-2</v>
      </c>
      <c r="P24" s="23">
        <f>'Flow Table'!P24/'Flow Table'!P$116</f>
        <v>9.492441051856251E-3</v>
      </c>
      <c r="Q24" s="23">
        <f>'Flow Table'!Q24/'Flow Table'!Q$116</f>
        <v>1.4386338416338303E-2</v>
      </c>
      <c r="R24" s="23">
        <f>'Flow Table'!R24/'Flow Table'!R$116</f>
        <v>1.9409826193491367E-2</v>
      </c>
      <c r="S24" s="23">
        <f>'Flow Table'!S24/'Flow Table'!S$116</f>
        <v>4.1712698006197584E-2</v>
      </c>
      <c r="T24" s="23">
        <f>'Flow Table'!T24/'Flow Table'!T$116</f>
        <v>4.1016692965799555E-3</v>
      </c>
      <c r="U24" s="23">
        <f>'Flow Table'!U24/'Flow Table'!U$116</f>
        <v>5.5790169506985589E-3</v>
      </c>
      <c r="V24" s="23">
        <f>'Flow Table'!V24/'Flow Table'!V$116</f>
        <v>1.0075255704459619E-2</v>
      </c>
      <c r="W24" s="23">
        <f>'Flow Table'!W24/'Flow Table'!W$116</f>
        <v>4.8269690613420568E-3</v>
      </c>
      <c r="X24" s="23">
        <f>'Flow Table'!X24/'Flow Table'!X$116</f>
        <v>4.1741009269824117E-2</v>
      </c>
      <c r="Y24" s="23">
        <f>'Flow Table'!Y24/'Flow Table'!Y$116</f>
        <v>5.8724520387947843E-2</v>
      </c>
      <c r="Z24" s="23">
        <f>'Flow Table'!Z24/'Flow Table'!Z$116</f>
        <v>2.7688911572810131E-4</v>
      </c>
      <c r="AA24" s="23">
        <f>'Flow Table'!AA24/'Flow Table'!AA$116</f>
        <v>1.7174996245074075E-3</v>
      </c>
      <c r="AB24" s="23">
        <f>'Flow Table'!AB24/'Flow Table'!AB$116</f>
        <v>1.5563967367401206E-2</v>
      </c>
      <c r="AC24" s="23">
        <f>'Flow Table'!AC24/'Flow Table'!AC$116</f>
        <v>1.3549147491815194E-2</v>
      </c>
      <c r="AD24" s="23">
        <f>'Flow Table'!AD24/'Flow Table'!AD$116</f>
        <v>1.5324254831464706E-3</v>
      </c>
      <c r="AE24" s="23">
        <f>'Flow Table'!AE24/'Flow Table'!AE$116</f>
        <v>7.4428339002900051E-4</v>
      </c>
      <c r="AF24" s="23">
        <f>'Flow Table'!AF24/'Flow Table'!AF$116</f>
        <v>6.8846941232400443E-3</v>
      </c>
      <c r="AG24" s="23">
        <f>'Flow Table'!AG24/'Flow Table'!AG$116</f>
        <v>2.9744562990889119E-3</v>
      </c>
      <c r="AH24" s="23">
        <f>'Flow Table'!AH24/'Flow Table'!AH$116</f>
        <v>1.0748675177797113E-2</v>
      </c>
      <c r="AI24" s="23">
        <f>'Flow Table'!AI24/'Flow Table'!AI$116</f>
        <v>8.2755594532399387E-3</v>
      </c>
      <c r="AJ24" s="23">
        <f>'Flow Table'!AJ24/'Flow Table'!AJ$116</f>
        <v>1.1753272024676466E-2</v>
      </c>
      <c r="AK24" s="23">
        <f>'Flow Table'!AK24/'Flow Table'!AK$116</f>
        <v>9.1418651797739231E-4</v>
      </c>
      <c r="AL24" s="23">
        <f>'Flow Table'!AL24/'Flow Table'!AL$116</f>
        <v>8.1029317421333139E-4</v>
      </c>
      <c r="AM24" s="23">
        <f>'Flow Table'!AM24/'Flow Table'!AM$116</f>
        <v>1.2089080821986312E-3</v>
      </c>
      <c r="AN24" s="23">
        <f>'Flow Table'!AN24/'Flow Table'!AN$116</f>
        <v>2.739053976182538E-3</v>
      </c>
      <c r="AO24" s="23">
        <f>'Flow Table'!AO24/'Flow Table'!AO$116</f>
        <v>2.0401301984557074E-3</v>
      </c>
      <c r="AP24" s="23">
        <f>'Flow Table'!AP24/'Flow Table'!AP$116</f>
        <v>3.8467470602653797E-3</v>
      </c>
      <c r="AQ24" s="23">
        <f>'Flow Table'!AQ24/'Flow Table'!AQ$116</f>
        <v>2.6364895345065832E-3</v>
      </c>
      <c r="AR24" s="23">
        <f>'Flow Table'!AR24/'Flow Table'!AR$116</f>
        <v>6.1884980534129179E-4</v>
      </c>
      <c r="AS24" s="23">
        <f>'Flow Table'!AS24/'Flow Table'!AS$116</f>
        <v>9.5030483200550173E-4</v>
      </c>
      <c r="AT24" s="23">
        <f>'Flow Table'!AT24/'Flow Table'!AT$116</f>
        <v>9.8284109001584258E-4</v>
      </c>
      <c r="AU24" s="23">
        <f>'Flow Table'!AU24/'Flow Table'!AU$116</f>
        <v>1.8589529777410703E-3</v>
      </c>
      <c r="AV24" s="23">
        <f>'Flow Table'!AV24/'Flow Table'!AV$116</f>
        <v>8.9905944585310735E-3</v>
      </c>
      <c r="AW24" s="23">
        <f>'Flow Table'!AW24/'Flow Table'!AW$116</f>
        <v>4.883000457285713E-3</v>
      </c>
      <c r="AX24" s="23">
        <f>'Flow Table'!AX24/'Flow Table'!AX$116</f>
        <v>1.0479528568467225E-3</v>
      </c>
      <c r="AY24" s="23">
        <f>'Flow Table'!AY24/'Flow Table'!AY$116</f>
        <v>7.5434807263831947E-4</v>
      </c>
      <c r="AZ24" s="23">
        <f>'Flow Table'!AZ24/'Flow Table'!AZ$116</f>
        <v>1.6110801117837409E-3</v>
      </c>
      <c r="BA24" s="23">
        <f>'Flow Table'!BA24/'Flow Table'!BA$116</f>
        <v>1.1953523806098882E-3</v>
      </c>
      <c r="BB24" s="23">
        <f>'Flow Table'!BB24/'Flow Table'!BB$116</f>
        <v>6.2628054428964894E-4</v>
      </c>
      <c r="BC24" s="23">
        <f>'Flow Table'!BC24/'Flow Table'!BC$116</f>
        <v>2.5311553581940367E-3</v>
      </c>
      <c r="BD24" s="23">
        <f>'Flow Table'!BD24/'Flow Table'!BD$116</f>
        <v>1.773746180998702E-3</v>
      </c>
      <c r="BE24" s="23">
        <f>'Flow Table'!BE24/'Flow Table'!BE$116</f>
        <v>2.2402926127748427E-3</v>
      </c>
      <c r="BF24" s="23">
        <f>'Flow Table'!BF24/'Flow Table'!BF$116</f>
        <v>2.6705693922716091E-3</v>
      </c>
      <c r="BG24" s="23">
        <f>'Flow Table'!BG24/'Flow Table'!BG$116</f>
        <v>1.0020204396834805E-3</v>
      </c>
      <c r="BH24" s="23">
        <f>'Flow Table'!BH24/'Flow Table'!BH$116</f>
        <v>1.1534690139763629E-3</v>
      </c>
      <c r="BI24" s="23">
        <f>'Flow Table'!BI24/'Flow Table'!BI$116</f>
        <v>3.4528004599911348E-3</v>
      </c>
      <c r="BJ24" s="23">
        <f>'Flow Table'!BJ24/'Flow Table'!BJ$116</f>
        <v>0</v>
      </c>
      <c r="BK24" s="23">
        <f>'Flow Table'!BK24/'Flow Table'!BK$116</f>
        <v>6.1944214102213472E-4</v>
      </c>
      <c r="BL24" s="23">
        <f>'Flow Table'!BL24/'Flow Table'!BL$116</f>
        <v>1.2453768555729043E-3</v>
      </c>
      <c r="BM24" s="23">
        <f>'Flow Table'!BM24/'Flow Table'!BM$116</f>
        <v>2.1531772278754718E-4</v>
      </c>
      <c r="BN24" s="23">
        <f>'Flow Table'!BN24/'Flow Table'!BN$116</f>
        <v>4.3917656659464625E-4</v>
      </c>
      <c r="BO24" s="23">
        <f>'Flow Table'!BO24/'Flow Table'!BO$116</f>
        <v>1.3870011532294421E-3</v>
      </c>
      <c r="BP24" s="23">
        <f>'Flow Table'!BP24/'Flow Table'!BP$116</f>
        <v>8.5187058590158096E-4</v>
      </c>
      <c r="BQ24" s="23">
        <f>'Flow Table'!BQ24/'Flow Table'!BQ$116</f>
        <v>1.682298994136869E-3</v>
      </c>
      <c r="BR24" s="23">
        <f>'Flow Table'!BR24/'Flow Table'!BR$116</f>
        <v>0</v>
      </c>
      <c r="BS24" s="23">
        <f>'Flow Table'!BS24/'Flow Table'!BS$116</f>
        <v>1.9043637433147002E-3</v>
      </c>
      <c r="BT24" s="23">
        <f>'Flow Table'!BT24/'Flow Table'!BT$116</f>
        <v>0</v>
      </c>
      <c r="BU24" s="23">
        <f>'Flow Table'!BU24/'Flow Table'!BU$116</f>
        <v>1.4246273015548025E-2</v>
      </c>
      <c r="BV24" s="23">
        <f>'Flow Table'!BV24/'Flow Table'!BV$116</f>
        <v>1.1011633566378053E-3</v>
      </c>
      <c r="BW24" s="23">
        <f>'Flow Table'!BW24/'Flow Table'!BW$116</f>
        <v>6.1908283946218452E-4</v>
      </c>
      <c r="BX24" s="23">
        <f>'Flow Table'!BX24/'Flow Table'!BX$116</f>
        <v>1.6383399678297108E-3</v>
      </c>
      <c r="BY24" s="23">
        <f>'Flow Table'!BY24/'Flow Table'!BY$116</f>
        <v>5.0231611138334519E-4</v>
      </c>
      <c r="BZ24" s="23">
        <f>'Flow Table'!BZ24/'Flow Table'!BZ$116</f>
        <v>3.1120466231395182E-4</v>
      </c>
      <c r="CA24" s="23">
        <f>'Flow Table'!CA24/'Flow Table'!CA$116</f>
        <v>2.8503777048115965E-3</v>
      </c>
      <c r="CB24" s="23">
        <f>'Flow Table'!CB24/'Flow Table'!CB$116</f>
        <v>2.6563476509893547E-3</v>
      </c>
      <c r="CC24" s="23">
        <f>'Flow Table'!CC24/'Flow Table'!CC$116</f>
        <v>6.300521260313855E-4</v>
      </c>
      <c r="CD24" s="23">
        <f>'Flow Table'!CD24/'Flow Table'!CD$116</f>
        <v>1.3604371659997903E-4</v>
      </c>
      <c r="CE24" s="23">
        <f>'Flow Table'!CE24/'Flow Table'!CE$116</f>
        <v>1.4374850231405206E-3</v>
      </c>
      <c r="CF24" s="23">
        <f>'Flow Table'!CF24/'Flow Table'!CF$116</f>
        <v>1.0490059211408418E-3</v>
      </c>
      <c r="CG24" s="23">
        <f>'Flow Table'!CG24/'Flow Table'!CG$116</f>
        <v>1.2670249392504119E-3</v>
      </c>
      <c r="CH24" s="23">
        <f>'Flow Table'!CH24/'Flow Table'!CH$116</f>
        <v>1.8997754286872272E-3</v>
      </c>
      <c r="CI24" s="23">
        <f>'Flow Table'!CI24/'Flow Table'!CI$116</f>
        <v>1.3867025948725382E-3</v>
      </c>
      <c r="CJ24" s="23">
        <f>'Flow Table'!CJ24/'Flow Table'!CJ$116</f>
        <v>5.6940458870437752E-3</v>
      </c>
      <c r="CK24" s="23">
        <f>'Flow Table'!CK24/'Flow Table'!CK$116</f>
        <v>8.0571074157772572E-4</v>
      </c>
      <c r="CL24" s="23">
        <f>'Flow Table'!CL24/'Flow Table'!CL$116</f>
        <v>1.2875339945014692E-3</v>
      </c>
      <c r="CM24" s="23">
        <f>'Flow Table'!CM24/'Flow Table'!CM$116</f>
        <v>5.4511245456284282E-4</v>
      </c>
      <c r="CN24" s="23">
        <f>'Flow Table'!CN24/'Flow Table'!CN$116</f>
        <v>1.2551288690567438E-3</v>
      </c>
      <c r="CO24" s="23">
        <f>'Flow Table'!CO24/'Flow Table'!CO$116</f>
        <v>3.548583619567056E-4</v>
      </c>
      <c r="CP24" s="23">
        <f>'Flow Table'!CP24/'Flow Table'!CP$116</f>
        <v>9.0380722673413609E-4</v>
      </c>
      <c r="CQ24" s="23">
        <f>'Flow Table'!CQ24/'Flow Table'!CQ$116</f>
        <v>3.209146726741904E-3</v>
      </c>
      <c r="CR24" s="23">
        <f>'Flow Table'!CR24/'Flow Table'!CR$116</f>
        <v>1.198881134774908E-3</v>
      </c>
      <c r="CS24" s="23">
        <f>'Flow Table'!CS24/'Flow Table'!CS$116</f>
        <v>3.1298499116470357E-3</v>
      </c>
      <c r="CT24" s="23">
        <f>'Flow Table'!CT24/'Flow Table'!CT$116</f>
        <v>2.1034064265708858E-3</v>
      </c>
      <c r="CU24" s="23">
        <f>'Flow Table'!CU24/'Flow Table'!CU$116</f>
        <v>1.9926498111115737E-3</v>
      </c>
      <c r="CV24" s="23">
        <f>'Flow Table'!CV24/'Flow Table'!CV$116</f>
        <v>1.8356545192239179E-3</v>
      </c>
      <c r="CW24" s="23">
        <f>'Flow Table'!CW24/'Flow Table'!CW$116</f>
        <v>9.7905196822535025E-4</v>
      </c>
      <c r="CX24" s="23">
        <f>'Flow Table'!CX24/'Flow Table'!CX$116</f>
        <v>3.3246984308430171E-3</v>
      </c>
      <c r="CY24" s="23">
        <f>'Flow Table'!CY24/'Flow Table'!CY$116</f>
        <v>1.4476916895582741E-3</v>
      </c>
      <c r="CZ24" s="23">
        <f>'Flow Table'!CZ24/'Flow Table'!CZ$116</f>
        <v>2.8258451323157634E-3</v>
      </c>
      <c r="DA24" s="23">
        <f>'Flow Table'!DA24/'Flow Table'!DA$116</f>
        <v>1.046620427613981E-3</v>
      </c>
      <c r="DB24" s="23">
        <f>'Flow Table'!DB24/'Flow Table'!DB$116</f>
        <v>9.5225825858526951E-4</v>
      </c>
      <c r="DC24" s="23">
        <f>'Flow Table'!DC24/'Flow Table'!DC$116</f>
        <v>7.4138196862341633E-4</v>
      </c>
      <c r="DD24" s="23">
        <f>'Flow Table'!DE24/('Flow Table'!DD$113+'Flow Table'!DD$114)</f>
        <v>1.1888668135251212E-3</v>
      </c>
      <c r="DF24" s="25">
        <f>'Identity Matrix'!B24 - B24</f>
        <v>-8.3600776141220471E-3</v>
      </c>
      <c r="DG24" s="25">
        <f>'Identity Matrix'!C24 - C24</f>
        <v>-1.5050116503168422E-3</v>
      </c>
      <c r="DH24" s="25">
        <f>'Identity Matrix'!D24 - D24</f>
        <v>-7.9073510873784066E-4</v>
      </c>
      <c r="DI24" s="25">
        <f>'Identity Matrix'!E24 - E24</f>
        <v>-1.0550154167049003E-3</v>
      </c>
      <c r="DJ24" s="25">
        <f>'Identity Matrix'!F24 - F24</f>
        <v>-6.1483311212492158E-5</v>
      </c>
      <c r="DK24" s="25">
        <f>'Identity Matrix'!G24 - G24</f>
        <v>-2.8887375002366637E-4</v>
      </c>
      <c r="DL24" s="25">
        <f>'Identity Matrix'!H24 - H24</f>
        <v>-1.4738527114596233E-4</v>
      </c>
      <c r="DM24" s="25">
        <f>'Identity Matrix'!I24 - I24</f>
        <v>-1.0611380380851099E-2</v>
      </c>
      <c r="DN24" s="25">
        <f>'Identity Matrix'!J24 - J24</f>
        <v>-1.843246179831632E-2</v>
      </c>
      <c r="DO24" s="25">
        <f>'Identity Matrix'!K24 - K24</f>
        <v>-3.6679511398043482E-3</v>
      </c>
      <c r="DP24" s="25">
        <f>'Identity Matrix'!L24 - L24</f>
        <v>-8.1509498843114706E-3</v>
      </c>
      <c r="DQ24" s="25">
        <f>'Identity Matrix'!M24 - M24</f>
        <v>-5.1194923453205386E-2</v>
      </c>
      <c r="DR24" s="25">
        <f>'Identity Matrix'!N24 - N24</f>
        <v>-1.6940377459199001E-2</v>
      </c>
      <c r="DS24" s="25">
        <f>'Identity Matrix'!O24 - O24</f>
        <v>-2.1401119393455483E-2</v>
      </c>
      <c r="DT24" s="25">
        <f>'Identity Matrix'!P24 - P24</f>
        <v>-9.492441051856251E-3</v>
      </c>
      <c r="DU24" s="25">
        <f>'Identity Matrix'!Q24 - Q24</f>
        <v>-1.4386338416338303E-2</v>
      </c>
      <c r="DV24" s="25">
        <f>'Identity Matrix'!R24 - R24</f>
        <v>-1.9409826193491367E-2</v>
      </c>
      <c r="DW24" s="25">
        <f>'Identity Matrix'!S24 - S24</f>
        <v>-4.1712698006197584E-2</v>
      </c>
      <c r="DX24" s="25">
        <f>'Identity Matrix'!T24 - T24</f>
        <v>-4.1016692965799555E-3</v>
      </c>
      <c r="DY24" s="25">
        <f>'Identity Matrix'!U24 - U24</f>
        <v>-5.5790169506985589E-3</v>
      </c>
      <c r="DZ24" s="25">
        <f>'Identity Matrix'!V24 - V24</f>
        <v>-1.0075255704459619E-2</v>
      </c>
      <c r="EA24" s="25">
        <f>'Identity Matrix'!W24 - W24</f>
        <v>-4.8269690613420568E-3</v>
      </c>
      <c r="EB24" s="25">
        <f>'Identity Matrix'!X24 - X24</f>
        <v>0.95825899073017584</v>
      </c>
      <c r="EC24" s="25">
        <f>'Identity Matrix'!Y24 - Y24</f>
        <v>-5.8724520387947843E-2</v>
      </c>
      <c r="ED24" s="25">
        <f>'Identity Matrix'!Z24 - Z24</f>
        <v>-2.7688911572810131E-4</v>
      </c>
      <c r="EE24" s="25">
        <f>'Identity Matrix'!AA24 - AA24</f>
        <v>-1.7174996245074075E-3</v>
      </c>
      <c r="EF24" s="25">
        <f>'Identity Matrix'!AB24 - AB24</f>
        <v>-1.5563967367401206E-2</v>
      </c>
      <c r="EG24" s="25">
        <f>'Identity Matrix'!AC24 - AC24</f>
        <v>-1.3549147491815194E-2</v>
      </c>
      <c r="EH24" s="25">
        <f>'Identity Matrix'!AD24 - AD24</f>
        <v>-1.5324254831464706E-3</v>
      </c>
      <c r="EI24" s="25">
        <f>'Identity Matrix'!AE24 - AE24</f>
        <v>-7.4428339002900051E-4</v>
      </c>
      <c r="EJ24" s="25">
        <f>'Identity Matrix'!AF24 - AF24</f>
        <v>-6.8846941232400443E-3</v>
      </c>
      <c r="EK24" s="25">
        <f>'Identity Matrix'!AG24 - AG24</f>
        <v>-2.9744562990889119E-3</v>
      </c>
      <c r="EL24" s="25">
        <f>'Identity Matrix'!AH24 - AH24</f>
        <v>-1.0748675177797113E-2</v>
      </c>
      <c r="EM24" s="25">
        <f>'Identity Matrix'!AI24 - AI24</f>
        <v>-8.2755594532399387E-3</v>
      </c>
      <c r="EN24" s="25">
        <f>'Identity Matrix'!AJ24 - AJ24</f>
        <v>-1.1753272024676466E-2</v>
      </c>
      <c r="EO24" s="25">
        <f>'Identity Matrix'!AK24 - AK24</f>
        <v>-9.1418651797739231E-4</v>
      </c>
      <c r="EP24" s="25">
        <f>'Identity Matrix'!AL24 - AL24</f>
        <v>-8.1029317421333139E-4</v>
      </c>
      <c r="EQ24" s="25">
        <f>'Identity Matrix'!AM24 - AM24</f>
        <v>-1.2089080821986312E-3</v>
      </c>
      <c r="ER24" s="25">
        <f>'Identity Matrix'!AN24 - AN24</f>
        <v>-2.739053976182538E-3</v>
      </c>
      <c r="ES24" s="25">
        <f>'Identity Matrix'!AO24 - AO24</f>
        <v>-2.0401301984557074E-3</v>
      </c>
      <c r="ET24" s="25">
        <f>'Identity Matrix'!AP24 - AP24</f>
        <v>-3.8467470602653797E-3</v>
      </c>
      <c r="EU24" s="25">
        <f>'Identity Matrix'!AQ24 - AQ24</f>
        <v>-2.6364895345065832E-3</v>
      </c>
      <c r="EV24" s="25">
        <f>'Identity Matrix'!AR24 - AR24</f>
        <v>-6.1884980534129179E-4</v>
      </c>
      <c r="EW24" s="25">
        <f>'Identity Matrix'!AS24 - AS24</f>
        <v>-9.5030483200550173E-4</v>
      </c>
      <c r="EX24" s="25">
        <f>'Identity Matrix'!AT24 - AT24</f>
        <v>-9.8284109001584258E-4</v>
      </c>
      <c r="EY24" s="25">
        <f>'Identity Matrix'!AU24 - AU24</f>
        <v>-1.8589529777410703E-3</v>
      </c>
      <c r="EZ24" s="25">
        <f>'Identity Matrix'!AV24 - AV24</f>
        <v>-8.9905944585310735E-3</v>
      </c>
      <c r="FA24" s="25">
        <f>'Identity Matrix'!AW24 - AW24</f>
        <v>-4.883000457285713E-3</v>
      </c>
      <c r="FB24" s="25">
        <f>'Identity Matrix'!AX24 - AX24</f>
        <v>-1.0479528568467225E-3</v>
      </c>
      <c r="FC24" s="25">
        <f>'Identity Matrix'!AY24 - AY24</f>
        <v>-7.5434807263831947E-4</v>
      </c>
      <c r="FD24" s="25">
        <f>'Identity Matrix'!AZ24 - AZ24</f>
        <v>-1.6110801117837409E-3</v>
      </c>
      <c r="FE24" s="25">
        <f>'Identity Matrix'!BA24 - BA24</f>
        <v>-1.1953523806098882E-3</v>
      </c>
      <c r="FF24" s="25">
        <f>'Identity Matrix'!BB24 - BB24</f>
        <v>-6.2628054428964894E-4</v>
      </c>
      <c r="FG24" s="25">
        <f>'Identity Matrix'!BC24 - BC24</f>
        <v>-2.5311553581940367E-3</v>
      </c>
      <c r="FH24" s="25">
        <f>'Identity Matrix'!BD24 - BD24</f>
        <v>-1.773746180998702E-3</v>
      </c>
      <c r="FI24" s="25">
        <f>'Identity Matrix'!BE24 - BE24</f>
        <v>-2.2402926127748427E-3</v>
      </c>
      <c r="FJ24" s="25">
        <f>'Identity Matrix'!BF24 - BF24</f>
        <v>-2.6705693922716091E-3</v>
      </c>
      <c r="FK24" s="25">
        <f>'Identity Matrix'!BG24 - BG24</f>
        <v>-1.0020204396834805E-3</v>
      </c>
      <c r="FL24" s="25">
        <f>'Identity Matrix'!BH24 - BH24</f>
        <v>-1.1534690139763629E-3</v>
      </c>
      <c r="FM24" s="25">
        <f>'Identity Matrix'!BI24 - BI24</f>
        <v>-3.4528004599911348E-3</v>
      </c>
      <c r="FN24" s="25">
        <f>'Identity Matrix'!BJ24 - BJ24</f>
        <v>0</v>
      </c>
      <c r="FO24" s="25">
        <f>'Identity Matrix'!BK24 - BK24</f>
        <v>-6.1944214102213472E-4</v>
      </c>
      <c r="FP24" s="25">
        <f>'Identity Matrix'!BL24 - BL24</f>
        <v>-1.2453768555729043E-3</v>
      </c>
      <c r="FQ24" s="25">
        <f>'Identity Matrix'!BM24 - BM24</f>
        <v>-2.1531772278754718E-4</v>
      </c>
      <c r="FR24" s="25">
        <f>'Identity Matrix'!BN24 - BN24</f>
        <v>-4.3917656659464625E-4</v>
      </c>
      <c r="FS24" s="25">
        <f>'Identity Matrix'!BO24 - BO24</f>
        <v>-1.3870011532294421E-3</v>
      </c>
      <c r="FT24" s="25">
        <f>'Identity Matrix'!BP24 - BP24</f>
        <v>-8.5187058590158096E-4</v>
      </c>
      <c r="FU24" s="25">
        <f>'Identity Matrix'!BQ24 - BQ24</f>
        <v>-1.682298994136869E-3</v>
      </c>
      <c r="FV24" s="25">
        <f>'Identity Matrix'!BR24 - BR24</f>
        <v>0</v>
      </c>
      <c r="FW24" s="25">
        <f>'Identity Matrix'!BS24 - BS24</f>
        <v>-1.9043637433147002E-3</v>
      </c>
      <c r="FX24" s="25">
        <f>'Identity Matrix'!BT24 - BT24</f>
        <v>0</v>
      </c>
      <c r="FY24" s="25">
        <f>'Identity Matrix'!BU24 - BU24</f>
        <v>-1.4246273015548025E-2</v>
      </c>
      <c r="FZ24" s="25">
        <f>'Identity Matrix'!BV24 - BV24</f>
        <v>-1.1011633566378053E-3</v>
      </c>
      <c r="GA24" s="25">
        <f>'Identity Matrix'!BW24 - BW24</f>
        <v>-6.1908283946218452E-4</v>
      </c>
      <c r="GB24" s="25">
        <f>'Identity Matrix'!BX24 - BX24</f>
        <v>-1.6383399678297108E-3</v>
      </c>
      <c r="GC24" s="25">
        <f>'Identity Matrix'!BY24 - BY24</f>
        <v>-5.0231611138334519E-4</v>
      </c>
      <c r="GD24" s="25">
        <f>'Identity Matrix'!BZ24 - BZ24</f>
        <v>-3.1120466231395182E-4</v>
      </c>
      <c r="GE24" s="25">
        <f>'Identity Matrix'!CA24 - CA24</f>
        <v>-2.8503777048115965E-3</v>
      </c>
      <c r="GF24" s="25">
        <f>'Identity Matrix'!CB24 - CB24</f>
        <v>-2.6563476509893547E-3</v>
      </c>
      <c r="GG24" s="25">
        <f>'Identity Matrix'!CC24 - CC24</f>
        <v>-6.300521260313855E-4</v>
      </c>
      <c r="GH24" s="25">
        <f>'Identity Matrix'!CD24 - CD24</f>
        <v>-1.3604371659997903E-4</v>
      </c>
      <c r="GI24" s="25">
        <f>'Identity Matrix'!CE24 - CE24</f>
        <v>-1.4374850231405206E-3</v>
      </c>
      <c r="GJ24" s="25">
        <f>'Identity Matrix'!CF24 - CF24</f>
        <v>-1.0490059211408418E-3</v>
      </c>
      <c r="GK24" s="25">
        <f>'Identity Matrix'!CG24 - CG24</f>
        <v>-1.2670249392504119E-3</v>
      </c>
      <c r="GL24" s="25">
        <f>'Identity Matrix'!CH24 - CH24</f>
        <v>-1.8997754286872272E-3</v>
      </c>
      <c r="GM24" s="25">
        <f>'Identity Matrix'!CI24 - CI24</f>
        <v>-1.3867025948725382E-3</v>
      </c>
      <c r="GN24" s="25">
        <f>'Identity Matrix'!CJ24 - CJ24</f>
        <v>-5.6940458870437752E-3</v>
      </c>
      <c r="GO24" s="25">
        <f>'Identity Matrix'!CK24 - CK24</f>
        <v>-8.0571074157772572E-4</v>
      </c>
      <c r="GP24" s="25">
        <f>'Identity Matrix'!CL24 - CL24</f>
        <v>-1.2875339945014692E-3</v>
      </c>
      <c r="GQ24" s="25">
        <f>'Identity Matrix'!CM24 - CM24</f>
        <v>-5.4511245456284282E-4</v>
      </c>
      <c r="GR24" s="25">
        <f>'Identity Matrix'!CN24 - CN24</f>
        <v>-1.2551288690567438E-3</v>
      </c>
      <c r="GS24" s="25">
        <f>'Identity Matrix'!CO24 - CO24</f>
        <v>-3.548583619567056E-4</v>
      </c>
      <c r="GT24" s="25">
        <f>'Identity Matrix'!CP24 - CP24</f>
        <v>-9.0380722673413609E-4</v>
      </c>
      <c r="GU24" s="25">
        <f>'Identity Matrix'!CQ24 - CQ24</f>
        <v>-3.209146726741904E-3</v>
      </c>
      <c r="GV24" s="25">
        <f>'Identity Matrix'!CR24 - CR24</f>
        <v>-1.198881134774908E-3</v>
      </c>
      <c r="GW24" s="25">
        <f>'Identity Matrix'!CS24 - CS24</f>
        <v>-3.1298499116470357E-3</v>
      </c>
      <c r="GX24" s="25">
        <f>'Identity Matrix'!CT24 - CT24</f>
        <v>-2.1034064265708858E-3</v>
      </c>
      <c r="GY24" s="25">
        <f>'Identity Matrix'!CU24 - CU24</f>
        <v>-1.9926498111115737E-3</v>
      </c>
      <c r="GZ24" s="25">
        <f>'Identity Matrix'!CV24 - CV24</f>
        <v>-1.8356545192239179E-3</v>
      </c>
      <c r="HA24" s="25">
        <f>'Identity Matrix'!CW24 - CW24</f>
        <v>-9.7905196822535025E-4</v>
      </c>
      <c r="HB24" s="25">
        <f>'Identity Matrix'!CX24 - CX24</f>
        <v>-3.3246984308430171E-3</v>
      </c>
      <c r="HC24" s="25">
        <f>'Identity Matrix'!CY24 - CY24</f>
        <v>-1.4476916895582741E-3</v>
      </c>
      <c r="HD24" s="25">
        <f>'Identity Matrix'!CZ24 - CZ24</f>
        <v>-2.8258451323157634E-3</v>
      </c>
      <c r="HE24" s="25">
        <f>'Identity Matrix'!DA24 - DA24</f>
        <v>-1.046620427613981E-3</v>
      </c>
      <c r="HF24" s="25">
        <f>'Identity Matrix'!DB24 - DB24</f>
        <v>-9.5225825858526951E-4</v>
      </c>
      <c r="HG24" s="25">
        <f>'Identity Matrix'!DC24 - DC24</f>
        <v>-7.4138196862341633E-4</v>
      </c>
      <c r="HH24" s="25">
        <f>'Identity Matrix'!DD24 - DD24</f>
        <v>-1.1888668135251212E-3</v>
      </c>
      <c r="HK24" s="149">
        <v>0</v>
      </c>
      <c r="HL24" s="152"/>
      <c r="HM24" s="149">
        <v>-1.9012246964930295E-2</v>
      </c>
      <c r="HN24" s="152"/>
      <c r="HO24" s="149">
        <v>-2.3225486669347793E-2</v>
      </c>
      <c r="HS24" s="181">
        <f>'Flow Table'!DE24/SUM('Flow Table'!$DE$2:'Flow Table'!$DE$107)</f>
        <v>2.1560414397589151E-3</v>
      </c>
      <c r="HT24" s="184"/>
      <c r="HU24" s="184"/>
      <c r="HW24" s="149">
        <f t="shared" si="0"/>
        <v>4.1766836363996617E-3</v>
      </c>
      <c r="HY24" s="191">
        <v>-6.0640328893452819E-3</v>
      </c>
      <c r="IA24" s="191">
        <v>-6.4188688219141117E-3</v>
      </c>
    </row>
    <row r="25" spans="1:235" x14ac:dyDescent="0.25">
      <c r="A25" s="4" t="s">
        <v>24</v>
      </c>
      <c r="B25" s="23">
        <f>'Flow Table'!B25/'Flow Table'!B$116</f>
        <v>5.414580901027641E-4</v>
      </c>
      <c r="C25" s="23">
        <f>'Flow Table'!C25/'Flow Table'!C$116</f>
        <v>3.5787853393373409E-3</v>
      </c>
      <c r="D25" s="23">
        <f>'Flow Table'!D25/'Flow Table'!D$116</f>
        <v>2.4979482724273461E-4</v>
      </c>
      <c r="E25" s="23">
        <f>'Flow Table'!E25/'Flow Table'!E$116</f>
        <v>1.3546726664818796E-3</v>
      </c>
      <c r="F25" s="23">
        <f>'Flow Table'!F25/'Flow Table'!F$116</f>
        <v>2.1620179119621037E-4</v>
      </c>
      <c r="G25" s="23">
        <f>'Flow Table'!G25/'Flow Table'!G$116</f>
        <v>5.4380072146376123E-4</v>
      </c>
      <c r="H25" s="23">
        <f>'Flow Table'!H25/'Flow Table'!H$116</f>
        <v>3.5124398677579394E-4</v>
      </c>
      <c r="I25" s="23">
        <f>'Flow Table'!I25/'Flow Table'!I$116</f>
        <v>6.1027524768657131E-4</v>
      </c>
      <c r="J25" s="23">
        <f>'Flow Table'!J25/'Flow Table'!J$116</f>
        <v>5.32035257544808E-4</v>
      </c>
      <c r="K25" s="23">
        <f>'Flow Table'!K25/'Flow Table'!K$116</f>
        <v>2.269972390438974E-3</v>
      </c>
      <c r="L25" s="23">
        <f>'Flow Table'!L25/'Flow Table'!L$116</f>
        <v>4.3311117768283662E-4</v>
      </c>
      <c r="M25" s="23">
        <f>'Flow Table'!M25/'Flow Table'!M$116</f>
        <v>6.1100093555557745E-4</v>
      </c>
      <c r="N25" s="23">
        <f>'Flow Table'!N25/'Flow Table'!N$116</f>
        <v>6.2046032530714155E-4</v>
      </c>
      <c r="O25" s="23">
        <f>'Flow Table'!O25/'Flow Table'!O$116</f>
        <v>8.5461643632268663E-4</v>
      </c>
      <c r="P25" s="23">
        <f>'Flow Table'!P25/'Flow Table'!P$116</f>
        <v>5.1333425927145896E-4</v>
      </c>
      <c r="Q25" s="23">
        <f>'Flow Table'!Q25/'Flow Table'!Q$116</f>
        <v>1.1382215975115231E-3</v>
      </c>
      <c r="R25" s="23">
        <f>'Flow Table'!R25/'Flow Table'!R$116</f>
        <v>9.1438830180145853E-4</v>
      </c>
      <c r="S25" s="23">
        <f>'Flow Table'!S25/'Flow Table'!S$116</f>
        <v>1.440215355206439E-3</v>
      </c>
      <c r="T25" s="23">
        <f>'Flow Table'!T25/'Flow Table'!T$116</f>
        <v>7.7242290582607944E-4</v>
      </c>
      <c r="U25" s="23">
        <f>'Flow Table'!U25/'Flow Table'!U$116</f>
        <v>6.2570610631253794E-4</v>
      </c>
      <c r="V25" s="23">
        <f>'Flow Table'!V25/'Flow Table'!V$116</f>
        <v>4.154971612815296E-4</v>
      </c>
      <c r="W25" s="23">
        <f>'Flow Table'!W25/'Flow Table'!W$116</f>
        <v>4.2182425282629755E-4</v>
      </c>
      <c r="X25" s="23">
        <f>'Flow Table'!X25/'Flow Table'!X$116</f>
        <v>8.7414192754243895E-4</v>
      </c>
      <c r="Y25" s="23">
        <f>'Flow Table'!Y25/'Flow Table'!Y$116</f>
        <v>5.4091746559441302E-2</v>
      </c>
      <c r="Z25" s="23">
        <f>'Flow Table'!Z25/'Flow Table'!Z$116</f>
        <v>2.5884609542889647E-4</v>
      </c>
      <c r="AA25" s="23">
        <f>'Flow Table'!AA25/'Flow Table'!AA$116</f>
        <v>1.2784814079837706E-3</v>
      </c>
      <c r="AB25" s="23">
        <f>'Flow Table'!AB25/'Flow Table'!AB$116</f>
        <v>8.4097923897606089E-4</v>
      </c>
      <c r="AC25" s="23">
        <f>'Flow Table'!AC25/'Flow Table'!AC$116</f>
        <v>1.2383408616383578E-3</v>
      </c>
      <c r="AD25" s="23">
        <f>'Flow Table'!AD25/'Flow Table'!AD$116</f>
        <v>5.5018255138823908E-4</v>
      </c>
      <c r="AE25" s="23">
        <f>'Flow Table'!AE25/'Flow Table'!AE$116</f>
        <v>9.0911234190297024E-4</v>
      </c>
      <c r="AF25" s="23">
        <f>'Flow Table'!AF25/'Flow Table'!AF$116</f>
        <v>9.2748384585091166E-4</v>
      </c>
      <c r="AG25" s="23">
        <f>'Flow Table'!AG25/'Flow Table'!AG$116</f>
        <v>1.4925309142343995E-3</v>
      </c>
      <c r="AH25" s="23">
        <f>'Flow Table'!AH25/'Flow Table'!AH$116</f>
        <v>5.5371269101408627E-4</v>
      </c>
      <c r="AI25" s="23">
        <f>'Flow Table'!AI25/'Flow Table'!AI$116</f>
        <v>5.0643063019124943E-4</v>
      </c>
      <c r="AJ25" s="23">
        <f>'Flow Table'!AJ25/'Flow Table'!AJ$116</f>
        <v>1.6489544610809937E-3</v>
      </c>
      <c r="AK25" s="23">
        <f>'Flow Table'!AK25/'Flow Table'!AK$116</f>
        <v>4.3448247314532872E-4</v>
      </c>
      <c r="AL25" s="23">
        <f>'Flow Table'!AL25/'Flow Table'!AL$116</f>
        <v>6.1137429240952046E-4</v>
      </c>
      <c r="AM25" s="23">
        <f>'Flow Table'!AM25/'Flow Table'!AM$116</f>
        <v>3.1018680534093657E-4</v>
      </c>
      <c r="AN25" s="23">
        <f>'Flow Table'!AN25/'Flow Table'!AN$116</f>
        <v>5.7106632672133256E-4</v>
      </c>
      <c r="AO25" s="23">
        <f>'Flow Table'!AO25/'Flow Table'!AO$116</f>
        <v>5.5493593500481576E-4</v>
      </c>
      <c r="AP25" s="23">
        <f>'Flow Table'!AP25/'Flow Table'!AP$116</f>
        <v>8.0927700901314251E-4</v>
      </c>
      <c r="AQ25" s="23">
        <f>'Flow Table'!AQ25/'Flow Table'!AQ$116</f>
        <v>8.472087013651385E-4</v>
      </c>
      <c r="AR25" s="23">
        <f>'Flow Table'!AR25/'Flow Table'!AR$116</f>
        <v>5.8027822468483437E-4</v>
      </c>
      <c r="AS25" s="23">
        <f>'Flow Table'!AS25/'Flow Table'!AS$116</f>
        <v>1.0682483726240292E-3</v>
      </c>
      <c r="AT25" s="23">
        <f>'Flow Table'!AT25/'Flow Table'!AT$116</f>
        <v>1.2376447103180114E-3</v>
      </c>
      <c r="AU25" s="23">
        <f>'Flow Table'!AU25/'Flow Table'!AU$116</f>
        <v>8.6208046205019442E-4</v>
      </c>
      <c r="AV25" s="23">
        <f>'Flow Table'!AV25/'Flow Table'!AV$116</f>
        <v>1.0271252375718021E-3</v>
      </c>
      <c r="AW25" s="23">
        <f>'Flow Table'!AW25/'Flow Table'!AW$116</f>
        <v>1.2082004566077386E-3</v>
      </c>
      <c r="AX25" s="23">
        <f>'Flow Table'!AX25/'Flow Table'!AX$116</f>
        <v>3.9760787033227935E-4</v>
      </c>
      <c r="AY25" s="23">
        <f>'Flow Table'!AY25/'Flow Table'!AY$116</f>
        <v>5.6601071183072049E-4</v>
      </c>
      <c r="AZ25" s="23">
        <f>'Flow Table'!AZ25/'Flow Table'!AZ$116</f>
        <v>1.1674606259573122E-3</v>
      </c>
      <c r="BA25" s="23">
        <f>'Flow Table'!BA25/'Flow Table'!BA$116</f>
        <v>7.109195691662989E-4</v>
      </c>
      <c r="BB25" s="23">
        <f>'Flow Table'!BB25/'Flow Table'!BB$116</f>
        <v>6.2246156565085291E-4</v>
      </c>
      <c r="BC25" s="23">
        <f>'Flow Table'!BC25/'Flow Table'!BC$116</f>
        <v>3.9800712324485462E-4</v>
      </c>
      <c r="BD25" s="23">
        <f>'Flow Table'!BD25/'Flow Table'!BD$116</f>
        <v>1.1345513448379361E-4</v>
      </c>
      <c r="BE25" s="23">
        <f>'Flow Table'!BE25/'Flow Table'!BE$116</f>
        <v>1.6328545326404743E-3</v>
      </c>
      <c r="BF25" s="23">
        <f>'Flow Table'!BF25/'Flow Table'!BF$116</f>
        <v>5.5999988393310807E-4</v>
      </c>
      <c r="BG25" s="23">
        <f>'Flow Table'!BG25/'Flow Table'!BG$116</f>
        <v>5.4574911159976913E-4</v>
      </c>
      <c r="BH25" s="23">
        <f>'Flow Table'!BH25/'Flow Table'!BH$116</f>
        <v>2.6318410993133672E-3</v>
      </c>
      <c r="BI25" s="23">
        <f>'Flow Table'!BI25/'Flow Table'!BI$116</f>
        <v>1.9476235827406308E-3</v>
      </c>
      <c r="BJ25" s="23">
        <f>'Flow Table'!BJ25/'Flow Table'!BJ$116</f>
        <v>0</v>
      </c>
      <c r="BK25" s="23">
        <f>'Flow Table'!BK25/'Flow Table'!BK$116</f>
        <v>7.7161330470648334E-4</v>
      </c>
      <c r="BL25" s="23">
        <f>'Flow Table'!BL25/'Flow Table'!BL$116</f>
        <v>8.4277506666762827E-4</v>
      </c>
      <c r="BM25" s="23">
        <f>'Flow Table'!BM25/'Flow Table'!BM$116</f>
        <v>9.8622626290527805E-4</v>
      </c>
      <c r="BN25" s="23">
        <f>'Flow Table'!BN25/'Flow Table'!BN$116</f>
        <v>1.1164939018507806E-3</v>
      </c>
      <c r="BO25" s="23">
        <f>'Flow Table'!BO25/'Flow Table'!BO$116</f>
        <v>2.4706202994886073E-3</v>
      </c>
      <c r="BP25" s="23">
        <f>'Flow Table'!BP25/'Flow Table'!BP$116</f>
        <v>9.5099149130180663E-4</v>
      </c>
      <c r="BQ25" s="23">
        <f>'Flow Table'!BQ25/'Flow Table'!BQ$116</f>
        <v>7.9988347392176298E-4</v>
      </c>
      <c r="BR25" s="23">
        <f>'Flow Table'!BR25/'Flow Table'!BR$116</f>
        <v>0</v>
      </c>
      <c r="BS25" s="23">
        <f>'Flow Table'!BS25/'Flow Table'!BS$116</f>
        <v>6.7194752502725875E-4</v>
      </c>
      <c r="BT25" s="23">
        <f>'Flow Table'!BT25/'Flow Table'!BT$116</f>
        <v>0</v>
      </c>
      <c r="BU25" s="23">
        <f>'Flow Table'!BU25/'Flow Table'!BU$116</f>
        <v>5.9714222614988509E-2</v>
      </c>
      <c r="BV25" s="23">
        <f>'Flow Table'!BV25/'Flow Table'!BV$116</f>
        <v>1.9721673632529927E-3</v>
      </c>
      <c r="BW25" s="23">
        <f>'Flow Table'!BW25/'Flow Table'!BW$116</f>
        <v>3.0656876206322705E-3</v>
      </c>
      <c r="BX25" s="23">
        <f>'Flow Table'!BX25/'Flow Table'!BX$116</f>
        <v>1.4445684808676701E-3</v>
      </c>
      <c r="BY25" s="23">
        <f>'Flow Table'!BY25/'Flow Table'!BY$116</f>
        <v>1.2616444991719977E-3</v>
      </c>
      <c r="BZ25" s="23">
        <f>'Flow Table'!BZ25/'Flow Table'!BZ$116</f>
        <v>3.7228360802135521E-3</v>
      </c>
      <c r="CA25" s="23">
        <f>'Flow Table'!CA25/'Flow Table'!CA$116</f>
        <v>8.435447260707116E-3</v>
      </c>
      <c r="CB25" s="23">
        <f>'Flow Table'!CB25/'Flow Table'!CB$116</f>
        <v>3.8242187292483695E-3</v>
      </c>
      <c r="CC25" s="23">
        <f>'Flow Table'!CC25/'Flow Table'!CC$116</f>
        <v>1.7411665735390395E-3</v>
      </c>
      <c r="CD25" s="23">
        <f>'Flow Table'!CD25/'Flow Table'!CD$116</f>
        <v>2.1449571907212849E-4</v>
      </c>
      <c r="CE25" s="23">
        <f>'Flow Table'!CE25/'Flow Table'!CE$116</f>
        <v>4.8686376476075885E-3</v>
      </c>
      <c r="CF25" s="23">
        <f>'Flow Table'!CF25/'Flow Table'!CF$116</f>
        <v>7.3521830628985442E-4</v>
      </c>
      <c r="CG25" s="23">
        <f>'Flow Table'!CG25/'Flow Table'!CG$116</f>
        <v>1.2373647634091418E-3</v>
      </c>
      <c r="CH25" s="23">
        <f>'Flow Table'!CH25/'Flow Table'!CH$116</f>
        <v>1.0324576116577723E-3</v>
      </c>
      <c r="CI25" s="23">
        <f>'Flow Table'!CI25/'Flow Table'!CI$116</f>
        <v>1.0107668404222895E-3</v>
      </c>
      <c r="CJ25" s="23">
        <f>'Flow Table'!CJ25/'Flow Table'!CJ$116</f>
        <v>2.2870300869912096E-3</v>
      </c>
      <c r="CK25" s="23">
        <f>'Flow Table'!CK25/'Flow Table'!CK$116</f>
        <v>1.9426192290806191E-3</v>
      </c>
      <c r="CL25" s="23">
        <f>'Flow Table'!CL25/'Flow Table'!CL$116</f>
        <v>7.8650952562236704E-4</v>
      </c>
      <c r="CM25" s="23">
        <f>'Flow Table'!CM25/'Flow Table'!CM$116</f>
        <v>5.0746830604273332E-4</v>
      </c>
      <c r="CN25" s="23">
        <f>'Flow Table'!CN25/'Flow Table'!CN$116</f>
        <v>9.2969409637587929E-4</v>
      </c>
      <c r="CO25" s="23">
        <f>'Flow Table'!CO25/'Flow Table'!CO$116</f>
        <v>8.2199549525087592E-3</v>
      </c>
      <c r="CP25" s="23">
        <f>'Flow Table'!CP25/'Flow Table'!CP$116</f>
        <v>2.1583456520861679E-3</v>
      </c>
      <c r="CQ25" s="23">
        <f>'Flow Table'!CQ25/'Flow Table'!CQ$116</f>
        <v>3.2637818745655631E-3</v>
      </c>
      <c r="CR25" s="23">
        <f>'Flow Table'!CR25/'Flow Table'!CR$116</f>
        <v>1.2920087066760869E-3</v>
      </c>
      <c r="CS25" s="23">
        <f>'Flow Table'!CS25/'Flow Table'!CS$116</f>
        <v>5.8076704211550041E-3</v>
      </c>
      <c r="CT25" s="23">
        <f>'Flow Table'!CT25/'Flow Table'!CT$116</f>
        <v>8.4405460948959316E-3</v>
      </c>
      <c r="CU25" s="23">
        <f>'Flow Table'!CU25/'Flow Table'!CU$116</f>
        <v>4.903806550557172E-3</v>
      </c>
      <c r="CV25" s="23">
        <f>'Flow Table'!CV25/'Flow Table'!CV$116</f>
        <v>1.9156270730021044E-3</v>
      </c>
      <c r="CW25" s="23">
        <f>'Flow Table'!CW25/'Flow Table'!CW$116</f>
        <v>4.3393580495956355E-3</v>
      </c>
      <c r="CX25" s="23">
        <f>'Flow Table'!CX25/'Flow Table'!CX$116</f>
        <v>1.59833684489313E-2</v>
      </c>
      <c r="CY25" s="23">
        <f>'Flow Table'!CY25/'Flow Table'!CY$116</f>
        <v>8.944102844589089E-4</v>
      </c>
      <c r="CZ25" s="23">
        <f>'Flow Table'!CZ25/'Flow Table'!CZ$116</f>
        <v>1.4180374454428109E-2</v>
      </c>
      <c r="DA25" s="23">
        <f>'Flow Table'!DA25/'Flow Table'!DA$116</f>
        <v>1.6017100388090082E-3</v>
      </c>
      <c r="DB25" s="23">
        <f>'Flow Table'!DB25/'Flow Table'!DB$116</f>
        <v>1.1848604934221968E-3</v>
      </c>
      <c r="DC25" s="23">
        <f>'Flow Table'!DC25/'Flow Table'!DC$116</f>
        <v>5.2117341033326454E-4</v>
      </c>
      <c r="DD25" s="23">
        <f>'Flow Table'!DE25/('Flow Table'!DD$113+'Flow Table'!DD$114)</f>
        <v>1.2745397076735379E-3</v>
      </c>
      <c r="DF25" s="25">
        <f>'Identity Matrix'!B25 - B25</f>
        <v>-5.414580901027641E-4</v>
      </c>
      <c r="DG25" s="25">
        <f>'Identity Matrix'!C25 - C25</f>
        <v>-3.5787853393373409E-3</v>
      </c>
      <c r="DH25" s="25">
        <f>'Identity Matrix'!D25 - D25</f>
        <v>-2.4979482724273461E-4</v>
      </c>
      <c r="DI25" s="25">
        <f>'Identity Matrix'!E25 - E25</f>
        <v>-1.3546726664818796E-3</v>
      </c>
      <c r="DJ25" s="25">
        <f>'Identity Matrix'!F25 - F25</f>
        <v>-2.1620179119621037E-4</v>
      </c>
      <c r="DK25" s="25">
        <f>'Identity Matrix'!G25 - G25</f>
        <v>-5.4380072146376123E-4</v>
      </c>
      <c r="DL25" s="25">
        <f>'Identity Matrix'!H25 - H25</f>
        <v>-3.5124398677579394E-4</v>
      </c>
      <c r="DM25" s="25">
        <f>'Identity Matrix'!I25 - I25</f>
        <v>-6.1027524768657131E-4</v>
      </c>
      <c r="DN25" s="25">
        <f>'Identity Matrix'!J25 - J25</f>
        <v>-5.32035257544808E-4</v>
      </c>
      <c r="DO25" s="25">
        <f>'Identity Matrix'!K25 - K25</f>
        <v>-2.269972390438974E-3</v>
      </c>
      <c r="DP25" s="25">
        <f>'Identity Matrix'!L25 - L25</f>
        <v>-4.3311117768283662E-4</v>
      </c>
      <c r="DQ25" s="25">
        <f>'Identity Matrix'!M25 - M25</f>
        <v>-6.1100093555557745E-4</v>
      </c>
      <c r="DR25" s="25">
        <f>'Identity Matrix'!N25 - N25</f>
        <v>-6.2046032530714155E-4</v>
      </c>
      <c r="DS25" s="25">
        <f>'Identity Matrix'!O25 - O25</f>
        <v>-8.5461643632268663E-4</v>
      </c>
      <c r="DT25" s="25">
        <f>'Identity Matrix'!P25 - P25</f>
        <v>-5.1333425927145896E-4</v>
      </c>
      <c r="DU25" s="25">
        <f>'Identity Matrix'!Q25 - Q25</f>
        <v>-1.1382215975115231E-3</v>
      </c>
      <c r="DV25" s="25">
        <f>'Identity Matrix'!R25 - R25</f>
        <v>-9.1438830180145853E-4</v>
      </c>
      <c r="DW25" s="25">
        <f>'Identity Matrix'!S25 - S25</f>
        <v>-1.440215355206439E-3</v>
      </c>
      <c r="DX25" s="25">
        <f>'Identity Matrix'!T25 - T25</f>
        <v>-7.7242290582607944E-4</v>
      </c>
      <c r="DY25" s="25">
        <f>'Identity Matrix'!U25 - U25</f>
        <v>-6.2570610631253794E-4</v>
      </c>
      <c r="DZ25" s="25">
        <f>'Identity Matrix'!V25 - V25</f>
        <v>-4.154971612815296E-4</v>
      </c>
      <c r="EA25" s="25">
        <f>'Identity Matrix'!W25 - W25</f>
        <v>-4.2182425282629755E-4</v>
      </c>
      <c r="EB25" s="25">
        <f>'Identity Matrix'!X25 - X25</f>
        <v>-8.7414192754243895E-4</v>
      </c>
      <c r="EC25" s="25">
        <f>'Identity Matrix'!Y25 - Y25</f>
        <v>0.94590825344055873</v>
      </c>
      <c r="ED25" s="25">
        <f>'Identity Matrix'!Z25 - Z25</f>
        <v>-2.5884609542889647E-4</v>
      </c>
      <c r="EE25" s="25">
        <f>'Identity Matrix'!AA25 - AA25</f>
        <v>-1.2784814079837706E-3</v>
      </c>
      <c r="EF25" s="25">
        <f>'Identity Matrix'!AB25 - AB25</f>
        <v>-8.4097923897606089E-4</v>
      </c>
      <c r="EG25" s="25">
        <f>'Identity Matrix'!AC25 - AC25</f>
        <v>-1.2383408616383578E-3</v>
      </c>
      <c r="EH25" s="25">
        <f>'Identity Matrix'!AD25 - AD25</f>
        <v>-5.5018255138823908E-4</v>
      </c>
      <c r="EI25" s="25">
        <f>'Identity Matrix'!AE25 - AE25</f>
        <v>-9.0911234190297024E-4</v>
      </c>
      <c r="EJ25" s="25">
        <f>'Identity Matrix'!AF25 - AF25</f>
        <v>-9.2748384585091166E-4</v>
      </c>
      <c r="EK25" s="25">
        <f>'Identity Matrix'!AG25 - AG25</f>
        <v>-1.4925309142343995E-3</v>
      </c>
      <c r="EL25" s="25">
        <f>'Identity Matrix'!AH25 - AH25</f>
        <v>-5.5371269101408627E-4</v>
      </c>
      <c r="EM25" s="25">
        <f>'Identity Matrix'!AI25 - AI25</f>
        <v>-5.0643063019124943E-4</v>
      </c>
      <c r="EN25" s="25">
        <f>'Identity Matrix'!AJ25 - AJ25</f>
        <v>-1.6489544610809937E-3</v>
      </c>
      <c r="EO25" s="25">
        <f>'Identity Matrix'!AK25 - AK25</f>
        <v>-4.3448247314532872E-4</v>
      </c>
      <c r="EP25" s="25">
        <f>'Identity Matrix'!AL25 - AL25</f>
        <v>-6.1137429240952046E-4</v>
      </c>
      <c r="EQ25" s="25">
        <f>'Identity Matrix'!AM25 - AM25</f>
        <v>-3.1018680534093657E-4</v>
      </c>
      <c r="ER25" s="25">
        <f>'Identity Matrix'!AN25 - AN25</f>
        <v>-5.7106632672133256E-4</v>
      </c>
      <c r="ES25" s="25">
        <f>'Identity Matrix'!AO25 - AO25</f>
        <v>-5.5493593500481576E-4</v>
      </c>
      <c r="ET25" s="25">
        <f>'Identity Matrix'!AP25 - AP25</f>
        <v>-8.0927700901314251E-4</v>
      </c>
      <c r="EU25" s="25">
        <f>'Identity Matrix'!AQ25 - AQ25</f>
        <v>-8.472087013651385E-4</v>
      </c>
      <c r="EV25" s="25">
        <f>'Identity Matrix'!AR25 - AR25</f>
        <v>-5.8027822468483437E-4</v>
      </c>
      <c r="EW25" s="25">
        <f>'Identity Matrix'!AS25 - AS25</f>
        <v>-1.0682483726240292E-3</v>
      </c>
      <c r="EX25" s="25">
        <f>'Identity Matrix'!AT25 - AT25</f>
        <v>-1.2376447103180114E-3</v>
      </c>
      <c r="EY25" s="25">
        <f>'Identity Matrix'!AU25 - AU25</f>
        <v>-8.6208046205019442E-4</v>
      </c>
      <c r="EZ25" s="25">
        <f>'Identity Matrix'!AV25 - AV25</f>
        <v>-1.0271252375718021E-3</v>
      </c>
      <c r="FA25" s="25">
        <f>'Identity Matrix'!AW25 - AW25</f>
        <v>-1.2082004566077386E-3</v>
      </c>
      <c r="FB25" s="25">
        <f>'Identity Matrix'!AX25 - AX25</f>
        <v>-3.9760787033227935E-4</v>
      </c>
      <c r="FC25" s="25">
        <f>'Identity Matrix'!AY25 - AY25</f>
        <v>-5.6601071183072049E-4</v>
      </c>
      <c r="FD25" s="25">
        <f>'Identity Matrix'!AZ25 - AZ25</f>
        <v>-1.1674606259573122E-3</v>
      </c>
      <c r="FE25" s="25">
        <f>'Identity Matrix'!BA25 - BA25</f>
        <v>-7.109195691662989E-4</v>
      </c>
      <c r="FF25" s="25">
        <f>'Identity Matrix'!BB25 - BB25</f>
        <v>-6.2246156565085291E-4</v>
      </c>
      <c r="FG25" s="25">
        <f>'Identity Matrix'!BC25 - BC25</f>
        <v>-3.9800712324485462E-4</v>
      </c>
      <c r="FH25" s="25">
        <f>'Identity Matrix'!BD25 - BD25</f>
        <v>-1.1345513448379361E-4</v>
      </c>
      <c r="FI25" s="25">
        <f>'Identity Matrix'!BE25 - BE25</f>
        <v>-1.6328545326404743E-3</v>
      </c>
      <c r="FJ25" s="25">
        <f>'Identity Matrix'!BF25 - BF25</f>
        <v>-5.5999988393310807E-4</v>
      </c>
      <c r="FK25" s="25">
        <f>'Identity Matrix'!BG25 - BG25</f>
        <v>-5.4574911159976913E-4</v>
      </c>
      <c r="FL25" s="25">
        <f>'Identity Matrix'!BH25 - BH25</f>
        <v>-2.6318410993133672E-3</v>
      </c>
      <c r="FM25" s="25">
        <f>'Identity Matrix'!BI25 - BI25</f>
        <v>-1.9476235827406308E-3</v>
      </c>
      <c r="FN25" s="25">
        <f>'Identity Matrix'!BJ25 - BJ25</f>
        <v>0</v>
      </c>
      <c r="FO25" s="25">
        <f>'Identity Matrix'!BK25 - BK25</f>
        <v>-7.7161330470648334E-4</v>
      </c>
      <c r="FP25" s="25">
        <f>'Identity Matrix'!BL25 - BL25</f>
        <v>-8.4277506666762827E-4</v>
      </c>
      <c r="FQ25" s="25">
        <f>'Identity Matrix'!BM25 - BM25</f>
        <v>-9.8622626290527805E-4</v>
      </c>
      <c r="FR25" s="25">
        <f>'Identity Matrix'!BN25 - BN25</f>
        <v>-1.1164939018507806E-3</v>
      </c>
      <c r="FS25" s="25">
        <f>'Identity Matrix'!BO25 - BO25</f>
        <v>-2.4706202994886073E-3</v>
      </c>
      <c r="FT25" s="25">
        <f>'Identity Matrix'!BP25 - BP25</f>
        <v>-9.5099149130180663E-4</v>
      </c>
      <c r="FU25" s="25">
        <f>'Identity Matrix'!BQ25 - BQ25</f>
        <v>-7.9988347392176298E-4</v>
      </c>
      <c r="FV25" s="25">
        <f>'Identity Matrix'!BR25 - BR25</f>
        <v>0</v>
      </c>
      <c r="FW25" s="25">
        <f>'Identity Matrix'!BS25 - BS25</f>
        <v>-6.7194752502725875E-4</v>
      </c>
      <c r="FX25" s="25">
        <f>'Identity Matrix'!BT25 - BT25</f>
        <v>0</v>
      </c>
      <c r="FY25" s="25">
        <f>'Identity Matrix'!BU25 - BU25</f>
        <v>-5.9714222614988509E-2</v>
      </c>
      <c r="FZ25" s="25">
        <f>'Identity Matrix'!BV25 - BV25</f>
        <v>-1.9721673632529927E-3</v>
      </c>
      <c r="GA25" s="25">
        <f>'Identity Matrix'!BW25 - BW25</f>
        <v>-3.0656876206322705E-3</v>
      </c>
      <c r="GB25" s="25">
        <f>'Identity Matrix'!BX25 - BX25</f>
        <v>-1.4445684808676701E-3</v>
      </c>
      <c r="GC25" s="25">
        <f>'Identity Matrix'!BY25 - BY25</f>
        <v>-1.2616444991719977E-3</v>
      </c>
      <c r="GD25" s="25">
        <f>'Identity Matrix'!BZ25 - BZ25</f>
        <v>-3.7228360802135521E-3</v>
      </c>
      <c r="GE25" s="25">
        <f>'Identity Matrix'!CA25 - CA25</f>
        <v>-8.435447260707116E-3</v>
      </c>
      <c r="GF25" s="25">
        <f>'Identity Matrix'!CB25 - CB25</f>
        <v>-3.8242187292483695E-3</v>
      </c>
      <c r="GG25" s="25">
        <f>'Identity Matrix'!CC25 - CC25</f>
        <v>-1.7411665735390395E-3</v>
      </c>
      <c r="GH25" s="25">
        <f>'Identity Matrix'!CD25 - CD25</f>
        <v>-2.1449571907212849E-4</v>
      </c>
      <c r="GI25" s="25">
        <f>'Identity Matrix'!CE25 - CE25</f>
        <v>-4.8686376476075885E-3</v>
      </c>
      <c r="GJ25" s="25">
        <f>'Identity Matrix'!CF25 - CF25</f>
        <v>-7.3521830628985442E-4</v>
      </c>
      <c r="GK25" s="25">
        <f>'Identity Matrix'!CG25 - CG25</f>
        <v>-1.2373647634091418E-3</v>
      </c>
      <c r="GL25" s="25">
        <f>'Identity Matrix'!CH25 - CH25</f>
        <v>-1.0324576116577723E-3</v>
      </c>
      <c r="GM25" s="25">
        <f>'Identity Matrix'!CI25 - CI25</f>
        <v>-1.0107668404222895E-3</v>
      </c>
      <c r="GN25" s="25">
        <f>'Identity Matrix'!CJ25 - CJ25</f>
        <v>-2.2870300869912096E-3</v>
      </c>
      <c r="GO25" s="25">
        <f>'Identity Matrix'!CK25 - CK25</f>
        <v>-1.9426192290806191E-3</v>
      </c>
      <c r="GP25" s="25">
        <f>'Identity Matrix'!CL25 - CL25</f>
        <v>-7.8650952562236704E-4</v>
      </c>
      <c r="GQ25" s="25">
        <f>'Identity Matrix'!CM25 - CM25</f>
        <v>-5.0746830604273332E-4</v>
      </c>
      <c r="GR25" s="25">
        <f>'Identity Matrix'!CN25 - CN25</f>
        <v>-9.2969409637587929E-4</v>
      </c>
      <c r="GS25" s="25">
        <f>'Identity Matrix'!CO25 - CO25</f>
        <v>-8.2199549525087592E-3</v>
      </c>
      <c r="GT25" s="25">
        <f>'Identity Matrix'!CP25 - CP25</f>
        <v>-2.1583456520861679E-3</v>
      </c>
      <c r="GU25" s="25">
        <f>'Identity Matrix'!CQ25 - CQ25</f>
        <v>-3.2637818745655631E-3</v>
      </c>
      <c r="GV25" s="25">
        <f>'Identity Matrix'!CR25 - CR25</f>
        <v>-1.2920087066760869E-3</v>
      </c>
      <c r="GW25" s="25">
        <f>'Identity Matrix'!CS25 - CS25</f>
        <v>-5.8076704211550041E-3</v>
      </c>
      <c r="GX25" s="25">
        <f>'Identity Matrix'!CT25 - CT25</f>
        <v>-8.4405460948959316E-3</v>
      </c>
      <c r="GY25" s="25">
        <f>'Identity Matrix'!CU25 - CU25</f>
        <v>-4.903806550557172E-3</v>
      </c>
      <c r="GZ25" s="25">
        <f>'Identity Matrix'!CV25 - CV25</f>
        <v>-1.9156270730021044E-3</v>
      </c>
      <c r="HA25" s="25">
        <f>'Identity Matrix'!CW25 - CW25</f>
        <v>-4.3393580495956355E-3</v>
      </c>
      <c r="HB25" s="25">
        <f>'Identity Matrix'!CX25 - CX25</f>
        <v>-1.59833684489313E-2</v>
      </c>
      <c r="HC25" s="25">
        <f>'Identity Matrix'!CY25 - CY25</f>
        <v>-8.944102844589089E-4</v>
      </c>
      <c r="HD25" s="25">
        <f>'Identity Matrix'!CZ25 - CZ25</f>
        <v>-1.4180374454428109E-2</v>
      </c>
      <c r="HE25" s="25">
        <f>'Identity Matrix'!DA25 - DA25</f>
        <v>-1.6017100388090082E-3</v>
      </c>
      <c r="HF25" s="25">
        <f>'Identity Matrix'!DB25 - DB25</f>
        <v>-1.1848604934221968E-3</v>
      </c>
      <c r="HG25" s="25">
        <f>'Identity Matrix'!DC25 - DC25</f>
        <v>-5.2117341033326454E-4</v>
      </c>
      <c r="HH25" s="25">
        <f>'Identity Matrix'!DD25 - DD25</f>
        <v>-1.2745397076735379E-3</v>
      </c>
      <c r="HK25" s="149">
        <v>0</v>
      </c>
      <c r="HL25" s="152"/>
      <c r="HM25" s="149">
        <v>-4.6261321304231218E-3</v>
      </c>
      <c r="HN25" s="152"/>
      <c r="HO25" s="149">
        <v>-8.7614370286993246E-3</v>
      </c>
      <c r="HS25" s="181">
        <f>'Flow Table'!DE25/SUM('Flow Table'!$DE$2:'Flow Table'!$DE$107)</f>
        <v>2.311411501355947E-3</v>
      </c>
      <c r="HT25" s="184"/>
      <c r="HU25" s="184"/>
      <c r="HW25" s="149">
        <f t="shared" si="0"/>
        <v>4.4776665312049185E-3</v>
      </c>
      <c r="HY25" s="191">
        <v>8.3220650133083718E-3</v>
      </c>
      <c r="IA25" s="191">
        <v>7.9737926924865234E-3</v>
      </c>
    </row>
    <row r="26" spans="1:235" x14ac:dyDescent="0.25">
      <c r="A26" s="4" t="s">
        <v>25</v>
      </c>
      <c r="B26" s="23">
        <f>'Flow Table'!B26/'Flow Table'!B$116</f>
        <v>1.0540478749480799E-2</v>
      </c>
      <c r="C26" s="23">
        <f>'Flow Table'!C26/'Flow Table'!C$116</f>
        <v>4.357395081729306E-2</v>
      </c>
      <c r="D26" s="23">
        <f>'Flow Table'!D26/'Flow Table'!D$116</f>
        <v>2.3587646791016294E-2</v>
      </c>
      <c r="E26" s="23">
        <f>'Flow Table'!E26/'Flow Table'!E$116</f>
        <v>8.5802367697947357E-2</v>
      </c>
      <c r="F26" s="23">
        <f>'Flow Table'!F26/'Flow Table'!F$116</f>
        <v>1.0254616248848226E-3</v>
      </c>
      <c r="G26" s="23">
        <f>'Flow Table'!G26/'Flow Table'!G$116</f>
        <v>3.1476445239919377E-3</v>
      </c>
      <c r="H26" s="23">
        <f>'Flow Table'!H26/'Flow Table'!H$116</f>
        <v>1.8521334324472015E-3</v>
      </c>
      <c r="I26" s="23">
        <f>'Flow Table'!I26/'Flow Table'!I$116</f>
        <v>1.4026692560556841E-3</v>
      </c>
      <c r="J26" s="23">
        <f>'Flow Table'!J26/'Flow Table'!J$116</f>
        <v>1.0784371890840145E-3</v>
      </c>
      <c r="K26" s="23">
        <f>'Flow Table'!K26/'Flow Table'!K$116</f>
        <v>3.292760955102279E-3</v>
      </c>
      <c r="L26" s="23">
        <f>'Flow Table'!L26/'Flow Table'!L$116</f>
        <v>3.0433626085827228E-3</v>
      </c>
      <c r="M26" s="23">
        <f>'Flow Table'!M26/'Flow Table'!M$116</f>
        <v>3.9702592970662851E-3</v>
      </c>
      <c r="N26" s="23">
        <f>'Flow Table'!N26/'Flow Table'!N$116</f>
        <v>2.9837959327797562E-3</v>
      </c>
      <c r="O26" s="23">
        <f>'Flow Table'!O26/'Flow Table'!O$116</f>
        <v>1.814711119812718E-3</v>
      </c>
      <c r="P26" s="23">
        <f>'Flow Table'!P26/'Flow Table'!P$116</f>
        <v>3.036324962819051E-3</v>
      </c>
      <c r="Q26" s="23">
        <f>'Flow Table'!Q26/'Flow Table'!Q$116</f>
        <v>2.0390729369787306E-3</v>
      </c>
      <c r="R26" s="23">
        <f>'Flow Table'!R26/'Flow Table'!R$116</f>
        <v>7.2696687402726643E-3</v>
      </c>
      <c r="S26" s="23">
        <f>'Flow Table'!S26/'Flow Table'!S$116</f>
        <v>5.5398626960135938E-4</v>
      </c>
      <c r="T26" s="23">
        <f>'Flow Table'!T26/'Flow Table'!T$116</f>
        <v>8.8236736882140582E-4</v>
      </c>
      <c r="U26" s="23">
        <f>'Flow Table'!U26/'Flow Table'!U$116</f>
        <v>1.5898461571789387E-3</v>
      </c>
      <c r="V26" s="23">
        <f>'Flow Table'!V26/'Flow Table'!V$116</f>
        <v>4.4535590062467481E-3</v>
      </c>
      <c r="W26" s="23">
        <f>'Flow Table'!W26/'Flow Table'!W$116</f>
        <v>3.7323272731625374E-3</v>
      </c>
      <c r="X26" s="23">
        <f>'Flow Table'!X26/'Flow Table'!X$116</f>
        <v>1.7699398388640946E-3</v>
      </c>
      <c r="Y26" s="23">
        <f>'Flow Table'!Y26/'Flow Table'!Y$116</f>
        <v>4.2584167837635389E-4</v>
      </c>
      <c r="Z26" s="23">
        <f>'Flow Table'!Z26/'Flow Table'!Z$116</f>
        <v>6.964367837960439E-2</v>
      </c>
      <c r="AA26" s="23">
        <f>'Flow Table'!AA26/'Flow Table'!AA$116</f>
        <v>2.9882172178902547E-4</v>
      </c>
      <c r="AB26" s="23">
        <f>'Flow Table'!AB26/'Flow Table'!AB$116</f>
        <v>7.2886162156512644E-4</v>
      </c>
      <c r="AC26" s="23">
        <f>'Flow Table'!AC26/'Flow Table'!AC$116</f>
        <v>1.7188680443314073E-4</v>
      </c>
      <c r="AD26" s="23">
        <f>'Flow Table'!AD26/'Flow Table'!AD$116</f>
        <v>7.4644108051492158E-3</v>
      </c>
      <c r="AE26" s="23">
        <f>'Flow Table'!AE26/'Flow Table'!AE$116</f>
        <v>5.8599602326856615E-3</v>
      </c>
      <c r="AF26" s="23">
        <f>'Flow Table'!AF26/'Flow Table'!AF$116</f>
        <v>4.3192697885367087E-3</v>
      </c>
      <c r="AG26" s="23">
        <f>'Flow Table'!AG26/'Flow Table'!AG$116</f>
        <v>5.1256096256416532E-4</v>
      </c>
      <c r="AH26" s="23">
        <f>'Flow Table'!AH26/'Flow Table'!AH$116</f>
        <v>6.7819056462213576E-5</v>
      </c>
      <c r="AI26" s="23">
        <f>'Flow Table'!AI26/'Flow Table'!AI$116</f>
        <v>4.9313727259916937E-3</v>
      </c>
      <c r="AJ26" s="23">
        <f>'Flow Table'!AJ26/'Flow Table'!AJ$116</f>
        <v>1.6097280818252006E-3</v>
      </c>
      <c r="AK26" s="23">
        <f>'Flow Table'!AK26/'Flow Table'!AK$116</f>
        <v>1.3394896379314302E-2</v>
      </c>
      <c r="AL26" s="23">
        <f>'Flow Table'!AL26/'Flow Table'!AL$116</f>
        <v>3.9406853117140347E-7</v>
      </c>
      <c r="AM26" s="23">
        <f>'Flow Table'!AM26/'Flow Table'!AM$116</f>
        <v>1.0432747280263914E-3</v>
      </c>
      <c r="AN26" s="23">
        <f>'Flow Table'!AN26/'Flow Table'!AN$116</f>
        <v>9.2093174361501217E-4</v>
      </c>
      <c r="AO26" s="23">
        <f>'Flow Table'!AO26/'Flow Table'!AO$116</f>
        <v>6.2502210996850894E-4</v>
      </c>
      <c r="AP26" s="23">
        <f>'Flow Table'!AP26/'Flow Table'!AP$116</f>
        <v>2.3204395897897258E-3</v>
      </c>
      <c r="AQ26" s="23">
        <f>'Flow Table'!AQ26/'Flow Table'!AQ$116</f>
        <v>1.6790546582912374E-3</v>
      </c>
      <c r="AR26" s="23">
        <f>'Flow Table'!AR26/'Flow Table'!AR$116</f>
        <v>1.9641767019567923E-4</v>
      </c>
      <c r="AS26" s="23">
        <f>'Flow Table'!AS26/'Flow Table'!AS$116</f>
        <v>9.7929321994202228E-4</v>
      </c>
      <c r="AT26" s="23">
        <f>'Flow Table'!AT26/'Flow Table'!AT$116</f>
        <v>8.9290810212901064E-4</v>
      </c>
      <c r="AU26" s="23">
        <f>'Flow Table'!AU26/'Flow Table'!AU$116</f>
        <v>3.0746631176794791E-3</v>
      </c>
      <c r="AV26" s="23">
        <f>'Flow Table'!AV26/'Flow Table'!AV$116</f>
        <v>1.0615594762158986E-2</v>
      </c>
      <c r="AW26" s="23">
        <f>'Flow Table'!AW26/'Flow Table'!AW$116</f>
        <v>4.8547585574222297E-3</v>
      </c>
      <c r="AX26" s="23">
        <f>'Flow Table'!AX26/'Flow Table'!AX$116</f>
        <v>3.1572545086991791E-3</v>
      </c>
      <c r="AY26" s="23">
        <f>'Flow Table'!AY26/'Flow Table'!AY$116</f>
        <v>1.6406889778997169E-3</v>
      </c>
      <c r="AZ26" s="23">
        <f>'Flow Table'!AZ26/'Flow Table'!AZ$116</f>
        <v>3.4148111453852627E-3</v>
      </c>
      <c r="BA26" s="23">
        <f>'Flow Table'!BA26/'Flow Table'!BA$116</f>
        <v>6.8966842325613488E-3</v>
      </c>
      <c r="BB26" s="23">
        <f>'Flow Table'!BB26/'Flow Table'!BB$116</f>
        <v>4.52775873538366E-3</v>
      </c>
      <c r="BC26" s="23">
        <f>'Flow Table'!BC26/'Flow Table'!BC$116</f>
        <v>8.8525215903565661E-3</v>
      </c>
      <c r="BD26" s="23">
        <f>'Flow Table'!BD26/'Flow Table'!BD$116</f>
        <v>7.4946504947652568E-3</v>
      </c>
      <c r="BE26" s="23">
        <f>'Flow Table'!BE26/'Flow Table'!BE$116</f>
        <v>1.7429209427071734E-3</v>
      </c>
      <c r="BF26" s="23">
        <f>'Flow Table'!BF26/'Flow Table'!BF$116</f>
        <v>1.6224162621331986E-2</v>
      </c>
      <c r="BG26" s="23">
        <f>'Flow Table'!BG26/'Flow Table'!BG$116</f>
        <v>8.5883735058790342E-4</v>
      </c>
      <c r="BH26" s="23">
        <f>'Flow Table'!BH26/'Flow Table'!BH$116</f>
        <v>1.9985747907055327E-3</v>
      </c>
      <c r="BI26" s="23">
        <f>'Flow Table'!BI26/'Flow Table'!BI$116</f>
        <v>4.6821448804278409E-3</v>
      </c>
      <c r="BJ26" s="23">
        <f>'Flow Table'!BJ26/'Flow Table'!BJ$116</f>
        <v>0</v>
      </c>
      <c r="BK26" s="23">
        <f>'Flow Table'!BK26/'Flow Table'!BK$116</f>
        <v>1.6073440548576737E-2</v>
      </c>
      <c r="BL26" s="23">
        <f>'Flow Table'!BL26/'Flow Table'!BL$116</f>
        <v>1.3582195406333356E-2</v>
      </c>
      <c r="BM26" s="23">
        <f>'Flow Table'!BM26/'Flow Table'!BM$116</f>
        <v>4.1628213774870691E-3</v>
      </c>
      <c r="BN26" s="23">
        <f>'Flow Table'!BN26/'Flow Table'!BN$116</f>
        <v>2.3374445873108683E-2</v>
      </c>
      <c r="BO26" s="23">
        <f>'Flow Table'!BO26/'Flow Table'!BO$116</f>
        <v>8.7651354064398931E-4</v>
      </c>
      <c r="BP26" s="23">
        <f>'Flow Table'!BP26/'Flow Table'!BP$116</f>
        <v>2.5453794998678701E-3</v>
      </c>
      <c r="BQ26" s="23">
        <f>'Flow Table'!BQ26/'Flow Table'!BQ$116</f>
        <v>1.3501031094179376E-2</v>
      </c>
      <c r="BR26" s="23">
        <f>'Flow Table'!BR26/'Flow Table'!BR$116</f>
        <v>0</v>
      </c>
      <c r="BS26" s="23">
        <f>'Flow Table'!BS26/'Flow Table'!BS$116</f>
        <v>2.7116201230116561E-3</v>
      </c>
      <c r="BT26" s="23">
        <f>'Flow Table'!BT26/'Flow Table'!BT$116</f>
        <v>2.2157045389855673E-3</v>
      </c>
      <c r="BU26" s="23">
        <f>'Flow Table'!BU26/'Flow Table'!BU$116</f>
        <v>9.5461591366482914E-4</v>
      </c>
      <c r="BV26" s="23">
        <f>'Flow Table'!BV26/'Flow Table'!BV$116</f>
        <v>2.022904966407692E-3</v>
      </c>
      <c r="BW26" s="23">
        <f>'Flow Table'!BW26/'Flow Table'!BW$116</f>
        <v>7.3929593200810747E-3</v>
      </c>
      <c r="BX26" s="23">
        <f>'Flow Table'!BX26/'Flow Table'!BX$116</f>
        <v>9.8536241686069358E-4</v>
      </c>
      <c r="BY26" s="23">
        <f>'Flow Table'!BY26/'Flow Table'!BY$116</f>
        <v>4.9448285388355292E-3</v>
      </c>
      <c r="BZ26" s="23">
        <f>'Flow Table'!BZ26/'Flow Table'!BZ$116</f>
        <v>4.079106845143587E-4</v>
      </c>
      <c r="CA26" s="23">
        <f>'Flow Table'!CA26/'Flow Table'!CA$116</f>
        <v>9.6414692893736695E-4</v>
      </c>
      <c r="CB26" s="23">
        <f>'Flow Table'!CB26/'Flow Table'!CB$116</f>
        <v>3.8664111064786156E-3</v>
      </c>
      <c r="CC26" s="23">
        <f>'Flow Table'!CC26/'Flow Table'!CC$116</f>
        <v>4.4157312829080578E-4</v>
      </c>
      <c r="CD26" s="23">
        <f>'Flow Table'!CD26/'Flow Table'!CD$116</f>
        <v>3.9872732681309545E-5</v>
      </c>
      <c r="CE26" s="23">
        <f>'Flow Table'!CE26/'Flow Table'!CE$116</f>
        <v>1.564777599304848E-3</v>
      </c>
      <c r="CF26" s="23">
        <f>'Flow Table'!CF26/'Flow Table'!CF$116</f>
        <v>3.8971068690010196E-3</v>
      </c>
      <c r="CG26" s="23">
        <f>'Flow Table'!CG26/'Flow Table'!CG$116</f>
        <v>4.7246787024413561E-4</v>
      </c>
      <c r="CH26" s="23">
        <f>'Flow Table'!CH26/'Flow Table'!CH$116</f>
        <v>1.2161437518097109E-3</v>
      </c>
      <c r="CI26" s="23">
        <f>'Flow Table'!CI26/'Flow Table'!CI$116</f>
        <v>1.1986635821276648E-2</v>
      </c>
      <c r="CJ26" s="23">
        <f>'Flow Table'!CJ26/'Flow Table'!CJ$116</f>
        <v>1.2452357027172829E-3</v>
      </c>
      <c r="CK26" s="23">
        <f>'Flow Table'!CK26/'Flow Table'!CK$116</f>
        <v>4.2671710559664027E-3</v>
      </c>
      <c r="CL26" s="23">
        <f>'Flow Table'!CL26/'Flow Table'!CL$116</f>
        <v>2.2037501829060848E-3</v>
      </c>
      <c r="CM26" s="23">
        <f>'Flow Table'!CM26/'Flow Table'!CM$116</f>
        <v>1.1155751122284394E-3</v>
      </c>
      <c r="CN26" s="23">
        <f>'Flow Table'!CN26/'Flow Table'!CN$116</f>
        <v>5.9845773279526072E-4</v>
      </c>
      <c r="CO26" s="23">
        <f>'Flow Table'!CO26/'Flow Table'!CO$116</f>
        <v>4.5394940934214223E-3</v>
      </c>
      <c r="CP26" s="23">
        <f>'Flow Table'!CP26/'Flow Table'!CP$116</f>
        <v>9.7370556316155553E-4</v>
      </c>
      <c r="CQ26" s="23">
        <f>'Flow Table'!CQ26/'Flow Table'!CQ$116</f>
        <v>6.170762554676924E-4</v>
      </c>
      <c r="CR26" s="23">
        <f>'Flow Table'!CR26/'Flow Table'!CR$116</f>
        <v>2.8105810657387373E-3</v>
      </c>
      <c r="CS26" s="23">
        <f>'Flow Table'!CS26/'Flow Table'!CS$116</f>
        <v>5.4773923052364487E-4</v>
      </c>
      <c r="CT26" s="23">
        <f>'Flow Table'!CT26/'Flow Table'!CT$116</f>
        <v>9.3813499696980378E-4</v>
      </c>
      <c r="CU26" s="23">
        <f>'Flow Table'!CU26/'Flow Table'!CU$116</f>
        <v>5.6931176219179617E-5</v>
      </c>
      <c r="CV26" s="23">
        <f>'Flow Table'!CV26/'Flow Table'!CV$116</f>
        <v>3.9927859485750462E-3</v>
      </c>
      <c r="CW26" s="23">
        <f>'Flow Table'!CW26/'Flow Table'!CW$116</f>
        <v>3.8288460128092236E-3</v>
      </c>
      <c r="CX26" s="23">
        <f>'Flow Table'!CX26/'Flow Table'!CX$116</f>
        <v>2.7256589261380297E-3</v>
      </c>
      <c r="CY26" s="23">
        <f>'Flow Table'!CY26/'Flow Table'!CY$116</f>
        <v>4.068059800180413E-3</v>
      </c>
      <c r="CZ26" s="23">
        <f>'Flow Table'!CZ26/'Flow Table'!CZ$116</f>
        <v>9.9357369359114262E-4</v>
      </c>
      <c r="DA26" s="23">
        <f>'Flow Table'!DA26/'Flow Table'!DA$116</f>
        <v>4.5070723851145748E-3</v>
      </c>
      <c r="DB26" s="23">
        <f>'Flow Table'!DB26/'Flow Table'!DB$116</f>
        <v>3.8797031204908083E-3</v>
      </c>
      <c r="DC26" s="23">
        <f>'Flow Table'!DC26/'Flow Table'!DC$116</f>
        <v>8.9792371210270147E-5</v>
      </c>
      <c r="DD26" s="23">
        <f>'Flow Table'!DE26/('Flow Table'!DD$113+'Flow Table'!DD$114)</f>
        <v>5.0185437970956476E-3</v>
      </c>
      <c r="DF26" s="25">
        <f>'Identity Matrix'!B26 - B26</f>
        <v>-1.0540478749480799E-2</v>
      </c>
      <c r="DG26" s="25">
        <f>'Identity Matrix'!C26 - C26</f>
        <v>-4.357395081729306E-2</v>
      </c>
      <c r="DH26" s="25">
        <f>'Identity Matrix'!D26 - D26</f>
        <v>-2.3587646791016294E-2</v>
      </c>
      <c r="DI26" s="25">
        <f>'Identity Matrix'!E26 - E26</f>
        <v>-8.5802367697947357E-2</v>
      </c>
      <c r="DJ26" s="25">
        <f>'Identity Matrix'!F26 - F26</f>
        <v>-1.0254616248848226E-3</v>
      </c>
      <c r="DK26" s="25">
        <f>'Identity Matrix'!G26 - G26</f>
        <v>-3.1476445239919377E-3</v>
      </c>
      <c r="DL26" s="25">
        <f>'Identity Matrix'!H26 - H26</f>
        <v>-1.8521334324472015E-3</v>
      </c>
      <c r="DM26" s="25">
        <f>'Identity Matrix'!I26 - I26</f>
        <v>-1.4026692560556841E-3</v>
      </c>
      <c r="DN26" s="25">
        <f>'Identity Matrix'!J26 - J26</f>
        <v>-1.0784371890840145E-3</v>
      </c>
      <c r="DO26" s="25">
        <f>'Identity Matrix'!K26 - K26</f>
        <v>-3.292760955102279E-3</v>
      </c>
      <c r="DP26" s="25">
        <f>'Identity Matrix'!L26 - L26</f>
        <v>-3.0433626085827228E-3</v>
      </c>
      <c r="DQ26" s="25">
        <f>'Identity Matrix'!M26 - M26</f>
        <v>-3.9702592970662851E-3</v>
      </c>
      <c r="DR26" s="25">
        <f>'Identity Matrix'!N26 - N26</f>
        <v>-2.9837959327797562E-3</v>
      </c>
      <c r="DS26" s="25">
        <f>'Identity Matrix'!O26 - O26</f>
        <v>-1.814711119812718E-3</v>
      </c>
      <c r="DT26" s="25">
        <f>'Identity Matrix'!P26 - P26</f>
        <v>-3.036324962819051E-3</v>
      </c>
      <c r="DU26" s="25">
        <f>'Identity Matrix'!Q26 - Q26</f>
        <v>-2.0390729369787306E-3</v>
      </c>
      <c r="DV26" s="25">
        <f>'Identity Matrix'!R26 - R26</f>
        <v>-7.2696687402726643E-3</v>
      </c>
      <c r="DW26" s="25">
        <f>'Identity Matrix'!S26 - S26</f>
        <v>-5.5398626960135938E-4</v>
      </c>
      <c r="DX26" s="25">
        <f>'Identity Matrix'!T26 - T26</f>
        <v>-8.8236736882140582E-4</v>
      </c>
      <c r="DY26" s="25">
        <f>'Identity Matrix'!U26 - U26</f>
        <v>-1.5898461571789387E-3</v>
      </c>
      <c r="DZ26" s="25">
        <f>'Identity Matrix'!V26 - V26</f>
        <v>-4.4535590062467481E-3</v>
      </c>
      <c r="EA26" s="25">
        <f>'Identity Matrix'!W26 - W26</f>
        <v>-3.7323272731625374E-3</v>
      </c>
      <c r="EB26" s="25">
        <f>'Identity Matrix'!X26 - X26</f>
        <v>-1.7699398388640946E-3</v>
      </c>
      <c r="EC26" s="25">
        <f>'Identity Matrix'!Y26 - Y26</f>
        <v>-4.2584167837635389E-4</v>
      </c>
      <c r="ED26" s="25">
        <f>'Identity Matrix'!Z26 - Z26</f>
        <v>0.93035632162039561</v>
      </c>
      <c r="EE26" s="25">
        <f>'Identity Matrix'!AA26 - AA26</f>
        <v>-2.9882172178902547E-4</v>
      </c>
      <c r="EF26" s="25">
        <f>'Identity Matrix'!AB26 - AB26</f>
        <v>-7.2886162156512644E-4</v>
      </c>
      <c r="EG26" s="25">
        <f>'Identity Matrix'!AC26 - AC26</f>
        <v>-1.7188680443314073E-4</v>
      </c>
      <c r="EH26" s="25">
        <f>'Identity Matrix'!AD26 - AD26</f>
        <v>-7.4644108051492158E-3</v>
      </c>
      <c r="EI26" s="25">
        <f>'Identity Matrix'!AE26 - AE26</f>
        <v>-5.8599602326856615E-3</v>
      </c>
      <c r="EJ26" s="25">
        <f>'Identity Matrix'!AF26 - AF26</f>
        <v>-4.3192697885367087E-3</v>
      </c>
      <c r="EK26" s="25">
        <f>'Identity Matrix'!AG26 - AG26</f>
        <v>-5.1256096256416532E-4</v>
      </c>
      <c r="EL26" s="25">
        <f>'Identity Matrix'!AH26 - AH26</f>
        <v>-6.7819056462213576E-5</v>
      </c>
      <c r="EM26" s="25">
        <f>'Identity Matrix'!AI26 - AI26</f>
        <v>-4.9313727259916937E-3</v>
      </c>
      <c r="EN26" s="25">
        <f>'Identity Matrix'!AJ26 - AJ26</f>
        <v>-1.6097280818252006E-3</v>
      </c>
      <c r="EO26" s="25">
        <f>'Identity Matrix'!AK26 - AK26</f>
        <v>-1.3394896379314302E-2</v>
      </c>
      <c r="EP26" s="25">
        <f>'Identity Matrix'!AL26 - AL26</f>
        <v>-3.9406853117140347E-7</v>
      </c>
      <c r="EQ26" s="25">
        <f>'Identity Matrix'!AM26 - AM26</f>
        <v>-1.0432747280263914E-3</v>
      </c>
      <c r="ER26" s="25">
        <f>'Identity Matrix'!AN26 - AN26</f>
        <v>-9.2093174361501217E-4</v>
      </c>
      <c r="ES26" s="25">
        <f>'Identity Matrix'!AO26 - AO26</f>
        <v>-6.2502210996850894E-4</v>
      </c>
      <c r="ET26" s="25">
        <f>'Identity Matrix'!AP26 - AP26</f>
        <v>-2.3204395897897258E-3</v>
      </c>
      <c r="EU26" s="25">
        <f>'Identity Matrix'!AQ26 - AQ26</f>
        <v>-1.6790546582912374E-3</v>
      </c>
      <c r="EV26" s="25">
        <f>'Identity Matrix'!AR26 - AR26</f>
        <v>-1.9641767019567923E-4</v>
      </c>
      <c r="EW26" s="25">
        <f>'Identity Matrix'!AS26 - AS26</f>
        <v>-9.7929321994202228E-4</v>
      </c>
      <c r="EX26" s="25">
        <f>'Identity Matrix'!AT26 - AT26</f>
        <v>-8.9290810212901064E-4</v>
      </c>
      <c r="EY26" s="25">
        <f>'Identity Matrix'!AU26 - AU26</f>
        <v>-3.0746631176794791E-3</v>
      </c>
      <c r="EZ26" s="25">
        <f>'Identity Matrix'!AV26 - AV26</f>
        <v>-1.0615594762158986E-2</v>
      </c>
      <c r="FA26" s="25">
        <f>'Identity Matrix'!AW26 - AW26</f>
        <v>-4.8547585574222297E-3</v>
      </c>
      <c r="FB26" s="25">
        <f>'Identity Matrix'!AX26 - AX26</f>
        <v>-3.1572545086991791E-3</v>
      </c>
      <c r="FC26" s="25">
        <f>'Identity Matrix'!AY26 - AY26</f>
        <v>-1.6406889778997169E-3</v>
      </c>
      <c r="FD26" s="25">
        <f>'Identity Matrix'!AZ26 - AZ26</f>
        <v>-3.4148111453852627E-3</v>
      </c>
      <c r="FE26" s="25">
        <f>'Identity Matrix'!BA26 - BA26</f>
        <v>-6.8966842325613488E-3</v>
      </c>
      <c r="FF26" s="25">
        <f>'Identity Matrix'!BB26 - BB26</f>
        <v>-4.52775873538366E-3</v>
      </c>
      <c r="FG26" s="25">
        <f>'Identity Matrix'!BC26 - BC26</f>
        <v>-8.8525215903565661E-3</v>
      </c>
      <c r="FH26" s="25">
        <f>'Identity Matrix'!BD26 - BD26</f>
        <v>-7.4946504947652568E-3</v>
      </c>
      <c r="FI26" s="25">
        <f>'Identity Matrix'!BE26 - BE26</f>
        <v>-1.7429209427071734E-3</v>
      </c>
      <c r="FJ26" s="25">
        <f>'Identity Matrix'!BF26 - BF26</f>
        <v>-1.6224162621331986E-2</v>
      </c>
      <c r="FK26" s="25">
        <f>'Identity Matrix'!BG26 - BG26</f>
        <v>-8.5883735058790342E-4</v>
      </c>
      <c r="FL26" s="25">
        <f>'Identity Matrix'!BH26 - BH26</f>
        <v>-1.9985747907055327E-3</v>
      </c>
      <c r="FM26" s="25">
        <f>'Identity Matrix'!BI26 - BI26</f>
        <v>-4.6821448804278409E-3</v>
      </c>
      <c r="FN26" s="25">
        <f>'Identity Matrix'!BJ26 - BJ26</f>
        <v>0</v>
      </c>
      <c r="FO26" s="25">
        <f>'Identity Matrix'!BK26 - BK26</f>
        <v>-1.6073440548576737E-2</v>
      </c>
      <c r="FP26" s="25">
        <f>'Identity Matrix'!BL26 - BL26</f>
        <v>-1.3582195406333356E-2</v>
      </c>
      <c r="FQ26" s="25">
        <f>'Identity Matrix'!BM26 - BM26</f>
        <v>-4.1628213774870691E-3</v>
      </c>
      <c r="FR26" s="25">
        <f>'Identity Matrix'!BN26 - BN26</f>
        <v>-2.3374445873108683E-2</v>
      </c>
      <c r="FS26" s="25">
        <f>'Identity Matrix'!BO26 - BO26</f>
        <v>-8.7651354064398931E-4</v>
      </c>
      <c r="FT26" s="25">
        <f>'Identity Matrix'!BP26 - BP26</f>
        <v>-2.5453794998678701E-3</v>
      </c>
      <c r="FU26" s="25">
        <f>'Identity Matrix'!BQ26 - BQ26</f>
        <v>-1.3501031094179376E-2</v>
      </c>
      <c r="FV26" s="25">
        <f>'Identity Matrix'!BR26 - BR26</f>
        <v>0</v>
      </c>
      <c r="FW26" s="25">
        <f>'Identity Matrix'!BS26 - BS26</f>
        <v>-2.7116201230116561E-3</v>
      </c>
      <c r="FX26" s="25">
        <f>'Identity Matrix'!BT26 - BT26</f>
        <v>-2.2157045389855673E-3</v>
      </c>
      <c r="FY26" s="25">
        <f>'Identity Matrix'!BU26 - BU26</f>
        <v>-9.5461591366482914E-4</v>
      </c>
      <c r="FZ26" s="25">
        <f>'Identity Matrix'!BV26 - BV26</f>
        <v>-2.022904966407692E-3</v>
      </c>
      <c r="GA26" s="25">
        <f>'Identity Matrix'!BW26 - BW26</f>
        <v>-7.3929593200810747E-3</v>
      </c>
      <c r="GB26" s="25">
        <f>'Identity Matrix'!BX26 - BX26</f>
        <v>-9.8536241686069358E-4</v>
      </c>
      <c r="GC26" s="25">
        <f>'Identity Matrix'!BY26 - BY26</f>
        <v>-4.9448285388355292E-3</v>
      </c>
      <c r="GD26" s="25">
        <f>'Identity Matrix'!BZ26 - BZ26</f>
        <v>-4.079106845143587E-4</v>
      </c>
      <c r="GE26" s="25">
        <f>'Identity Matrix'!CA26 - CA26</f>
        <v>-9.6414692893736695E-4</v>
      </c>
      <c r="GF26" s="25">
        <f>'Identity Matrix'!CB26 - CB26</f>
        <v>-3.8664111064786156E-3</v>
      </c>
      <c r="GG26" s="25">
        <f>'Identity Matrix'!CC26 - CC26</f>
        <v>-4.4157312829080578E-4</v>
      </c>
      <c r="GH26" s="25">
        <f>'Identity Matrix'!CD26 - CD26</f>
        <v>-3.9872732681309545E-5</v>
      </c>
      <c r="GI26" s="25">
        <f>'Identity Matrix'!CE26 - CE26</f>
        <v>-1.564777599304848E-3</v>
      </c>
      <c r="GJ26" s="25">
        <f>'Identity Matrix'!CF26 - CF26</f>
        <v>-3.8971068690010196E-3</v>
      </c>
      <c r="GK26" s="25">
        <f>'Identity Matrix'!CG26 - CG26</f>
        <v>-4.7246787024413561E-4</v>
      </c>
      <c r="GL26" s="25">
        <f>'Identity Matrix'!CH26 - CH26</f>
        <v>-1.2161437518097109E-3</v>
      </c>
      <c r="GM26" s="25">
        <f>'Identity Matrix'!CI26 - CI26</f>
        <v>-1.1986635821276648E-2</v>
      </c>
      <c r="GN26" s="25">
        <f>'Identity Matrix'!CJ26 - CJ26</f>
        <v>-1.2452357027172829E-3</v>
      </c>
      <c r="GO26" s="25">
        <f>'Identity Matrix'!CK26 - CK26</f>
        <v>-4.2671710559664027E-3</v>
      </c>
      <c r="GP26" s="25">
        <f>'Identity Matrix'!CL26 - CL26</f>
        <v>-2.2037501829060848E-3</v>
      </c>
      <c r="GQ26" s="25">
        <f>'Identity Matrix'!CM26 - CM26</f>
        <v>-1.1155751122284394E-3</v>
      </c>
      <c r="GR26" s="25">
        <f>'Identity Matrix'!CN26 - CN26</f>
        <v>-5.9845773279526072E-4</v>
      </c>
      <c r="GS26" s="25">
        <f>'Identity Matrix'!CO26 - CO26</f>
        <v>-4.5394940934214223E-3</v>
      </c>
      <c r="GT26" s="25">
        <f>'Identity Matrix'!CP26 - CP26</f>
        <v>-9.7370556316155553E-4</v>
      </c>
      <c r="GU26" s="25">
        <f>'Identity Matrix'!CQ26 - CQ26</f>
        <v>-6.170762554676924E-4</v>
      </c>
      <c r="GV26" s="25">
        <f>'Identity Matrix'!CR26 - CR26</f>
        <v>-2.8105810657387373E-3</v>
      </c>
      <c r="GW26" s="25">
        <f>'Identity Matrix'!CS26 - CS26</f>
        <v>-5.4773923052364487E-4</v>
      </c>
      <c r="GX26" s="25">
        <f>'Identity Matrix'!CT26 - CT26</f>
        <v>-9.3813499696980378E-4</v>
      </c>
      <c r="GY26" s="25">
        <f>'Identity Matrix'!CU26 - CU26</f>
        <v>-5.6931176219179617E-5</v>
      </c>
      <c r="GZ26" s="25">
        <f>'Identity Matrix'!CV26 - CV26</f>
        <v>-3.9927859485750462E-3</v>
      </c>
      <c r="HA26" s="25">
        <f>'Identity Matrix'!CW26 - CW26</f>
        <v>-3.8288460128092236E-3</v>
      </c>
      <c r="HB26" s="25">
        <f>'Identity Matrix'!CX26 - CX26</f>
        <v>-2.7256589261380297E-3</v>
      </c>
      <c r="HC26" s="25">
        <f>'Identity Matrix'!CY26 - CY26</f>
        <v>-4.068059800180413E-3</v>
      </c>
      <c r="HD26" s="25">
        <f>'Identity Matrix'!CZ26 - CZ26</f>
        <v>-9.9357369359114262E-4</v>
      </c>
      <c r="HE26" s="25">
        <f>'Identity Matrix'!DA26 - DA26</f>
        <v>-4.5070723851145748E-3</v>
      </c>
      <c r="HF26" s="25">
        <f>'Identity Matrix'!DB26 - DB26</f>
        <v>-3.8797031204908083E-3</v>
      </c>
      <c r="HG26" s="25">
        <f>'Identity Matrix'!DC26 - DC26</f>
        <v>-8.9792371210270147E-5</v>
      </c>
      <c r="HH26" s="25">
        <f>'Identity Matrix'!DD26 - DD26</f>
        <v>-5.0185437970956476E-3</v>
      </c>
      <c r="HK26" s="149">
        <v>0</v>
      </c>
      <c r="HL26" s="152"/>
      <c r="HM26" s="149">
        <v>-9.1499773791065692E-3</v>
      </c>
      <c r="HN26" s="152"/>
      <c r="HO26" s="149">
        <v>-1.85966744219891E-2</v>
      </c>
      <c r="HS26" s="181">
        <f>'Flow Table'!DE26/SUM('Flow Table'!$DE$2:'Flow Table'!$DE$107)</f>
        <v>9.1012620343066172E-3</v>
      </c>
      <c r="HT26" s="184"/>
      <c r="HU26" s="184"/>
      <c r="HW26" s="149">
        <f t="shared" si="0"/>
        <v>1.7630965485303709E-2</v>
      </c>
      <c r="HY26" s="191">
        <v>2.0288273060616986E-2</v>
      </c>
      <c r="IA26" s="191">
        <v>1.9492679220705206E-2</v>
      </c>
    </row>
    <row r="27" spans="1:235" x14ac:dyDescent="0.25">
      <c r="A27" s="4" t="s">
        <v>26</v>
      </c>
      <c r="B27" s="23">
        <f>'Flow Table'!B27/'Flow Table'!B$116</f>
        <v>1.2506626797025213E-3</v>
      </c>
      <c r="C27" s="23">
        <f>'Flow Table'!C27/'Flow Table'!C$116</f>
        <v>1.1177123920916303E-4</v>
      </c>
      <c r="D27" s="23">
        <f>'Flow Table'!D27/'Flow Table'!D$116</f>
        <v>7.6499749245133438E-5</v>
      </c>
      <c r="E27" s="23">
        <f>'Flow Table'!E27/'Flow Table'!E$116</f>
        <v>3.0611818024231128E-4</v>
      </c>
      <c r="F27" s="23">
        <f>'Flow Table'!F27/'Flow Table'!F$116</f>
        <v>5.8784073253157424E-5</v>
      </c>
      <c r="G27" s="23">
        <f>'Flow Table'!G27/'Flow Table'!G$116</f>
        <v>1.0517190388215597E-4</v>
      </c>
      <c r="H27" s="23">
        <f>'Flow Table'!H27/'Flow Table'!H$116</f>
        <v>1.1687867547419269E-4</v>
      </c>
      <c r="I27" s="23">
        <f>'Flow Table'!I27/'Flow Table'!I$116</f>
        <v>5.7511548995616165E-5</v>
      </c>
      <c r="J27" s="23">
        <f>'Flow Table'!J27/'Flow Table'!J$116</f>
        <v>9.6935431826673343E-5</v>
      </c>
      <c r="K27" s="23">
        <f>'Flow Table'!K27/'Flow Table'!K$116</f>
        <v>3.505231816551187E-5</v>
      </c>
      <c r="L27" s="23">
        <f>'Flow Table'!L27/'Flow Table'!L$116</f>
        <v>6.6181415756705859E-5</v>
      </c>
      <c r="M27" s="23">
        <f>'Flow Table'!M27/'Flow Table'!M$116</f>
        <v>9.2382185425386916E-5</v>
      </c>
      <c r="N27" s="23">
        <f>'Flow Table'!N27/'Flow Table'!N$116</f>
        <v>7.1956361127044772E-5</v>
      </c>
      <c r="O27" s="23">
        <f>'Flow Table'!O27/'Flow Table'!O$116</f>
        <v>1.0914406228288383E-4</v>
      </c>
      <c r="P27" s="23">
        <f>'Flow Table'!P27/'Flow Table'!P$116</f>
        <v>7.2633099220548736E-5</v>
      </c>
      <c r="Q27" s="23">
        <f>'Flow Table'!Q27/'Flow Table'!Q$116</f>
        <v>2.3305312111635235E-4</v>
      </c>
      <c r="R27" s="23">
        <f>'Flow Table'!R27/'Flow Table'!R$116</f>
        <v>2.3941435575721562E-4</v>
      </c>
      <c r="S27" s="23">
        <f>'Flow Table'!S27/'Flow Table'!S$116</f>
        <v>7.4916704223411098E-5</v>
      </c>
      <c r="T27" s="23">
        <f>'Flow Table'!T27/'Flow Table'!T$116</f>
        <v>7.3145906049992769E-5</v>
      </c>
      <c r="U27" s="23">
        <f>'Flow Table'!U27/'Flow Table'!U$116</f>
        <v>6.9163446966617514E-5</v>
      </c>
      <c r="V27" s="23">
        <f>'Flow Table'!V27/'Flow Table'!V$116</f>
        <v>8.1679923468211841E-5</v>
      </c>
      <c r="W27" s="23">
        <f>'Flow Table'!W27/'Flow Table'!W$116</f>
        <v>6.8410474020836791E-3</v>
      </c>
      <c r="X27" s="23">
        <f>'Flow Table'!X27/'Flow Table'!X$116</f>
        <v>1.1249192519085885E-2</v>
      </c>
      <c r="Y27" s="23">
        <f>'Flow Table'!Y27/'Flow Table'!Y$116</f>
        <v>1.9693324125193194E-2</v>
      </c>
      <c r="Z27" s="23">
        <f>'Flow Table'!Z27/'Flow Table'!Z$116</f>
        <v>3.0925845733133739E-5</v>
      </c>
      <c r="AA27" s="23">
        <f>'Flow Table'!AA27/'Flow Table'!AA$116</f>
        <v>2.0578230354418053E-2</v>
      </c>
      <c r="AB27" s="23">
        <f>'Flow Table'!AB27/'Flow Table'!AB$116</f>
        <v>1.6543753994741986E-4</v>
      </c>
      <c r="AC27" s="23">
        <f>'Flow Table'!AC27/'Flow Table'!AC$116</f>
        <v>1.5033397067992936E-3</v>
      </c>
      <c r="AD27" s="23">
        <f>'Flow Table'!AD27/'Flow Table'!AD$116</f>
        <v>3.7953223559136502E-4</v>
      </c>
      <c r="AE27" s="23">
        <f>'Flow Table'!AE27/'Flow Table'!AE$116</f>
        <v>2.5330079155197276E-4</v>
      </c>
      <c r="AF27" s="23">
        <f>'Flow Table'!AF27/'Flow Table'!AF$116</f>
        <v>1.7267235101564476E-4</v>
      </c>
      <c r="AG27" s="23">
        <f>'Flow Table'!AG27/'Flow Table'!AG$116</f>
        <v>4.6997443196425493E-5</v>
      </c>
      <c r="AH27" s="23">
        <f>'Flow Table'!AH27/'Flow Table'!AH$116</f>
        <v>1.6417397975231339E-4</v>
      </c>
      <c r="AI27" s="23">
        <f>'Flow Table'!AI27/'Flow Table'!AI$116</f>
        <v>1.0546918301932852E-3</v>
      </c>
      <c r="AJ27" s="23">
        <f>'Flow Table'!AJ27/'Flow Table'!AJ$116</f>
        <v>2.8371670224675892E-3</v>
      </c>
      <c r="AK27" s="23">
        <f>'Flow Table'!AK27/'Flow Table'!AK$116</f>
        <v>2.4557348573479534E-4</v>
      </c>
      <c r="AL27" s="23">
        <f>'Flow Table'!AL27/'Flow Table'!AL$116</f>
        <v>1.2051617550497734E-4</v>
      </c>
      <c r="AM27" s="23">
        <f>'Flow Table'!AM27/'Flow Table'!AM$116</f>
        <v>8.3565098312730554E-4</v>
      </c>
      <c r="AN27" s="23">
        <f>'Flow Table'!AN27/'Flow Table'!AN$116</f>
        <v>7.5306867762991543E-3</v>
      </c>
      <c r="AO27" s="23">
        <f>'Flow Table'!AO27/'Flow Table'!AO$116</f>
        <v>5.2458349525647376E-4</v>
      </c>
      <c r="AP27" s="23">
        <f>'Flow Table'!AP27/'Flow Table'!AP$116</f>
        <v>3.0360860234733998E-3</v>
      </c>
      <c r="AQ27" s="23">
        <f>'Flow Table'!AQ27/'Flow Table'!AQ$116</f>
        <v>2.6557904628843462E-3</v>
      </c>
      <c r="AR27" s="23">
        <f>'Flow Table'!AR27/'Flow Table'!AR$116</f>
        <v>3.8280516127166008E-3</v>
      </c>
      <c r="AS27" s="23">
        <f>'Flow Table'!AS27/'Flow Table'!AS$116</f>
        <v>8.290049489338475E-3</v>
      </c>
      <c r="AT27" s="23">
        <f>'Flow Table'!AT27/'Flow Table'!AT$116</f>
        <v>1.1336188222968847E-3</v>
      </c>
      <c r="AU27" s="23">
        <f>'Flow Table'!AU27/'Flow Table'!AU$116</f>
        <v>7.7098917422505145E-3</v>
      </c>
      <c r="AV27" s="23">
        <f>'Flow Table'!AV27/'Flow Table'!AV$116</f>
        <v>6.6150870795505089E-3</v>
      </c>
      <c r="AW27" s="23">
        <f>'Flow Table'!AW27/'Flow Table'!AW$116</f>
        <v>2.5491812218411706E-3</v>
      </c>
      <c r="AX27" s="23">
        <f>'Flow Table'!AX27/'Flow Table'!AX$116</f>
        <v>1.3194436739563291E-2</v>
      </c>
      <c r="AY27" s="23">
        <f>'Flow Table'!AY27/'Flow Table'!AY$116</f>
        <v>7.2545403682902859E-4</v>
      </c>
      <c r="AZ27" s="23">
        <f>'Flow Table'!AZ27/'Flow Table'!AZ$116</f>
        <v>3.7004594204817199E-3</v>
      </c>
      <c r="BA27" s="23">
        <f>'Flow Table'!BA27/'Flow Table'!BA$116</f>
        <v>1.1859577023405613E-4</v>
      </c>
      <c r="BB27" s="23">
        <f>'Flow Table'!BB27/'Flow Table'!BB$116</f>
        <v>1.015070434552179E-4</v>
      </c>
      <c r="BC27" s="23">
        <f>'Flow Table'!BC27/'Flow Table'!BC$116</f>
        <v>9.7938969023446442E-5</v>
      </c>
      <c r="BD27" s="23">
        <f>'Flow Table'!BD27/'Flow Table'!BD$116</f>
        <v>8.0777483162220007E-4</v>
      </c>
      <c r="BE27" s="23">
        <f>'Flow Table'!BE27/'Flow Table'!BE$116</f>
        <v>6.951396320792597E-4</v>
      </c>
      <c r="BF27" s="23">
        <f>'Flow Table'!BF27/'Flow Table'!BF$116</f>
        <v>5.1873753341473292E-5</v>
      </c>
      <c r="BG27" s="23">
        <f>'Flow Table'!BG27/'Flow Table'!BG$116</f>
        <v>2.8497744618525278E-3</v>
      </c>
      <c r="BH27" s="23">
        <f>'Flow Table'!BH27/'Flow Table'!BH$116</f>
        <v>1.1839457209170062E-4</v>
      </c>
      <c r="BI27" s="23">
        <f>'Flow Table'!BI27/'Flow Table'!BI$116</f>
        <v>4.1488860358018787E-4</v>
      </c>
      <c r="BJ27" s="23">
        <f>'Flow Table'!BJ27/'Flow Table'!BJ$116</f>
        <v>4.1488857620810041E-4</v>
      </c>
      <c r="BK27" s="23">
        <f>'Flow Table'!BK27/'Flow Table'!BK$116</f>
        <v>7.325900627224276E-4</v>
      </c>
      <c r="BL27" s="23">
        <f>'Flow Table'!BL27/'Flow Table'!BL$116</f>
        <v>2.51385942199893E-4</v>
      </c>
      <c r="BM27" s="23">
        <f>'Flow Table'!BM27/'Flow Table'!BM$116</f>
        <v>5.5506124107158673E-5</v>
      </c>
      <c r="BN27" s="23">
        <f>'Flow Table'!BN27/'Flow Table'!BN$116</f>
        <v>5.7760923430521281E-5</v>
      </c>
      <c r="BO27" s="23">
        <f>'Flow Table'!BO27/'Flow Table'!BO$116</f>
        <v>8.9844724712696337E-5</v>
      </c>
      <c r="BP27" s="23">
        <f>'Flow Table'!BP27/'Flow Table'!BP$116</f>
        <v>1.0240585155109126E-4</v>
      </c>
      <c r="BQ27" s="23">
        <f>'Flow Table'!BQ27/'Flow Table'!BQ$116</f>
        <v>4.2877234712769807E-4</v>
      </c>
      <c r="BR27" s="23">
        <f>'Flow Table'!BR27/'Flow Table'!BR$116</f>
        <v>4.287722903206627E-4</v>
      </c>
      <c r="BS27" s="23">
        <f>'Flow Table'!BS27/'Flow Table'!BS$116</f>
        <v>4.3581995569667555E-4</v>
      </c>
      <c r="BT27" s="23">
        <f>'Flow Table'!BT27/'Flow Table'!BT$116</f>
        <v>3.5611487236830101E-4</v>
      </c>
      <c r="BU27" s="23">
        <f>'Flow Table'!BU27/'Flow Table'!BU$116</f>
        <v>9.1025925065272798E-3</v>
      </c>
      <c r="BV27" s="23">
        <f>'Flow Table'!BV27/'Flow Table'!BV$116</f>
        <v>7.3844160259525706E-4</v>
      </c>
      <c r="BW27" s="23">
        <f>'Flow Table'!BW27/'Flow Table'!BW$116</f>
        <v>1.9737121339432465E-4</v>
      </c>
      <c r="BX27" s="23">
        <f>'Flow Table'!BX27/'Flow Table'!BX$116</f>
        <v>2.6210783153597932E-4</v>
      </c>
      <c r="BY27" s="23">
        <f>'Flow Table'!BY27/'Flow Table'!BY$116</f>
        <v>2.0438807545900586E-4</v>
      </c>
      <c r="BZ27" s="23">
        <f>'Flow Table'!BZ27/'Flow Table'!BZ$116</f>
        <v>1.0192513582091156E-4</v>
      </c>
      <c r="CA27" s="23">
        <f>'Flow Table'!CA27/'Flow Table'!CA$116</f>
        <v>8.4155584121095158E-5</v>
      </c>
      <c r="CB27" s="23">
        <f>'Flow Table'!CB27/'Flow Table'!CB$116</f>
        <v>1.3397778408828889E-4</v>
      </c>
      <c r="CC27" s="23">
        <f>'Flow Table'!CC27/'Flow Table'!CC$116</f>
        <v>2.5476943111191571E-4</v>
      </c>
      <c r="CD27" s="23">
        <f>'Flow Table'!CD27/'Flow Table'!CD$116</f>
        <v>3.1416127035029691E-5</v>
      </c>
      <c r="CE27" s="23">
        <f>'Flow Table'!CE27/'Flow Table'!CE$116</f>
        <v>1.050375688690334E-4</v>
      </c>
      <c r="CF27" s="23">
        <f>'Flow Table'!CF27/'Flow Table'!CF$116</f>
        <v>2.3203234952909264E-4</v>
      </c>
      <c r="CG27" s="23">
        <f>'Flow Table'!CG27/'Flow Table'!CG$116</f>
        <v>6.2956049625596003E-5</v>
      </c>
      <c r="CH27" s="23">
        <f>'Flow Table'!CH27/'Flow Table'!CH$116</f>
        <v>1.93396343088642E-4</v>
      </c>
      <c r="CI27" s="23">
        <f>'Flow Table'!CI27/'Flow Table'!CI$116</f>
        <v>2.9630474089299669E-4</v>
      </c>
      <c r="CJ27" s="23">
        <f>'Flow Table'!CJ27/'Flow Table'!CJ$116</f>
        <v>2.4935845248727352E-3</v>
      </c>
      <c r="CK27" s="23">
        <f>'Flow Table'!CK27/'Flow Table'!CK$116</f>
        <v>1.5412957078411277E-4</v>
      </c>
      <c r="CL27" s="23">
        <f>'Flow Table'!CL27/'Flow Table'!CL$116</f>
        <v>1.2008709348430992E-4</v>
      </c>
      <c r="CM27" s="23">
        <f>'Flow Table'!CM27/'Flow Table'!CM$116</f>
        <v>1.0295612108662591E-4</v>
      </c>
      <c r="CN27" s="23">
        <f>'Flow Table'!CN27/'Flow Table'!CN$116</f>
        <v>2.0850413427016566E-4</v>
      </c>
      <c r="CO27" s="23">
        <f>'Flow Table'!CO27/'Flow Table'!CO$116</f>
        <v>1.0410886736751566E-4</v>
      </c>
      <c r="CP27" s="23">
        <f>'Flow Table'!CP27/'Flow Table'!CP$116</f>
        <v>2.6904736803489213E-4</v>
      </c>
      <c r="CQ27" s="23">
        <f>'Flow Table'!CQ27/'Flow Table'!CQ$116</f>
        <v>9.5872932653209362E-5</v>
      </c>
      <c r="CR27" s="23">
        <f>'Flow Table'!CR27/'Flow Table'!CR$116</f>
        <v>4.9534648304080521E-5</v>
      </c>
      <c r="CS27" s="23">
        <f>'Flow Table'!CS27/'Flow Table'!CS$116</f>
        <v>4.7992927166545389E-4</v>
      </c>
      <c r="CT27" s="23">
        <f>'Flow Table'!CT27/'Flow Table'!CT$116</f>
        <v>8.1135620447546548E-4</v>
      </c>
      <c r="CU27" s="23">
        <f>'Flow Table'!CU27/'Flow Table'!CU$116</f>
        <v>4.4101246564938216E-5</v>
      </c>
      <c r="CV27" s="23">
        <f>'Flow Table'!CV27/'Flow Table'!CV$116</f>
        <v>1.0063772001192603E-3</v>
      </c>
      <c r="CW27" s="23">
        <f>'Flow Table'!CW27/'Flow Table'!CW$116</f>
        <v>4.4748347316693005E-4</v>
      </c>
      <c r="CX27" s="23">
        <f>'Flow Table'!CX27/'Flow Table'!CX$116</f>
        <v>9.2771793635789399E-4</v>
      </c>
      <c r="CY27" s="23">
        <f>'Flow Table'!CY27/'Flow Table'!CY$116</f>
        <v>1.2083009558728221E-3</v>
      </c>
      <c r="CZ27" s="23">
        <f>'Flow Table'!CZ27/'Flow Table'!CZ$116</f>
        <v>1.1239651497633831E-3</v>
      </c>
      <c r="DA27" s="23">
        <f>'Flow Table'!DA27/'Flow Table'!DA$116</f>
        <v>9.0044317439762905E-4</v>
      </c>
      <c r="DB27" s="23">
        <f>'Flow Table'!DB27/'Flow Table'!DB$116</f>
        <v>1.2303849944376777E-4</v>
      </c>
      <c r="DC27" s="23">
        <f>'Flow Table'!DC27/'Flow Table'!DC$116</f>
        <v>3.9970141868862986E-4</v>
      </c>
      <c r="DD27" s="23">
        <f>'Flow Table'!DE27/('Flow Table'!DD$113+'Flow Table'!DD$114)</f>
        <v>8.2717702708240298E-5</v>
      </c>
      <c r="DF27" s="25">
        <f>'Identity Matrix'!B27 - B27</f>
        <v>-1.2506626797025213E-3</v>
      </c>
      <c r="DG27" s="25">
        <f>'Identity Matrix'!C27 - C27</f>
        <v>-1.1177123920916303E-4</v>
      </c>
      <c r="DH27" s="25">
        <f>'Identity Matrix'!D27 - D27</f>
        <v>-7.6499749245133438E-5</v>
      </c>
      <c r="DI27" s="25">
        <f>'Identity Matrix'!E27 - E27</f>
        <v>-3.0611818024231128E-4</v>
      </c>
      <c r="DJ27" s="25">
        <f>'Identity Matrix'!F27 - F27</f>
        <v>-5.8784073253157424E-5</v>
      </c>
      <c r="DK27" s="25">
        <f>'Identity Matrix'!G27 - G27</f>
        <v>-1.0517190388215597E-4</v>
      </c>
      <c r="DL27" s="25">
        <f>'Identity Matrix'!H27 - H27</f>
        <v>-1.1687867547419269E-4</v>
      </c>
      <c r="DM27" s="25">
        <f>'Identity Matrix'!I27 - I27</f>
        <v>-5.7511548995616165E-5</v>
      </c>
      <c r="DN27" s="25">
        <f>'Identity Matrix'!J27 - J27</f>
        <v>-9.6935431826673343E-5</v>
      </c>
      <c r="DO27" s="25">
        <f>'Identity Matrix'!K27 - K27</f>
        <v>-3.505231816551187E-5</v>
      </c>
      <c r="DP27" s="25">
        <f>'Identity Matrix'!L27 - L27</f>
        <v>-6.6181415756705859E-5</v>
      </c>
      <c r="DQ27" s="25">
        <f>'Identity Matrix'!M27 - M27</f>
        <v>-9.2382185425386916E-5</v>
      </c>
      <c r="DR27" s="25">
        <f>'Identity Matrix'!N27 - N27</f>
        <v>-7.1956361127044772E-5</v>
      </c>
      <c r="DS27" s="25">
        <f>'Identity Matrix'!O27 - O27</f>
        <v>-1.0914406228288383E-4</v>
      </c>
      <c r="DT27" s="25">
        <f>'Identity Matrix'!P27 - P27</f>
        <v>-7.2633099220548736E-5</v>
      </c>
      <c r="DU27" s="25">
        <f>'Identity Matrix'!Q27 - Q27</f>
        <v>-2.3305312111635235E-4</v>
      </c>
      <c r="DV27" s="25">
        <f>'Identity Matrix'!R27 - R27</f>
        <v>-2.3941435575721562E-4</v>
      </c>
      <c r="DW27" s="25">
        <f>'Identity Matrix'!S27 - S27</f>
        <v>-7.4916704223411098E-5</v>
      </c>
      <c r="DX27" s="25">
        <f>'Identity Matrix'!T27 - T27</f>
        <v>-7.3145906049992769E-5</v>
      </c>
      <c r="DY27" s="25">
        <f>'Identity Matrix'!U27 - U27</f>
        <v>-6.9163446966617514E-5</v>
      </c>
      <c r="DZ27" s="25">
        <f>'Identity Matrix'!V27 - V27</f>
        <v>-8.1679923468211841E-5</v>
      </c>
      <c r="EA27" s="25">
        <f>'Identity Matrix'!W27 - W27</f>
        <v>-6.8410474020836791E-3</v>
      </c>
      <c r="EB27" s="25">
        <f>'Identity Matrix'!X27 - X27</f>
        <v>-1.1249192519085885E-2</v>
      </c>
      <c r="EC27" s="25">
        <f>'Identity Matrix'!Y27 - Y27</f>
        <v>-1.9693324125193194E-2</v>
      </c>
      <c r="ED27" s="25">
        <f>'Identity Matrix'!Z27 - Z27</f>
        <v>-3.0925845733133739E-5</v>
      </c>
      <c r="EE27" s="25">
        <f>'Identity Matrix'!AA27 - AA27</f>
        <v>0.97942176964558192</v>
      </c>
      <c r="EF27" s="25">
        <f>'Identity Matrix'!AB27 - AB27</f>
        <v>-1.6543753994741986E-4</v>
      </c>
      <c r="EG27" s="25">
        <f>'Identity Matrix'!AC27 - AC27</f>
        <v>-1.5033397067992936E-3</v>
      </c>
      <c r="EH27" s="25">
        <f>'Identity Matrix'!AD27 - AD27</f>
        <v>-3.7953223559136502E-4</v>
      </c>
      <c r="EI27" s="25">
        <f>'Identity Matrix'!AE27 - AE27</f>
        <v>-2.5330079155197276E-4</v>
      </c>
      <c r="EJ27" s="25">
        <f>'Identity Matrix'!AF27 - AF27</f>
        <v>-1.7267235101564476E-4</v>
      </c>
      <c r="EK27" s="25">
        <f>'Identity Matrix'!AG27 - AG27</f>
        <v>-4.6997443196425493E-5</v>
      </c>
      <c r="EL27" s="25">
        <f>'Identity Matrix'!AH27 - AH27</f>
        <v>-1.6417397975231339E-4</v>
      </c>
      <c r="EM27" s="25">
        <f>'Identity Matrix'!AI27 - AI27</f>
        <v>-1.0546918301932852E-3</v>
      </c>
      <c r="EN27" s="25">
        <f>'Identity Matrix'!AJ27 - AJ27</f>
        <v>-2.8371670224675892E-3</v>
      </c>
      <c r="EO27" s="25">
        <f>'Identity Matrix'!AK27 - AK27</f>
        <v>-2.4557348573479534E-4</v>
      </c>
      <c r="EP27" s="25">
        <f>'Identity Matrix'!AL27 - AL27</f>
        <v>-1.2051617550497734E-4</v>
      </c>
      <c r="EQ27" s="25">
        <f>'Identity Matrix'!AM27 - AM27</f>
        <v>-8.3565098312730554E-4</v>
      </c>
      <c r="ER27" s="25">
        <f>'Identity Matrix'!AN27 - AN27</f>
        <v>-7.5306867762991543E-3</v>
      </c>
      <c r="ES27" s="25">
        <f>'Identity Matrix'!AO27 - AO27</f>
        <v>-5.2458349525647376E-4</v>
      </c>
      <c r="ET27" s="25">
        <f>'Identity Matrix'!AP27 - AP27</f>
        <v>-3.0360860234733998E-3</v>
      </c>
      <c r="EU27" s="25">
        <f>'Identity Matrix'!AQ27 - AQ27</f>
        <v>-2.6557904628843462E-3</v>
      </c>
      <c r="EV27" s="25">
        <f>'Identity Matrix'!AR27 - AR27</f>
        <v>-3.8280516127166008E-3</v>
      </c>
      <c r="EW27" s="25">
        <f>'Identity Matrix'!AS27 - AS27</f>
        <v>-8.290049489338475E-3</v>
      </c>
      <c r="EX27" s="25">
        <f>'Identity Matrix'!AT27 - AT27</f>
        <v>-1.1336188222968847E-3</v>
      </c>
      <c r="EY27" s="25">
        <f>'Identity Matrix'!AU27 - AU27</f>
        <v>-7.7098917422505145E-3</v>
      </c>
      <c r="EZ27" s="25">
        <f>'Identity Matrix'!AV27 - AV27</f>
        <v>-6.6150870795505089E-3</v>
      </c>
      <c r="FA27" s="25">
        <f>'Identity Matrix'!AW27 - AW27</f>
        <v>-2.5491812218411706E-3</v>
      </c>
      <c r="FB27" s="25">
        <f>'Identity Matrix'!AX27 - AX27</f>
        <v>-1.3194436739563291E-2</v>
      </c>
      <c r="FC27" s="25">
        <f>'Identity Matrix'!AY27 - AY27</f>
        <v>-7.2545403682902859E-4</v>
      </c>
      <c r="FD27" s="25">
        <f>'Identity Matrix'!AZ27 - AZ27</f>
        <v>-3.7004594204817199E-3</v>
      </c>
      <c r="FE27" s="25">
        <f>'Identity Matrix'!BA27 - BA27</f>
        <v>-1.1859577023405613E-4</v>
      </c>
      <c r="FF27" s="25">
        <f>'Identity Matrix'!BB27 - BB27</f>
        <v>-1.015070434552179E-4</v>
      </c>
      <c r="FG27" s="25">
        <f>'Identity Matrix'!BC27 - BC27</f>
        <v>-9.7938969023446442E-5</v>
      </c>
      <c r="FH27" s="25">
        <f>'Identity Matrix'!BD27 - BD27</f>
        <v>-8.0777483162220007E-4</v>
      </c>
      <c r="FI27" s="25">
        <f>'Identity Matrix'!BE27 - BE27</f>
        <v>-6.951396320792597E-4</v>
      </c>
      <c r="FJ27" s="25">
        <f>'Identity Matrix'!BF27 - BF27</f>
        <v>-5.1873753341473292E-5</v>
      </c>
      <c r="FK27" s="25">
        <f>'Identity Matrix'!BG27 - BG27</f>
        <v>-2.8497744618525278E-3</v>
      </c>
      <c r="FL27" s="25">
        <f>'Identity Matrix'!BH27 - BH27</f>
        <v>-1.1839457209170062E-4</v>
      </c>
      <c r="FM27" s="25">
        <f>'Identity Matrix'!BI27 - BI27</f>
        <v>-4.1488860358018787E-4</v>
      </c>
      <c r="FN27" s="25">
        <f>'Identity Matrix'!BJ27 - BJ27</f>
        <v>-4.1488857620810041E-4</v>
      </c>
      <c r="FO27" s="25">
        <f>'Identity Matrix'!BK27 - BK27</f>
        <v>-7.325900627224276E-4</v>
      </c>
      <c r="FP27" s="25">
        <f>'Identity Matrix'!BL27 - BL27</f>
        <v>-2.51385942199893E-4</v>
      </c>
      <c r="FQ27" s="25">
        <f>'Identity Matrix'!BM27 - BM27</f>
        <v>-5.5506124107158673E-5</v>
      </c>
      <c r="FR27" s="25">
        <f>'Identity Matrix'!BN27 - BN27</f>
        <v>-5.7760923430521281E-5</v>
      </c>
      <c r="FS27" s="25">
        <f>'Identity Matrix'!BO27 - BO27</f>
        <v>-8.9844724712696337E-5</v>
      </c>
      <c r="FT27" s="25">
        <f>'Identity Matrix'!BP27 - BP27</f>
        <v>-1.0240585155109126E-4</v>
      </c>
      <c r="FU27" s="25">
        <f>'Identity Matrix'!BQ27 - BQ27</f>
        <v>-4.2877234712769807E-4</v>
      </c>
      <c r="FV27" s="25">
        <f>'Identity Matrix'!BR27 - BR27</f>
        <v>-4.287722903206627E-4</v>
      </c>
      <c r="FW27" s="25">
        <f>'Identity Matrix'!BS27 - BS27</f>
        <v>-4.3581995569667555E-4</v>
      </c>
      <c r="FX27" s="25">
        <f>'Identity Matrix'!BT27 - BT27</f>
        <v>-3.5611487236830101E-4</v>
      </c>
      <c r="FY27" s="25">
        <f>'Identity Matrix'!BU27 - BU27</f>
        <v>-9.1025925065272798E-3</v>
      </c>
      <c r="FZ27" s="25">
        <f>'Identity Matrix'!BV27 - BV27</f>
        <v>-7.3844160259525706E-4</v>
      </c>
      <c r="GA27" s="25">
        <f>'Identity Matrix'!BW27 - BW27</f>
        <v>-1.9737121339432465E-4</v>
      </c>
      <c r="GB27" s="25">
        <f>'Identity Matrix'!BX27 - BX27</f>
        <v>-2.6210783153597932E-4</v>
      </c>
      <c r="GC27" s="25">
        <f>'Identity Matrix'!BY27 - BY27</f>
        <v>-2.0438807545900586E-4</v>
      </c>
      <c r="GD27" s="25">
        <f>'Identity Matrix'!BZ27 - BZ27</f>
        <v>-1.0192513582091156E-4</v>
      </c>
      <c r="GE27" s="25">
        <f>'Identity Matrix'!CA27 - CA27</f>
        <v>-8.4155584121095158E-5</v>
      </c>
      <c r="GF27" s="25">
        <f>'Identity Matrix'!CB27 - CB27</f>
        <v>-1.3397778408828889E-4</v>
      </c>
      <c r="GG27" s="25">
        <f>'Identity Matrix'!CC27 - CC27</f>
        <v>-2.5476943111191571E-4</v>
      </c>
      <c r="GH27" s="25">
        <f>'Identity Matrix'!CD27 - CD27</f>
        <v>-3.1416127035029691E-5</v>
      </c>
      <c r="GI27" s="25">
        <f>'Identity Matrix'!CE27 - CE27</f>
        <v>-1.050375688690334E-4</v>
      </c>
      <c r="GJ27" s="25">
        <f>'Identity Matrix'!CF27 - CF27</f>
        <v>-2.3203234952909264E-4</v>
      </c>
      <c r="GK27" s="25">
        <f>'Identity Matrix'!CG27 - CG27</f>
        <v>-6.2956049625596003E-5</v>
      </c>
      <c r="GL27" s="25">
        <f>'Identity Matrix'!CH27 - CH27</f>
        <v>-1.93396343088642E-4</v>
      </c>
      <c r="GM27" s="25">
        <f>'Identity Matrix'!CI27 - CI27</f>
        <v>-2.9630474089299669E-4</v>
      </c>
      <c r="GN27" s="25">
        <f>'Identity Matrix'!CJ27 - CJ27</f>
        <v>-2.4935845248727352E-3</v>
      </c>
      <c r="GO27" s="25">
        <f>'Identity Matrix'!CK27 - CK27</f>
        <v>-1.5412957078411277E-4</v>
      </c>
      <c r="GP27" s="25">
        <f>'Identity Matrix'!CL27 - CL27</f>
        <v>-1.2008709348430992E-4</v>
      </c>
      <c r="GQ27" s="25">
        <f>'Identity Matrix'!CM27 - CM27</f>
        <v>-1.0295612108662591E-4</v>
      </c>
      <c r="GR27" s="25">
        <f>'Identity Matrix'!CN27 - CN27</f>
        <v>-2.0850413427016566E-4</v>
      </c>
      <c r="GS27" s="25">
        <f>'Identity Matrix'!CO27 - CO27</f>
        <v>-1.0410886736751566E-4</v>
      </c>
      <c r="GT27" s="25">
        <f>'Identity Matrix'!CP27 - CP27</f>
        <v>-2.6904736803489213E-4</v>
      </c>
      <c r="GU27" s="25">
        <f>'Identity Matrix'!CQ27 - CQ27</f>
        <v>-9.5872932653209362E-5</v>
      </c>
      <c r="GV27" s="25">
        <f>'Identity Matrix'!CR27 - CR27</f>
        <v>-4.9534648304080521E-5</v>
      </c>
      <c r="GW27" s="25">
        <f>'Identity Matrix'!CS27 - CS27</f>
        <v>-4.7992927166545389E-4</v>
      </c>
      <c r="GX27" s="25">
        <f>'Identity Matrix'!CT27 - CT27</f>
        <v>-8.1135620447546548E-4</v>
      </c>
      <c r="GY27" s="25">
        <f>'Identity Matrix'!CU27 - CU27</f>
        <v>-4.4101246564938216E-5</v>
      </c>
      <c r="GZ27" s="25">
        <f>'Identity Matrix'!CV27 - CV27</f>
        <v>-1.0063772001192603E-3</v>
      </c>
      <c r="HA27" s="25">
        <f>'Identity Matrix'!CW27 - CW27</f>
        <v>-4.4748347316693005E-4</v>
      </c>
      <c r="HB27" s="25">
        <f>'Identity Matrix'!CX27 - CX27</f>
        <v>-9.2771793635789399E-4</v>
      </c>
      <c r="HC27" s="25">
        <f>'Identity Matrix'!CY27 - CY27</f>
        <v>-1.2083009558728221E-3</v>
      </c>
      <c r="HD27" s="25">
        <f>'Identity Matrix'!CZ27 - CZ27</f>
        <v>-1.1239651497633831E-3</v>
      </c>
      <c r="HE27" s="25">
        <f>'Identity Matrix'!DA27 - DA27</f>
        <v>-9.0044317439762905E-4</v>
      </c>
      <c r="HF27" s="25">
        <f>'Identity Matrix'!DB27 - DB27</f>
        <v>-1.2303849944376777E-4</v>
      </c>
      <c r="HG27" s="25">
        <f>'Identity Matrix'!DC27 - DC27</f>
        <v>-3.9970141868862986E-4</v>
      </c>
      <c r="HH27" s="25">
        <f>'Identity Matrix'!DD27 - DD27</f>
        <v>-8.2717702708240298E-5</v>
      </c>
      <c r="HK27" s="149">
        <v>0</v>
      </c>
      <c r="HL27" s="152"/>
      <c r="HM27" s="149">
        <v>-2.5465225234277116E-3</v>
      </c>
      <c r="HN27" s="152"/>
      <c r="HO27" s="149">
        <v>-3.3612442255932934E-3</v>
      </c>
      <c r="HS27" s="181">
        <f>'Flow Table'!DE27/SUM('Flow Table'!$DE$2:'Flow Table'!$DE$107)</f>
        <v>1.5001074368609739E-4</v>
      </c>
      <c r="HT27" s="184"/>
      <c r="HU27" s="184"/>
      <c r="HW27" s="149">
        <f t="shared" si="0"/>
        <v>2.9060082375222172E-4</v>
      </c>
      <c r="HY27" s="191">
        <v>-4.0345630083388921E-5</v>
      </c>
      <c r="IA27" s="191">
        <v>-1.0896088942144344E-4</v>
      </c>
    </row>
    <row r="28" spans="1:235" x14ac:dyDescent="0.25">
      <c r="A28" s="4" t="s">
        <v>27</v>
      </c>
      <c r="B28" s="23">
        <f>'Flow Table'!B28/'Flow Table'!B$116</f>
        <v>1.0035644806346701E-3</v>
      </c>
      <c r="C28" s="23">
        <f>'Flow Table'!C28/'Flow Table'!C$116</f>
        <v>2.9251192084042304E-3</v>
      </c>
      <c r="D28" s="23">
        <f>'Flow Table'!D28/'Flow Table'!D$116</f>
        <v>2.53649792615744E-5</v>
      </c>
      <c r="E28" s="23">
        <f>'Flow Table'!E28/'Flow Table'!E$116</f>
        <v>2.2346223412937367E-5</v>
      </c>
      <c r="F28" s="23">
        <f>'Flow Table'!F28/'Flow Table'!F$116</f>
        <v>3.3921663052141667E-6</v>
      </c>
      <c r="G28" s="23">
        <f>'Flow Table'!G28/'Flow Table'!G$116</f>
        <v>5.3819112908606915E-6</v>
      </c>
      <c r="H28" s="23">
        <f>'Flow Table'!H28/'Flow Table'!H$116</f>
        <v>7.6235910868875942E-6</v>
      </c>
      <c r="I28" s="23">
        <f>'Flow Table'!I28/'Flow Table'!I$116</f>
        <v>4.7954382240884922E-4</v>
      </c>
      <c r="J28" s="23">
        <f>'Flow Table'!J28/'Flow Table'!J$116</f>
        <v>3.5324003209259594E-4</v>
      </c>
      <c r="K28" s="23">
        <f>'Flow Table'!K28/'Flow Table'!K$116</f>
        <v>4.9092251489750612E-5</v>
      </c>
      <c r="L28" s="23">
        <f>'Flow Table'!L28/'Flow Table'!L$116</f>
        <v>1.1635038162897246E-3</v>
      </c>
      <c r="M28" s="23">
        <f>'Flow Table'!M28/'Flow Table'!M$116</f>
        <v>2.8658140094093892E-4</v>
      </c>
      <c r="N28" s="23">
        <f>'Flow Table'!N28/'Flow Table'!N$116</f>
        <v>1.5848492743392208E-3</v>
      </c>
      <c r="O28" s="23">
        <f>'Flow Table'!O28/'Flow Table'!O$116</f>
        <v>8.9967429254096275E-4</v>
      </c>
      <c r="P28" s="23">
        <f>'Flow Table'!P28/'Flow Table'!P$116</f>
        <v>1.4006510034273774E-4</v>
      </c>
      <c r="Q28" s="23">
        <f>'Flow Table'!Q28/'Flow Table'!Q$116</f>
        <v>4.9123754312821552E-4</v>
      </c>
      <c r="R28" s="23">
        <f>'Flow Table'!R28/'Flow Table'!R$116</f>
        <v>3.2392625856494597E-4</v>
      </c>
      <c r="S28" s="23">
        <f>'Flow Table'!S28/'Flow Table'!S$116</f>
        <v>1.8395735454979832E-4</v>
      </c>
      <c r="T28" s="23">
        <f>'Flow Table'!T28/'Flow Table'!T$116</f>
        <v>2.0668654062265998E-4</v>
      </c>
      <c r="U28" s="23">
        <f>'Flow Table'!U28/'Flow Table'!U$116</f>
        <v>4.6212478684927834E-4</v>
      </c>
      <c r="V28" s="23">
        <f>'Flow Table'!V28/'Flow Table'!V$116</f>
        <v>1.0686389287734812E-4</v>
      </c>
      <c r="W28" s="23">
        <f>'Flow Table'!W28/'Flow Table'!W$116</f>
        <v>5.4631258363703688E-5</v>
      </c>
      <c r="X28" s="23">
        <f>'Flow Table'!X28/'Flow Table'!X$116</f>
        <v>2.1840587517003691E-4</v>
      </c>
      <c r="Y28" s="23">
        <f>'Flow Table'!Y28/'Flow Table'!Y$116</f>
        <v>3.1102201441703413E-4</v>
      </c>
      <c r="Z28" s="23">
        <f>'Flow Table'!Z28/'Flow Table'!Z$116</f>
        <v>3.3744940212595731E-6</v>
      </c>
      <c r="AA28" s="23">
        <f>'Flow Table'!AA28/'Flow Table'!AA$116</f>
        <v>6.5430648429265389E-5</v>
      </c>
      <c r="AB28" s="23">
        <f>'Flow Table'!AB28/'Flow Table'!AB$116</f>
        <v>0.12228210583158804</v>
      </c>
      <c r="AC28" s="23">
        <f>'Flow Table'!AC28/'Flow Table'!AC$116</f>
        <v>7.8121238848645176E-4</v>
      </c>
      <c r="AD28" s="23">
        <f>'Flow Table'!AD28/'Flow Table'!AD$116</f>
        <v>6.6887828180164748E-4</v>
      </c>
      <c r="AE28" s="23">
        <f>'Flow Table'!AE28/'Flow Table'!AE$116</f>
        <v>1.4811031791333768E-4</v>
      </c>
      <c r="AF28" s="23">
        <f>'Flow Table'!AF28/'Flow Table'!AF$116</f>
        <v>1.1198629680858397E-3</v>
      </c>
      <c r="AG28" s="23">
        <f>'Flow Table'!AG28/'Flow Table'!AG$116</f>
        <v>3.2243999917233655E-4</v>
      </c>
      <c r="AH28" s="23">
        <f>'Flow Table'!AH28/'Flow Table'!AH$116</f>
        <v>6.1041664743855312E-5</v>
      </c>
      <c r="AI28" s="23">
        <f>'Flow Table'!AI28/'Flow Table'!AI$116</f>
        <v>5.8282396883598084E-5</v>
      </c>
      <c r="AJ28" s="23">
        <f>'Flow Table'!AJ28/'Flow Table'!AJ$116</f>
        <v>7.0699654705905655E-5</v>
      </c>
      <c r="AK28" s="23">
        <f>'Flow Table'!AK28/'Flow Table'!AK$116</f>
        <v>1.2422312973808363E-5</v>
      </c>
      <c r="AL28" s="23">
        <f>'Flow Table'!AL28/'Flow Table'!AL$116</f>
        <v>1.0044350725982865E-5</v>
      </c>
      <c r="AM28" s="23">
        <f>'Flow Table'!AM28/'Flow Table'!AM$116</f>
        <v>3.0005614480209677E-5</v>
      </c>
      <c r="AN28" s="23">
        <f>'Flow Table'!AN28/'Flow Table'!AN$116</f>
        <v>3.9063856950612598E-5</v>
      </c>
      <c r="AO28" s="23">
        <f>'Flow Table'!AO28/'Flow Table'!AO$116</f>
        <v>5.5552355511165658E-5</v>
      </c>
      <c r="AP28" s="23">
        <f>'Flow Table'!AP28/'Flow Table'!AP$116</f>
        <v>4.2322660418263735E-5</v>
      </c>
      <c r="AQ28" s="23">
        <f>'Flow Table'!AQ28/'Flow Table'!AQ$116</f>
        <v>3.6699816298864978E-5</v>
      </c>
      <c r="AR28" s="23">
        <f>'Flow Table'!AR28/'Flow Table'!AR$116</f>
        <v>3.7191430467355673E-5</v>
      </c>
      <c r="AS28" s="23">
        <f>'Flow Table'!AS28/'Flow Table'!AS$116</f>
        <v>3.8605603371322774E-5</v>
      </c>
      <c r="AT28" s="23">
        <f>'Flow Table'!AT28/'Flow Table'!AT$116</f>
        <v>1.294839280910522E-5</v>
      </c>
      <c r="AU28" s="23">
        <f>'Flow Table'!AU28/'Flow Table'!AU$116</f>
        <v>7.2341906604085442E-5</v>
      </c>
      <c r="AV28" s="23">
        <f>'Flow Table'!AV28/'Flow Table'!AV$116</f>
        <v>1.5489661756138529E-4</v>
      </c>
      <c r="AW28" s="23">
        <f>'Flow Table'!AW28/'Flow Table'!AW$116</f>
        <v>1.0176550596815614E-4</v>
      </c>
      <c r="AX28" s="23">
        <f>'Flow Table'!AX28/'Flow Table'!AX$116</f>
        <v>5.4651787302111325E-5</v>
      </c>
      <c r="AY28" s="23">
        <f>'Flow Table'!AY28/'Flow Table'!AY$116</f>
        <v>1.4427618507932073E-5</v>
      </c>
      <c r="AZ28" s="23">
        <f>'Flow Table'!AZ28/'Flow Table'!AZ$116</f>
        <v>6.039954071973681E-5</v>
      </c>
      <c r="BA28" s="23">
        <f>'Flow Table'!BA28/'Flow Table'!BA$116</f>
        <v>1.6122500310805411E-5</v>
      </c>
      <c r="BB28" s="23">
        <f>'Flow Table'!BB28/'Flow Table'!BB$116</f>
        <v>1.0893796391343773E-5</v>
      </c>
      <c r="BC28" s="23">
        <f>'Flow Table'!BC28/'Flow Table'!BC$116</f>
        <v>1.7612651656948306E-5</v>
      </c>
      <c r="BD28" s="23">
        <f>'Flow Table'!BD28/'Flow Table'!BD$116</f>
        <v>2.8398774900877336E-3</v>
      </c>
      <c r="BE28" s="23">
        <f>'Flow Table'!BE28/'Flow Table'!BE$116</f>
        <v>1.7289300836420521E-3</v>
      </c>
      <c r="BF28" s="23">
        <f>'Flow Table'!BF28/'Flow Table'!BF$116</f>
        <v>8.1305223700749805E-3</v>
      </c>
      <c r="BG28" s="23">
        <f>'Flow Table'!BG28/'Flow Table'!BG$116</f>
        <v>2.1671750542988572E-4</v>
      </c>
      <c r="BH28" s="23">
        <f>'Flow Table'!BH28/'Flow Table'!BH$116</f>
        <v>7.6429603831979246E-4</v>
      </c>
      <c r="BI28" s="23">
        <f>'Flow Table'!BI28/'Flow Table'!BI$116</f>
        <v>3.8119407800959153E-4</v>
      </c>
      <c r="BJ28" s="23">
        <f>'Flow Table'!BJ28/'Flow Table'!BJ$116</f>
        <v>3.8119405286048515E-4</v>
      </c>
      <c r="BK28" s="23">
        <f>'Flow Table'!BK28/'Flow Table'!BK$116</f>
        <v>2.4863682712890914E-4</v>
      </c>
      <c r="BL28" s="23">
        <f>'Flow Table'!BL28/'Flow Table'!BL$116</f>
        <v>2.6666357988283456E-4</v>
      </c>
      <c r="BM28" s="23">
        <f>'Flow Table'!BM28/'Flow Table'!BM$116</f>
        <v>1.2095303112364792E-4</v>
      </c>
      <c r="BN28" s="23">
        <f>'Flow Table'!BN28/'Flow Table'!BN$116</f>
        <v>4.6120310509728372E-4</v>
      </c>
      <c r="BO28" s="23">
        <f>'Flow Table'!BO28/'Flow Table'!BO$116</f>
        <v>1.2277360297185516E-4</v>
      </c>
      <c r="BP28" s="23">
        <f>'Flow Table'!BP28/'Flow Table'!BP$116</f>
        <v>3.5777230265259636E-4</v>
      </c>
      <c r="BQ28" s="23">
        <f>'Flow Table'!BQ28/'Flow Table'!BQ$116</f>
        <v>1.1436919461016546E-3</v>
      </c>
      <c r="BR28" s="23">
        <f>'Flow Table'!BR28/'Flow Table'!BR$116</f>
        <v>1.1436917945766103E-3</v>
      </c>
      <c r="BS28" s="23">
        <f>'Flow Table'!BS28/'Flow Table'!BS$116</f>
        <v>1.2594617565926094E-3</v>
      </c>
      <c r="BT28" s="23">
        <f>'Flow Table'!BT28/'Flow Table'!BT$116</f>
        <v>1.0291246576462235E-3</v>
      </c>
      <c r="BU28" s="23">
        <f>'Flow Table'!BU28/'Flow Table'!BU$116</f>
        <v>8.651487302241569E-5</v>
      </c>
      <c r="BV28" s="23">
        <f>'Flow Table'!BV28/'Flow Table'!BV$116</f>
        <v>9.1529789795243217E-4</v>
      </c>
      <c r="BW28" s="23">
        <f>'Flow Table'!BW28/'Flow Table'!BW$116</f>
        <v>4.5827987449138854E-5</v>
      </c>
      <c r="BX28" s="23">
        <f>'Flow Table'!BX28/'Flow Table'!BX$116</f>
        <v>8.6369554697882095E-5</v>
      </c>
      <c r="BY28" s="23">
        <f>'Flow Table'!BY28/'Flow Table'!BY$116</f>
        <v>2.307951569999289E-4</v>
      </c>
      <c r="BZ28" s="23">
        <f>'Flow Table'!BZ28/'Flow Table'!BZ$116</f>
        <v>3.2675150399762239E-5</v>
      </c>
      <c r="CA28" s="23">
        <f>'Flow Table'!CA28/'Flow Table'!CA$116</f>
        <v>5.6310759222512259E-5</v>
      </c>
      <c r="CB28" s="23">
        <f>'Flow Table'!CB28/'Flow Table'!CB$116</f>
        <v>3.3248890878548613E-4</v>
      </c>
      <c r="CC28" s="23">
        <f>'Flow Table'!CC28/'Flow Table'!CC$116</f>
        <v>3.1820945517086084E-5</v>
      </c>
      <c r="CD28" s="23">
        <f>'Flow Table'!CD28/'Flow Table'!CD$116</f>
        <v>1.2203265131876801E-5</v>
      </c>
      <c r="CE28" s="23">
        <f>'Flow Table'!CE28/'Flow Table'!CE$116</f>
        <v>9.8643231418265068E-5</v>
      </c>
      <c r="CF28" s="23">
        <f>'Flow Table'!CF28/'Flow Table'!CF$116</f>
        <v>1.3394630740940519E-4</v>
      </c>
      <c r="CG28" s="23">
        <f>'Flow Table'!CG28/'Flow Table'!CG$116</f>
        <v>6.3548287160099134E-5</v>
      </c>
      <c r="CH28" s="23">
        <f>'Flow Table'!CH28/'Flow Table'!CH$116</f>
        <v>1.2765697007992851E-5</v>
      </c>
      <c r="CI28" s="23">
        <f>'Flow Table'!CI28/'Flow Table'!CI$116</f>
        <v>5.786470147407923E-4</v>
      </c>
      <c r="CJ28" s="23">
        <f>'Flow Table'!CJ28/'Flow Table'!CJ$116</f>
        <v>9.7206765872910898E-4</v>
      </c>
      <c r="CK28" s="23">
        <f>'Flow Table'!CK28/'Flow Table'!CK$116</f>
        <v>3.3546213375785225E-4</v>
      </c>
      <c r="CL28" s="23">
        <f>'Flow Table'!CL28/'Flow Table'!CL$116</f>
        <v>1.2431157927023046E-3</v>
      </c>
      <c r="CM28" s="23">
        <f>'Flow Table'!CM28/'Flow Table'!CM$116</f>
        <v>2.0009194771834516E-4</v>
      </c>
      <c r="CN28" s="23">
        <f>'Flow Table'!CN28/'Flow Table'!CN$116</f>
        <v>6.3640482429030108E-4</v>
      </c>
      <c r="CO28" s="23">
        <f>'Flow Table'!CO28/'Flow Table'!CO$116</f>
        <v>1.1634855445286718E-4</v>
      </c>
      <c r="CP28" s="23">
        <f>'Flow Table'!CP28/'Flow Table'!CP$116</f>
        <v>4.9821367840462572E-4</v>
      </c>
      <c r="CQ28" s="23">
        <f>'Flow Table'!CQ28/'Flow Table'!CQ$116</f>
        <v>7.9081259682823347E-3</v>
      </c>
      <c r="CR28" s="23">
        <f>'Flow Table'!CR28/'Flow Table'!CR$116</f>
        <v>2.9673848524310216E-4</v>
      </c>
      <c r="CS28" s="23">
        <f>'Flow Table'!CS28/'Flow Table'!CS$116</f>
        <v>2.6714190229102242E-4</v>
      </c>
      <c r="CT28" s="23">
        <f>'Flow Table'!CT28/'Flow Table'!CT$116</f>
        <v>1.5136260705529462E-3</v>
      </c>
      <c r="CU28" s="23">
        <f>'Flow Table'!CU28/'Flow Table'!CU$116</f>
        <v>1.3640222469383598E-4</v>
      </c>
      <c r="CV28" s="23">
        <f>'Flow Table'!CV28/'Flow Table'!CV$116</f>
        <v>1.8280026187787023E-3</v>
      </c>
      <c r="CW28" s="23">
        <f>'Flow Table'!CW28/'Flow Table'!CW$116</f>
        <v>1.4591547759642282E-4</v>
      </c>
      <c r="CX28" s="23">
        <f>'Flow Table'!CX28/'Flow Table'!CX$116</f>
        <v>1.6970597588836607E-3</v>
      </c>
      <c r="CY28" s="23">
        <f>'Flow Table'!CY28/'Flow Table'!CY$116</f>
        <v>8.9979646166039049E-4</v>
      </c>
      <c r="CZ28" s="23">
        <f>'Flow Table'!CZ28/'Flow Table'!CZ$116</f>
        <v>1.4335207569325706E-3</v>
      </c>
      <c r="DA28" s="23">
        <f>'Flow Table'!DA28/'Flow Table'!DA$116</f>
        <v>7.5526300962106918E-4</v>
      </c>
      <c r="DB28" s="23">
        <f>'Flow Table'!DB28/'Flow Table'!DB$116</f>
        <v>1.1734039866299077E-5</v>
      </c>
      <c r="DC28" s="23">
        <f>'Flow Table'!DC28/'Flow Table'!DC$116</f>
        <v>4.3415420768995331E-3</v>
      </c>
      <c r="DD28" s="23">
        <f>'Flow Table'!DE28/('Flow Table'!DD$113+'Flow Table'!DD$114)</f>
        <v>4.8891342490114899E-4</v>
      </c>
      <c r="DF28" s="25">
        <f>'Identity Matrix'!B28 - B28</f>
        <v>-1.0035644806346701E-3</v>
      </c>
      <c r="DG28" s="25">
        <f>'Identity Matrix'!C28 - C28</f>
        <v>-2.9251192084042304E-3</v>
      </c>
      <c r="DH28" s="25">
        <f>'Identity Matrix'!D28 - D28</f>
        <v>-2.53649792615744E-5</v>
      </c>
      <c r="DI28" s="25">
        <f>'Identity Matrix'!E28 - E28</f>
        <v>-2.2346223412937367E-5</v>
      </c>
      <c r="DJ28" s="25">
        <f>'Identity Matrix'!F28 - F28</f>
        <v>-3.3921663052141667E-6</v>
      </c>
      <c r="DK28" s="25">
        <f>'Identity Matrix'!G28 - G28</f>
        <v>-5.3819112908606915E-6</v>
      </c>
      <c r="DL28" s="25">
        <f>'Identity Matrix'!H28 - H28</f>
        <v>-7.6235910868875942E-6</v>
      </c>
      <c r="DM28" s="25">
        <f>'Identity Matrix'!I28 - I28</f>
        <v>-4.7954382240884922E-4</v>
      </c>
      <c r="DN28" s="25">
        <f>'Identity Matrix'!J28 - J28</f>
        <v>-3.5324003209259594E-4</v>
      </c>
      <c r="DO28" s="25">
        <f>'Identity Matrix'!K28 - K28</f>
        <v>-4.9092251489750612E-5</v>
      </c>
      <c r="DP28" s="25">
        <f>'Identity Matrix'!L28 - L28</f>
        <v>-1.1635038162897246E-3</v>
      </c>
      <c r="DQ28" s="25">
        <f>'Identity Matrix'!M28 - M28</f>
        <v>-2.8658140094093892E-4</v>
      </c>
      <c r="DR28" s="25">
        <f>'Identity Matrix'!N28 - N28</f>
        <v>-1.5848492743392208E-3</v>
      </c>
      <c r="DS28" s="25">
        <f>'Identity Matrix'!O28 - O28</f>
        <v>-8.9967429254096275E-4</v>
      </c>
      <c r="DT28" s="25">
        <f>'Identity Matrix'!P28 - P28</f>
        <v>-1.4006510034273774E-4</v>
      </c>
      <c r="DU28" s="25">
        <f>'Identity Matrix'!Q28 - Q28</f>
        <v>-4.9123754312821552E-4</v>
      </c>
      <c r="DV28" s="25">
        <f>'Identity Matrix'!R28 - R28</f>
        <v>-3.2392625856494597E-4</v>
      </c>
      <c r="DW28" s="25">
        <f>'Identity Matrix'!S28 - S28</f>
        <v>-1.8395735454979832E-4</v>
      </c>
      <c r="DX28" s="25">
        <f>'Identity Matrix'!T28 - T28</f>
        <v>-2.0668654062265998E-4</v>
      </c>
      <c r="DY28" s="25">
        <f>'Identity Matrix'!U28 - U28</f>
        <v>-4.6212478684927834E-4</v>
      </c>
      <c r="DZ28" s="25">
        <f>'Identity Matrix'!V28 - V28</f>
        <v>-1.0686389287734812E-4</v>
      </c>
      <c r="EA28" s="25">
        <f>'Identity Matrix'!W28 - W28</f>
        <v>-5.4631258363703688E-5</v>
      </c>
      <c r="EB28" s="25">
        <f>'Identity Matrix'!X28 - X28</f>
        <v>-2.1840587517003691E-4</v>
      </c>
      <c r="EC28" s="25">
        <f>'Identity Matrix'!Y28 - Y28</f>
        <v>-3.1102201441703413E-4</v>
      </c>
      <c r="ED28" s="25">
        <f>'Identity Matrix'!Z28 - Z28</f>
        <v>-3.3744940212595731E-6</v>
      </c>
      <c r="EE28" s="25">
        <f>'Identity Matrix'!AA28 - AA28</f>
        <v>-6.5430648429265389E-5</v>
      </c>
      <c r="EF28" s="25">
        <f>'Identity Matrix'!AB28 - AB28</f>
        <v>0.87771789416841195</v>
      </c>
      <c r="EG28" s="25">
        <f>'Identity Matrix'!AC28 - AC28</f>
        <v>-7.8121238848645176E-4</v>
      </c>
      <c r="EH28" s="25">
        <f>'Identity Matrix'!AD28 - AD28</f>
        <v>-6.6887828180164748E-4</v>
      </c>
      <c r="EI28" s="25">
        <f>'Identity Matrix'!AE28 - AE28</f>
        <v>-1.4811031791333768E-4</v>
      </c>
      <c r="EJ28" s="25">
        <f>'Identity Matrix'!AF28 - AF28</f>
        <v>-1.1198629680858397E-3</v>
      </c>
      <c r="EK28" s="25">
        <f>'Identity Matrix'!AG28 - AG28</f>
        <v>-3.2243999917233655E-4</v>
      </c>
      <c r="EL28" s="25">
        <f>'Identity Matrix'!AH28 - AH28</f>
        <v>-6.1041664743855312E-5</v>
      </c>
      <c r="EM28" s="25">
        <f>'Identity Matrix'!AI28 - AI28</f>
        <v>-5.8282396883598084E-5</v>
      </c>
      <c r="EN28" s="25">
        <f>'Identity Matrix'!AJ28 - AJ28</f>
        <v>-7.0699654705905655E-5</v>
      </c>
      <c r="EO28" s="25">
        <f>'Identity Matrix'!AK28 - AK28</f>
        <v>-1.2422312973808363E-5</v>
      </c>
      <c r="EP28" s="25">
        <f>'Identity Matrix'!AL28 - AL28</f>
        <v>-1.0044350725982865E-5</v>
      </c>
      <c r="EQ28" s="25">
        <f>'Identity Matrix'!AM28 - AM28</f>
        <v>-3.0005614480209677E-5</v>
      </c>
      <c r="ER28" s="25">
        <f>'Identity Matrix'!AN28 - AN28</f>
        <v>-3.9063856950612598E-5</v>
      </c>
      <c r="ES28" s="25">
        <f>'Identity Matrix'!AO28 - AO28</f>
        <v>-5.5552355511165658E-5</v>
      </c>
      <c r="ET28" s="25">
        <f>'Identity Matrix'!AP28 - AP28</f>
        <v>-4.2322660418263735E-5</v>
      </c>
      <c r="EU28" s="25">
        <f>'Identity Matrix'!AQ28 - AQ28</f>
        <v>-3.6699816298864978E-5</v>
      </c>
      <c r="EV28" s="25">
        <f>'Identity Matrix'!AR28 - AR28</f>
        <v>-3.7191430467355673E-5</v>
      </c>
      <c r="EW28" s="25">
        <f>'Identity Matrix'!AS28 - AS28</f>
        <v>-3.8605603371322774E-5</v>
      </c>
      <c r="EX28" s="25">
        <f>'Identity Matrix'!AT28 - AT28</f>
        <v>-1.294839280910522E-5</v>
      </c>
      <c r="EY28" s="25">
        <f>'Identity Matrix'!AU28 - AU28</f>
        <v>-7.2341906604085442E-5</v>
      </c>
      <c r="EZ28" s="25">
        <f>'Identity Matrix'!AV28 - AV28</f>
        <v>-1.5489661756138529E-4</v>
      </c>
      <c r="FA28" s="25">
        <f>'Identity Matrix'!AW28 - AW28</f>
        <v>-1.0176550596815614E-4</v>
      </c>
      <c r="FB28" s="25">
        <f>'Identity Matrix'!AX28 - AX28</f>
        <v>-5.4651787302111325E-5</v>
      </c>
      <c r="FC28" s="25">
        <f>'Identity Matrix'!AY28 - AY28</f>
        <v>-1.4427618507932073E-5</v>
      </c>
      <c r="FD28" s="25">
        <f>'Identity Matrix'!AZ28 - AZ28</f>
        <v>-6.039954071973681E-5</v>
      </c>
      <c r="FE28" s="25">
        <f>'Identity Matrix'!BA28 - BA28</f>
        <v>-1.6122500310805411E-5</v>
      </c>
      <c r="FF28" s="25">
        <f>'Identity Matrix'!BB28 - BB28</f>
        <v>-1.0893796391343773E-5</v>
      </c>
      <c r="FG28" s="25">
        <f>'Identity Matrix'!BC28 - BC28</f>
        <v>-1.7612651656948306E-5</v>
      </c>
      <c r="FH28" s="25">
        <f>'Identity Matrix'!BD28 - BD28</f>
        <v>-2.8398774900877336E-3</v>
      </c>
      <c r="FI28" s="25">
        <f>'Identity Matrix'!BE28 - BE28</f>
        <v>-1.7289300836420521E-3</v>
      </c>
      <c r="FJ28" s="25">
        <f>'Identity Matrix'!BF28 - BF28</f>
        <v>-8.1305223700749805E-3</v>
      </c>
      <c r="FK28" s="25">
        <f>'Identity Matrix'!BG28 - BG28</f>
        <v>-2.1671750542988572E-4</v>
      </c>
      <c r="FL28" s="25">
        <f>'Identity Matrix'!BH28 - BH28</f>
        <v>-7.6429603831979246E-4</v>
      </c>
      <c r="FM28" s="25">
        <f>'Identity Matrix'!BI28 - BI28</f>
        <v>-3.8119407800959153E-4</v>
      </c>
      <c r="FN28" s="25">
        <f>'Identity Matrix'!BJ28 - BJ28</f>
        <v>-3.8119405286048515E-4</v>
      </c>
      <c r="FO28" s="25">
        <f>'Identity Matrix'!BK28 - BK28</f>
        <v>-2.4863682712890914E-4</v>
      </c>
      <c r="FP28" s="25">
        <f>'Identity Matrix'!BL28 - BL28</f>
        <v>-2.6666357988283456E-4</v>
      </c>
      <c r="FQ28" s="25">
        <f>'Identity Matrix'!BM28 - BM28</f>
        <v>-1.2095303112364792E-4</v>
      </c>
      <c r="FR28" s="25">
        <f>'Identity Matrix'!BN28 - BN28</f>
        <v>-4.6120310509728372E-4</v>
      </c>
      <c r="FS28" s="25">
        <f>'Identity Matrix'!BO28 - BO28</f>
        <v>-1.2277360297185516E-4</v>
      </c>
      <c r="FT28" s="25">
        <f>'Identity Matrix'!BP28 - BP28</f>
        <v>-3.5777230265259636E-4</v>
      </c>
      <c r="FU28" s="25">
        <f>'Identity Matrix'!BQ28 - BQ28</f>
        <v>-1.1436919461016546E-3</v>
      </c>
      <c r="FV28" s="25">
        <f>'Identity Matrix'!BR28 - BR28</f>
        <v>-1.1436917945766103E-3</v>
      </c>
      <c r="FW28" s="25">
        <f>'Identity Matrix'!BS28 - BS28</f>
        <v>-1.2594617565926094E-3</v>
      </c>
      <c r="FX28" s="25">
        <f>'Identity Matrix'!BT28 - BT28</f>
        <v>-1.0291246576462235E-3</v>
      </c>
      <c r="FY28" s="25">
        <f>'Identity Matrix'!BU28 - BU28</f>
        <v>-8.651487302241569E-5</v>
      </c>
      <c r="FZ28" s="25">
        <f>'Identity Matrix'!BV28 - BV28</f>
        <v>-9.1529789795243217E-4</v>
      </c>
      <c r="GA28" s="25">
        <f>'Identity Matrix'!BW28 - BW28</f>
        <v>-4.5827987449138854E-5</v>
      </c>
      <c r="GB28" s="25">
        <f>'Identity Matrix'!BX28 - BX28</f>
        <v>-8.6369554697882095E-5</v>
      </c>
      <c r="GC28" s="25">
        <f>'Identity Matrix'!BY28 - BY28</f>
        <v>-2.307951569999289E-4</v>
      </c>
      <c r="GD28" s="25">
        <f>'Identity Matrix'!BZ28 - BZ28</f>
        <v>-3.2675150399762239E-5</v>
      </c>
      <c r="GE28" s="25">
        <f>'Identity Matrix'!CA28 - CA28</f>
        <v>-5.6310759222512259E-5</v>
      </c>
      <c r="GF28" s="25">
        <f>'Identity Matrix'!CB28 - CB28</f>
        <v>-3.3248890878548613E-4</v>
      </c>
      <c r="GG28" s="25">
        <f>'Identity Matrix'!CC28 - CC28</f>
        <v>-3.1820945517086084E-5</v>
      </c>
      <c r="GH28" s="25">
        <f>'Identity Matrix'!CD28 - CD28</f>
        <v>-1.2203265131876801E-5</v>
      </c>
      <c r="GI28" s="25">
        <f>'Identity Matrix'!CE28 - CE28</f>
        <v>-9.8643231418265068E-5</v>
      </c>
      <c r="GJ28" s="25">
        <f>'Identity Matrix'!CF28 - CF28</f>
        <v>-1.3394630740940519E-4</v>
      </c>
      <c r="GK28" s="25">
        <f>'Identity Matrix'!CG28 - CG28</f>
        <v>-6.3548287160099134E-5</v>
      </c>
      <c r="GL28" s="25">
        <f>'Identity Matrix'!CH28 - CH28</f>
        <v>-1.2765697007992851E-5</v>
      </c>
      <c r="GM28" s="25">
        <f>'Identity Matrix'!CI28 - CI28</f>
        <v>-5.786470147407923E-4</v>
      </c>
      <c r="GN28" s="25">
        <f>'Identity Matrix'!CJ28 - CJ28</f>
        <v>-9.7206765872910898E-4</v>
      </c>
      <c r="GO28" s="25">
        <f>'Identity Matrix'!CK28 - CK28</f>
        <v>-3.3546213375785225E-4</v>
      </c>
      <c r="GP28" s="25">
        <f>'Identity Matrix'!CL28 - CL28</f>
        <v>-1.2431157927023046E-3</v>
      </c>
      <c r="GQ28" s="25">
        <f>'Identity Matrix'!CM28 - CM28</f>
        <v>-2.0009194771834516E-4</v>
      </c>
      <c r="GR28" s="25">
        <f>'Identity Matrix'!CN28 - CN28</f>
        <v>-6.3640482429030108E-4</v>
      </c>
      <c r="GS28" s="25">
        <f>'Identity Matrix'!CO28 - CO28</f>
        <v>-1.1634855445286718E-4</v>
      </c>
      <c r="GT28" s="25">
        <f>'Identity Matrix'!CP28 - CP28</f>
        <v>-4.9821367840462572E-4</v>
      </c>
      <c r="GU28" s="25">
        <f>'Identity Matrix'!CQ28 - CQ28</f>
        <v>-7.9081259682823347E-3</v>
      </c>
      <c r="GV28" s="25">
        <f>'Identity Matrix'!CR28 - CR28</f>
        <v>-2.9673848524310216E-4</v>
      </c>
      <c r="GW28" s="25">
        <f>'Identity Matrix'!CS28 - CS28</f>
        <v>-2.6714190229102242E-4</v>
      </c>
      <c r="GX28" s="25">
        <f>'Identity Matrix'!CT28 - CT28</f>
        <v>-1.5136260705529462E-3</v>
      </c>
      <c r="GY28" s="25">
        <f>'Identity Matrix'!CU28 - CU28</f>
        <v>-1.3640222469383598E-4</v>
      </c>
      <c r="GZ28" s="25">
        <f>'Identity Matrix'!CV28 - CV28</f>
        <v>-1.8280026187787023E-3</v>
      </c>
      <c r="HA28" s="25">
        <f>'Identity Matrix'!CW28 - CW28</f>
        <v>-1.4591547759642282E-4</v>
      </c>
      <c r="HB28" s="25">
        <f>'Identity Matrix'!CX28 - CX28</f>
        <v>-1.6970597588836607E-3</v>
      </c>
      <c r="HC28" s="25">
        <f>'Identity Matrix'!CY28 - CY28</f>
        <v>-8.9979646166039049E-4</v>
      </c>
      <c r="HD28" s="25">
        <f>'Identity Matrix'!CZ28 - CZ28</f>
        <v>-1.4335207569325706E-3</v>
      </c>
      <c r="HE28" s="25">
        <f>'Identity Matrix'!DA28 - DA28</f>
        <v>-7.5526300962106918E-4</v>
      </c>
      <c r="HF28" s="25">
        <f>'Identity Matrix'!DB28 - DB28</f>
        <v>-1.1734039866299077E-5</v>
      </c>
      <c r="HG28" s="25">
        <f>'Identity Matrix'!DC28 - DC28</f>
        <v>-4.3415420768995331E-3</v>
      </c>
      <c r="HH28" s="25">
        <f>'Identity Matrix'!DD28 - DD28</f>
        <v>-4.8891342490114899E-4</v>
      </c>
      <c r="HK28" s="149">
        <v>0</v>
      </c>
      <c r="HL28" s="152"/>
      <c r="HM28" s="149">
        <v>-3.5030903717601942E-3</v>
      </c>
      <c r="HN28" s="152"/>
      <c r="HO28" s="149">
        <v>-4.6197716742503699E-3</v>
      </c>
      <c r="HS28" s="181">
        <f>'Flow Table'!DE28/SUM('Flow Table'!$DE$2:'Flow Table'!$DE$107)</f>
        <v>8.866574392936079E-4</v>
      </c>
      <c r="HT28" s="184"/>
      <c r="HU28" s="184"/>
      <c r="HW28" s="149">
        <f t="shared" si="0"/>
        <v>1.7176328569100852E-3</v>
      </c>
      <c r="HY28" s="191">
        <v>-5.7073744266838874E-5</v>
      </c>
      <c r="IA28" s="191">
        <v>-1.5111981787044535E-4</v>
      </c>
    </row>
    <row r="29" spans="1:235" x14ac:dyDescent="0.25">
      <c r="A29" s="4" t="s">
        <v>28</v>
      </c>
      <c r="B29" s="23">
        <f>'Flow Table'!B29/'Flow Table'!B$116</f>
        <v>7.1881916793674003E-4</v>
      </c>
      <c r="C29" s="23">
        <f>'Flow Table'!C29/'Flow Table'!C$116</f>
        <v>1.4747524169347538E-3</v>
      </c>
      <c r="D29" s="23">
        <f>'Flow Table'!D29/'Flow Table'!D$116</f>
        <v>3.8789536670626824E-4</v>
      </c>
      <c r="E29" s="23">
        <f>'Flow Table'!E29/'Flow Table'!E$116</f>
        <v>1.6141929217627705E-3</v>
      </c>
      <c r="F29" s="23">
        <f>'Flow Table'!F29/'Flow Table'!F$116</f>
        <v>1.2701984521642959E-4</v>
      </c>
      <c r="G29" s="23">
        <f>'Flow Table'!G29/'Flow Table'!G$116</f>
        <v>4.7266595858359986E-4</v>
      </c>
      <c r="H29" s="23">
        <f>'Flow Table'!H29/'Flow Table'!H$116</f>
        <v>1.9214783135348227E-4</v>
      </c>
      <c r="I29" s="23">
        <f>'Flow Table'!I29/'Flow Table'!I$116</f>
        <v>4.8807782639590614E-4</v>
      </c>
      <c r="J29" s="23">
        <f>'Flow Table'!J29/'Flow Table'!J$116</f>
        <v>7.4950167608371513E-4</v>
      </c>
      <c r="K29" s="23">
        <f>'Flow Table'!K29/'Flow Table'!K$116</f>
        <v>1.7329219739901672E-4</v>
      </c>
      <c r="L29" s="23">
        <f>'Flow Table'!L29/'Flow Table'!L$116</f>
        <v>5.9392315449613355E-4</v>
      </c>
      <c r="M29" s="23">
        <f>'Flow Table'!M29/'Flow Table'!M$116</f>
        <v>1.082739946958456E-3</v>
      </c>
      <c r="N29" s="23">
        <f>'Flow Table'!N29/'Flow Table'!N$116</f>
        <v>6.6902778787197869E-4</v>
      </c>
      <c r="O29" s="23">
        <f>'Flow Table'!O29/'Flow Table'!O$116</f>
        <v>7.0793527754162925E-4</v>
      </c>
      <c r="P29" s="23">
        <f>'Flow Table'!P29/'Flow Table'!P$116</f>
        <v>5.997798216005434E-4</v>
      </c>
      <c r="Q29" s="23">
        <f>'Flow Table'!Q29/'Flow Table'!Q$116</f>
        <v>5.8892180432809941E-4</v>
      </c>
      <c r="R29" s="23">
        <f>'Flow Table'!R29/'Flow Table'!R$116</f>
        <v>1.820780203469252E-3</v>
      </c>
      <c r="S29" s="23">
        <f>'Flow Table'!S29/'Flow Table'!S$116</f>
        <v>6.1351803804537627E-4</v>
      </c>
      <c r="T29" s="23">
        <f>'Flow Table'!T29/'Flow Table'!T$116</f>
        <v>5.0311871809867058E-4</v>
      </c>
      <c r="U29" s="23">
        <f>'Flow Table'!U29/'Flow Table'!U$116</f>
        <v>4.7056009189377874E-4</v>
      </c>
      <c r="V29" s="23">
        <f>'Flow Table'!V29/'Flow Table'!V$116</f>
        <v>1.2901321784942609E-3</v>
      </c>
      <c r="W29" s="23">
        <f>'Flow Table'!W29/'Flow Table'!W$116</f>
        <v>6.8354514119583337E-4</v>
      </c>
      <c r="X29" s="23">
        <f>'Flow Table'!X29/'Flow Table'!X$116</f>
        <v>9.4449633635711584E-4</v>
      </c>
      <c r="Y29" s="23">
        <f>'Flow Table'!Y29/'Flow Table'!Y$116</f>
        <v>1.6460869109455904E-3</v>
      </c>
      <c r="Z29" s="23">
        <f>'Flow Table'!Z29/'Flow Table'!Z$116</f>
        <v>1.2080103107602882E-4</v>
      </c>
      <c r="AA29" s="23">
        <f>'Flow Table'!AA29/'Flow Table'!AA$116</f>
        <v>1.5752978308441867E-3</v>
      </c>
      <c r="AB29" s="23">
        <f>'Flow Table'!AB29/'Flow Table'!AB$116</f>
        <v>5.1449562841771662E-3</v>
      </c>
      <c r="AC29" s="23">
        <f>'Flow Table'!AC29/'Flow Table'!AC$116</f>
        <v>1.1014787423941669E-3</v>
      </c>
      <c r="AD29" s="23">
        <f>'Flow Table'!AD29/'Flow Table'!AD$116</f>
        <v>2.5763007030281809E-3</v>
      </c>
      <c r="AE29" s="23">
        <f>'Flow Table'!AE29/'Flow Table'!AE$116</f>
        <v>2.0143041479638753E-3</v>
      </c>
      <c r="AF29" s="23">
        <f>'Flow Table'!AF29/'Flow Table'!AF$116</f>
        <v>1.2674819362474643E-3</v>
      </c>
      <c r="AG29" s="23">
        <f>'Flow Table'!AG29/'Flow Table'!AG$116</f>
        <v>2.3550085749064436E-4</v>
      </c>
      <c r="AH29" s="23">
        <f>'Flow Table'!AH29/'Flow Table'!AH$116</f>
        <v>2.3040320928150392E-3</v>
      </c>
      <c r="AI29" s="23">
        <f>'Flow Table'!AI29/'Flow Table'!AI$116</f>
        <v>1.0310449624525522E-3</v>
      </c>
      <c r="AJ29" s="23">
        <f>'Flow Table'!AJ29/'Flow Table'!AJ$116</f>
        <v>9.699809567564184E-4</v>
      </c>
      <c r="AK29" s="23">
        <f>'Flow Table'!AK29/'Flow Table'!AK$116</f>
        <v>5.6093271237437074E-4</v>
      </c>
      <c r="AL29" s="23">
        <f>'Flow Table'!AL29/'Flow Table'!AL$116</f>
        <v>3.7110445175624773E-4</v>
      </c>
      <c r="AM29" s="23">
        <f>'Flow Table'!AM29/'Flow Table'!AM$116</f>
        <v>7.3519568997169752E-3</v>
      </c>
      <c r="AN29" s="23">
        <f>'Flow Table'!AN29/'Flow Table'!AN$116</f>
        <v>4.3696951215492415E-4</v>
      </c>
      <c r="AO29" s="23">
        <f>'Flow Table'!AO29/'Flow Table'!AO$116</f>
        <v>8.7852097266877573E-3</v>
      </c>
      <c r="AP29" s="23">
        <f>'Flow Table'!AP29/'Flow Table'!AP$116</f>
        <v>1.4148767808618156E-3</v>
      </c>
      <c r="AQ29" s="23">
        <f>'Flow Table'!AQ29/'Flow Table'!AQ$116</f>
        <v>1.2817033412918573E-3</v>
      </c>
      <c r="AR29" s="23">
        <f>'Flow Table'!AR29/'Flow Table'!AR$116</f>
        <v>1.2128835472197243E-3</v>
      </c>
      <c r="AS29" s="23">
        <f>'Flow Table'!AS29/'Flow Table'!AS$116</f>
        <v>1.276714950269263E-3</v>
      </c>
      <c r="AT29" s="23">
        <f>'Flow Table'!AT29/'Flow Table'!AT$116</f>
        <v>6.3248830854052327E-4</v>
      </c>
      <c r="AU29" s="23">
        <f>'Flow Table'!AU29/'Flow Table'!AU$116</f>
        <v>5.1011874083692786E-3</v>
      </c>
      <c r="AV29" s="23">
        <f>'Flow Table'!AV29/'Flow Table'!AV$116</f>
        <v>1.4659173949161648E-3</v>
      </c>
      <c r="AW29" s="23">
        <f>'Flow Table'!AW29/'Flow Table'!AW$116</f>
        <v>5.7324379771957158E-3</v>
      </c>
      <c r="AX29" s="23">
        <f>'Flow Table'!AX29/'Flow Table'!AX$116</f>
        <v>2.1545854530250364E-3</v>
      </c>
      <c r="AY29" s="23">
        <f>'Flow Table'!AY29/'Flow Table'!AY$116</f>
        <v>1.0118605479436571E-3</v>
      </c>
      <c r="AZ29" s="23">
        <f>'Flow Table'!AZ29/'Flow Table'!AZ$116</f>
        <v>3.7050904407265723E-3</v>
      </c>
      <c r="BA29" s="23">
        <f>'Flow Table'!BA29/'Flow Table'!BA$116</f>
        <v>3.9010683047579087E-4</v>
      </c>
      <c r="BB29" s="23">
        <f>'Flow Table'!BB29/'Flow Table'!BB$116</f>
        <v>3.055238028845313E-4</v>
      </c>
      <c r="BC29" s="23">
        <f>'Flow Table'!BC29/'Flow Table'!BC$116</f>
        <v>6.2320375454060894E-4</v>
      </c>
      <c r="BD29" s="23">
        <f>'Flow Table'!BD29/'Flow Table'!BD$116</f>
        <v>6.3323393593948604E-4</v>
      </c>
      <c r="BE29" s="23">
        <f>'Flow Table'!BE29/'Flow Table'!BE$116</f>
        <v>4.86389744620004E-4</v>
      </c>
      <c r="BF29" s="23">
        <f>'Flow Table'!BF29/'Flow Table'!BF$116</f>
        <v>6.4146948727537639E-4</v>
      </c>
      <c r="BG29" s="23">
        <f>'Flow Table'!BG29/'Flow Table'!BG$116</f>
        <v>5.7218600044847028E-4</v>
      </c>
      <c r="BH29" s="23">
        <f>'Flow Table'!BH29/'Flow Table'!BH$116</f>
        <v>3.1014664429054406E-4</v>
      </c>
      <c r="BI29" s="23">
        <f>'Flow Table'!BI29/'Flow Table'!BI$116</f>
        <v>4.103202283277477E-4</v>
      </c>
      <c r="BJ29" s="23">
        <f>'Flow Table'!BJ29/'Flow Table'!BJ$116</f>
        <v>4.1032020125705674E-4</v>
      </c>
      <c r="BK29" s="23">
        <f>'Flow Table'!BK29/'Flow Table'!BK$116</f>
        <v>3.8284093964150627E-4</v>
      </c>
      <c r="BL29" s="23">
        <f>'Flow Table'!BL29/'Flow Table'!BL$116</f>
        <v>2.4492634107265755E-4</v>
      </c>
      <c r="BM29" s="23">
        <f>'Flow Table'!BM29/'Flow Table'!BM$116</f>
        <v>1.2905021283849145E-4</v>
      </c>
      <c r="BN29" s="23">
        <f>'Flow Table'!BN29/'Flow Table'!BN$116</f>
        <v>1.4179162849257932E-4</v>
      </c>
      <c r="BO29" s="23">
        <f>'Flow Table'!BO29/'Flow Table'!BO$116</f>
        <v>2.438069621613394E-4</v>
      </c>
      <c r="BP29" s="23">
        <f>'Flow Table'!BP29/'Flow Table'!BP$116</f>
        <v>1.6097665356434344E-4</v>
      </c>
      <c r="BQ29" s="23">
        <f>'Flow Table'!BQ29/'Flow Table'!BQ$116</f>
        <v>1.8783419211945438E-4</v>
      </c>
      <c r="BR29" s="23">
        <f>'Flow Table'!BR29/'Flow Table'!BR$116</f>
        <v>1.8783416723374603E-4</v>
      </c>
      <c r="BS29" s="23">
        <f>'Flow Table'!BS29/'Flow Table'!BS$116</f>
        <v>1.9643533061915563E-4</v>
      </c>
      <c r="BT29" s="23">
        <f>'Flow Table'!BT29/'Flow Table'!BT$116</f>
        <v>1.6051018724060515E-4</v>
      </c>
      <c r="BU29" s="23">
        <f>'Flow Table'!BU29/'Flow Table'!BU$116</f>
        <v>4.1352414718707207E-4</v>
      </c>
      <c r="BV29" s="23">
        <f>'Flow Table'!BV29/'Flow Table'!BV$116</f>
        <v>3.1187459232610539E-4</v>
      </c>
      <c r="BW29" s="23">
        <f>'Flow Table'!BW29/'Flow Table'!BW$116</f>
        <v>6.416419919941552E-4</v>
      </c>
      <c r="BX29" s="23">
        <f>'Flow Table'!BX29/'Flow Table'!BX$116</f>
        <v>1.6260857539790921E-4</v>
      </c>
      <c r="BY29" s="23">
        <f>'Flow Table'!BY29/'Flow Table'!BY$116</f>
        <v>1.8085991845262904E-4</v>
      </c>
      <c r="BZ29" s="23">
        <f>'Flow Table'!BZ29/'Flow Table'!BZ$116</f>
        <v>1.1631559232126571E-4</v>
      </c>
      <c r="CA29" s="23">
        <f>'Flow Table'!CA29/'Flow Table'!CA$116</f>
        <v>1.1962512333442546E-4</v>
      </c>
      <c r="CB29" s="23">
        <f>'Flow Table'!CB29/'Flow Table'!CB$116</f>
        <v>1.627520572098287E-4</v>
      </c>
      <c r="CC29" s="23">
        <f>'Flow Table'!CC29/'Flow Table'!CC$116</f>
        <v>4.2543566071460806E-5</v>
      </c>
      <c r="CD29" s="23">
        <f>'Flow Table'!CD29/'Flow Table'!CD$116</f>
        <v>1.1308030252627391E-5</v>
      </c>
      <c r="CE29" s="23">
        <f>'Flow Table'!CE29/'Flow Table'!CE$116</f>
        <v>9.2833887590604378E-5</v>
      </c>
      <c r="CF29" s="23">
        <f>'Flow Table'!CF29/'Flow Table'!CF$116</f>
        <v>5.9824217069008847E-5</v>
      </c>
      <c r="CG29" s="23">
        <f>'Flow Table'!CG29/'Flow Table'!CG$116</f>
        <v>1.0105364080996635E-4</v>
      </c>
      <c r="CH29" s="23">
        <f>'Flow Table'!CH29/'Flow Table'!CH$116</f>
        <v>1.1381658387326394E-4</v>
      </c>
      <c r="CI29" s="23">
        <f>'Flow Table'!CI29/'Flow Table'!CI$116</f>
        <v>2.9295209289841273E-4</v>
      </c>
      <c r="CJ29" s="23">
        <f>'Flow Table'!CJ29/'Flow Table'!CJ$116</f>
        <v>3.4803992356511465E-4</v>
      </c>
      <c r="CK29" s="23">
        <f>'Flow Table'!CK29/'Flow Table'!CK$116</f>
        <v>1.7007166079609559E-4</v>
      </c>
      <c r="CL29" s="23">
        <f>'Flow Table'!CL29/'Flow Table'!CL$116</f>
        <v>6.337847669679982E-4</v>
      </c>
      <c r="CM29" s="23">
        <f>'Flow Table'!CM29/'Flow Table'!CM$116</f>
        <v>9.5422783010054549E-5</v>
      </c>
      <c r="CN29" s="23">
        <f>'Flow Table'!CN29/'Flow Table'!CN$116</f>
        <v>1.3987192561784939E-4</v>
      </c>
      <c r="CO29" s="23">
        <f>'Flow Table'!CO29/'Flow Table'!CO$116</f>
        <v>1.0321647894097905E-4</v>
      </c>
      <c r="CP29" s="23">
        <f>'Flow Table'!CP29/'Flow Table'!CP$116</f>
        <v>1.5877620485088258E-4</v>
      </c>
      <c r="CQ29" s="23">
        <f>'Flow Table'!CQ29/'Flow Table'!CQ$116</f>
        <v>2.658541803765222E-4</v>
      </c>
      <c r="CR29" s="23">
        <f>'Flow Table'!CR29/'Flow Table'!CR$116</f>
        <v>1.5664933293462588E-4</v>
      </c>
      <c r="CS29" s="23">
        <f>'Flow Table'!CS29/'Flow Table'!CS$116</f>
        <v>5.25713930771435E-4</v>
      </c>
      <c r="CT29" s="23">
        <f>'Flow Table'!CT29/'Flow Table'!CT$116</f>
        <v>5.215219634256182E-4</v>
      </c>
      <c r="CU29" s="23">
        <f>'Flow Table'!CU29/'Flow Table'!CU$116</f>
        <v>1.1997761136675944E-4</v>
      </c>
      <c r="CV29" s="23">
        <f>'Flow Table'!CV29/'Flow Table'!CV$116</f>
        <v>3.5426168853108824E-4</v>
      </c>
      <c r="CW29" s="23">
        <f>'Flow Table'!CW29/'Flow Table'!CW$116</f>
        <v>7.6458347523938679E-4</v>
      </c>
      <c r="CX29" s="23">
        <f>'Flow Table'!CX29/'Flow Table'!CX$116</f>
        <v>9.4001885512282914E-4</v>
      </c>
      <c r="CY29" s="23">
        <f>'Flow Table'!CY29/'Flow Table'!CY$116</f>
        <v>2.5967514375394338E-4</v>
      </c>
      <c r="CZ29" s="23">
        <f>'Flow Table'!CZ29/'Flow Table'!CZ$116</f>
        <v>5.7310590583650484E-4</v>
      </c>
      <c r="DA29" s="23">
        <f>'Flow Table'!DA29/'Flow Table'!DA$116</f>
        <v>3.1514231399992E-4</v>
      </c>
      <c r="DB29" s="23">
        <f>'Flow Table'!DB29/'Flow Table'!DB$116</f>
        <v>4.5079620719840069E-4</v>
      </c>
      <c r="DC29" s="23">
        <f>'Flow Table'!DC29/'Flow Table'!DC$116</f>
        <v>1.9962336618560843E-4</v>
      </c>
      <c r="DD29" s="23">
        <f>'Flow Table'!DE29/('Flow Table'!DD$113+'Flow Table'!DD$114)</f>
        <v>1.4590859410221693E-4</v>
      </c>
      <c r="DF29" s="25">
        <f>'Identity Matrix'!B29 - B29</f>
        <v>-7.1881916793674003E-4</v>
      </c>
      <c r="DG29" s="25">
        <f>'Identity Matrix'!C29 - C29</f>
        <v>-1.4747524169347538E-3</v>
      </c>
      <c r="DH29" s="25">
        <f>'Identity Matrix'!D29 - D29</f>
        <v>-3.8789536670626824E-4</v>
      </c>
      <c r="DI29" s="25">
        <f>'Identity Matrix'!E29 - E29</f>
        <v>-1.6141929217627705E-3</v>
      </c>
      <c r="DJ29" s="25">
        <f>'Identity Matrix'!F29 - F29</f>
        <v>-1.2701984521642959E-4</v>
      </c>
      <c r="DK29" s="25">
        <f>'Identity Matrix'!G29 - G29</f>
        <v>-4.7266595858359986E-4</v>
      </c>
      <c r="DL29" s="25">
        <f>'Identity Matrix'!H29 - H29</f>
        <v>-1.9214783135348227E-4</v>
      </c>
      <c r="DM29" s="25">
        <f>'Identity Matrix'!I29 - I29</f>
        <v>-4.8807782639590614E-4</v>
      </c>
      <c r="DN29" s="25">
        <f>'Identity Matrix'!J29 - J29</f>
        <v>-7.4950167608371513E-4</v>
      </c>
      <c r="DO29" s="25">
        <f>'Identity Matrix'!K29 - K29</f>
        <v>-1.7329219739901672E-4</v>
      </c>
      <c r="DP29" s="25">
        <f>'Identity Matrix'!L29 - L29</f>
        <v>-5.9392315449613355E-4</v>
      </c>
      <c r="DQ29" s="25">
        <f>'Identity Matrix'!M29 - M29</f>
        <v>-1.082739946958456E-3</v>
      </c>
      <c r="DR29" s="25">
        <f>'Identity Matrix'!N29 - N29</f>
        <v>-6.6902778787197869E-4</v>
      </c>
      <c r="DS29" s="25">
        <f>'Identity Matrix'!O29 - O29</f>
        <v>-7.0793527754162925E-4</v>
      </c>
      <c r="DT29" s="25">
        <f>'Identity Matrix'!P29 - P29</f>
        <v>-5.997798216005434E-4</v>
      </c>
      <c r="DU29" s="25">
        <f>'Identity Matrix'!Q29 - Q29</f>
        <v>-5.8892180432809941E-4</v>
      </c>
      <c r="DV29" s="25">
        <f>'Identity Matrix'!R29 - R29</f>
        <v>-1.820780203469252E-3</v>
      </c>
      <c r="DW29" s="25">
        <f>'Identity Matrix'!S29 - S29</f>
        <v>-6.1351803804537627E-4</v>
      </c>
      <c r="DX29" s="25">
        <f>'Identity Matrix'!T29 - T29</f>
        <v>-5.0311871809867058E-4</v>
      </c>
      <c r="DY29" s="25">
        <f>'Identity Matrix'!U29 - U29</f>
        <v>-4.7056009189377874E-4</v>
      </c>
      <c r="DZ29" s="25">
        <f>'Identity Matrix'!V29 - V29</f>
        <v>-1.2901321784942609E-3</v>
      </c>
      <c r="EA29" s="25">
        <f>'Identity Matrix'!W29 - W29</f>
        <v>-6.8354514119583337E-4</v>
      </c>
      <c r="EB29" s="25">
        <f>'Identity Matrix'!X29 - X29</f>
        <v>-9.4449633635711584E-4</v>
      </c>
      <c r="EC29" s="25">
        <f>'Identity Matrix'!Y29 - Y29</f>
        <v>-1.6460869109455904E-3</v>
      </c>
      <c r="ED29" s="25">
        <f>'Identity Matrix'!Z29 - Z29</f>
        <v>-1.2080103107602882E-4</v>
      </c>
      <c r="EE29" s="25">
        <f>'Identity Matrix'!AA29 - AA29</f>
        <v>-1.5752978308441867E-3</v>
      </c>
      <c r="EF29" s="25">
        <f>'Identity Matrix'!AB29 - AB29</f>
        <v>-5.1449562841771662E-3</v>
      </c>
      <c r="EG29" s="25">
        <f>'Identity Matrix'!AC29 - AC29</f>
        <v>0.99889852125760581</v>
      </c>
      <c r="EH29" s="25">
        <f>'Identity Matrix'!AD29 - AD29</f>
        <v>-2.5763007030281809E-3</v>
      </c>
      <c r="EI29" s="25">
        <f>'Identity Matrix'!AE29 - AE29</f>
        <v>-2.0143041479638753E-3</v>
      </c>
      <c r="EJ29" s="25">
        <f>'Identity Matrix'!AF29 - AF29</f>
        <v>-1.2674819362474643E-3</v>
      </c>
      <c r="EK29" s="25">
        <f>'Identity Matrix'!AG29 - AG29</f>
        <v>-2.3550085749064436E-4</v>
      </c>
      <c r="EL29" s="25">
        <f>'Identity Matrix'!AH29 - AH29</f>
        <v>-2.3040320928150392E-3</v>
      </c>
      <c r="EM29" s="25">
        <f>'Identity Matrix'!AI29 - AI29</f>
        <v>-1.0310449624525522E-3</v>
      </c>
      <c r="EN29" s="25">
        <f>'Identity Matrix'!AJ29 - AJ29</f>
        <v>-9.699809567564184E-4</v>
      </c>
      <c r="EO29" s="25">
        <f>'Identity Matrix'!AK29 - AK29</f>
        <v>-5.6093271237437074E-4</v>
      </c>
      <c r="EP29" s="25">
        <f>'Identity Matrix'!AL29 - AL29</f>
        <v>-3.7110445175624773E-4</v>
      </c>
      <c r="EQ29" s="25">
        <f>'Identity Matrix'!AM29 - AM29</f>
        <v>-7.3519568997169752E-3</v>
      </c>
      <c r="ER29" s="25">
        <f>'Identity Matrix'!AN29 - AN29</f>
        <v>-4.3696951215492415E-4</v>
      </c>
      <c r="ES29" s="25">
        <f>'Identity Matrix'!AO29 - AO29</f>
        <v>-8.7852097266877573E-3</v>
      </c>
      <c r="ET29" s="25">
        <f>'Identity Matrix'!AP29 - AP29</f>
        <v>-1.4148767808618156E-3</v>
      </c>
      <c r="EU29" s="25">
        <f>'Identity Matrix'!AQ29 - AQ29</f>
        <v>-1.2817033412918573E-3</v>
      </c>
      <c r="EV29" s="25">
        <f>'Identity Matrix'!AR29 - AR29</f>
        <v>-1.2128835472197243E-3</v>
      </c>
      <c r="EW29" s="25">
        <f>'Identity Matrix'!AS29 - AS29</f>
        <v>-1.276714950269263E-3</v>
      </c>
      <c r="EX29" s="25">
        <f>'Identity Matrix'!AT29 - AT29</f>
        <v>-6.3248830854052327E-4</v>
      </c>
      <c r="EY29" s="25">
        <f>'Identity Matrix'!AU29 - AU29</f>
        <v>-5.1011874083692786E-3</v>
      </c>
      <c r="EZ29" s="25">
        <f>'Identity Matrix'!AV29 - AV29</f>
        <v>-1.4659173949161648E-3</v>
      </c>
      <c r="FA29" s="25">
        <f>'Identity Matrix'!AW29 - AW29</f>
        <v>-5.7324379771957158E-3</v>
      </c>
      <c r="FB29" s="25">
        <f>'Identity Matrix'!AX29 - AX29</f>
        <v>-2.1545854530250364E-3</v>
      </c>
      <c r="FC29" s="25">
        <f>'Identity Matrix'!AY29 - AY29</f>
        <v>-1.0118605479436571E-3</v>
      </c>
      <c r="FD29" s="25">
        <f>'Identity Matrix'!AZ29 - AZ29</f>
        <v>-3.7050904407265723E-3</v>
      </c>
      <c r="FE29" s="25">
        <f>'Identity Matrix'!BA29 - BA29</f>
        <v>-3.9010683047579087E-4</v>
      </c>
      <c r="FF29" s="25">
        <f>'Identity Matrix'!BB29 - BB29</f>
        <v>-3.055238028845313E-4</v>
      </c>
      <c r="FG29" s="25">
        <f>'Identity Matrix'!BC29 - BC29</f>
        <v>-6.2320375454060894E-4</v>
      </c>
      <c r="FH29" s="25">
        <f>'Identity Matrix'!BD29 - BD29</f>
        <v>-6.3323393593948604E-4</v>
      </c>
      <c r="FI29" s="25">
        <f>'Identity Matrix'!BE29 - BE29</f>
        <v>-4.86389744620004E-4</v>
      </c>
      <c r="FJ29" s="25">
        <f>'Identity Matrix'!BF29 - BF29</f>
        <v>-6.4146948727537639E-4</v>
      </c>
      <c r="FK29" s="25">
        <f>'Identity Matrix'!BG29 - BG29</f>
        <v>-5.7218600044847028E-4</v>
      </c>
      <c r="FL29" s="25">
        <f>'Identity Matrix'!BH29 - BH29</f>
        <v>-3.1014664429054406E-4</v>
      </c>
      <c r="FM29" s="25">
        <f>'Identity Matrix'!BI29 - BI29</f>
        <v>-4.103202283277477E-4</v>
      </c>
      <c r="FN29" s="25">
        <f>'Identity Matrix'!BJ29 - BJ29</f>
        <v>-4.1032020125705674E-4</v>
      </c>
      <c r="FO29" s="25">
        <f>'Identity Matrix'!BK29 - BK29</f>
        <v>-3.8284093964150627E-4</v>
      </c>
      <c r="FP29" s="25">
        <f>'Identity Matrix'!BL29 - BL29</f>
        <v>-2.4492634107265755E-4</v>
      </c>
      <c r="FQ29" s="25">
        <f>'Identity Matrix'!BM29 - BM29</f>
        <v>-1.2905021283849145E-4</v>
      </c>
      <c r="FR29" s="25">
        <f>'Identity Matrix'!BN29 - BN29</f>
        <v>-1.4179162849257932E-4</v>
      </c>
      <c r="FS29" s="25">
        <f>'Identity Matrix'!BO29 - BO29</f>
        <v>-2.438069621613394E-4</v>
      </c>
      <c r="FT29" s="25">
        <f>'Identity Matrix'!BP29 - BP29</f>
        <v>-1.6097665356434344E-4</v>
      </c>
      <c r="FU29" s="25">
        <f>'Identity Matrix'!BQ29 - BQ29</f>
        <v>-1.8783419211945438E-4</v>
      </c>
      <c r="FV29" s="25">
        <f>'Identity Matrix'!BR29 - BR29</f>
        <v>-1.8783416723374603E-4</v>
      </c>
      <c r="FW29" s="25">
        <f>'Identity Matrix'!BS29 - BS29</f>
        <v>-1.9643533061915563E-4</v>
      </c>
      <c r="FX29" s="25">
        <f>'Identity Matrix'!BT29 - BT29</f>
        <v>-1.6051018724060515E-4</v>
      </c>
      <c r="FY29" s="25">
        <f>'Identity Matrix'!BU29 - BU29</f>
        <v>-4.1352414718707207E-4</v>
      </c>
      <c r="FZ29" s="25">
        <f>'Identity Matrix'!BV29 - BV29</f>
        <v>-3.1187459232610539E-4</v>
      </c>
      <c r="GA29" s="25">
        <f>'Identity Matrix'!BW29 - BW29</f>
        <v>-6.416419919941552E-4</v>
      </c>
      <c r="GB29" s="25">
        <f>'Identity Matrix'!BX29 - BX29</f>
        <v>-1.6260857539790921E-4</v>
      </c>
      <c r="GC29" s="25">
        <f>'Identity Matrix'!BY29 - BY29</f>
        <v>-1.8085991845262904E-4</v>
      </c>
      <c r="GD29" s="25">
        <f>'Identity Matrix'!BZ29 - BZ29</f>
        <v>-1.1631559232126571E-4</v>
      </c>
      <c r="GE29" s="25">
        <f>'Identity Matrix'!CA29 - CA29</f>
        <v>-1.1962512333442546E-4</v>
      </c>
      <c r="GF29" s="25">
        <f>'Identity Matrix'!CB29 - CB29</f>
        <v>-1.627520572098287E-4</v>
      </c>
      <c r="GG29" s="25">
        <f>'Identity Matrix'!CC29 - CC29</f>
        <v>-4.2543566071460806E-5</v>
      </c>
      <c r="GH29" s="25">
        <f>'Identity Matrix'!CD29 - CD29</f>
        <v>-1.1308030252627391E-5</v>
      </c>
      <c r="GI29" s="25">
        <f>'Identity Matrix'!CE29 - CE29</f>
        <v>-9.2833887590604378E-5</v>
      </c>
      <c r="GJ29" s="25">
        <f>'Identity Matrix'!CF29 - CF29</f>
        <v>-5.9824217069008847E-5</v>
      </c>
      <c r="GK29" s="25">
        <f>'Identity Matrix'!CG29 - CG29</f>
        <v>-1.0105364080996635E-4</v>
      </c>
      <c r="GL29" s="25">
        <f>'Identity Matrix'!CH29 - CH29</f>
        <v>-1.1381658387326394E-4</v>
      </c>
      <c r="GM29" s="25">
        <f>'Identity Matrix'!CI29 - CI29</f>
        <v>-2.9295209289841273E-4</v>
      </c>
      <c r="GN29" s="25">
        <f>'Identity Matrix'!CJ29 - CJ29</f>
        <v>-3.4803992356511465E-4</v>
      </c>
      <c r="GO29" s="25">
        <f>'Identity Matrix'!CK29 - CK29</f>
        <v>-1.7007166079609559E-4</v>
      </c>
      <c r="GP29" s="25">
        <f>'Identity Matrix'!CL29 - CL29</f>
        <v>-6.337847669679982E-4</v>
      </c>
      <c r="GQ29" s="25">
        <f>'Identity Matrix'!CM29 - CM29</f>
        <v>-9.5422783010054549E-5</v>
      </c>
      <c r="GR29" s="25">
        <f>'Identity Matrix'!CN29 - CN29</f>
        <v>-1.3987192561784939E-4</v>
      </c>
      <c r="GS29" s="25">
        <f>'Identity Matrix'!CO29 - CO29</f>
        <v>-1.0321647894097905E-4</v>
      </c>
      <c r="GT29" s="25">
        <f>'Identity Matrix'!CP29 - CP29</f>
        <v>-1.5877620485088258E-4</v>
      </c>
      <c r="GU29" s="25">
        <f>'Identity Matrix'!CQ29 - CQ29</f>
        <v>-2.658541803765222E-4</v>
      </c>
      <c r="GV29" s="25">
        <f>'Identity Matrix'!CR29 - CR29</f>
        <v>-1.5664933293462588E-4</v>
      </c>
      <c r="GW29" s="25">
        <f>'Identity Matrix'!CS29 - CS29</f>
        <v>-5.25713930771435E-4</v>
      </c>
      <c r="GX29" s="25">
        <f>'Identity Matrix'!CT29 - CT29</f>
        <v>-5.215219634256182E-4</v>
      </c>
      <c r="GY29" s="25">
        <f>'Identity Matrix'!CU29 - CU29</f>
        <v>-1.1997761136675944E-4</v>
      </c>
      <c r="GZ29" s="25">
        <f>'Identity Matrix'!CV29 - CV29</f>
        <v>-3.5426168853108824E-4</v>
      </c>
      <c r="HA29" s="25">
        <f>'Identity Matrix'!CW29 - CW29</f>
        <v>-7.6458347523938679E-4</v>
      </c>
      <c r="HB29" s="25">
        <f>'Identity Matrix'!CX29 - CX29</f>
        <v>-9.4001885512282914E-4</v>
      </c>
      <c r="HC29" s="25">
        <f>'Identity Matrix'!CY29 - CY29</f>
        <v>-2.5967514375394338E-4</v>
      </c>
      <c r="HD29" s="25">
        <f>'Identity Matrix'!CZ29 - CZ29</f>
        <v>-5.7310590583650484E-4</v>
      </c>
      <c r="HE29" s="25">
        <f>'Identity Matrix'!DA29 - DA29</f>
        <v>-3.1514231399992E-4</v>
      </c>
      <c r="HF29" s="25">
        <f>'Identity Matrix'!DB29 - DB29</f>
        <v>-4.5079620719840069E-4</v>
      </c>
      <c r="HG29" s="25">
        <f>'Identity Matrix'!DC29 - DC29</f>
        <v>-1.9962336618560843E-4</v>
      </c>
      <c r="HH29" s="25">
        <f>'Identity Matrix'!DD29 - DD29</f>
        <v>-1.4590859410221693E-4</v>
      </c>
      <c r="HK29" s="149">
        <v>0</v>
      </c>
      <c r="HL29" s="152"/>
      <c r="HM29" s="149">
        <v>-1.5433084833309774E-3</v>
      </c>
      <c r="HN29" s="152"/>
      <c r="HO29" s="149">
        <v>-2.0859871071671147E-3</v>
      </c>
      <c r="HS29" s="181">
        <f>'Flow Table'!DE29/SUM('Flow Table'!$DE$2:'Flow Table'!$DE$107)</f>
        <v>2.6460909811130463E-4</v>
      </c>
      <c r="HT29" s="184"/>
      <c r="HU29" s="184"/>
      <c r="HW29" s="149">
        <f t="shared" si="0"/>
        <v>5.1260076441180978E-4</v>
      </c>
      <c r="HY29" s="191">
        <v>1.2752661677641153E-4</v>
      </c>
      <c r="IA29" s="191">
        <v>8.1822624342236497E-5</v>
      </c>
    </row>
    <row r="30" spans="1:235" x14ac:dyDescent="0.25">
      <c r="A30" s="4" t="s">
        <v>29</v>
      </c>
      <c r="B30" s="23">
        <f>'Flow Table'!B30/'Flow Table'!B$116</f>
        <v>2.7428355012676644E-3</v>
      </c>
      <c r="C30" s="23">
        <f>'Flow Table'!C30/'Flow Table'!C$116</f>
        <v>2.2824871107047402E-3</v>
      </c>
      <c r="D30" s="23">
        <f>'Flow Table'!D30/'Flow Table'!D$116</f>
        <v>1.1282671900123779E-3</v>
      </c>
      <c r="E30" s="23">
        <f>'Flow Table'!E30/'Flow Table'!E$116</f>
        <v>2.4279342939828663E-3</v>
      </c>
      <c r="F30" s="23">
        <f>'Flow Table'!F30/'Flow Table'!F$116</f>
        <v>1.8360506539049804E-4</v>
      </c>
      <c r="G30" s="23">
        <f>'Flow Table'!G30/'Flow Table'!G$116</f>
        <v>1.6031590334887784E-3</v>
      </c>
      <c r="H30" s="23">
        <f>'Flow Table'!H30/'Flow Table'!H$116</f>
        <v>6.5470966003545664E-5</v>
      </c>
      <c r="I30" s="23">
        <f>'Flow Table'!I30/'Flow Table'!I$116</f>
        <v>7.9023646882080148E-5</v>
      </c>
      <c r="J30" s="23">
        <f>'Flow Table'!J30/'Flow Table'!J$116</f>
        <v>8.2881473355850334E-5</v>
      </c>
      <c r="K30" s="23">
        <f>'Flow Table'!K30/'Flow Table'!K$116</f>
        <v>8.6887762810211198E-4</v>
      </c>
      <c r="L30" s="23">
        <f>'Flow Table'!L30/'Flow Table'!L$116</f>
        <v>9.2153600162554145E-5</v>
      </c>
      <c r="M30" s="23">
        <f>'Flow Table'!M30/'Flow Table'!M$116</f>
        <v>6.6118369802944585E-4</v>
      </c>
      <c r="N30" s="23">
        <f>'Flow Table'!N30/'Flow Table'!N$116</f>
        <v>2.1169887340699949E-4</v>
      </c>
      <c r="O30" s="23">
        <f>'Flow Table'!O30/'Flow Table'!O$116</f>
        <v>1.5098348713986549E-4</v>
      </c>
      <c r="P30" s="23">
        <f>'Flow Table'!P30/'Flow Table'!P$116</f>
        <v>1.1063757180058895E-4</v>
      </c>
      <c r="Q30" s="23">
        <f>'Flow Table'!Q30/'Flow Table'!Q$116</f>
        <v>2.1227543094893639E-4</v>
      </c>
      <c r="R30" s="23">
        <f>'Flow Table'!R30/'Flow Table'!R$116</f>
        <v>9.254554217142005E-4</v>
      </c>
      <c r="S30" s="23">
        <f>'Flow Table'!S30/'Flow Table'!S$116</f>
        <v>3.8919060251156411E-5</v>
      </c>
      <c r="T30" s="23">
        <f>'Flow Table'!T30/'Flow Table'!T$116</f>
        <v>6.8796329976430017E-4</v>
      </c>
      <c r="U30" s="23">
        <f>'Flow Table'!U30/'Flow Table'!U$116</f>
        <v>2.6973396384462968E-4</v>
      </c>
      <c r="V30" s="23">
        <f>'Flow Table'!V30/'Flow Table'!V$116</f>
        <v>1.3078488920073195E-3</v>
      </c>
      <c r="W30" s="23">
        <f>'Flow Table'!W30/'Flow Table'!W$116</f>
        <v>3.0769896208589876E-4</v>
      </c>
      <c r="X30" s="23">
        <f>'Flow Table'!X30/'Flow Table'!X$116</f>
        <v>7.2994481472184311E-4</v>
      </c>
      <c r="Y30" s="23">
        <f>'Flow Table'!Y30/'Flow Table'!Y$116</f>
        <v>8.1287360481697806E-5</v>
      </c>
      <c r="Z30" s="23">
        <f>'Flow Table'!Z30/'Flow Table'!Z$116</f>
        <v>1.2028662345153619E-3</v>
      </c>
      <c r="AA30" s="23">
        <f>'Flow Table'!AA30/'Flow Table'!AA$116</f>
        <v>6.7278873516408641E-3</v>
      </c>
      <c r="AB30" s="23">
        <f>'Flow Table'!AB30/'Flow Table'!AB$116</f>
        <v>1.9214813145228928E-3</v>
      </c>
      <c r="AC30" s="23">
        <f>'Flow Table'!AC30/'Flow Table'!AC$116</f>
        <v>4.9555649969672277E-4</v>
      </c>
      <c r="AD30" s="23">
        <f>'Flow Table'!AD30/'Flow Table'!AD$116</f>
        <v>5.2514505634058919E-2</v>
      </c>
      <c r="AE30" s="23">
        <f>'Flow Table'!AE30/'Flow Table'!AE$116</f>
        <v>1.1738205316808404E-2</v>
      </c>
      <c r="AF30" s="23">
        <f>'Flow Table'!AF30/'Flow Table'!AF$116</f>
        <v>5.6119944172042307E-3</v>
      </c>
      <c r="AG30" s="23">
        <f>'Flow Table'!AG30/'Flow Table'!AG$116</f>
        <v>9.5169887020278695E-4</v>
      </c>
      <c r="AH30" s="23">
        <f>'Flow Table'!AH30/'Flow Table'!AH$116</f>
        <v>2.0639499366506692E-3</v>
      </c>
      <c r="AI30" s="23">
        <f>'Flow Table'!AI30/'Flow Table'!AI$116</f>
        <v>8.3168625817852066E-4</v>
      </c>
      <c r="AJ30" s="23">
        <f>'Flow Table'!AJ30/'Flow Table'!AJ$116</f>
        <v>1.2884977030221598E-3</v>
      </c>
      <c r="AK30" s="23">
        <f>'Flow Table'!AK30/'Flow Table'!AK$116</f>
        <v>5.8853472514268802E-4</v>
      </c>
      <c r="AL30" s="23">
        <f>'Flow Table'!AL30/'Flow Table'!AL$116</f>
        <v>8.9530386494623222E-4</v>
      </c>
      <c r="AM30" s="23">
        <f>'Flow Table'!AM30/'Flow Table'!AM$116</f>
        <v>1.0532253701019328E-4</v>
      </c>
      <c r="AN30" s="23">
        <f>'Flow Table'!AN30/'Flow Table'!AN$116</f>
        <v>1.0655289281825495E-4</v>
      </c>
      <c r="AO30" s="23">
        <f>'Flow Table'!AO30/'Flow Table'!AO$116</f>
        <v>2.1046666066486841E-4</v>
      </c>
      <c r="AP30" s="23">
        <f>'Flow Table'!AP30/'Flow Table'!AP$116</f>
        <v>9.6989756693835504E-4</v>
      </c>
      <c r="AQ30" s="23">
        <f>'Flow Table'!AQ30/'Flow Table'!AQ$116</f>
        <v>1.500826833912255E-4</v>
      </c>
      <c r="AR30" s="23">
        <f>'Flow Table'!AR30/'Flow Table'!AR$116</f>
        <v>5.5701082505067744E-4</v>
      </c>
      <c r="AS30" s="23">
        <f>'Flow Table'!AS30/'Flow Table'!AS$116</f>
        <v>1.5918255663512732E-4</v>
      </c>
      <c r="AT30" s="23">
        <f>'Flow Table'!AT30/'Flow Table'!AT$116</f>
        <v>1.4950592403126668E-4</v>
      </c>
      <c r="AU30" s="23">
        <f>'Flow Table'!AU30/'Flow Table'!AU$116</f>
        <v>1.7787540855223688E-4</v>
      </c>
      <c r="AV30" s="23">
        <f>'Flow Table'!AV30/'Flow Table'!AV$116</f>
        <v>1.0511705254192367E-3</v>
      </c>
      <c r="AW30" s="23">
        <f>'Flow Table'!AW30/'Flow Table'!AW$116</f>
        <v>8.329440381307921E-4</v>
      </c>
      <c r="AX30" s="23">
        <f>'Flow Table'!AX30/'Flow Table'!AX$116</f>
        <v>3.4850239984888885E-4</v>
      </c>
      <c r="AY30" s="23">
        <f>'Flow Table'!AY30/'Flow Table'!AY$116</f>
        <v>3.2127717284060616E-4</v>
      </c>
      <c r="AZ30" s="23">
        <f>'Flow Table'!AZ30/'Flow Table'!AZ$116</f>
        <v>3.9013311407032298E-4</v>
      </c>
      <c r="BA30" s="23">
        <f>'Flow Table'!BA30/'Flow Table'!BA$116</f>
        <v>3.1650492438288166E-4</v>
      </c>
      <c r="BB30" s="23">
        <f>'Flow Table'!BB30/'Flow Table'!BB$116</f>
        <v>1.6596914057048518E-4</v>
      </c>
      <c r="BC30" s="23">
        <f>'Flow Table'!BC30/'Flow Table'!BC$116</f>
        <v>2.5634883391319292E-3</v>
      </c>
      <c r="BD30" s="23">
        <f>'Flow Table'!BD30/'Flow Table'!BD$116</f>
        <v>4.3360322501324904E-4</v>
      </c>
      <c r="BE30" s="23">
        <f>'Flow Table'!BE30/'Flow Table'!BE$116</f>
        <v>2.1790570716291436E-4</v>
      </c>
      <c r="BF30" s="23">
        <f>'Flow Table'!BF30/'Flow Table'!BF$116</f>
        <v>6.2380604681197722E-4</v>
      </c>
      <c r="BG30" s="23">
        <f>'Flow Table'!BG30/'Flow Table'!BG$116</f>
        <v>1.2419503465315885E-4</v>
      </c>
      <c r="BH30" s="23">
        <f>'Flow Table'!BH30/'Flow Table'!BH$116</f>
        <v>7.7063123115376784E-5</v>
      </c>
      <c r="BI30" s="23">
        <f>'Flow Table'!BI30/'Flow Table'!BI$116</f>
        <v>1.5717923169544695E-4</v>
      </c>
      <c r="BJ30" s="23">
        <f>'Flow Table'!BJ30/'Flow Table'!BJ$116</f>
        <v>1.5717922132561844E-4</v>
      </c>
      <c r="BK30" s="23">
        <f>'Flow Table'!BK30/'Flow Table'!BK$116</f>
        <v>3.9546988269356057E-4</v>
      </c>
      <c r="BL30" s="23">
        <f>'Flow Table'!BL30/'Flow Table'!BL$116</f>
        <v>2.6281326524197843E-4</v>
      </c>
      <c r="BM30" s="23">
        <f>'Flow Table'!BM30/'Flow Table'!BM$116</f>
        <v>9.0084405232344412E-5</v>
      </c>
      <c r="BN30" s="23">
        <f>'Flow Table'!BN30/'Flow Table'!BN$116</f>
        <v>4.5695467756117105E-4</v>
      </c>
      <c r="BO30" s="23">
        <f>'Flow Table'!BO30/'Flow Table'!BO$116</f>
        <v>7.962030239911382E-5</v>
      </c>
      <c r="BP30" s="23">
        <f>'Flow Table'!BP30/'Flow Table'!BP$116</f>
        <v>1.0588520962206418E-4</v>
      </c>
      <c r="BQ30" s="23">
        <f>'Flow Table'!BQ30/'Flow Table'!BQ$116</f>
        <v>3.1442267640005269E-4</v>
      </c>
      <c r="BR30" s="23">
        <f>'Flow Table'!BR30/'Flow Table'!BR$116</f>
        <v>3.144226347429351E-4</v>
      </c>
      <c r="BS30" s="23">
        <f>'Flow Table'!BS30/'Flow Table'!BS$116</f>
        <v>1.1142506683156781E-4</v>
      </c>
      <c r="BT30" s="23">
        <f>'Flow Table'!BT30/'Flow Table'!BT$116</f>
        <v>9.104705494708918E-5</v>
      </c>
      <c r="BU30" s="23">
        <f>'Flow Table'!BU30/'Flow Table'!BU$116</f>
        <v>1.251860890916249E-4</v>
      </c>
      <c r="BV30" s="23">
        <f>'Flow Table'!BV30/'Flow Table'!BV$116</f>
        <v>4.4727734161932283E-4</v>
      </c>
      <c r="BW30" s="23">
        <f>'Flow Table'!BW30/'Flow Table'!BW$116</f>
        <v>1.5585176413838208E-4</v>
      </c>
      <c r="BX30" s="23">
        <f>'Flow Table'!BX30/'Flow Table'!BX$116</f>
        <v>4.4259797931476675E-5</v>
      </c>
      <c r="BY30" s="23">
        <f>'Flow Table'!BY30/'Flow Table'!BY$116</f>
        <v>1.1445293734521172E-4</v>
      </c>
      <c r="BZ30" s="23">
        <f>'Flow Table'!BZ30/'Flow Table'!BZ$116</f>
        <v>3.7889174353807694E-5</v>
      </c>
      <c r="CA30" s="23">
        <f>'Flow Table'!CA30/'Flow Table'!CA$116</f>
        <v>5.7398563618732023E-5</v>
      </c>
      <c r="CB30" s="23">
        <f>'Flow Table'!CB30/'Flow Table'!CB$116</f>
        <v>8.1672725948460457E-5</v>
      </c>
      <c r="CC30" s="23">
        <f>'Flow Table'!CC30/'Flow Table'!CC$116</f>
        <v>1.7716959550798716E-5</v>
      </c>
      <c r="CD30" s="23">
        <f>'Flow Table'!CD30/'Flow Table'!CD$116</f>
        <v>3.2640407930486706E-6</v>
      </c>
      <c r="CE30" s="23">
        <f>'Flow Table'!CE30/'Flow Table'!CE$116</f>
        <v>4.3465924497304711E-5</v>
      </c>
      <c r="CF30" s="23">
        <f>'Flow Table'!CF30/'Flow Table'!CF$116</f>
        <v>7.6591424256645059E-5</v>
      </c>
      <c r="CG30" s="23">
        <f>'Flow Table'!CG30/'Flow Table'!CG$116</f>
        <v>6.5648547422038274E-5</v>
      </c>
      <c r="CH30" s="23">
        <f>'Flow Table'!CH30/'Flow Table'!CH$116</f>
        <v>6.1664091040869516E-5</v>
      </c>
      <c r="CI30" s="23">
        <f>'Flow Table'!CI30/'Flow Table'!CI$116</f>
        <v>3.3838754895052062E-4</v>
      </c>
      <c r="CJ30" s="23">
        <f>'Flow Table'!CJ30/'Flow Table'!CJ$116</f>
        <v>1.2136523621855179E-4</v>
      </c>
      <c r="CK30" s="23">
        <f>'Flow Table'!CK30/'Flow Table'!CK$116</f>
        <v>1.2759505165137725E-4</v>
      </c>
      <c r="CL30" s="23">
        <f>'Flow Table'!CL30/'Flow Table'!CL$116</f>
        <v>9.4016178151258369E-5</v>
      </c>
      <c r="CM30" s="23">
        <f>'Flow Table'!CM30/'Flow Table'!CM$116</f>
        <v>4.7818833982113249E-5</v>
      </c>
      <c r="CN30" s="23">
        <f>'Flow Table'!CN30/'Flow Table'!CN$116</f>
        <v>7.2378987241353436E-5</v>
      </c>
      <c r="CO30" s="23">
        <f>'Flow Table'!CO30/'Flow Table'!CO$116</f>
        <v>1.0258390951753906E-4</v>
      </c>
      <c r="CP30" s="23">
        <f>'Flow Table'!CP30/'Flow Table'!CP$116</f>
        <v>2.3935125860835034E-4</v>
      </c>
      <c r="CQ30" s="23">
        <f>'Flow Table'!CQ30/'Flow Table'!CQ$116</f>
        <v>2.5118275799424313E-4</v>
      </c>
      <c r="CR30" s="23">
        <f>'Flow Table'!CR30/'Flow Table'!CR$116</f>
        <v>1.1713182116841956E-4</v>
      </c>
      <c r="CS30" s="23">
        <f>'Flow Table'!CS30/'Flow Table'!CS$116</f>
        <v>1.0409832892660013E-4</v>
      </c>
      <c r="CT30" s="23">
        <f>'Flow Table'!CT30/'Flow Table'!CT$116</f>
        <v>1.127451794617028E-4</v>
      </c>
      <c r="CU30" s="23">
        <f>'Flow Table'!CU30/'Flow Table'!CU$116</f>
        <v>1.0928840775433518E-4</v>
      </c>
      <c r="CV30" s="23">
        <f>'Flow Table'!CV30/'Flow Table'!CV$116</f>
        <v>2.5493664498745639E-4</v>
      </c>
      <c r="CW30" s="23">
        <f>'Flow Table'!CW30/'Flow Table'!CW$116</f>
        <v>3.6837954951816812E-4</v>
      </c>
      <c r="CX30" s="23">
        <f>'Flow Table'!CX30/'Flow Table'!CX$116</f>
        <v>2.9324958690618016E-4</v>
      </c>
      <c r="CY30" s="23">
        <f>'Flow Table'!CY30/'Flow Table'!CY$116</f>
        <v>1.8788811124673192E-4</v>
      </c>
      <c r="CZ30" s="23">
        <f>'Flow Table'!CZ30/'Flow Table'!CZ$116</f>
        <v>1.9466481794352193E-4</v>
      </c>
      <c r="DA30" s="23">
        <f>'Flow Table'!DA30/'Flow Table'!DA$116</f>
        <v>1.303486754785698E-4</v>
      </c>
      <c r="DB30" s="23">
        <f>'Flow Table'!DB30/'Flow Table'!DB$116</f>
        <v>3.2251395702572356E-4</v>
      </c>
      <c r="DC30" s="23">
        <f>'Flow Table'!DC30/'Flow Table'!DC$116</f>
        <v>1.424447243329266E-4</v>
      </c>
      <c r="DD30" s="23">
        <f>'Flow Table'!DE30/('Flow Table'!DD$113+'Flow Table'!DD$114)</f>
        <v>1.3894123666633652E-4</v>
      </c>
      <c r="DF30" s="25">
        <f>'Identity Matrix'!B30 - B30</f>
        <v>-2.7428355012676644E-3</v>
      </c>
      <c r="DG30" s="25">
        <f>'Identity Matrix'!C30 - C30</f>
        <v>-2.2824871107047402E-3</v>
      </c>
      <c r="DH30" s="25">
        <f>'Identity Matrix'!D30 - D30</f>
        <v>-1.1282671900123779E-3</v>
      </c>
      <c r="DI30" s="25">
        <f>'Identity Matrix'!E30 - E30</f>
        <v>-2.4279342939828663E-3</v>
      </c>
      <c r="DJ30" s="25">
        <f>'Identity Matrix'!F30 - F30</f>
        <v>-1.8360506539049804E-4</v>
      </c>
      <c r="DK30" s="25">
        <f>'Identity Matrix'!G30 - G30</f>
        <v>-1.6031590334887784E-3</v>
      </c>
      <c r="DL30" s="25">
        <f>'Identity Matrix'!H30 - H30</f>
        <v>-6.5470966003545664E-5</v>
      </c>
      <c r="DM30" s="25">
        <f>'Identity Matrix'!I30 - I30</f>
        <v>-7.9023646882080148E-5</v>
      </c>
      <c r="DN30" s="25">
        <f>'Identity Matrix'!J30 - J30</f>
        <v>-8.2881473355850334E-5</v>
      </c>
      <c r="DO30" s="25">
        <f>'Identity Matrix'!K30 - K30</f>
        <v>-8.6887762810211198E-4</v>
      </c>
      <c r="DP30" s="25">
        <f>'Identity Matrix'!L30 - L30</f>
        <v>-9.2153600162554145E-5</v>
      </c>
      <c r="DQ30" s="25">
        <f>'Identity Matrix'!M30 - M30</f>
        <v>-6.6118369802944585E-4</v>
      </c>
      <c r="DR30" s="25">
        <f>'Identity Matrix'!N30 - N30</f>
        <v>-2.1169887340699949E-4</v>
      </c>
      <c r="DS30" s="25">
        <f>'Identity Matrix'!O30 - O30</f>
        <v>-1.5098348713986549E-4</v>
      </c>
      <c r="DT30" s="25">
        <f>'Identity Matrix'!P30 - P30</f>
        <v>-1.1063757180058895E-4</v>
      </c>
      <c r="DU30" s="25">
        <f>'Identity Matrix'!Q30 - Q30</f>
        <v>-2.1227543094893639E-4</v>
      </c>
      <c r="DV30" s="25">
        <f>'Identity Matrix'!R30 - R30</f>
        <v>-9.254554217142005E-4</v>
      </c>
      <c r="DW30" s="25">
        <f>'Identity Matrix'!S30 - S30</f>
        <v>-3.8919060251156411E-5</v>
      </c>
      <c r="DX30" s="25">
        <f>'Identity Matrix'!T30 - T30</f>
        <v>-6.8796329976430017E-4</v>
      </c>
      <c r="DY30" s="25">
        <f>'Identity Matrix'!U30 - U30</f>
        <v>-2.6973396384462968E-4</v>
      </c>
      <c r="DZ30" s="25">
        <f>'Identity Matrix'!V30 - V30</f>
        <v>-1.3078488920073195E-3</v>
      </c>
      <c r="EA30" s="25">
        <f>'Identity Matrix'!W30 - W30</f>
        <v>-3.0769896208589876E-4</v>
      </c>
      <c r="EB30" s="25">
        <f>'Identity Matrix'!X30 - X30</f>
        <v>-7.2994481472184311E-4</v>
      </c>
      <c r="EC30" s="25">
        <f>'Identity Matrix'!Y30 - Y30</f>
        <v>-8.1287360481697806E-5</v>
      </c>
      <c r="ED30" s="25">
        <f>'Identity Matrix'!Z30 - Z30</f>
        <v>-1.2028662345153619E-3</v>
      </c>
      <c r="EE30" s="25">
        <f>'Identity Matrix'!AA30 - AA30</f>
        <v>-6.7278873516408641E-3</v>
      </c>
      <c r="EF30" s="25">
        <f>'Identity Matrix'!AB30 - AB30</f>
        <v>-1.9214813145228928E-3</v>
      </c>
      <c r="EG30" s="25">
        <f>'Identity Matrix'!AC30 - AC30</f>
        <v>-4.9555649969672277E-4</v>
      </c>
      <c r="EH30" s="25">
        <f>'Identity Matrix'!AD30 - AD30</f>
        <v>0.94748549436594109</v>
      </c>
      <c r="EI30" s="25">
        <f>'Identity Matrix'!AE30 - AE30</f>
        <v>-1.1738205316808404E-2</v>
      </c>
      <c r="EJ30" s="25">
        <f>'Identity Matrix'!AF30 - AF30</f>
        <v>-5.6119944172042307E-3</v>
      </c>
      <c r="EK30" s="25">
        <f>'Identity Matrix'!AG30 - AG30</f>
        <v>-9.5169887020278695E-4</v>
      </c>
      <c r="EL30" s="25">
        <f>'Identity Matrix'!AH30 - AH30</f>
        <v>-2.0639499366506692E-3</v>
      </c>
      <c r="EM30" s="25">
        <f>'Identity Matrix'!AI30 - AI30</f>
        <v>-8.3168625817852066E-4</v>
      </c>
      <c r="EN30" s="25">
        <f>'Identity Matrix'!AJ30 - AJ30</f>
        <v>-1.2884977030221598E-3</v>
      </c>
      <c r="EO30" s="25">
        <f>'Identity Matrix'!AK30 - AK30</f>
        <v>-5.8853472514268802E-4</v>
      </c>
      <c r="EP30" s="25">
        <f>'Identity Matrix'!AL30 - AL30</f>
        <v>-8.9530386494623222E-4</v>
      </c>
      <c r="EQ30" s="25">
        <f>'Identity Matrix'!AM30 - AM30</f>
        <v>-1.0532253701019328E-4</v>
      </c>
      <c r="ER30" s="25">
        <f>'Identity Matrix'!AN30 - AN30</f>
        <v>-1.0655289281825495E-4</v>
      </c>
      <c r="ES30" s="25">
        <f>'Identity Matrix'!AO30 - AO30</f>
        <v>-2.1046666066486841E-4</v>
      </c>
      <c r="ET30" s="25">
        <f>'Identity Matrix'!AP30 - AP30</f>
        <v>-9.6989756693835504E-4</v>
      </c>
      <c r="EU30" s="25">
        <f>'Identity Matrix'!AQ30 - AQ30</f>
        <v>-1.500826833912255E-4</v>
      </c>
      <c r="EV30" s="25">
        <f>'Identity Matrix'!AR30 - AR30</f>
        <v>-5.5701082505067744E-4</v>
      </c>
      <c r="EW30" s="25">
        <f>'Identity Matrix'!AS30 - AS30</f>
        <v>-1.5918255663512732E-4</v>
      </c>
      <c r="EX30" s="25">
        <f>'Identity Matrix'!AT30 - AT30</f>
        <v>-1.4950592403126668E-4</v>
      </c>
      <c r="EY30" s="25">
        <f>'Identity Matrix'!AU30 - AU30</f>
        <v>-1.7787540855223688E-4</v>
      </c>
      <c r="EZ30" s="25">
        <f>'Identity Matrix'!AV30 - AV30</f>
        <v>-1.0511705254192367E-3</v>
      </c>
      <c r="FA30" s="25">
        <f>'Identity Matrix'!AW30 - AW30</f>
        <v>-8.329440381307921E-4</v>
      </c>
      <c r="FB30" s="25">
        <f>'Identity Matrix'!AX30 - AX30</f>
        <v>-3.4850239984888885E-4</v>
      </c>
      <c r="FC30" s="25">
        <f>'Identity Matrix'!AY30 - AY30</f>
        <v>-3.2127717284060616E-4</v>
      </c>
      <c r="FD30" s="25">
        <f>'Identity Matrix'!AZ30 - AZ30</f>
        <v>-3.9013311407032298E-4</v>
      </c>
      <c r="FE30" s="25">
        <f>'Identity Matrix'!BA30 - BA30</f>
        <v>-3.1650492438288166E-4</v>
      </c>
      <c r="FF30" s="25">
        <f>'Identity Matrix'!BB30 - BB30</f>
        <v>-1.6596914057048518E-4</v>
      </c>
      <c r="FG30" s="25">
        <f>'Identity Matrix'!BC30 - BC30</f>
        <v>-2.5634883391319292E-3</v>
      </c>
      <c r="FH30" s="25">
        <f>'Identity Matrix'!BD30 - BD30</f>
        <v>-4.3360322501324904E-4</v>
      </c>
      <c r="FI30" s="25">
        <f>'Identity Matrix'!BE30 - BE30</f>
        <v>-2.1790570716291436E-4</v>
      </c>
      <c r="FJ30" s="25">
        <f>'Identity Matrix'!BF30 - BF30</f>
        <v>-6.2380604681197722E-4</v>
      </c>
      <c r="FK30" s="25">
        <f>'Identity Matrix'!BG30 - BG30</f>
        <v>-1.2419503465315885E-4</v>
      </c>
      <c r="FL30" s="25">
        <f>'Identity Matrix'!BH30 - BH30</f>
        <v>-7.7063123115376784E-5</v>
      </c>
      <c r="FM30" s="25">
        <f>'Identity Matrix'!BI30 - BI30</f>
        <v>-1.5717923169544695E-4</v>
      </c>
      <c r="FN30" s="25">
        <f>'Identity Matrix'!BJ30 - BJ30</f>
        <v>-1.5717922132561844E-4</v>
      </c>
      <c r="FO30" s="25">
        <f>'Identity Matrix'!BK30 - BK30</f>
        <v>-3.9546988269356057E-4</v>
      </c>
      <c r="FP30" s="25">
        <f>'Identity Matrix'!BL30 - BL30</f>
        <v>-2.6281326524197843E-4</v>
      </c>
      <c r="FQ30" s="25">
        <f>'Identity Matrix'!BM30 - BM30</f>
        <v>-9.0084405232344412E-5</v>
      </c>
      <c r="FR30" s="25">
        <f>'Identity Matrix'!BN30 - BN30</f>
        <v>-4.5695467756117105E-4</v>
      </c>
      <c r="FS30" s="25">
        <f>'Identity Matrix'!BO30 - BO30</f>
        <v>-7.962030239911382E-5</v>
      </c>
      <c r="FT30" s="25">
        <f>'Identity Matrix'!BP30 - BP30</f>
        <v>-1.0588520962206418E-4</v>
      </c>
      <c r="FU30" s="25">
        <f>'Identity Matrix'!BQ30 - BQ30</f>
        <v>-3.1442267640005269E-4</v>
      </c>
      <c r="FV30" s="25">
        <f>'Identity Matrix'!BR30 - BR30</f>
        <v>-3.144226347429351E-4</v>
      </c>
      <c r="FW30" s="25">
        <f>'Identity Matrix'!BS30 - BS30</f>
        <v>-1.1142506683156781E-4</v>
      </c>
      <c r="FX30" s="25">
        <f>'Identity Matrix'!BT30 - BT30</f>
        <v>-9.104705494708918E-5</v>
      </c>
      <c r="FY30" s="25">
        <f>'Identity Matrix'!BU30 - BU30</f>
        <v>-1.251860890916249E-4</v>
      </c>
      <c r="FZ30" s="25">
        <f>'Identity Matrix'!BV30 - BV30</f>
        <v>-4.4727734161932283E-4</v>
      </c>
      <c r="GA30" s="25">
        <f>'Identity Matrix'!BW30 - BW30</f>
        <v>-1.5585176413838208E-4</v>
      </c>
      <c r="GB30" s="25">
        <f>'Identity Matrix'!BX30 - BX30</f>
        <v>-4.4259797931476675E-5</v>
      </c>
      <c r="GC30" s="25">
        <f>'Identity Matrix'!BY30 - BY30</f>
        <v>-1.1445293734521172E-4</v>
      </c>
      <c r="GD30" s="25">
        <f>'Identity Matrix'!BZ30 - BZ30</f>
        <v>-3.7889174353807694E-5</v>
      </c>
      <c r="GE30" s="25">
        <f>'Identity Matrix'!CA30 - CA30</f>
        <v>-5.7398563618732023E-5</v>
      </c>
      <c r="GF30" s="25">
        <f>'Identity Matrix'!CB30 - CB30</f>
        <v>-8.1672725948460457E-5</v>
      </c>
      <c r="GG30" s="25">
        <f>'Identity Matrix'!CC30 - CC30</f>
        <v>-1.7716959550798716E-5</v>
      </c>
      <c r="GH30" s="25">
        <f>'Identity Matrix'!CD30 - CD30</f>
        <v>-3.2640407930486706E-6</v>
      </c>
      <c r="GI30" s="25">
        <f>'Identity Matrix'!CE30 - CE30</f>
        <v>-4.3465924497304711E-5</v>
      </c>
      <c r="GJ30" s="25">
        <f>'Identity Matrix'!CF30 - CF30</f>
        <v>-7.6591424256645059E-5</v>
      </c>
      <c r="GK30" s="25">
        <f>'Identity Matrix'!CG30 - CG30</f>
        <v>-6.5648547422038274E-5</v>
      </c>
      <c r="GL30" s="25">
        <f>'Identity Matrix'!CH30 - CH30</f>
        <v>-6.1664091040869516E-5</v>
      </c>
      <c r="GM30" s="25">
        <f>'Identity Matrix'!CI30 - CI30</f>
        <v>-3.3838754895052062E-4</v>
      </c>
      <c r="GN30" s="25">
        <f>'Identity Matrix'!CJ30 - CJ30</f>
        <v>-1.2136523621855179E-4</v>
      </c>
      <c r="GO30" s="25">
        <f>'Identity Matrix'!CK30 - CK30</f>
        <v>-1.2759505165137725E-4</v>
      </c>
      <c r="GP30" s="25">
        <f>'Identity Matrix'!CL30 - CL30</f>
        <v>-9.4016178151258369E-5</v>
      </c>
      <c r="GQ30" s="25">
        <f>'Identity Matrix'!CM30 - CM30</f>
        <v>-4.7818833982113249E-5</v>
      </c>
      <c r="GR30" s="25">
        <f>'Identity Matrix'!CN30 - CN30</f>
        <v>-7.2378987241353436E-5</v>
      </c>
      <c r="GS30" s="25">
        <f>'Identity Matrix'!CO30 - CO30</f>
        <v>-1.0258390951753906E-4</v>
      </c>
      <c r="GT30" s="25">
        <f>'Identity Matrix'!CP30 - CP30</f>
        <v>-2.3935125860835034E-4</v>
      </c>
      <c r="GU30" s="25">
        <f>'Identity Matrix'!CQ30 - CQ30</f>
        <v>-2.5118275799424313E-4</v>
      </c>
      <c r="GV30" s="25">
        <f>'Identity Matrix'!CR30 - CR30</f>
        <v>-1.1713182116841956E-4</v>
      </c>
      <c r="GW30" s="25">
        <f>'Identity Matrix'!CS30 - CS30</f>
        <v>-1.0409832892660013E-4</v>
      </c>
      <c r="GX30" s="25">
        <f>'Identity Matrix'!CT30 - CT30</f>
        <v>-1.127451794617028E-4</v>
      </c>
      <c r="GY30" s="25">
        <f>'Identity Matrix'!CU30 - CU30</f>
        <v>-1.0928840775433518E-4</v>
      </c>
      <c r="GZ30" s="25">
        <f>'Identity Matrix'!CV30 - CV30</f>
        <v>-2.5493664498745639E-4</v>
      </c>
      <c r="HA30" s="25">
        <f>'Identity Matrix'!CW30 - CW30</f>
        <v>-3.6837954951816812E-4</v>
      </c>
      <c r="HB30" s="25">
        <f>'Identity Matrix'!CX30 - CX30</f>
        <v>-2.9324958690618016E-4</v>
      </c>
      <c r="HC30" s="25">
        <f>'Identity Matrix'!CY30 - CY30</f>
        <v>-1.8788811124673192E-4</v>
      </c>
      <c r="HD30" s="25">
        <f>'Identity Matrix'!CZ30 - CZ30</f>
        <v>-1.9466481794352193E-4</v>
      </c>
      <c r="HE30" s="25">
        <f>'Identity Matrix'!DA30 - DA30</f>
        <v>-1.303486754785698E-4</v>
      </c>
      <c r="HF30" s="25">
        <f>'Identity Matrix'!DB30 - DB30</f>
        <v>-3.2251395702572356E-4</v>
      </c>
      <c r="HG30" s="25">
        <f>'Identity Matrix'!DC30 - DC30</f>
        <v>-1.424447243329266E-4</v>
      </c>
      <c r="HH30" s="25">
        <f>'Identity Matrix'!DD30 - DD30</f>
        <v>-1.3894123666633652E-4</v>
      </c>
      <c r="HK30" s="149">
        <v>0</v>
      </c>
      <c r="HL30" s="152"/>
      <c r="HM30" s="149">
        <v>-1.1101221981204665E-3</v>
      </c>
      <c r="HN30" s="152"/>
      <c r="HO30" s="149">
        <v>-1.5317494513138134E-3</v>
      </c>
      <c r="HS30" s="181">
        <f>'Flow Table'!DE30/SUM('Flow Table'!$DE$2:'Flow Table'!$DE$107)</f>
        <v>2.519736109512005E-4</v>
      </c>
      <c r="HT30" s="184"/>
      <c r="HU30" s="184"/>
      <c r="HW30" s="149">
        <f t="shared" si="0"/>
        <v>4.8812329775168559E-4</v>
      </c>
      <c r="HY30" s="191">
        <v>1.7144197680225075E-4</v>
      </c>
      <c r="IA30" s="191">
        <v>1.3593284129628075E-4</v>
      </c>
    </row>
    <row r="31" spans="1:235" x14ac:dyDescent="0.25">
      <c r="A31" s="4" t="s">
        <v>30</v>
      </c>
      <c r="B31" s="23">
        <f>'Flow Table'!B31/'Flow Table'!B$116</f>
        <v>1.3093619242508709E-3</v>
      </c>
      <c r="C31" s="23">
        <f>'Flow Table'!C31/'Flow Table'!C$116</f>
        <v>3.6309088855485021E-3</v>
      </c>
      <c r="D31" s="23">
        <f>'Flow Table'!D31/'Flow Table'!D$116</f>
        <v>5.6933367489416366E-4</v>
      </c>
      <c r="E31" s="23">
        <f>'Flow Table'!E31/'Flow Table'!E$116</f>
        <v>6.0896215980010765E-3</v>
      </c>
      <c r="F31" s="23">
        <f>'Flow Table'!F31/'Flow Table'!F$116</f>
        <v>1.1066848947147979E-4</v>
      </c>
      <c r="G31" s="23">
        <f>'Flow Table'!G31/'Flow Table'!G$116</f>
        <v>1.0542231331893313E-3</v>
      </c>
      <c r="H31" s="23">
        <f>'Flow Table'!H31/'Flow Table'!H$116</f>
        <v>1.1399375378620852E-4</v>
      </c>
      <c r="I31" s="23">
        <f>'Flow Table'!I31/'Flow Table'!I$116</f>
        <v>2.9021018822605567E-4</v>
      </c>
      <c r="J31" s="23">
        <f>'Flow Table'!J31/'Flow Table'!J$116</f>
        <v>3.4646426150132753E-4</v>
      </c>
      <c r="K31" s="23">
        <f>'Flow Table'!K31/'Flow Table'!K$116</f>
        <v>3.242871933779851E-4</v>
      </c>
      <c r="L31" s="23">
        <f>'Flow Table'!L31/'Flow Table'!L$116</f>
        <v>3.008464379165077E-4</v>
      </c>
      <c r="M31" s="23">
        <f>'Flow Table'!M31/'Flow Table'!M$116</f>
        <v>1.2750101455281427E-3</v>
      </c>
      <c r="N31" s="23">
        <f>'Flow Table'!N31/'Flow Table'!N$116</f>
        <v>1.2053549641109016E-3</v>
      </c>
      <c r="O31" s="23">
        <f>'Flow Table'!O31/'Flow Table'!O$116</f>
        <v>1.7417706832110697E-3</v>
      </c>
      <c r="P31" s="23">
        <f>'Flow Table'!P31/'Flow Table'!P$116</f>
        <v>7.2296541958656666E-4</v>
      </c>
      <c r="Q31" s="23">
        <f>'Flow Table'!Q31/'Flow Table'!Q$116</f>
        <v>9.9655381984273066E-4</v>
      </c>
      <c r="R31" s="23">
        <f>'Flow Table'!R31/'Flow Table'!R$116</f>
        <v>7.2448581118676721E-3</v>
      </c>
      <c r="S31" s="23">
        <f>'Flow Table'!S31/'Flow Table'!S$116</f>
        <v>2.9857472200344858E-4</v>
      </c>
      <c r="T31" s="23">
        <f>'Flow Table'!T31/'Flow Table'!T$116</f>
        <v>7.5962005478568319E-3</v>
      </c>
      <c r="U31" s="23">
        <f>'Flow Table'!U31/'Flow Table'!U$116</f>
        <v>5.9052447445051863E-3</v>
      </c>
      <c r="V31" s="23">
        <f>'Flow Table'!V31/'Flow Table'!V$116</f>
        <v>1.0764009624780944E-2</v>
      </c>
      <c r="W31" s="23">
        <f>'Flow Table'!W31/'Flow Table'!W$116</f>
        <v>2.588398087529782E-3</v>
      </c>
      <c r="X31" s="23">
        <f>'Flow Table'!X31/'Flow Table'!X$116</f>
        <v>7.19946827178021E-3</v>
      </c>
      <c r="Y31" s="23">
        <f>'Flow Table'!Y31/'Flow Table'!Y$116</f>
        <v>1.1519197864324113E-3</v>
      </c>
      <c r="Z31" s="23">
        <f>'Flow Table'!Z31/'Flow Table'!Z$116</f>
        <v>1.5106393925093079E-3</v>
      </c>
      <c r="AA31" s="23">
        <f>'Flow Table'!AA31/'Flow Table'!AA$116</f>
        <v>4.0361526557590573E-2</v>
      </c>
      <c r="AB31" s="23">
        <f>'Flow Table'!AB31/'Flow Table'!AB$116</f>
        <v>9.3031406600935351E-3</v>
      </c>
      <c r="AC31" s="23">
        <f>'Flow Table'!AC31/'Flow Table'!AC$116</f>
        <v>8.74713364777693E-3</v>
      </c>
      <c r="AD31" s="23">
        <f>'Flow Table'!AD31/'Flow Table'!AD$116</f>
        <v>7.6710169480491947E-2</v>
      </c>
      <c r="AE31" s="23">
        <f>'Flow Table'!AE31/'Flow Table'!AE$116</f>
        <v>9.2377076796052435E-2</v>
      </c>
      <c r="AF31" s="23">
        <f>'Flow Table'!AF31/'Flow Table'!AF$116</f>
        <v>3.1121023956257182E-3</v>
      </c>
      <c r="AG31" s="23">
        <f>'Flow Table'!AG31/'Flow Table'!AG$116</f>
        <v>6.0710445872497526E-3</v>
      </c>
      <c r="AH31" s="23">
        <f>'Flow Table'!AH31/'Flow Table'!AH$116</f>
        <v>4.9632817885964367E-2</v>
      </c>
      <c r="AI31" s="23">
        <f>'Flow Table'!AI31/'Flow Table'!AI$116</f>
        <v>9.8164776351533957E-3</v>
      </c>
      <c r="AJ31" s="23">
        <f>'Flow Table'!AJ31/'Flow Table'!AJ$116</f>
        <v>2.743244600765319E-2</v>
      </c>
      <c r="AK31" s="23">
        <f>'Flow Table'!AK31/'Flow Table'!AK$116</f>
        <v>6.0480869229711798E-3</v>
      </c>
      <c r="AL31" s="23">
        <f>'Flow Table'!AL31/'Flow Table'!AL$116</f>
        <v>1.1288674669221489E-3</v>
      </c>
      <c r="AM31" s="23">
        <f>'Flow Table'!AM31/'Flow Table'!AM$116</f>
        <v>2.8512394003048932E-3</v>
      </c>
      <c r="AN31" s="23">
        <f>'Flow Table'!AN31/'Flow Table'!AN$116</f>
        <v>1.2709073410767354E-3</v>
      </c>
      <c r="AO31" s="23">
        <f>'Flow Table'!AO31/'Flow Table'!AO$116</f>
        <v>3.3510799422862792E-3</v>
      </c>
      <c r="AP31" s="23">
        <f>'Flow Table'!AP31/'Flow Table'!AP$116</f>
        <v>1.8465808468854338E-2</v>
      </c>
      <c r="AQ31" s="23">
        <f>'Flow Table'!AQ31/'Flow Table'!AQ$116</f>
        <v>7.7589118372434044E-4</v>
      </c>
      <c r="AR31" s="23">
        <f>'Flow Table'!AR31/'Flow Table'!AR$116</f>
        <v>1.2002351699600199E-2</v>
      </c>
      <c r="AS31" s="23">
        <f>'Flow Table'!AS31/'Flow Table'!AS$116</f>
        <v>2.3529763126868878E-3</v>
      </c>
      <c r="AT31" s="23">
        <f>'Flow Table'!AT31/'Flow Table'!AT$116</f>
        <v>1.6384427312376088E-3</v>
      </c>
      <c r="AU31" s="23">
        <f>'Flow Table'!AU31/'Flow Table'!AU$116</f>
        <v>2.6854200516462303E-3</v>
      </c>
      <c r="AV31" s="23">
        <f>'Flow Table'!AV31/'Flow Table'!AV$116</f>
        <v>2.0847015928566831E-2</v>
      </c>
      <c r="AW31" s="23">
        <f>'Flow Table'!AW31/'Flow Table'!AW$116</f>
        <v>1.0971321550891573E-2</v>
      </c>
      <c r="AX31" s="23">
        <f>'Flow Table'!AX31/'Flow Table'!AX$116</f>
        <v>5.727019986212013E-3</v>
      </c>
      <c r="AY31" s="23">
        <f>'Flow Table'!AY31/'Flow Table'!AY$116</f>
        <v>1.7415868493846414E-3</v>
      </c>
      <c r="AZ31" s="23">
        <f>'Flow Table'!AZ31/'Flow Table'!AZ$116</f>
        <v>1.5355431306738367E-3</v>
      </c>
      <c r="BA31" s="23">
        <f>'Flow Table'!BA31/'Flow Table'!BA$116</f>
        <v>5.7935118878513442E-4</v>
      </c>
      <c r="BB31" s="23">
        <f>'Flow Table'!BB31/'Flow Table'!BB$116</f>
        <v>1.6653219290456553E-4</v>
      </c>
      <c r="BC31" s="23">
        <f>'Flow Table'!BC31/'Flow Table'!BC$116</f>
        <v>4.5355798135518505E-3</v>
      </c>
      <c r="BD31" s="23">
        <f>'Flow Table'!BD31/'Flow Table'!BD$116</f>
        <v>3.1755217458893817E-3</v>
      </c>
      <c r="BE31" s="23">
        <f>'Flow Table'!BE31/'Flow Table'!BE$116</f>
        <v>1.0225490072653795E-3</v>
      </c>
      <c r="BF31" s="23">
        <f>'Flow Table'!BF31/'Flow Table'!BF$116</f>
        <v>6.9048911385174785E-3</v>
      </c>
      <c r="BG31" s="23">
        <f>'Flow Table'!BG31/'Flow Table'!BG$116</f>
        <v>4.6575243021232057E-4</v>
      </c>
      <c r="BH31" s="23">
        <f>'Flow Table'!BH31/'Flow Table'!BH$116</f>
        <v>3.1826155460600589E-4</v>
      </c>
      <c r="BI31" s="23">
        <f>'Flow Table'!BI31/'Flow Table'!BI$116</f>
        <v>4.9844013831579074E-4</v>
      </c>
      <c r="BJ31" s="23">
        <f>'Flow Table'!BJ31/'Flow Table'!BJ$116</f>
        <v>4.9844010543142873E-4</v>
      </c>
      <c r="BK31" s="23">
        <f>'Flow Table'!BK31/'Flow Table'!BK$116</f>
        <v>2.9451971657032248E-4</v>
      </c>
      <c r="BL31" s="23">
        <f>'Flow Table'!BL31/'Flow Table'!BL$116</f>
        <v>3.4863287109132833E-4</v>
      </c>
      <c r="BM31" s="23">
        <f>'Flow Table'!BM31/'Flow Table'!BM$116</f>
        <v>9.0861785469803521E-5</v>
      </c>
      <c r="BN31" s="23">
        <f>'Flow Table'!BN31/'Flow Table'!BN$116</f>
        <v>2.2322455450332558E-4</v>
      </c>
      <c r="BO31" s="23">
        <f>'Flow Table'!BO31/'Flow Table'!BO$116</f>
        <v>4.6575965431109478E-4</v>
      </c>
      <c r="BP31" s="23">
        <f>'Flow Table'!BP31/'Flow Table'!BP$116</f>
        <v>1.2986802600673385E-4</v>
      </c>
      <c r="BQ31" s="23">
        <f>'Flow Table'!BQ31/'Flow Table'!BQ$116</f>
        <v>1.1559563054823559E-3</v>
      </c>
      <c r="BR31" s="23">
        <f>'Flow Table'!BR31/'Flow Table'!BR$116</f>
        <v>1.1559561523324358E-3</v>
      </c>
      <c r="BS31" s="23">
        <f>'Flow Table'!BS31/'Flow Table'!BS$116</f>
        <v>9.8325436777896595E-4</v>
      </c>
      <c r="BT31" s="23">
        <f>'Flow Table'!BT31/'Flow Table'!BT$116</f>
        <v>8.0343155266364517E-4</v>
      </c>
      <c r="BU31" s="23">
        <f>'Flow Table'!BU31/'Flow Table'!BU$116</f>
        <v>4.4600903582218596E-4</v>
      </c>
      <c r="BV31" s="23">
        <f>'Flow Table'!BV31/'Flow Table'!BV$116</f>
        <v>3.9256603562638624E-4</v>
      </c>
      <c r="BW31" s="23">
        <f>'Flow Table'!BW31/'Flow Table'!BW$116</f>
        <v>2.9731108874052E-4</v>
      </c>
      <c r="BX31" s="23">
        <f>'Flow Table'!BX31/'Flow Table'!BX$116</f>
        <v>8.7369588005526278E-5</v>
      </c>
      <c r="BY31" s="23">
        <f>'Flow Table'!BY31/'Flow Table'!BY$116</f>
        <v>1.1963801159588175E-4</v>
      </c>
      <c r="BZ31" s="23">
        <f>'Flow Table'!BZ31/'Flow Table'!BZ$116</f>
        <v>7.8753623311498671E-5</v>
      </c>
      <c r="CA31" s="23">
        <f>'Flow Table'!CA31/'Flow Table'!CA$116</f>
        <v>7.9464431297875869E-5</v>
      </c>
      <c r="CB31" s="23">
        <f>'Flow Table'!CB31/'Flow Table'!CB$116</f>
        <v>9.8683374794818963E-5</v>
      </c>
      <c r="CC31" s="23">
        <f>'Flow Table'!CC31/'Flow Table'!CC$116</f>
        <v>2.9514874303086874E-5</v>
      </c>
      <c r="CD31" s="23">
        <f>'Flow Table'!CD31/'Flow Table'!CD$116</f>
        <v>8.9824562743255236E-6</v>
      </c>
      <c r="CE31" s="23">
        <f>'Flow Table'!CE31/'Flow Table'!CE$116</f>
        <v>5.9475922128069557E-5</v>
      </c>
      <c r="CF31" s="23">
        <f>'Flow Table'!CF31/'Flow Table'!CF$116</f>
        <v>6.0800298965552185E-5</v>
      </c>
      <c r="CG31" s="23">
        <f>'Flow Table'!CG31/'Flow Table'!CG$116</f>
        <v>7.9444942485447183E-5</v>
      </c>
      <c r="CH31" s="23">
        <f>'Flow Table'!CH31/'Flow Table'!CH$116</f>
        <v>7.2494460680872086E-5</v>
      </c>
      <c r="CI31" s="23">
        <f>'Flow Table'!CI31/'Flow Table'!CI$116</f>
        <v>6.8980691387440785E-4</v>
      </c>
      <c r="CJ31" s="23">
        <f>'Flow Table'!CJ31/'Flow Table'!CJ$116</f>
        <v>3.4241134484411733E-4</v>
      </c>
      <c r="CK31" s="23">
        <f>'Flow Table'!CK31/'Flow Table'!CK$116</f>
        <v>2.705131233961652E-4</v>
      </c>
      <c r="CL31" s="23">
        <f>'Flow Table'!CL31/'Flow Table'!CL$116</f>
        <v>3.1212086174662202E-4</v>
      </c>
      <c r="CM31" s="23">
        <f>'Flow Table'!CM31/'Flow Table'!CM$116</f>
        <v>7.9176518468816262E-5</v>
      </c>
      <c r="CN31" s="23">
        <f>'Flow Table'!CN31/'Flow Table'!CN$116</f>
        <v>6.2132790363198323E-4</v>
      </c>
      <c r="CO31" s="23">
        <f>'Flow Table'!CO31/'Flow Table'!CO$116</f>
        <v>2.0421874106023731E-4</v>
      </c>
      <c r="CP31" s="23">
        <f>'Flow Table'!CP31/'Flow Table'!CP$116</f>
        <v>8.9485753767344059E-4</v>
      </c>
      <c r="CQ31" s="23">
        <f>'Flow Table'!CQ31/'Flow Table'!CQ$116</f>
        <v>8.1004804769936448E-4</v>
      </c>
      <c r="CR31" s="23">
        <f>'Flow Table'!CR31/'Flow Table'!CR$116</f>
        <v>4.4527490149332406E-4</v>
      </c>
      <c r="CS31" s="23">
        <f>'Flow Table'!CS31/'Flow Table'!CS$116</f>
        <v>2.9566977583537287E-4</v>
      </c>
      <c r="CT31" s="23">
        <f>'Flow Table'!CT31/'Flow Table'!CT$116</f>
        <v>5.5004158909288474E-4</v>
      </c>
      <c r="CU31" s="23">
        <f>'Flow Table'!CU31/'Flow Table'!CU$116</f>
        <v>1.1640299048396544E-4</v>
      </c>
      <c r="CV31" s="23">
        <f>'Flow Table'!CV31/'Flow Table'!CV$116</f>
        <v>3.5626764906240724E-4</v>
      </c>
      <c r="CW31" s="23">
        <f>'Flow Table'!CW31/'Flow Table'!CW$116</f>
        <v>4.0796863787940417E-4</v>
      </c>
      <c r="CX31" s="23">
        <f>'Flow Table'!CX31/'Flow Table'!CX$116</f>
        <v>6.3746080522810399E-4</v>
      </c>
      <c r="CY31" s="23">
        <f>'Flow Table'!CY31/'Flow Table'!CY$116</f>
        <v>6.1879311904057197E-4</v>
      </c>
      <c r="CZ31" s="23">
        <f>'Flow Table'!CZ31/'Flow Table'!CZ$116</f>
        <v>4.1819067030956949E-4</v>
      </c>
      <c r="DA31" s="23">
        <f>'Flow Table'!DA31/'Flow Table'!DA$116</f>
        <v>2.1889496522196141E-4</v>
      </c>
      <c r="DB31" s="23">
        <f>'Flow Table'!DB31/'Flow Table'!DB$116</f>
        <v>2.8598963553001165E-4</v>
      </c>
      <c r="DC31" s="23">
        <f>'Flow Table'!DC31/'Flow Table'!DC$116</f>
        <v>5.6261311613669195E-4</v>
      </c>
      <c r="DD31" s="23">
        <f>'Flow Table'!DE31/('Flow Table'!DD$113+'Flow Table'!DD$114)</f>
        <v>1.616730952261011E-4</v>
      </c>
      <c r="DF31" s="25">
        <f>'Identity Matrix'!B31 - B31</f>
        <v>-1.3093619242508709E-3</v>
      </c>
      <c r="DG31" s="25">
        <f>'Identity Matrix'!C31 - C31</f>
        <v>-3.6309088855485021E-3</v>
      </c>
      <c r="DH31" s="25">
        <f>'Identity Matrix'!D31 - D31</f>
        <v>-5.6933367489416366E-4</v>
      </c>
      <c r="DI31" s="25">
        <f>'Identity Matrix'!E31 - E31</f>
        <v>-6.0896215980010765E-3</v>
      </c>
      <c r="DJ31" s="25">
        <f>'Identity Matrix'!F31 - F31</f>
        <v>-1.1066848947147979E-4</v>
      </c>
      <c r="DK31" s="25">
        <f>'Identity Matrix'!G31 - G31</f>
        <v>-1.0542231331893313E-3</v>
      </c>
      <c r="DL31" s="25">
        <f>'Identity Matrix'!H31 - H31</f>
        <v>-1.1399375378620852E-4</v>
      </c>
      <c r="DM31" s="25">
        <f>'Identity Matrix'!I31 - I31</f>
        <v>-2.9021018822605567E-4</v>
      </c>
      <c r="DN31" s="25">
        <f>'Identity Matrix'!J31 - J31</f>
        <v>-3.4646426150132753E-4</v>
      </c>
      <c r="DO31" s="25">
        <f>'Identity Matrix'!K31 - K31</f>
        <v>-3.242871933779851E-4</v>
      </c>
      <c r="DP31" s="25">
        <f>'Identity Matrix'!L31 - L31</f>
        <v>-3.008464379165077E-4</v>
      </c>
      <c r="DQ31" s="25">
        <f>'Identity Matrix'!M31 - M31</f>
        <v>-1.2750101455281427E-3</v>
      </c>
      <c r="DR31" s="25">
        <f>'Identity Matrix'!N31 - N31</f>
        <v>-1.2053549641109016E-3</v>
      </c>
      <c r="DS31" s="25">
        <f>'Identity Matrix'!O31 - O31</f>
        <v>-1.7417706832110697E-3</v>
      </c>
      <c r="DT31" s="25">
        <f>'Identity Matrix'!P31 - P31</f>
        <v>-7.2296541958656666E-4</v>
      </c>
      <c r="DU31" s="25">
        <f>'Identity Matrix'!Q31 - Q31</f>
        <v>-9.9655381984273066E-4</v>
      </c>
      <c r="DV31" s="25">
        <f>'Identity Matrix'!R31 - R31</f>
        <v>-7.2448581118676721E-3</v>
      </c>
      <c r="DW31" s="25">
        <f>'Identity Matrix'!S31 - S31</f>
        <v>-2.9857472200344858E-4</v>
      </c>
      <c r="DX31" s="25">
        <f>'Identity Matrix'!T31 - T31</f>
        <v>-7.5962005478568319E-3</v>
      </c>
      <c r="DY31" s="25">
        <f>'Identity Matrix'!U31 - U31</f>
        <v>-5.9052447445051863E-3</v>
      </c>
      <c r="DZ31" s="25">
        <f>'Identity Matrix'!V31 - V31</f>
        <v>-1.0764009624780944E-2</v>
      </c>
      <c r="EA31" s="25">
        <f>'Identity Matrix'!W31 - W31</f>
        <v>-2.588398087529782E-3</v>
      </c>
      <c r="EB31" s="25">
        <f>'Identity Matrix'!X31 - X31</f>
        <v>-7.19946827178021E-3</v>
      </c>
      <c r="EC31" s="25">
        <f>'Identity Matrix'!Y31 - Y31</f>
        <v>-1.1519197864324113E-3</v>
      </c>
      <c r="ED31" s="25">
        <f>'Identity Matrix'!Z31 - Z31</f>
        <v>-1.5106393925093079E-3</v>
      </c>
      <c r="EE31" s="25">
        <f>'Identity Matrix'!AA31 - AA31</f>
        <v>-4.0361526557590573E-2</v>
      </c>
      <c r="EF31" s="25">
        <f>'Identity Matrix'!AB31 - AB31</f>
        <v>-9.3031406600935351E-3</v>
      </c>
      <c r="EG31" s="25">
        <f>'Identity Matrix'!AC31 - AC31</f>
        <v>-8.74713364777693E-3</v>
      </c>
      <c r="EH31" s="25">
        <f>'Identity Matrix'!AD31 - AD31</f>
        <v>-7.6710169480491947E-2</v>
      </c>
      <c r="EI31" s="25">
        <f>'Identity Matrix'!AE31 - AE31</f>
        <v>0.90762292320394755</v>
      </c>
      <c r="EJ31" s="25">
        <f>'Identity Matrix'!AF31 - AF31</f>
        <v>-3.1121023956257182E-3</v>
      </c>
      <c r="EK31" s="25">
        <f>'Identity Matrix'!AG31 - AG31</f>
        <v>-6.0710445872497526E-3</v>
      </c>
      <c r="EL31" s="25">
        <f>'Identity Matrix'!AH31 - AH31</f>
        <v>-4.9632817885964367E-2</v>
      </c>
      <c r="EM31" s="25">
        <f>'Identity Matrix'!AI31 - AI31</f>
        <v>-9.8164776351533957E-3</v>
      </c>
      <c r="EN31" s="25">
        <f>'Identity Matrix'!AJ31 - AJ31</f>
        <v>-2.743244600765319E-2</v>
      </c>
      <c r="EO31" s="25">
        <f>'Identity Matrix'!AK31 - AK31</f>
        <v>-6.0480869229711798E-3</v>
      </c>
      <c r="EP31" s="25">
        <f>'Identity Matrix'!AL31 - AL31</f>
        <v>-1.1288674669221489E-3</v>
      </c>
      <c r="EQ31" s="25">
        <f>'Identity Matrix'!AM31 - AM31</f>
        <v>-2.8512394003048932E-3</v>
      </c>
      <c r="ER31" s="25">
        <f>'Identity Matrix'!AN31 - AN31</f>
        <v>-1.2709073410767354E-3</v>
      </c>
      <c r="ES31" s="25">
        <f>'Identity Matrix'!AO31 - AO31</f>
        <v>-3.3510799422862792E-3</v>
      </c>
      <c r="ET31" s="25">
        <f>'Identity Matrix'!AP31 - AP31</f>
        <v>-1.8465808468854338E-2</v>
      </c>
      <c r="EU31" s="25">
        <f>'Identity Matrix'!AQ31 - AQ31</f>
        <v>-7.7589118372434044E-4</v>
      </c>
      <c r="EV31" s="25">
        <f>'Identity Matrix'!AR31 - AR31</f>
        <v>-1.2002351699600199E-2</v>
      </c>
      <c r="EW31" s="25">
        <f>'Identity Matrix'!AS31 - AS31</f>
        <v>-2.3529763126868878E-3</v>
      </c>
      <c r="EX31" s="25">
        <f>'Identity Matrix'!AT31 - AT31</f>
        <v>-1.6384427312376088E-3</v>
      </c>
      <c r="EY31" s="25">
        <f>'Identity Matrix'!AU31 - AU31</f>
        <v>-2.6854200516462303E-3</v>
      </c>
      <c r="EZ31" s="25">
        <f>'Identity Matrix'!AV31 - AV31</f>
        <v>-2.0847015928566831E-2</v>
      </c>
      <c r="FA31" s="25">
        <f>'Identity Matrix'!AW31 - AW31</f>
        <v>-1.0971321550891573E-2</v>
      </c>
      <c r="FB31" s="25">
        <f>'Identity Matrix'!AX31 - AX31</f>
        <v>-5.727019986212013E-3</v>
      </c>
      <c r="FC31" s="25">
        <f>'Identity Matrix'!AY31 - AY31</f>
        <v>-1.7415868493846414E-3</v>
      </c>
      <c r="FD31" s="25">
        <f>'Identity Matrix'!AZ31 - AZ31</f>
        <v>-1.5355431306738367E-3</v>
      </c>
      <c r="FE31" s="25">
        <f>'Identity Matrix'!BA31 - BA31</f>
        <v>-5.7935118878513442E-4</v>
      </c>
      <c r="FF31" s="25">
        <f>'Identity Matrix'!BB31 - BB31</f>
        <v>-1.6653219290456553E-4</v>
      </c>
      <c r="FG31" s="25">
        <f>'Identity Matrix'!BC31 - BC31</f>
        <v>-4.5355798135518505E-3</v>
      </c>
      <c r="FH31" s="25">
        <f>'Identity Matrix'!BD31 - BD31</f>
        <v>-3.1755217458893817E-3</v>
      </c>
      <c r="FI31" s="25">
        <f>'Identity Matrix'!BE31 - BE31</f>
        <v>-1.0225490072653795E-3</v>
      </c>
      <c r="FJ31" s="25">
        <f>'Identity Matrix'!BF31 - BF31</f>
        <v>-6.9048911385174785E-3</v>
      </c>
      <c r="FK31" s="25">
        <f>'Identity Matrix'!BG31 - BG31</f>
        <v>-4.6575243021232057E-4</v>
      </c>
      <c r="FL31" s="25">
        <f>'Identity Matrix'!BH31 - BH31</f>
        <v>-3.1826155460600589E-4</v>
      </c>
      <c r="FM31" s="25">
        <f>'Identity Matrix'!BI31 - BI31</f>
        <v>-4.9844013831579074E-4</v>
      </c>
      <c r="FN31" s="25">
        <f>'Identity Matrix'!BJ31 - BJ31</f>
        <v>-4.9844010543142873E-4</v>
      </c>
      <c r="FO31" s="25">
        <f>'Identity Matrix'!BK31 - BK31</f>
        <v>-2.9451971657032248E-4</v>
      </c>
      <c r="FP31" s="25">
        <f>'Identity Matrix'!BL31 - BL31</f>
        <v>-3.4863287109132833E-4</v>
      </c>
      <c r="FQ31" s="25">
        <f>'Identity Matrix'!BM31 - BM31</f>
        <v>-9.0861785469803521E-5</v>
      </c>
      <c r="FR31" s="25">
        <f>'Identity Matrix'!BN31 - BN31</f>
        <v>-2.2322455450332558E-4</v>
      </c>
      <c r="FS31" s="25">
        <f>'Identity Matrix'!BO31 - BO31</f>
        <v>-4.6575965431109478E-4</v>
      </c>
      <c r="FT31" s="25">
        <f>'Identity Matrix'!BP31 - BP31</f>
        <v>-1.2986802600673385E-4</v>
      </c>
      <c r="FU31" s="25">
        <f>'Identity Matrix'!BQ31 - BQ31</f>
        <v>-1.1559563054823559E-3</v>
      </c>
      <c r="FV31" s="25">
        <f>'Identity Matrix'!BR31 - BR31</f>
        <v>-1.1559561523324358E-3</v>
      </c>
      <c r="FW31" s="25">
        <f>'Identity Matrix'!BS31 - BS31</f>
        <v>-9.8325436777896595E-4</v>
      </c>
      <c r="FX31" s="25">
        <f>'Identity Matrix'!BT31 - BT31</f>
        <v>-8.0343155266364517E-4</v>
      </c>
      <c r="FY31" s="25">
        <f>'Identity Matrix'!BU31 - BU31</f>
        <v>-4.4600903582218596E-4</v>
      </c>
      <c r="FZ31" s="25">
        <f>'Identity Matrix'!BV31 - BV31</f>
        <v>-3.9256603562638624E-4</v>
      </c>
      <c r="GA31" s="25">
        <f>'Identity Matrix'!BW31 - BW31</f>
        <v>-2.9731108874052E-4</v>
      </c>
      <c r="GB31" s="25">
        <f>'Identity Matrix'!BX31 - BX31</f>
        <v>-8.7369588005526278E-5</v>
      </c>
      <c r="GC31" s="25">
        <f>'Identity Matrix'!BY31 - BY31</f>
        <v>-1.1963801159588175E-4</v>
      </c>
      <c r="GD31" s="25">
        <f>'Identity Matrix'!BZ31 - BZ31</f>
        <v>-7.8753623311498671E-5</v>
      </c>
      <c r="GE31" s="25">
        <f>'Identity Matrix'!CA31 - CA31</f>
        <v>-7.9464431297875869E-5</v>
      </c>
      <c r="GF31" s="25">
        <f>'Identity Matrix'!CB31 - CB31</f>
        <v>-9.8683374794818963E-5</v>
      </c>
      <c r="GG31" s="25">
        <f>'Identity Matrix'!CC31 - CC31</f>
        <v>-2.9514874303086874E-5</v>
      </c>
      <c r="GH31" s="25">
        <f>'Identity Matrix'!CD31 - CD31</f>
        <v>-8.9824562743255236E-6</v>
      </c>
      <c r="GI31" s="25">
        <f>'Identity Matrix'!CE31 - CE31</f>
        <v>-5.9475922128069557E-5</v>
      </c>
      <c r="GJ31" s="25">
        <f>'Identity Matrix'!CF31 - CF31</f>
        <v>-6.0800298965552185E-5</v>
      </c>
      <c r="GK31" s="25">
        <f>'Identity Matrix'!CG31 - CG31</f>
        <v>-7.9444942485447183E-5</v>
      </c>
      <c r="GL31" s="25">
        <f>'Identity Matrix'!CH31 - CH31</f>
        <v>-7.2494460680872086E-5</v>
      </c>
      <c r="GM31" s="25">
        <f>'Identity Matrix'!CI31 - CI31</f>
        <v>-6.8980691387440785E-4</v>
      </c>
      <c r="GN31" s="25">
        <f>'Identity Matrix'!CJ31 - CJ31</f>
        <v>-3.4241134484411733E-4</v>
      </c>
      <c r="GO31" s="25">
        <f>'Identity Matrix'!CK31 - CK31</f>
        <v>-2.705131233961652E-4</v>
      </c>
      <c r="GP31" s="25">
        <f>'Identity Matrix'!CL31 - CL31</f>
        <v>-3.1212086174662202E-4</v>
      </c>
      <c r="GQ31" s="25">
        <f>'Identity Matrix'!CM31 - CM31</f>
        <v>-7.9176518468816262E-5</v>
      </c>
      <c r="GR31" s="25">
        <f>'Identity Matrix'!CN31 - CN31</f>
        <v>-6.2132790363198323E-4</v>
      </c>
      <c r="GS31" s="25">
        <f>'Identity Matrix'!CO31 - CO31</f>
        <v>-2.0421874106023731E-4</v>
      </c>
      <c r="GT31" s="25">
        <f>'Identity Matrix'!CP31 - CP31</f>
        <v>-8.9485753767344059E-4</v>
      </c>
      <c r="GU31" s="25">
        <f>'Identity Matrix'!CQ31 - CQ31</f>
        <v>-8.1004804769936448E-4</v>
      </c>
      <c r="GV31" s="25">
        <f>'Identity Matrix'!CR31 - CR31</f>
        <v>-4.4527490149332406E-4</v>
      </c>
      <c r="GW31" s="25">
        <f>'Identity Matrix'!CS31 - CS31</f>
        <v>-2.9566977583537287E-4</v>
      </c>
      <c r="GX31" s="25">
        <f>'Identity Matrix'!CT31 - CT31</f>
        <v>-5.5004158909288474E-4</v>
      </c>
      <c r="GY31" s="25">
        <f>'Identity Matrix'!CU31 - CU31</f>
        <v>-1.1640299048396544E-4</v>
      </c>
      <c r="GZ31" s="25">
        <f>'Identity Matrix'!CV31 - CV31</f>
        <v>-3.5626764906240724E-4</v>
      </c>
      <c r="HA31" s="25">
        <f>'Identity Matrix'!CW31 - CW31</f>
        <v>-4.0796863787940417E-4</v>
      </c>
      <c r="HB31" s="25">
        <f>'Identity Matrix'!CX31 - CX31</f>
        <v>-6.3746080522810399E-4</v>
      </c>
      <c r="HC31" s="25">
        <f>'Identity Matrix'!CY31 - CY31</f>
        <v>-6.1879311904057197E-4</v>
      </c>
      <c r="HD31" s="25">
        <f>'Identity Matrix'!CZ31 - CZ31</f>
        <v>-4.1819067030956949E-4</v>
      </c>
      <c r="HE31" s="25">
        <f>'Identity Matrix'!DA31 - DA31</f>
        <v>-2.1889496522196141E-4</v>
      </c>
      <c r="HF31" s="25">
        <f>'Identity Matrix'!DB31 - DB31</f>
        <v>-2.8598963553001165E-4</v>
      </c>
      <c r="HG31" s="25">
        <f>'Identity Matrix'!DC31 - DC31</f>
        <v>-5.6261311613669195E-4</v>
      </c>
      <c r="HH31" s="25">
        <f>'Identity Matrix'!DD31 - DD31</f>
        <v>-1.616730952261011E-4</v>
      </c>
      <c r="HK31" s="149">
        <v>0</v>
      </c>
      <c r="HL31" s="152"/>
      <c r="HM31" s="149">
        <v>-5.7961077896787902E-3</v>
      </c>
      <c r="HN31" s="152"/>
      <c r="HO31" s="149">
        <v>-7.106789338764137E-3</v>
      </c>
      <c r="HS31" s="181">
        <f>'Flow Table'!DE31/SUM('Flow Table'!$DE$2:'Flow Table'!$DE$107)</f>
        <v>2.9319843824053186E-4</v>
      </c>
      <c r="HT31" s="184"/>
      <c r="HU31" s="184"/>
      <c r="HW31" s="149">
        <f t="shared" si="0"/>
        <v>5.6798403622246643E-4</v>
      </c>
      <c r="HY31" s="191">
        <v>-1.7928775339405667E-3</v>
      </c>
      <c r="IA31" s="191">
        <v>-1.9032621648655155E-3</v>
      </c>
    </row>
    <row r="32" spans="1:235" x14ac:dyDescent="0.25">
      <c r="A32" s="4" t="s">
        <v>31</v>
      </c>
      <c r="B32" s="23">
        <f>'Flow Table'!B32/'Flow Table'!B$116</f>
        <v>4.3229171541540488E-3</v>
      </c>
      <c r="C32" s="23">
        <f>'Flow Table'!C32/'Flow Table'!C$116</f>
        <v>3.3430012436260941E-3</v>
      </c>
      <c r="D32" s="23">
        <f>'Flow Table'!D32/'Flow Table'!D$116</f>
        <v>4.9290016214161501E-5</v>
      </c>
      <c r="E32" s="23">
        <f>'Flow Table'!E32/'Flow Table'!E$116</f>
        <v>8.4680414639295876E-5</v>
      </c>
      <c r="F32" s="23">
        <f>'Flow Table'!F32/'Flow Table'!F$116</f>
        <v>1.9322306560239148E-5</v>
      </c>
      <c r="G32" s="23">
        <f>'Flow Table'!G32/'Flow Table'!G$116</f>
        <v>4.244677121200314E-5</v>
      </c>
      <c r="H32" s="23">
        <f>'Flow Table'!H32/'Flow Table'!H$116</f>
        <v>5.0378308670798839E-5</v>
      </c>
      <c r="I32" s="23">
        <f>'Flow Table'!I32/'Flow Table'!I$116</f>
        <v>1.2486785285255921E-4</v>
      </c>
      <c r="J32" s="23">
        <f>'Flow Table'!J32/'Flow Table'!J$116</f>
        <v>3.2685394587129741E-4</v>
      </c>
      <c r="K32" s="23">
        <f>'Flow Table'!K32/'Flow Table'!K$116</f>
        <v>2.7506881319898439E-5</v>
      </c>
      <c r="L32" s="23">
        <f>'Flow Table'!L32/'Flow Table'!L$116</f>
        <v>9.5727567956654689E-5</v>
      </c>
      <c r="M32" s="23">
        <f>'Flow Table'!M32/'Flow Table'!M$116</f>
        <v>9.4791449529644229E-5</v>
      </c>
      <c r="N32" s="23">
        <f>'Flow Table'!N32/'Flow Table'!N$116</f>
        <v>1.1417439737483667E-4</v>
      </c>
      <c r="O32" s="23">
        <f>'Flow Table'!O32/'Flow Table'!O$116</f>
        <v>1.0045048770751366E-4</v>
      </c>
      <c r="P32" s="23">
        <f>'Flow Table'!P32/'Flow Table'!P$116</f>
        <v>3.7436458190373899E-5</v>
      </c>
      <c r="Q32" s="23">
        <f>'Flow Table'!Q32/'Flow Table'!Q$116</f>
        <v>9.7052331177451001E-5</v>
      </c>
      <c r="R32" s="23">
        <f>'Flow Table'!R32/'Flow Table'!R$116</f>
        <v>1.0725010742188715E-3</v>
      </c>
      <c r="S32" s="23">
        <f>'Flow Table'!S32/'Flow Table'!S$116</f>
        <v>7.1532485227365319E-5</v>
      </c>
      <c r="T32" s="23">
        <f>'Flow Table'!T32/'Flow Table'!T$116</f>
        <v>2.2834091352258805E-3</v>
      </c>
      <c r="U32" s="23">
        <f>'Flow Table'!U32/'Flow Table'!U$116</f>
        <v>7.1528381410517397E-5</v>
      </c>
      <c r="V32" s="23">
        <f>'Flow Table'!V32/'Flow Table'!V$116</f>
        <v>3.277915608010897E-3</v>
      </c>
      <c r="W32" s="23">
        <f>'Flow Table'!W32/'Flow Table'!W$116</f>
        <v>5.2799739482620517E-5</v>
      </c>
      <c r="X32" s="23">
        <f>'Flow Table'!X32/'Flow Table'!X$116</f>
        <v>4.7884085888638949E-4</v>
      </c>
      <c r="Y32" s="23">
        <f>'Flow Table'!Y32/'Flow Table'!Y$116</f>
        <v>2.5180200836755326E-4</v>
      </c>
      <c r="Z32" s="23">
        <f>'Flow Table'!Z32/'Flow Table'!Z$116</f>
        <v>4.4995349800198402E-5</v>
      </c>
      <c r="AA32" s="23">
        <f>'Flow Table'!AA32/'Flow Table'!AA$116</f>
        <v>6.5669247433088641E-3</v>
      </c>
      <c r="AB32" s="23">
        <f>'Flow Table'!AB32/'Flow Table'!AB$116</f>
        <v>5.3568899230061716E-3</v>
      </c>
      <c r="AC32" s="23">
        <f>'Flow Table'!AC32/'Flow Table'!AC$116</f>
        <v>2.1356352561036221E-3</v>
      </c>
      <c r="AD32" s="23">
        <f>'Flow Table'!AD32/'Flow Table'!AD$116</f>
        <v>4.0516237814044046E-3</v>
      </c>
      <c r="AE32" s="23">
        <f>'Flow Table'!AE32/'Flow Table'!AE$116</f>
        <v>1.5615444557352402E-4</v>
      </c>
      <c r="AF32" s="23">
        <f>'Flow Table'!AF32/'Flow Table'!AF$116</f>
        <v>1.6166842431897976E-2</v>
      </c>
      <c r="AG32" s="23">
        <f>'Flow Table'!AG32/'Flow Table'!AG$116</f>
        <v>8.3025071259248853E-5</v>
      </c>
      <c r="AH32" s="23">
        <f>'Flow Table'!AH32/'Flow Table'!AH$116</f>
        <v>1.6333713329337124E-4</v>
      </c>
      <c r="AI32" s="23">
        <f>'Flow Table'!AI32/'Flow Table'!AI$116</f>
        <v>7.0387825340908637E-4</v>
      </c>
      <c r="AJ32" s="23">
        <f>'Flow Table'!AJ32/'Flow Table'!AJ$116</f>
        <v>6.3253094869785461E-4</v>
      </c>
      <c r="AK32" s="23">
        <f>'Flow Table'!AK32/'Flow Table'!AK$116</f>
        <v>1.5737098379333637E-3</v>
      </c>
      <c r="AL32" s="23">
        <f>'Flow Table'!AL32/'Flow Table'!AL$116</f>
        <v>1.3893646419082864E-3</v>
      </c>
      <c r="AM32" s="23">
        <f>'Flow Table'!AM32/'Flow Table'!AM$116</f>
        <v>3.5936240510361987E-4</v>
      </c>
      <c r="AN32" s="23">
        <f>'Flow Table'!AN32/'Flow Table'!AN$116</f>
        <v>1.3526538633203386E-4</v>
      </c>
      <c r="AO32" s="23">
        <f>'Flow Table'!AO32/'Flow Table'!AO$116</f>
        <v>1.6604106396956041E-4</v>
      </c>
      <c r="AP32" s="23">
        <f>'Flow Table'!AP32/'Flow Table'!AP$116</f>
        <v>1.1405844272518726E-4</v>
      </c>
      <c r="AQ32" s="23">
        <f>'Flow Table'!AQ32/'Flow Table'!AQ$116</f>
        <v>1.4335069698929811E-4</v>
      </c>
      <c r="AR32" s="23">
        <f>'Flow Table'!AR32/'Flow Table'!AR$116</f>
        <v>1.4128166739720062E-4</v>
      </c>
      <c r="AS32" s="23">
        <f>'Flow Table'!AS32/'Flow Table'!AS$116</f>
        <v>9.8632707630684586E-5</v>
      </c>
      <c r="AT32" s="23">
        <f>'Flow Table'!AT32/'Flow Table'!AT$116</f>
        <v>2.5734790729116044E-4</v>
      </c>
      <c r="AU32" s="23">
        <f>'Flow Table'!AU32/'Flow Table'!AU$116</f>
        <v>1.7125216170766388E-4</v>
      </c>
      <c r="AV32" s="23">
        <f>'Flow Table'!AV32/'Flow Table'!AV$116</f>
        <v>1.0793988114472718E-4</v>
      </c>
      <c r="AW32" s="23">
        <f>'Flow Table'!AW32/'Flow Table'!AW$116</f>
        <v>5.4219646303730522E-4</v>
      </c>
      <c r="AX32" s="23">
        <f>'Flow Table'!AX32/'Flow Table'!AX$116</f>
        <v>1.5205351462050477E-4</v>
      </c>
      <c r="AY32" s="23">
        <f>'Flow Table'!AY32/'Flow Table'!AY$116</f>
        <v>3.0651621557555139E-4</v>
      </c>
      <c r="AZ32" s="23">
        <f>'Flow Table'!AZ32/'Flow Table'!AZ$116</f>
        <v>2.4042378341857019E-4</v>
      </c>
      <c r="BA32" s="23">
        <f>'Flow Table'!BA32/'Flow Table'!BA$116</f>
        <v>1.1811323223517659E-4</v>
      </c>
      <c r="BB32" s="23">
        <f>'Flow Table'!BB32/'Flow Table'!BB$116</f>
        <v>1.7256884031656032E-4</v>
      </c>
      <c r="BC32" s="23">
        <f>'Flow Table'!BC32/'Flow Table'!BC$116</f>
        <v>5.9172463748620127E-4</v>
      </c>
      <c r="BD32" s="23">
        <f>'Flow Table'!BD32/'Flow Table'!BD$116</f>
        <v>8.5446395746936331E-4</v>
      </c>
      <c r="BE32" s="23">
        <f>'Flow Table'!BE32/'Flow Table'!BE$116</f>
        <v>4.0633029370497158E-4</v>
      </c>
      <c r="BF32" s="23">
        <f>'Flow Table'!BF32/'Flow Table'!BF$116</f>
        <v>3.7924186465613331E-4</v>
      </c>
      <c r="BG32" s="23">
        <f>'Flow Table'!BG32/'Flow Table'!BG$116</f>
        <v>1.4529814372191274E-4</v>
      </c>
      <c r="BH32" s="23">
        <f>'Flow Table'!BH32/'Flow Table'!BH$116</f>
        <v>9.524902643808853E-5</v>
      </c>
      <c r="BI32" s="23">
        <f>'Flow Table'!BI32/'Flow Table'!BI$116</f>
        <v>2.0553424041551841E-4</v>
      </c>
      <c r="BJ32" s="23">
        <f>'Flow Table'!BJ32/'Flow Table'!BJ$116</f>
        <v>2.0553422685549018E-4</v>
      </c>
      <c r="BK32" s="23">
        <f>'Flow Table'!BK32/'Flow Table'!BK$116</f>
        <v>1.7605113303037449E-4</v>
      </c>
      <c r="BL32" s="23">
        <f>'Flow Table'!BL32/'Flow Table'!BL$116</f>
        <v>7.9093729922744165E-5</v>
      </c>
      <c r="BM32" s="23">
        <f>'Flow Table'!BM32/'Flow Table'!BM$116</f>
        <v>3.8223337631773867E-5</v>
      </c>
      <c r="BN32" s="23">
        <f>'Flow Table'!BN32/'Flow Table'!BN$116</f>
        <v>5.4903614294232858E-5</v>
      </c>
      <c r="BO32" s="23">
        <f>'Flow Table'!BO32/'Flow Table'!BO$116</f>
        <v>1.0066961295407559E-4</v>
      </c>
      <c r="BP32" s="23">
        <f>'Flow Table'!BP32/'Flow Table'!BP$116</f>
        <v>5.1668044665317432E-5</v>
      </c>
      <c r="BQ32" s="23">
        <f>'Flow Table'!BQ32/'Flow Table'!BQ$116</f>
        <v>1.2136609314011639E-4</v>
      </c>
      <c r="BR32" s="23">
        <f>'Flow Table'!BR32/'Flow Table'!BR$116</f>
        <v>1.2136607706060943E-4</v>
      </c>
      <c r="BS32" s="23">
        <f>'Flow Table'!BS32/'Flow Table'!BS$116</f>
        <v>9.4910021150972545E-5</v>
      </c>
      <c r="BT32" s="23">
        <f>'Flow Table'!BT32/'Flow Table'!BT$116</f>
        <v>7.7552369107611208E-5</v>
      </c>
      <c r="BU32" s="23">
        <f>'Flow Table'!BU32/'Flow Table'!BU$116</f>
        <v>1.7373944768303684E-4</v>
      </c>
      <c r="BV32" s="23">
        <f>'Flow Table'!BV32/'Flow Table'!BV$116</f>
        <v>5.8998739806761212E-4</v>
      </c>
      <c r="BW32" s="23">
        <f>'Flow Table'!BW32/'Flow Table'!BW$116</f>
        <v>7.114176282507931E-5</v>
      </c>
      <c r="BX32" s="23">
        <f>'Flow Table'!BX32/'Flow Table'!BX$116</f>
        <v>5.0142259575420419E-5</v>
      </c>
      <c r="BY32" s="23">
        <f>'Flow Table'!BY32/'Flow Table'!BY$116</f>
        <v>6.2748832116997177E-5</v>
      </c>
      <c r="BZ32" s="23">
        <f>'Flow Table'!BZ32/'Flow Table'!BZ$116</f>
        <v>4.9760615121012833E-5</v>
      </c>
      <c r="CA32" s="23">
        <f>'Flow Table'!CA32/'Flow Table'!CA$116</f>
        <v>1.3472241017935057E-4</v>
      </c>
      <c r="CB32" s="23">
        <f>'Flow Table'!CB32/'Flow Table'!CB$116</f>
        <v>4.2464991694047585E-5</v>
      </c>
      <c r="CC32" s="23">
        <f>'Flow Table'!CC32/'Flow Table'!CC$116</f>
        <v>1.8548492437047796E-5</v>
      </c>
      <c r="CD32" s="23">
        <f>'Flow Table'!CD32/'Flow Table'!CD$116</f>
        <v>4.506396117674998E-6</v>
      </c>
      <c r="CE32" s="23">
        <f>'Flow Table'!CE32/'Flow Table'!CE$116</f>
        <v>3.4447793605467953E-5</v>
      </c>
      <c r="CF32" s="23">
        <f>'Flow Table'!CF32/'Flow Table'!CF$116</f>
        <v>2.476879287696982E-5</v>
      </c>
      <c r="CG32" s="23">
        <f>'Flow Table'!CG32/'Flow Table'!CG$116</f>
        <v>6.0437542265715428E-5</v>
      </c>
      <c r="CH32" s="23">
        <f>'Flow Table'!CH32/'Flow Table'!CH$116</f>
        <v>4.3090227408642172E-5</v>
      </c>
      <c r="CI32" s="23">
        <f>'Flow Table'!CI32/'Flow Table'!CI$116</f>
        <v>8.4782858972723708E-5</v>
      </c>
      <c r="CJ32" s="23">
        <f>'Flow Table'!CJ32/'Flow Table'!CJ$116</f>
        <v>1.663919595437421E-4</v>
      </c>
      <c r="CK32" s="23">
        <f>'Flow Table'!CK32/'Flow Table'!CK$116</f>
        <v>9.4413758904383745E-5</v>
      </c>
      <c r="CL32" s="23">
        <f>'Flow Table'!CL32/'Flow Table'!CL$116</f>
        <v>1.3310738620872487E-4</v>
      </c>
      <c r="CM32" s="23">
        <f>'Flow Table'!CM32/'Flow Table'!CM$116</f>
        <v>5.2348046833136118E-5</v>
      </c>
      <c r="CN32" s="23">
        <f>'Flow Table'!CN32/'Flow Table'!CN$116</f>
        <v>2.0994479281587097E-4</v>
      </c>
      <c r="CO32" s="23">
        <f>'Flow Table'!CO32/'Flow Table'!CO$116</f>
        <v>9.6062417955903017E-5</v>
      </c>
      <c r="CP32" s="23">
        <f>'Flow Table'!CP32/'Flow Table'!CP$116</f>
        <v>2.6258468654153972E-4</v>
      </c>
      <c r="CQ32" s="23">
        <f>'Flow Table'!CQ32/'Flow Table'!CQ$116</f>
        <v>5.8857826724283786E-4</v>
      </c>
      <c r="CR32" s="23">
        <f>'Flow Table'!CR32/'Flow Table'!CR$116</f>
        <v>1.6895632630370771E-4</v>
      </c>
      <c r="CS32" s="23">
        <f>'Flow Table'!CS32/'Flow Table'!CS$116</f>
        <v>2.2508026810279076E-4</v>
      </c>
      <c r="CT32" s="23">
        <f>'Flow Table'!CT32/'Flow Table'!CT$116</f>
        <v>1.9449825759505491E-4</v>
      </c>
      <c r="CU32" s="23">
        <f>'Flow Table'!CU32/'Flow Table'!CU$116</f>
        <v>9.1351407816496691E-5</v>
      </c>
      <c r="CV32" s="23">
        <f>'Flow Table'!CV32/'Flow Table'!CV$116</f>
        <v>3.236799661558991E-4</v>
      </c>
      <c r="CW32" s="23">
        <f>'Flow Table'!CW32/'Flow Table'!CW$116</f>
        <v>1.2797620369735775E-4</v>
      </c>
      <c r="CX32" s="23">
        <f>'Flow Table'!CX32/'Flow Table'!CX$116</f>
        <v>4.4694557015417157E-4</v>
      </c>
      <c r="CY32" s="23">
        <f>'Flow Table'!CY32/'Flow Table'!CY$116</f>
        <v>2.8556946107077781E-4</v>
      </c>
      <c r="CZ32" s="23">
        <f>'Flow Table'!CZ32/'Flow Table'!CZ$116</f>
        <v>2.8466562205107853E-4</v>
      </c>
      <c r="DA32" s="23">
        <f>'Flow Table'!DA32/'Flow Table'!DA$116</f>
        <v>1.781261875199506E-4</v>
      </c>
      <c r="DB32" s="23">
        <f>'Flow Table'!DB32/'Flow Table'!DB$116</f>
        <v>5.8779696488402963E-5</v>
      </c>
      <c r="DC32" s="23">
        <f>'Flow Table'!DC32/'Flow Table'!DC$116</f>
        <v>4.0421932036238027E-4</v>
      </c>
      <c r="DD32" s="23">
        <f>'Flow Table'!DE32/('Flow Table'!DD$113+'Flow Table'!DD$114)</f>
        <v>1.1506692376331584E-4</v>
      </c>
      <c r="DF32" s="25">
        <f>'Identity Matrix'!B32 - B32</f>
        <v>-4.3229171541540488E-3</v>
      </c>
      <c r="DG32" s="25">
        <f>'Identity Matrix'!C32 - C32</f>
        <v>-3.3430012436260941E-3</v>
      </c>
      <c r="DH32" s="25">
        <f>'Identity Matrix'!D32 - D32</f>
        <v>-4.9290016214161501E-5</v>
      </c>
      <c r="DI32" s="25">
        <f>'Identity Matrix'!E32 - E32</f>
        <v>-8.4680414639295876E-5</v>
      </c>
      <c r="DJ32" s="25">
        <f>'Identity Matrix'!F32 - F32</f>
        <v>-1.9322306560239148E-5</v>
      </c>
      <c r="DK32" s="25">
        <f>'Identity Matrix'!G32 - G32</f>
        <v>-4.244677121200314E-5</v>
      </c>
      <c r="DL32" s="25">
        <f>'Identity Matrix'!H32 - H32</f>
        <v>-5.0378308670798839E-5</v>
      </c>
      <c r="DM32" s="25">
        <f>'Identity Matrix'!I32 - I32</f>
        <v>-1.2486785285255921E-4</v>
      </c>
      <c r="DN32" s="25">
        <f>'Identity Matrix'!J32 - J32</f>
        <v>-3.2685394587129741E-4</v>
      </c>
      <c r="DO32" s="25">
        <f>'Identity Matrix'!K32 - K32</f>
        <v>-2.7506881319898439E-5</v>
      </c>
      <c r="DP32" s="25">
        <f>'Identity Matrix'!L32 - L32</f>
        <v>-9.5727567956654689E-5</v>
      </c>
      <c r="DQ32" s="25">
        <f>'Identity Matrix'!M32 - M32</f>
        <v>-9.4791449529644229E-5</v>
      </c>
      <c r="DR32" s="25">
        <f>'Identity Matrix'!N32 - N32</f>
        <v>-1.1417439737483667E-4</v>
      </c>
      <c r="DS32" s="25">
        <f>'Identity Matrix'!O32 - O32</f>
        <v>-1.0045048770751366E-4</v>
      </c>
      <c r="DT32" s="25">
        <f>'Identity Matrix'!P32 - P32</f>
        <v>-3.7436458190373899E-5</v>
      </c>
      <c r="DU32" s="25">
        <f>'Identity Matrix'!Q32 - Q32</f>
        <v>-9.7052331177451001E-5</v>
      </c>
      <c r="DV32" s="25">
        <f>'Identity Matrix'!R32 - R32</f>
        <v>-1.0725010742188715E-3</v>
      </c>
      <c r="DW32" s="25">
        <f>'Identity Matrix'!S32 - S32</f>
        <v>-7.1532485227365319E-5</v>
      </c>
      <c r="DX32" s="25">
        <f>'Identity Matrix'!T32 - T32</f>
        <v>-2.2834091352258805E-3</v>
      </c>
      <c r="DY32" s="25">
        <f>'Identity Matrix'!U32 - U32</f>
        <v>-7.1528381410517397E-5</v>
      </c>
      <c r="DZ32" s="25">
        <f>'Identity Matrix'!V32 - V32</f>
        <v>-3.277915608010897E-3</v>
      </c>
      <c r="EA32" s="25">
        <f>'Identity Matrix'!W32 - W32</f>
        <v>-5.2799739482620517E-5</v>
      </c>
      <c r="EB32" s="25">
        <f>'Identity Matrix'!X32 - X32</f>
        <v>-4.7884085888638949E-4</v>
      </c>
      <c r="EC32" s="25">
        <f>'Identity Matrix'!Y32 - Y32</f>
        <v>-2.5180200836755326E-4</v>
      </c>
      <c r="ED32" s="25">
        <f>'Identity Matrix'!Z32 - Z32</f>
        <v>-4.4995349800198402E-5</v>
      </c>
      <c r="EE32" s="25">
        <f>'Identity Matrix'!AA32 - AA32</f>
        <v>-6.5669247433088641E-3</v>
      </c>
      <c r="EF32" s="25">
        <f>'Identity Matrix'!AB32 - AB32</f>
        <v>-5.3568899230061716E-3</v>
      </c>
      <c r="EG32" s="25">
        <f>'Identity Matrix'!AC32 - AC32</f>
        <v>-2.1356352561036221E-3</v>
      </c>
      <c r="EH32" s="25">
        <f>'Identity Matrix'!AD32 - AD32</f>
        <v>-4.0516237814044046E-3</v>
      </c>
      <c r="EI32" s="25">
        <f>'Identity Matrix'!AE32 - AE32</f>
        <v>-1.5615444557352402E-4</v>
      </c>
      <c r="EJ32" s="25">
        <f>'Identity Matrix'!AF32 - AF32</f>
        <v>0.98383315756810208</v>
      </c>
      <c r="EK32" s="25">
        <f>'Identity Matrix'!AG32 - AG32</f>
        <v>-8.3025071259248853E-5</v>
      </c>
      <c r="EL32" s="25">
        <f>'Identity Matrix'!AH32 - AH32</f>
        <v>-1.6333713329337124E-4</v>
      </c>
      <c r="EM32" s="25">
        <f>'Identity Matrix'!AI32 - AI32</f>
        <v>-7.0387825340908637E-4</v>
      </c>
      <c r="EN32" s="25">
        <f>'Identity Matrix'!AJ32 - AJ32</f>
        <v>-6.3253094869785461E-4</v>
      </c>
      <c r="EO32" s="25">
        <f>'Identity Matrix'!AK32 - AK32</f>
        <v>-1.5737098379333637E-3</v>
      </c>
      <c r="EP32" s="25">
        <f>'Identity Matrix'!AL32 - AL32</f>
        <v>-1.3893646419082864E-3</v>
      </c>
      <c r="EQ32" s="25">
        <f>'Identity Matrix'!AM32 - AM32</f>
        <v>-3.5936240510361987E-4</v>
      </c>
      <c r="ER32" s="25">
        <f>'Identity Matrix'!AN32 - AN32</f>
        <v>-1.3526538633203386E-4</v>
      </c>
      <c r="ES32" s="25">
        <f>'Identity Matrix'!AO32 - AO32</f>
        <v>-1.6604106396956041E-4</v>
      </c>
      <c r="ET32" s="25">
        <f>'Identity Matrix'!AP32 - AP32</f>
        <v>-1.1405844272518726E-4</v>
      </c>
      <c r="EU32" s="25">
        <f>'Identity Matrix'!AQ32 - AQ32</f>
        <v>-1.4335069698929811E-4</v>
      </c>
      <c r="EV32" s="25">
        <f>'Identity Matrix'!AR32 - AR32</f>
        <v>-1.4128166739720062E-4</v>
      </c>
      <c r="EW32" s="25">
        <f>'Identity Matrix'!AS32 - AS32</f>
        <v>-9.8632707630684586E-5</v>
      </c>
      <c r="EX32" s="25">
        <f>'Identity Matrix'!AT32 - AT32</f>
        <v>-2.5734790729116044E-4</v>
      </c>
      <c r="EY32" s="25">
        <f>'Identity Matrix'!AU32 - AU32</f>
        <v>-1.7125216170766388E-4</v>
      </c>
      <c r="EZ32" s="25">
        <f>'Identity Matrix'!AV32 - AV32</f>
        <v>-1.0793988114472718E-4</v>
      </c>
      <c r="FA32" s="25">
        <f>'Identity Matrix'!AW32 - AW32</f>
        <v>-5.4219646303730522E-4</v>
      </c>
      <c r="FB32" s="25">
        <f>'Identity Matrix'!AX32 - AX32</f>
        <v>-1.5205351462050477E-4</v>
      </c>
      <c r="FC32" s="25">
        <f>'Identity Matrix'!AY32 - AY32</f>
        <v>-3.0651621557555139E-4</v>
      </c>
      <c r="FD32" s="25">
        <f>'Identity Matrix'!AZ32 - AZ32</f>
        <v>-2.4042378341857019E-4</v>
      </c>
      <c r="FE32" s="25">
        <f>'Identity Matrix'!BA32 - BA32</f>
        <v>-1.1811323223517659E-4</v>
      </c>
      <c r="FF32" s="25">
        <f>'Identity Matrix'!BB32 - BB32</f>
        <v>-1.7256884031656032E-4</v>
      </c>
      <c r="FG32" s="25">
        <f>'Identity Matrix'!BC32 - BC32</f>
        <v>-5.9172463748620127E-4</v>
      </c>
      <c r="FH32" s="25">
        <f>'Identity Matrix'!BD32 - BD32</f>
        <v>-8.5446395746936331E-4</v>
      </c>
      <c r="FI32" s="25">
        <f>'Identity Matrix'!BE32 - BE32</f>
        <v>-4.0633029370497158E-4</v>
      </c>
      <c r="FJ32" s="25">
        <f>'Identity Matrix'!BF32 - BF32</f>
        <v>-3.7924186465613331E-4</v>
      </c>
      <c r="FK32" s="25">
        <f>'Identity Matrix'!BG32 - BG32</f>
        <v>-1.4529814372191274E-4</v>
      </c>
      <c r="FL32" s="25">
        <f>'Identity Matrix'!BH32 - BH32</f>
        <v>-9.524902643808853E-5</v>
      </c>
      <c r="FM32" s="25">
        <f>'Identity Matrix'!BI32 - BI32</f>
        <v>-2.0553424041551841E-4</v>
      </c>
      <c r="FN32" s="25">
        <f>'Identity Matrix'!BJ32 - BJ32</f>
        <v>-2.0553422685549018E-4</v>
      </c>
      <c r="FO32" s="25">
        <f>'Identity Matrix'!BK32 - BK32</f>
        <v>-1.7605113303037449E-4</v>
      </c>
      <c r="FP32" s="25">
        <f>'Identity Matrix'!BL32 - BL32</f>
        <v>-7.9093729922744165E-5</v>
      </c>
      <c r="FQ32" s="25">
        <f>'Identity Matrix'!BM32 - BM32</f>
        <v>-3.8223337631773867E-5</v>
      </c>
      <c r="FR32" s="25">
        <f>'Identity Matrix'!BN32 - BN32</f>
        <v>-5.4903614294232858E-5</v>
      </c>
      <c r="FS32" s="25">
        <f>'Identity Matrix'!BO32 - BO32</f>
        <v>-1.0066961295407559E-4</v>
      </c>
      <c r="FT32" s="25">
        <f>'Identity Matrix'!BP32 - BP32</f>
        <v>-5.1668044665317432E-5</v>
      </c>
      <c r="FU32" s="25">
        <f>'Identity Matrix'!BQ32 - BQ32</f>
        <v>-1.2136609314011639E-4</v>
      </c>
      <c r="FV32" s="25">
        <f>'Identity Matrix'!BR32 - BR32</f>
        <v>-1.2136607706060943E-4</v>
      </c>
      <c r="FW32" s="25">
        <f>'Identity Matrix'!BS32 - BS32</f>
        <v>-9.4910021150972545E-5</v>
      </c>
      <c r="FX32" s="25">
        <f>'Identity Matrix'!BT32 - BT32</f>
        <v>-7.7552369107611208E-5</v>
      </c>
      <c r="FY32" s="25">
        <f>'Identity Matrix'!BU32 - BU32</f>
        <v>-1.7373944768303684E-4</v>
      </c>
      <c r="FZ32" s="25">
        <f>'Identity Matrix'!BV32 - BV32</f>
        <v>-5.8998739806761212E-4</v>
      </c>
      <c r="GA32" s="25">
        <f>'Identity Matrix'!BW32 - BW32</f>
        <v>-7.114176282507931E-5</v>
      </c>
      <c r="GB32" s="25">
        <f>'Identity Matrix'!BX32 - BX32</f>
        <v>-5.0142259575420419E-5</v>
      </c>
      <c r="GC32" s="25">
        <f>'Identity Matrix'!BY32 - BY32</f>
        <v>-6.2748832116997177E-5</v>
      </c>
      <c r="GD32" s="25">
        <f>'Identity Matrix'!BZ32 - BZ32</f>
        <v>-4.9760615121012833E-5</v>
      </c>
      <c r="GE32" s="25">
        <f>'Identity Matrix'!CA32 - CA32</f>
        <v>-1.3472241017935057E-4</v>
      </c>
      <c r="GF32" s="25">
        <f>'Identity Matrix'!CB32 - CB32</f>
        <v>-4.2464991694047585E-5</v>
      </c>
      <c r="GG32" s="25">
        <f>'Identity Matrix'!CC32 - CC32</f>
        <v>-1.8548492437047796E-5</v>
      </c>
      <c r="GH32" s="25">
        <f>'Identity Matrix'!CD32 - CD32</f>
        <v>-4.506396117674998E-6</v>
      </c>
      <c r="GI32" s="25">
        <f>'Identity Matrix'!CE32 - CE32</f>
        <v>-3.4447793605467953E-5</v>
      </c>
      <c r="GJ32" s="25">
        <f>'Identity Matrix'!CF32 - CF32</f>
        <v>-2.476879287696982E-5</v>
      </c>
      <c r="GK32" s="25">
        <f>'Identity Matrix'!CG32 - CG32</f>
        <v>-6.0437542265715428E-5</v>
      </c>
      <c r="GL32" s="25">
        <f>'Identity Matrix'!CH32 - CH32</f>
        <v>-4.3090227408642172E-5</v>
      </c>
      <c r="GM32" s="25">
        <f>'Identity Matrix'!CI32 - CI32</f>
        <v>-8.4782858972723708E-5</v>
      </c>
      <c r="GN32" s="25">
        <f>'Identity Matrix'!CJ32 - CJ32</f>
        <v>-1.663919595437421E-4</v>
      </c>
      <c r="GO32" s="25">
        <f>'Identity Matrix'!CK32 - CK32</f>
        <v>-9.4413758904383745E-5</v>
      </c>
      <c r="GP32" s="25">
        <f>'Identity Matrix'!CL32 - CL32</f>
        <v>-1.3310738620872487E-4</v>
      </c>
      <c r="GQ32" s="25">
        <f>'Identity Matrix'!CM32 - CM32</f>
        <v>-5.2348046833136118E-5</v>
      </c>
      <c r="GR32" s="25">
        <f>'Identity Matrix'!CN32 - CN32</f>
        <v>-2.0994479281587097E-4</v>
      </c>
      <c r="GS32" s="25">
        <f>'Identity Matrix'!CO32 - CO32</f>
        <v>-9.6062417955903017E-5</v>
      </c>
      <c r="GT32" s="25">
        <f>'Identity Matrix'!CP32 - CP32</f>
        <v>-2.6258468654153972E-4</v>
      </c>
      <c r="GU32" s="25">
        <f>'Identity Matrix'!CQ32 - CQ32</f>
        <v>-5.8857826724283786E-4</v>
      </c>
      <c r="GV32" s="25">
        <f>'Identity Matrix'!CR32 - CR32</f>
        <v>-1.6895632630370771E-4</v>
      </c>
      <c r="GW32" s="25">
        <f>'Identity Matrix'!CS32 - CS32</f>
        <v>-2.2508026810279076E-4</v>
      </c>
      <c r="GX32" s="25">
        <f>'Identity Matrix'!CT32 - CT32</f>
        <v>-1.9449825759505491E-4</v>
      </c>
      <c r="GY32" s="25">
        <f>'Identity Matrix'!CU32 - CU32</f>
        <v>-9.1351407816496691E-5</v>
      </c>
      <c r="GZ32" s="25">
        <f>'Identity Matrix'!CV32 - CV32</f>
        <v>-3.236799661558991E-4</v>
      </c>
      <c r="HA32" s="25">
        <f>'Identity Matrix'!CW32 - CW32</f>
        <v>-1.2797620369735775E-4</v>
      </c>
      <c r="HB32" s="25">
        <f>'Identity Matrix'!CX32 - CX32</f>
        <v>-4.4694557015417157E-4</v>
      </c>
      <c r="HC32" s="25">
        <f>'Identity Matrix'!CY32 - CY32</f>
        <v>-2.8556946107077781E-4</v>
      </c>
      <c r="HD32" s="25">
        <f>'Identity Matrix'!CZ32 - CZ32</f>
        <v>-2.8466562205107853E-4</v>
      </c>
      <c r="HE32" s="25">
        <f>'Identity Matrix'!DA32 - DA32</f>
        <v>-1.781261875199506E-4</v>
      </c>
      <c r="HF32" s="25">
        <f>'Identity Matrix'!DB32 - DB32</f>
        <v>-5.8779696488402963E-5</v>
      </c>
      <c r="HG32" s="25">
        <f>'Identity Matrix'!DC32 - DC32</f>
        <v>-4.0421932036238027E-4</v>
      </c>
      <c r="HH32" s="25">
        <f>'Identity Matrix'!DD32 - DD32</f>
        <v>-1.1506692376331584E-4</v>
      </c>
      <c r="HK32" s="149">
        <v>0</v>
      </c>
      <c r="HL32" s="152"/>
      <c r="HM32" s="149">
        <v>-6.4788954052383426E-4</v>
      </c>
      <c r="HN32" s="152"/>
      <c r="HO32" s="149">
        <v>-1.0040735258553951E-3</v>
      </c>
      <c r="HS32" s="181">
        <f>'Flow Table'!DE32/SUM('Flow Table'!$DE$2:'Flow Table'!$DE$107)</f>
        <v>2.0867691246564228E-4</v>
      </c>
      <c r="HT32" s="184"/>
      <c r="HU32" s="184"/>
      <c r="HW32" s="149">
        <f t="shared" si="0"/>
        <v>4.0424893024649427E-4</v>
      </c>
      <c r="HY32" s="191">
        <v>4.2081169987365669E-4</v>
      </c>
      <c r="IA32" s="191">
        <v>3.9081414799720072E-4</v>
      </c>
    </row>
    <row r="33" spans="1:235" x14ac:dyDescent="0.25">
      <c r="A33" s="4" t="s">
        <v>32</v>
      </c>
      <c r="B33" s="23">
        <f>'Flow Table'!B33/'Flow Table'!B$116</f>
        <v>2.1347718403820406E-3</v>
      </c>
      <c r="C33" s="23">
        <f>'Flow Table'!C33/'Flow Table'!C$116</f>
        <v>8.1515812175402848E-4</v>
      </c>
      <c r="D33" s="23">
        <f>'Flow Table'!D33/'Flow Table'!D$116</f>
        <v>1.5226785762567044E-4</v>
      </c>
      <c r="E33" s="23">
        <f>'Flow Table'!E33/'Flow Table'!E$116</f>
        <v>8.3863562884603916E-4</v>
      </c>
      <c r="F33" s="23">
        <f>'Flow Table'!F33/'Flow Table'!F$116</f>
        <v>5.5333062761301378E-5</v>
      </c>
      <c r="G33" s="23">
        <f>'Flow Table'!G33/'Flow Table'!G$116</f>
        <v>1.0664961898972711E-4</v>
      </c>
      <c r="H33" s="23">
        <f>'Flow Table'!H33/'Flow Table'!H$116</f>
        <v>8.3830466101955523E-5</v>
      </c>
      <c r="I33" s="23">
        <f>'Flow Table'!I33/'Flow Table'!I$116</f>
        <v>1.4336097955087491E-4</v>
      </c>
      <c r="J33" s="23">
        <f>'Flow Table'!J33/'Flow Table'!J$116</f>
        <v>1.5083807947319011E-4</v>
      </c>
      <c r="K33" s="23">
        <f>'Flow Table'!K33/'Flow Table'!K$116</f>
        <v>8.5038263738037521E-5</v>
      </c>
      <c r="L33" s="23">
        <f>'Flow Table'!L33/'Flow Table'!L$116</f>
        <v>2.3378218172775866E-4</v>
      </c>
      <c r="M33" s="23">
        <f>'Flow Table'!M33/'Flow Table'!M$116</f>
        <v>8.0785645679250185E-4</v>
      </c>
      <c r="N33" s="23">
        <f>'Flow Table'!N33/'Flow Table'!N$116</f>
        <v>3.1917867457467394E-4</v>
      </c>
      <c r="O33" s="23">
        <f>'Flow Table'!O33/'Flow Table'!O$116</f>
        <v>2.5016893423201423E-4</v>
      </c>
      <c r="P33" s="23">
        <f>'Flow Table'!P33/'Flow Table'!P$116</f>
        <v>1.1001507125278902E-2</v>
      </c>
      <c r="Q33" s="23">
        <f>'Flow Table'!Q33/'Flow Table'!Q$116</f>
        <v>2.7845789754927239E-4</v>
      </c>
      <c r="R33" s="23">
        <f>'Flow Table'!R33/'Flow Table'!R$116</f>
        <v>3.4984417350314163E-4</v>
      </c>
      <c r="S33" s="23">
        <f>'Flow Table'!S33/'Flow Table'!S$116</f>
        <v>1.8100429168696212E-4</v>
      </c>
      <c r="T33" s="23">
        <f>'Flow Table'!T33/'Flow Table'!T$116</f>
        <v>1.9240503173059264E-4</v>
      </c>
      <c r="U33" s="23">
        <f>'Flow Table'!U33/'Flow Table'!U$116</f>
        <v>3.4529331670909275E-4</v>
      </c>
      <c r="V33" s="23">
        <f>'Flow Table'!V33/'Flow Table'!V$116</f>
        <v>2.3148016111892774E-4</v>
      </c>
      <c r="W33" s="23">
        <f>'Flow Table'!W33/'Flow Table'!W$116</f>
        <v>2.4874231242278668E-4</v>
      </c>
      <c r="X33" s="23">
        <f>'Flow Table'!X33/'Flow Table'!X$116</f>
        <v>2.7518049862522897E-4</v>
      </c>
      <c r="Y33" s="23">
        <f>'Flow Table'!Y33/'Flow Table'!Y$116</f>
        <v>8.9219581166207309E-4</v>
      </c>
      <c r="Z33" s="23">
        <f>'Flow Table'!Z33/'Flow Table'!Z$116</f>
        <v>9.6273648422220192E-5</v>
      </c>
      <c r="AA33" s="23">
        <f>'Flow Table'!AA33/'Flow Table'!AA$116</f>
        <v>5.3428598723131624E-4</v>
      </c>
      <c r="AB33" s="23">
        <f>'Flow Table'!AB33/'Flow Table'!AB$116</f>
        <v>1.5710855183651621E-2</v>
      </c>
      <c r="AC33" s="23">
        <f>'Flow Table'!AC33/'Flow Table'!AC$116</f>
        <v>4.1487558039383975E-4</v>
      </c>
      <c r="AD33" s="23">
        <f>'Flow Table'!AD33/'Flow Table'!AD$116</f>
        <v>1.8971783847162946E-3</v>
      </c>
      <c r="AE33" s="23">
        <f>'Flow Table'!AE33/'Flow Table'!AE$116</f>
        <v>1.1187469838185985E-3</v>
      </c>
      <c r="AF33" s="23">
        <f>'Flow Table'!AF33/'Flow Table'!AF$116</f>
        <v>4.5831010993993218E-4</v>
      </c>
      <c r="AG33" s="23">
        <f>'Flow Table'!AG33/'Flow Table'!AG$116</f>
        <v>4.1473793553280035E-2</v>
      </c>
      <c r="AH33" s="23">
        <f>'Flow Table'!AH33/'Flow Table'!AH$116</f>
        <v>5.7411356974469674E-4</v>
      </c>
      <c r="AI33" s="23">
        <f>'Flow Table'!AI33/'Flow Table'!AI$116</f>
        <v>2.2986998368700444E-4</v>
      </c>
      <c r="AJ33" s="23">
        <f>'Flow Table'!AJ33/'Flow Table'!AJ$116</f>
        <v>4.4013370362229199E-4</v>
      </c>
      <c r="AK33" s="23">
        <f>'Flow Table'!AK33/'Flow Table'!AK$116</f>
        <v>3.0383504498737284E-4</v>
      </c>
      <c r="AL33" s="23">
        <f>'Flow Table'!AL33/'Flow Table'!AL$116</f>
        <v>1.4078081143407005E-4</v>
      </c>
      <c r="AM33" s="23">
        <f>'Flow Table'!AM33/'Flow Table'!AM$116</f>
        <v>1.0809456447509306E-3</v>
      </c>
      <c r="AN33" s="23">
        <f>'Flow Table'!AN33/'Flow Table'!AN$116</f>
        <v>1.8307127596458054E-4</v>
      </c>
      <c r="AO33" s="23">
        <f>'Flow Table'!AO33/'Flow Table'!AO$116</f>
        <v>3.5946720013738283E-3</v>
      </c>
      <c r="AP33" s="23">
        <f>'Flow Table'!AP33/'Flow Table'!AP$116</f>
        <v>6.1287101662771057E-4</v>
      </c>
      <c r="AQ33" s="23">
        <f>'Flow Table'!AQ33/'Flow Table'!AQ$116</f>
        <v>6.5540099330816878E-4</v>
      </c>
      <c r="AR33" s="23">
        <f>'Flow Table'!AR33/'Flow Table'!AR$116</f>
        <v>4.6672224906866791E-4</v>
      </c>
      <c r="AS33" s="23">
        <f>'Flow Table'!AS33/'Flow Table'!AS$116</f>
        <v>5.4347371182148852E-4</v>
      </c>
      <c r="AT33" s="23">
        <f>'Flow Table'!AT33/'Flow Table'!AT$116</f>
        <v>2.6532947900251416E-4</v>
      </c>
      <c r="AU33" s="23">
        <f>'Flow Table'!AU33/'Flow Table'!AU$116</f>
        <v>2.1571468365310154E-3</v>
      </c>
      <c r="AV33" s="23">
        <f>'Flow Table'!AV33/'Flow Table'!AV$116</f>
        <v>5.395236527259399E-4</v>
      </c>
      <c r="AW33" s="23">
        <f>'Flow Table'!AW33/'Flow Table'!AW$116</f>
        <v>3.5825682729026609E-3</v>
      </c>
      <c r="AX33" s="23">
        <f>'Flow Table'!AX33/'Flow Table'!AX$116</f>
        <v>1.1161959168546401E-3</v>
      </c>
      <c r="AY33" s="23">
        <f>'Flow Table'!AY33/'Flow Table'!AY$116</f>
        <v>3.4265975208372368E-4</v>
      </c>
      <c r="AZ33" s="23">
        <f>'Flow Table'!AZ33/'Flow Table'!AZ$116</f>
        <v>2.1181141301568666E-3</v>
      </c>
      <c r="BA33" s="23">
        <f>'Flow Table'!BA33/'Flow Table'!BA$116</f>
        <v>2.0461715741361278E-4</v>
      </c>
      <c r="BB33" s="23">
        <f>'Flow Table'!BB33/'Flow Table'!BB$116</f>
        <v>1.7179786478192235E-4</v>
      </c>
      <c r="BC33" s="23">
        <f>'Flow Table'!BC33/'Flow Table'!BC$116</f>
        <v>3.4216871822151141E-4</v>
      </c>
      <c r="BD33" s="23">
        <f>'Flow Table'!BD33/'Flow Table'!BD$116</f>
        <v>1.4595077331614648E-3</v>
      </c>
      <c r="BE33" s="23">
        <f>'Flow Table'!BE33/'Flow Table'!BE$116</f>
        <v>1.4143351675011244E-3</v>
      </c>
      <c r="BF33" s="23">
        <f>'Flow Table'!BF33/'Flow Table'!BF$116</f>
        <v>1.3455829959869842E-3</v>
      </c>
      <c r="BG33" s="23">
        <f>'Flow Table'!BG33/'Flow Table'!BG$116</f>
        <v>2.0744179872757783E-4</v>
      </c>
      <c r="BH33" s="23">
        <f>'Flow Table'!BH33/'Flow Table'!BH$116</f>
        <v>2.7143954889470058E-4</v>
      </c>
      <c r="BI33" s="23">
        <f>'Flow Table'!BI33/'Flow Table'!BI$116</f>
        <v>8.5966625440857703E-4</v>
      </c>
      <c r="BJ33" s="23">
        <f>'Flow Table'!BJ33/'Flow Table'!BJ$116</f>
        <v>8.5966619769248579E-4</v>
      </c>
      <c r="BK33" s="23">
        <f>'Flow Table'!BK33/'Flow Table'!BK$116</f>
        <v>2.9916547148459941E-4</v>
      </c>
      <c r="BL33" s="23">
        <f>'Flow Table'!BL33/'Flow Table'!BL$116</f>
        <v>1.8446791201799781E-4</v>
      </c>
      <c r="BM33" s="23">
        <f>'Flow Table'!BM33/'Flow Table'!BM$116</f>
        <v>7.898560877687226E-5</v>
      </c>
      <c r="BN33" s="23">
        <f>'Flow Table'!BN33/'Flow Table'!BN$116</f>
        <v>1.2901365291249255E-4</v>
      </c>
      <c r="BO33" s="23">
        <f>'Flow Table'!BO33/'Flow Table'!BO$116</f>
        <v>1.3216422440898146E-4</v>
      </c>
      <c r="BP33" s="23">
        <f>'Flow Table'!BP33/'Flow Table'!BP$116</f>
        <v>9.9826908793517087E-5</v>
      </c>
      <c r="BQ33" s="23">
        <f>'Flow Table'!BQ33/'Flow Table'!BQ$116</f>
        <v>3.6240662480688994E-4</v>
      </c>
      <c r="BR33" s="23">
        <f>'Flow Table'!BR33/'Flow Table'!BR$116</f>
        <v>3.6240657679249231E-4</v>
      </c>
      <c r="BS33" s="23">
        <f>'Flow Table'!BS33/'Flow Table'!BS$116</f>
        <v>3.2940930892687845E-4</v>
      </c>
      <c r="BT33" s="23">
        <f>'Flow Table'!BT33/'Flow Table'!BT$116</f>
        <v>2.6916517353572027E-4</v>
      </c>
      <c r="BU33" s="23">
        <f>'Flow Table'!BU33/'Flow Table'!BU$116</f>
        <v>2.3214355216003054E-4</v>
      </c>
      <c r="BV33" s="23">
        <f>'Flow Table'!BV33/'Flow Table'!BV$116</f>
        <v>3.8837651895945897E-4</v>
      </c>
      <c r="BW33" s="23">
        <f>'Flow Table'!BW33/'Flow Table'!BW$116</f>
        <v>2.9321310755538112E-4</v>
      </c>
      <c r="BX33" s="23">
        <f>'Flow Table'!BX33/'Flow Table'!BX$116</f>
        <v>9.057036666345163E-5</v>
      </c>
      <c r="BY33" s="23">
        <f>'Flow Table'!BY33/'Flow Table'!BY$116</f>
        <v>1.3456396942293814E-4</v>
      </c>
      <c r="BZ33" s="23">
        <f>'Flow Table'!BZ33/'Flow Table'!BZ$116</f>
        <v>6.3195097281261057E-5</v>
      </c>
      <c r="CA33" s="23">
        <f>'Flow Table'!CA33/'Flow Table'!CA$116</f>
        <v>6.9087457859273672E-5</v>
      </c>
      <c r="CB33" s="23">
        <f>'Flow Table'!CB33/'Flow Table'!CB$116</f>
        <v>1.2623616995760501E-4</v>
      </c>
      <c r="CC33" s="23">
        <f>'Flow Table'!CC33/'Flow Table'!CC$116</f>
        <v>2.4908026747565103E-5</v>
      </c>
      <c r="CD33" s="23">
        <f>'Flow Table'!CD33/'Flow Table'!CD$116</f>
        <v>7.2644460196846335E-6</v>
      </c>
      <c r="CE33" s="23">
        <f>'Flow Table'!CE33/'Flow Table'!CE$116</f>
        <v>6.486145885990503E-5</v>
      </c>
      <c r="CF33" s="23">
        <f>'Flow Table'!CF33/'Flow Table'!CF$116</f>
        <v>4.6126538763083366E-5</v>
      </c>
      <c r="CG33" s="23">
        <f>'Flow Table'!CG33/'Flow Table'!CG$116</f>
        <v>6.2890045037045331E-5</v>
      </c>
      <c r="CH33" s="23">
        <f>'Flow Table'!CH33/'Flow Table'!CH$116</f>
        <v>6.3106625296824805E-5</v>
      </c>
      <c r="CI33" s="23">
        <f>'Flow Table'!CI33/'Flow Table'!CI$116</f>
        <v>2.0758548310877856E-3</v>
      </c>
      <c r="CJ33" s="23">
        <f>'Flow Table'!CJ33/'Flow Table'!CJ$116</f>
        <v>3.9636429933079758E-4</v>
      </c>
      <c r="CK33" s="23">
        <f>'Flow Table'!CK33/'Flow Table'!CK$116</f>
        <v>1.086634195280943E-4</v>
      </c>
      <c r="CL33" s="23">
        <f>'Flow Table'!CL33/'Flow Table'!CL$116</f>
        <v>7.3703992054554874E-4</v>
      </c>
      <c r="CM33" s="23">
        <f>'Flow Table'!CM33/'Flow Table'!CM$116</f>
        <v>1.2123286300790491E-4</v>
      </c>
      <c r="CN33" s="23">
        <f>'Flow Table'!CN33/'Flow Table'!CN$116</f>
        <v>1.6253459331148391E-4</v>
      </c>
      <c r="CO33" s="23">
        <f>'Flow Table'!CO33/'Flow Table'!CO$116</f>
        <v>6.8387878181428761E-5</v>
      </c>
      <c r="CP33" s="23">
        <f>'Flow Table'!CP33/'Flow Table'!CP$116</f>
        <v>1.5796073374374416E-4</v>
      </c>
      <c r="CQ33" s="23">
        <f>'Flow Table'!CQ33/'Flow Table'!CQ$116</f>
        <v>1.0839880344756757E-3</v>
      </c>
      <c r="CR33" s="23">
        <f>'Flow Table'!CR33/'Flow Table'!CR$116</f>
        <v>1.1664731020448131E-4</v>
      </c>
      <c r="CS33" s="23">
        <f>'Flow Table'!CS33/'Flow Table'!CS$116</f>
        <v>3.0193743020701802E-4</v>
      </c>
      <c r="CT33" s="23">
        <f>'Flow Table'!CT33/'Flow Table'!CT$116</f>
        <v>6.754197763950275E-4</v>
      </c>
      <c r="CU33" s="23">
        <f>'Flow Table'!CU33/'Flow Table'!CU$116</f>
        <v>1.3068058211061724E-2</v>
      </c>
      <c r="CV33" s="23">
        <f>'Flow Table'!CV33/'Flow Table'!CV$116</f>
        <v>1.3604176991230711E-3</v>
      </c>
      <c r="CW33" s="23">
        <f>'Flow Table'!CW33/'Flow Table'!CW$116</f>
        <v>2.6737242658906078E-4</v>
      </c>
      <c r="CX33" s="23">
        <f>'Flow Table'!CX33/'Flow Table'!CX$116</f>
        <v>5.1597090027829477E-4</v>
      </c>
      <c r="CY33" s="23">
        <f>'Flow Table'!CY33/'Flow Table'!CY$116</f>
        <v>6.4303811378382488E-4</v>
      </c>
      <c r="CZ33" s="23">
        <f>'Flow Table'!CZ33/'Flow Table'!CZ$116</f>
        <v>3.4614114900881414E-4</v>
      </c>
      <c r="DA33" s="23">
        <f>'Flow Table'!DA33/'Flow Table'!DA$116</f>
        <v>4.8763411354904373E-4</v>
      </c>
      <c r="DB33" s="23">
        <f>'Flow Table'!DB33/'Flow Table'!DB$116</f>
        <v>2.0407081341619124E-4</v>
      </c>
      <c r="DC33" s="23">
        <f>'Flow Table'!DC33/'Flow Table'!DC$116</f>
        <v>1.6155307087844357E-3</v>
      </c>
      <c r="DD33" s="23">
        <f>'Flow Table'!DE33/('Flow Table'!DD$113+'Flow Table'!DD$114)</f>
        <v>2.0235112550284342E-4</v>
      </c>
      <c r="DF33" s="25">
        <f>'Identity Matrix'!B33 - B33</f>
        <v>-2.1347718403820406E-3</v>
      </c>
      <c r="DG33" s="25">
        <f>'Identity Matrix'!C33 - C33</f>
        <v>-8.1515812175402848E-4</v>
      </c>
      <c r="DH33" s="25">
        <f>'Identity Matrix'!D33 - D33</f>
        <v>-1.5226785762567044E-4</v>
      </c>
      <c r="DI33" s="25">
        <f>'Identity Matrix'!E33 - E33</f>
        <v>-8.3863562884603916E-4</v>
      </c>
      <c r="DJ33" s="25">
        <f>'Identity Matrix'!F33 - F33</f>
        <v>-5.5333062761301378E-5</v>
      </c>
      <c r="DK33" s="25">
        <f>'Identity Matrix'!G33 - G33</f>
        <v>-1.0664961898972711E-4</v>
      </c>
      <c r="DL33" s="25">
        <f>'Identity Matrix'!H33 - H33</f>
        <v>-8.3830466101955523E-5</v>
      </c>
      <c r="DM33" s="25">
        <f>'Identity Matrix'!I33 - I33</f>
        <v>-1.4336097955087491E-4</v>
      </c>
      <c r="DN33" s="25">
        <f>'Identity Matrix'!J33 - J33</f>
        <v>-1.5083807947319011E-4</v>
      </c>
      <c r="DO33" s="25">
        <f>'Identity Matrix'!K33 - K33</f>
        <v>-8.5038263738037521E-5</v>
      </c>
      <c r="DP33" s="25">
        <f>'Identity Matrix'!L33 - L33</f>
        <v>-2.3378218172775866E-4</v>
      </c>
      <c r="DQ33" s="25">
        <f>'Identity Matrix'!M33 - M33</f>
        <v>-8.0785645679250185E-4</v>
      </c>
      <c r="DR33" s="25">
        <f>'Identity Matrix'!N33 - N33</f>
        <v>-3.1917867457467394E-4</v>
      </c>
      <c r="DS33" s="25">
        <f>'Identity Matrix'!O33 - O33</f>
        <v>-2.5016893423201423E-4</v>
      </c>
      <c r="DT33" s="25">
        <f>'Identity Matrix'!P33 - P33</f>
        <v>-1.1001507125278902E-2</v>
      </c>
      <c r="DU33" s="25">
        <f>'Identity Matrix'!Q33 - Q33</f>
        <v>-2.7845789754927239E-4</v>
      </c>
      <c r="DV33" s="25">
        <f>'Identity Matrix'!R33 - R33</f>
        <v>-3.4984417350314163E-4</v>
      </c>
      <c r="DW33" s="25">
        <f>'Identity Matrix'!S33 - S33</f>
        <v>-1.8100429168696212E-4</v>
      </c>
      <c r="DX33" s="25">
        <f>'Identity Matrix'!T33 - T33</f>
        <v>-1.9240503173059264E-4</v>
      </c>
      <c r="DY33" s="25">
        <f>'Identity Matrix'!U33 - U33</f>
        <v>-3.4529331670909275E-4</v>
      </c>
      <c r="DZ33" s="25">
        <f>'Identity Matrix'!V33 - V33</f>
        <v>-2.3148016111892774E-4</v>
      </c>
      <c r="EA33" s="25">
        <f>'Identity Matrix'!W33 - W33</f>
        <v>-2.4874231242278668E-4</v>
      </c>
      <c r="EB33" s="25">
        <f>'Identity Matrix'!X33 - X33</f>
        <v>-2.7518049862522897E-4</v>
      </c>
      <c r="EC33" s="25">
        <f>'Identity Matrix'!Y33 - Y33</f>
        <v>-8.9219581166207309E-4</v>
      </c>
      <c r="ED33" s="25">
        <f>'Identity Matrix'!Z33 - Z33</f>
        <v>-9.6273648422220192E-5</v>
      </c>
      <c r="EE33" s="25">
        <f>'Identity Matrix'!AA33 - AA33</f>
        <v>-5.3428598723131624E-4</v>
      </c>
      <c r="EF33" s="25">
        <f>'Identity Matrix'!AB33 - AB33</f>
        <v>-1.5710855183651621E-2</v>
      </c>
      <c r="EG33" s="25">
        <f>'Identity Matrix'!AC33 - AC33</f>
        <v>-4.1487558039383975E-4</v>
      </c>
      <c r="EH33" s="25">
        <f>'Identity Matrix'!AD33 - AD33</f>
        <v>-1.8971783847162946E-3</v>
      </c>
      <c r="EI33" s="25">
        <f>'Identity Matrix'!AE33 - AE33</f>
        <v>-1.1187469838185985E-3</v>
      </c>
      <c r="EJ33" s="25">
        <f>'Identity Matrix'!AF33 - AF33</f>
        <v>-4.5831010993993218E-4</v>
      </c>
      <c r="EK33" s="25">
        <f>'Identity Matrix'!AG33 - AG33</f>
        <v>0.95852620644671993</v>
      </c>
      <c r="EL33" s="25">
        <f>'Identity Matrix'!AH33 - AH33</f>
        <v>-5.7411356974469674E-4</v>
      </c>
      <c r="EM33" s="25">
        <f>'Identity Matrix'!AI33 - AI33</f>
        <v>-2.2986998368700444E-4</v>
      </c>
      <c r="EN33" s="25">
        <f>'Identity Matrix'!AJ33 - AJ33</f>
        <v>-4.4013370362229199E-4</v>
      </c>
      <c r="EO33" s="25">
        <f>'Identity Matrix'!AK33 - AK33</f>
        <v>-3.0383504498737284E-4</v>
      </c>
      <c r="EP33" s="25">
        <f>'Identity Matrix'!AL33 - AL33</f>
        <v>-1.4078081143407005E-4</v>
      </c>
      <c r="EQ33" s="25">
        <f>'Identity Matrix'!AM33 - AM33</f>
        <v>-1.0809456447509306E-3</v>
      </c>
      <c r="ER33" s="25">
        <f>'Identity Matrix'!AN33 - AN33</f>
        <v>-1.8307127596458054E-4</v>
      </c>
      <c r="ES33" s="25">
        <f>'Identity Matrix'!AO33 - AO33</f>
        <v>-3.5946720013738283E-3</v>
      </c>
      <c r="ET33" s="25">
        <f>'Identity Matrix'!AP33 - AP33</f>
        <v>-6.1287101662771057E-4</v>
      </c>
      <c r="EU33" s="25">
        <f>'Identity Matrix'!AQ33 - AQ33</f>
        <v>-6.5540099330816878E-4</v>
      </c>
      <c r="EV33" s="25">
        <f>'Identity Matrix'!AR33 - AR33</f>
        <v>-4.6672224906866791E-4</v>
      </c>
      <c r="EW33" s="25">
        <f>'Identity Matrix'!AS33 - AS33</f>
        <v>-5.4347371182148852E-4</v>
      </c>
      <c r="EX33" s="25">
        <f>'Identity Matrix'!AT33 - AT33</f>
        <v>-2.6532947900251416E-4</v>
      </c>
      <c r="EY33" s="25">
        <f>'Identity Matrix'!AU33 - AU33</f>
        <v>-2.1571468365310154E-3</v>
      </c>
      <c r="EZ33" s="25">
        <f>'Identity Matrix'!AV33 - AV33</f>
        <v>-5.395236527259399E-4</v>
      </c>
      <c r="FA33" s="25">
        <f>'Identity Matrix'!AW33 - AW33</f>
        <v>-3.5825682729026609E-3</v>
      </c>
      <c r="FB33" s="25">
        <f>'Identity Matrix'!AX33 - AX33</f>
        <v>-1.1161959168546401E-3</v>
      </c>
      <c r="FC33" s="25">
        <f>'Identity Matrix'!AY33 - AY33</f>
        <v>-3.4265975208372368E-4</v>
      </c>
      <c r="FD33" s="25">
        <f>'Identity Matrix'!AZ33 - AZ33</f>
        <v>-2.1181141301568666E-3</v>
      </c>
      <c r="FE33" s="25">
        <f>'Identity Matrix'!BA33 - BA33</f>
        <v>-2.0461715741361278E-4</v>
      </c>
      <c r="FF33" s="25">
        <f>'Identity Matrix'!BB33 - BB33</f>
        <v>-1.7179786478192235E-4</v>
      </c>
      <c r="FG33" s="25">
        <f>'Identity Matrix'!BC33 - BC33</f>
        <v>-3.4216871822151141E-4</v>
      </c>
      <c r="FH33" s="25">
        <f>'Identity Matrix'!BD33 - BD33</f>
        <v>-1.4595077331614648E-3</v>
      </c>
      <c r="FI33" s="25">
        <f>'Identity Matrix'!BE33 - BE33</f>
        <v>-1.4143351675011244E-3</v>
      </c>
      <c r="FJ33" s="25">
        <f>'Identity Matrix'!BF33 - BF33</f>
        <v>-1.3455829959869842E-3</v>
      </c>
      <c r="FK33" s="25">
        <f>'Identity Matrix'!BG33 - BG33</f>
        <v>-2.0744179872757783E-4</v>
      </c>
      <c r="FL33" s="25">
        <f>'Identity Matrix'!BH33 - BH33</f>
        <v>-2.7143954889470058E-4</v>
      </c>
      <c r="FM33" s="25">
        <f>'Identity Matrix'!BI33 - BI33</f>
        <v>-8.5966625440857703E-4</v>
      </c>
      <c r="FN33" s="25">
        <f>'Identity Matrix'!BJ33 - BJ33</f>
        <v>-8.5966619769248579E-4</v>
      </c>
      <c r="FO33" s="25">
        <f>'Identity Matrix'!BK33 - BK33</f>
        <v>-2.9916547148459941E-4</v>
      </c>
      <c r="FP33" s="25">
        <f>'Identity Matrix'!BL33 - BL33</f>
        <v>-1.8446791201799781E-4</v>
      </c>
      <c r="FQ33" s="25">
        <f>'Identity Matrix'!BM33 - BM33</f>
        <v>-7.898560877687226E-5</v>
      </c>
      <c r="FR33" s="25">
        <f>'Identity Matrix'!BN33 - BN33</f>
        <v>-1.2901365291249255E-4</v>
      </c>
      <c r="FS33" s="25">
        <f>'Identity Matrix'!BO33 - BO33</f>
        <v>-1.3216422440898146E-4</v>
      </c>
      <c r="FT33" s="25">
        <f>'Identity Matrix'!BP33 - BP33</f>
        <v>-9.9826908793517087E-5</v>
      </c>
      <c r="FU33" s="25">
        <f>'Identity Matrix'!BQ33 - BQ33</f>
        <v>-3.6240662480688994E-4</v>
      </c>
      <c r="FV33" s="25">
        <f>'Identity Matrix'!BR33 - BR33</f>
        <v>-3.6240657679249231E-4</v>
      </c>
      <c r="FW33" s="25">
        <f>'Identity Matrix'!BS33 - BS33</f>
        <v>-3.2940930892687845E-4</v>
      </c>
      <c r="FX33" s="25">
        <f>'Identity Matrix'!BT33 - BT33</f>
        <v>-2.6916517353572027E-4</v>
      </c>
      <c r="FY33" s="25">
        <f>'Identity Matrix'!BU33 - BU33</f>
        <v>-2.3214355216003054E-4</v>
      </c>
      <c r="FZ33" s="25">
        <f>'Identity Matrix'!BV33 - BV33</f>
        <v>-3.8837651895945897E-4</v>
      </c>
      <c r="GA33" s="25">
        <f>'Identity Matrix'!BW33 - BW33</f>
        <v>-2.9321310755538112E-4</v>
      </c>
      <c r="GB33" s="25">
        <f>'Identity Matrix'!BX33 - BX33</f>
        <v>-9.057036666345163E-5</v>
      </c>
      <c r="GC33" s="25">
        <f>'Identity Matrix'!BY33 - BY33</f>
        <v>-1.3456396942293814E-4</v>
      </c>
      <c r="GD33" s="25">
        <f>'Identity Matrix'!BZ33 - BZ33</f>
        <v>-6.3195097281261057E-5</v>
      </c>
      <c r="GE33" s="25">
        <f>'Identity Matrix'!CA33 - CA33</f>
        <v>-6.9087457859273672E-5</v>
      </c>
      <c r="GF33" s="25">
        <f>'Identity Matrix'!CB33 - CB33</f>
        <v>-1.2623616995760501E-4</v>
      </c>
      <c r="GG33" s="25">
        <f>'Identity Matrix'!CC33 - CC33</f>
        <v>-2.4908026747565103E-5</v>
      </c>
      <c r="GH33" s="25">
        <f>'Identity Matrix'!CD33 - CD33</f>
        <v>-7.2644460196846335E-6</v>
      </c>
      <c r="GI33" s="25">
        <f>'Identity Matrix'!CE33 - CE33</f>
        <v>-6.486145885990503E-5</v>
      </c>
      <c r="GJ33" s="25">
        <f>'Identity Matrix'!CF33 - CF33</f>
        <v>-4.6126538763083366E-5</v>
      </c>
      <c r="GK33" s="25">
        <f>'Identity Matrix'!CG33 - CG33</f>
        <v>-6.2890045037045331E-5</v>
      </c>
      <c r="GL33" s="25">
        <f>'Identity Matrix'!CH33 - CH33</f>
        <v>-6.3106625296824805E-5</v>
      </c>
      <c r="GM33" s="25">
        <f>'Identity Matrix'!CI33 - CI33</f>
        <v>-2.0758548310877856E-3</v>
      </c>
      <c r="GN33" s="25">
        <f>'Identity Matrix'!CJ33 - CJ33</f>
        <v>-3.9636429933079758E-4</v>
      </c>
      <c r="GO33" s="25">
        <f>'Identity Matrix'!CK33 - CK33</f>
        <v>-1.086634195280943E-4</v>
      </c>
      <c r="GP33" s="25">
        <f>'Identity Matrix'!CL33 - CL33</f>
        <v>-7.3703992054554874E-4</v>
      </c>
      <c r="GQ33" s="25">
        <f>'Identity Matrix'!CM33 - CM33</f>
        <v>-1.2123286300790491E-4</v>
      </c>
      <c r="GR33" s="25">
        <f>'Identity Matrix'!CN33 - CN33</f>
        <v>-1.6253459331148391E-4</v>
      </c>
      <c r="GS33" s="25">
        <f>'Identity Matrix'!CO33 - CO33</f>
        <v>-6.8387878181428761E-5</v>
      </c>
      <c r="GT33" s="25">
        <f>'Identity Matrix'!CP33 - CP33</f>
        <v>-1.5796073374374416E-4</v>
      </c>
      <c r="GU33" s="25">
        <f>'Identity Matrix'!CQ33 - CQ33</f>
        <v>-1.0839880344756757E-3</v>
      </c>
      <c r="GV33" s="25">
        <f>'Identity Matrix'!CR33 - CR33</f>
        <v>-1.1664731020448131E-4</v>
      </c>
      <c r="GW33" s="25">
        <f>'Identity Matrix'!CS33 - CS33</f>
        <v>-3.0193743020701802E-4</v>
      </c>
      <c r="GX33" s="25">
        <f>'Identity Matrix'!CT33 - CT33</f>
        <v>-6.754197763950275E-4</v>
      </c>
      <c r="GY33" s="25">
        <f>'Identity Matrix'!CU33 - CU33</f>
        <v>-1.3068058211061724E-2</v>
      </c>
      <c r="GZ33" s="25">
        <f>'Identity Matrix'!CV33 - CV33</f>
        <v>-1.3604176991230711E-3</v>
      </c>
      <c r="HA33" s="25">
        <f>'Identity Matrix'!CW33 - CW33</f>
        <v>-2.6737242658906078E-4</v>
      </c>
      <c r="HB33" s="25">
        <f>'Identity Matrix'!CX33 - CX33</f>
        <v>-5.1597090027829477E-4</v>
      </c>
      <c r="HC33" s="25">
        <f>'Identity Matrix'!CY33 - CY33</f>
        <v>-6.4303811378382488E-4</v>
      </c>
      <c r="HD33" s="25">
        <f>'Identity Matrix'!CZ33 - CZ33</f>
        <v>-3.4614114900881414E-4</v>
      </c>
      <c r="HE33" s="25">
        <f>'Identity Matrix'!DA33 - DA33</f>
        <v>-4.8763411354904373E-4</v>
      </c>
      <c r="HF33" s="25">
        <f>'Identity Matrix'!DB33 - DB33</f>
        <v>-2.0407081341619124E-4</v>
      </c>
      <c r="HG33" s="25">
        <f>'Identity Matrix'!DC33 - DC33</f>
        <v>-1.6155307087844357E-3</v>
      </c>
      <c r="HH33" s="25">
        <f>'Identity Matrix'!DD33 - DD33</f>
        <v>-2.0235112550284342E-4</v>
      </c>
      <c r="HK33" s="149">
        <v>0</v>
      </c>
      <c r="HL33" s="152"/>
      <c r="HM33" s="149">
        <v>-1.5498748053190841E-3</v>
      </c>
      <c r="HN33" s="152"/>
      <c r="HO33" s="149">
        <v>-2.3587097805481336E-3</v>
      </c>
      <c r="HS33" s="181">
        <f>'Flow Table'!DE33/SUM('Flow Table'!$DE$2:'Flow Table'!$DE$107)</f>
        <v>3.669691230360588E-4</v>
      </c>
      <c r="HT33" s="184"/>
      <c r="HU33" s="184"/>
      <c r="HW33" s="149">
        <f t="shared" si="0"/>
        <v>7.1089261225889362E-4</v>
      </c>
      <c r="HY33" s="191">
        <v>9.341727632299966E-4</v>
      </c>
      <c r="IA33" s="191">
        <v>8.6605327968179995E-4</v>
      </c>
    </row>
    <row r="34" spans="1:235" x14ac:dyDescent="0.25">
      <c r="A34" s="4" t="s">
        <v>33</v>
      </c>
      <c r="B34" s="23">
        <f>'Flow Table'!B34/'Flow Table'!B$116</f>
        <v>4.1269154947669497E-3</v>
      </c>
      <c r="C34" s="23">
        <f>'Flow Table'!C34/'Flow Table'!C$116</f>
        <v>1.5510196219923878E-3</v>
      </c>
      <c r="D34" s="23">
        <f>'Flow Table'!D34/'Flow Table'!D$116</f>
        <v>1.1267279035315884E-2</v>
      </c>
      <c r="E34" s="23">
        <f>'Flow Table'!E34/'Flow Table'!E$116</f>
        <v>3.9944764344236536E-3</v>
      </c>
      <c r="F34" s="23">
        <f>'Flow Table'!F34/'Flow Table'!F$116</f>
        <v>2.7797078600288821E-4</v>
      </c>
      <c r="G34" s="23">
        <f>'Flow Table'!G34/'Flow Table'!G$116</f>
        <v>1.9470351883693277E-3</v>
      </c>
      <c r="H34" s="23">
        <f>'Flow Table'!H34/'Flow Table'!H$116</f>
        <v>6.1654217745327569E-4</v>
      </c>
      <c r="I34" s="23">
        <f>'Flow Table'!I34/'Flow Table'!I$116</f>
        <v>1.6643099170093167E-2</v>
      </c>
      <c r="J34" s="23">
        <f>'Flow Table'!J34/'Flow Table'!J$116</f>
        <v>2.3505484503320451E-2</v>
      </c>
      <c r="K34" s="23">
        <f>'Flow Table'!K34/'Flow Table'!K$116</f>
        <v>1.1816397044738512E-3</v>
      </c>
      <c r="L34" s="23">
        <f>'Flow Table'!L34/'Flow Table'!L$116</f>
        <v>2.7949596777095981E-2</v>
      </c>
      <c r="M34" s="23">
        <f>'Flow Table'!M34/'Flow Table'!M$116</f>
        <v>5.4816596166594378E-3</v>
      </c>
      <c r="N34" s="23">
        <f>'Flow Table'!N34/'Flow Table'!N$116</f>
        <v>1.8167048681638206E-2</v>
      </c>
      <c r="O34" s="23">
        <f>'Flow Table'!O34/'Flow Table'!O$116</f>
        <v>9.4061376340836902E-3</v>
      </c>
      <c r="P34" s="23">
        <f>'Flow Table'!P34/'Flow Table'!P$116</f>
        <v>4.4144828163984393E-3</v>
      </c>
      <c r="Q34" s="23">
        <f>'Flow Table'!Q34/'Flow Table'!Q$116</f>
        <v>1.065775954792104E-3</v>
      </c>
      <c r="R34" s="23">
        <f>'Flow Table'!R34/'Flow Table'!R$116</f>
        <v>9.0508504055194561E-2</v>
      </c>
      <c r="S34" s="23">
        <f>'Flow Table'!S34/'Flow Table'!S$116</f>
        <v>3.0151739921742475E-4</v>
      </c>
      <c r="T34" s="23">
        <f>'Flow Table'!T34/'Flow Table'!T$116</f>
        <v>8.3328712210570446E-3</v>
      </c>
      <c r="U34" s="23">
        <f>'Flow Table'!U34/'Flow Table'!U$116</f>
        <v>7.1550730373526751E-4</v>
      </c>
      <c r="V34" s="23">
        <f>'Flow Table'!V34/'Flow Table'!V$116</f>
        <v>1.1431336774151046E-3</v>
      </c>
      <c r="W34" s="23">
        <f>'Flow Table'!W34/'Flow Table'!W$116</f>
        <v>7.2119552271084015E-3</v>
      </c>
      <c r="X34" s="23">
        <f>'Flow Table'!X34/'Flow Table'!X$116</f>
        <v>1.1672359623465854E-2</v>
      </c>
      <c r="Y34" s="23">
        <f>'Flow Table'!Y34/'Flow Table'!Y$116</f>
        <v>1.0043408949042992E-2</v>
      </c>
      <c r="Z34" s="23">
        <f>'Flow Table'!Z34/'Flow Table'!Z$116</f>
        <v>7.6248309552277561E-5</v>
      </c>
      <c r="AA34" s="23">
        <f>'Flow Table'!AA34/'Flow Table'!AA$116</f>
        <v>1.3014682244040092E-2</v>
      </c>
      <c r="AB34" s="23">
        <f>'Flow Table'!AB34/'Flow Table'!AB$116</f>
        <v>3.8204612024293746E-2</v>
      </c>
      <c r="AC34" s="23">
        <f>'Flow Table'!AC34/'Flow Table'!AC$116</f>
        <v>2.2893337235597538E-2</v>
      </c>
      <c r="AD34" s="23">
        <f>'Flow Table'!AD34/'Flow Table'!AD$116</f>
        <v>1.0380560978679452E-3</v>
      </c>
      <c r="AE34" s="23">
        <f>'Flow Table'!AE34/'Flow Table'!AE$116</f>
        <v>1.3196606457549108E-3</v>
      </c>
      <c r="AF34" s="23">
        <f>'Flow Table'!AF34/'Flow Table'!AF$116</f>
        <v>3.4828027870708407E-4</v>
      </c>
      <c r="AG34" s="23">
        <f>'Flow Table'!AG34/'Flow Table'!AG$116</f>
        <v>1.5885688761707265E-3</v>
      </c>
      <c r="AH34" s="23">
        <f>'Flow Table'!AH34/'Flow Table'!AH$116</f>
        <v>3.2609250455223199E-2</v>
      </c>
      <c r="AI34" s="23">
        <f>'Flow Table'!AI34/'Flow Table'!AI$116</f>
        <v>6.4379850286170508E-3</v>
      </c>
      <c r="AJ34" s="23">
        <f>'Flow Table'!AJ34/'Flow Table'!AJ$116</f>
        <v>4.9634800406593085E-3</v>
      </c>
      <c r="AK34" s="23">
        <f>'Flow Table'!AK34/'Flow Table'!AK$116</f>
        <v>1.0193921106088199E-3</v>
      </c>
      <c r="AL34" s="23">
        <f>'Flow Table'!AL34/'Flow Table'!AL$116</f>
        <v>1.5335092785576331E-3</v>
      </c>
      <c r="AM34" s="23">
        <f>'Flow Table'!AM34/'Flow Table'!AM$116</f>
        <v>3.9775740519384668E-3</v>
      </c>
      <c r="AN34" s="23">
        <f>'Flow Table'!AN34/'Flow Table'!AN$116</f>
        <v>5.52646124061262E-3</v>
      </c>
      <c r="AO34" s="23">
        <f>'Flow Table'!AO34/'Flow Table'!AO$116</f>
        <v>5.7060190266213428E-3</v>
      </c>
      <c r="AP34" s="23">
        <f>'Flow Table'!AP34/'Flow Table'!AP$116</f>
        <v>9.9187999922613502E-3</v>
      </c>
      <c r="AQ34" s="23">
        <f>'Flow Table'!AQ34/'Flow Table'!AQ$116</f>
        <v>9.906604891051312E-3</v>
      </c>
      <c r="AR34" s="23">
        <f>'Flow Table'!AR34/'Flow Table'!AR$116</f>
        <v>3.0521832073510859E-2</v>
      </c>
      <c r="AS34" s="23">
        <f>'Flow Table'!AS34/'Flow Table'!AS$116</f>
        <v>2.8491263552072765E-2</v>
      </c>
      <c r="AT34" s="23">
        <f>'Flow Table'!AT34/'Flow Table'!AT$116</f>
        <v>4.9946949383974123E-4</v>
      </c>
      <c r="AU34" s="23">
        <f>'Flow Table'!AU34/'Flow Table'!AU$116</f>
        <v>8.386400754234271E-3</v>
      </c>
      <c r="AV34" s="23">
        <f>'Flow Table'!AV34/'Flow Table'!AV$116</f>
        <v>2.5288152002909507E-2</v>
      </c>
      <c r="AW34" s="23">
        <f>'Flow Table'!AW34/'Flow Table'!AW$116</f>
        <v>2.1591914827955052E-2</v>
      </c>
      <c r="AX34" s="23">
        <f>'Flow Table'!AX34/'Flow Table'!AX$116</f>
        <v>1.8414336716451683E-2</v>
      </c>
      <c r="AY34" s="23">
        <f>'Flow Table'!AY34/'Flow Table'!AY$116</f>
        <v>1.8555417242376929E-3</v>
      </c>
      <c r="AZ34" s="23">
        <f>'Flow Table'!AZ34/'Flow Table'!AZ$116</f>
        <v>1.7816805846824744E-2</v>
      </c>
      <c r="BA34" s="23">
        <f>'Flow Table'!BA34/'Flow Table'!BA$116</f>
        <v>7.0505651116686081E-4</v>
      </c>
      <c r="BB34" s="23">
        <f>'Flow Table'!BB34/'Flow Table'!BB$116</f>
        <v>2.5520303348502006E-4</v>
      </c>
      <c r="BC34" s="23">
        <f>'Flow Table'!BC34/'Flow Table'!BC$116</f>
        <v>1.0824631338383856E-3</v>
      </c>
      <c r="BD34" s="23">
        <f>'Flow Table'!BD34/'Flow Table'!BD$116</f>
        <v>2.3191919434845366E-3</v>
      </c>
      <c r="BE34" s="23">
        <f>'Flow Table'!BE34/'Flow Table'!BE$116</f>
        <v>9.125295455549862E-4</v>
      </c>
      <c r="BF34" s="23">
        <f>'Flow Table'!BF34/'Flow Table'!BF$116</f>
        <v>6.4088071256993952E-3</v>
      </c>
      <c r="BG34" s="23">
        <f>'Flow Table'!BG34/'Flow Table'!BG$116</f>
        <v>1.434430641607708E-2</v>
      </c>
      <c r="BH34" s="23">
        <f>'Flow Table'!BH34/'Flow Table'!BH$116</f>
        <v>1.1172231383072325E-2</v>
      </c>
      <c r="BI34" s="23">
        <f>'Flow Table'!BI34/'Flow Table'!BI$116</f>
        <v>3.0997095741091387E-3</v>
      </c>
      <c r="BJ34" s="23">
        <f>'Flow Table'!BJ34/'Flow Table'!BJ$116</f>
        <v>3.0997093696072055E-3</v>
      </c>
      <c r="BK34" s="23">
        <f>'Flow Table'!BK34/'Flow Table'!BK$116</f>
        <v>2.5749346939396536E-3</v>
      </c>
      <c r="BL34" s="23">
        <f>'Flow Table'!BL34/'Flow Table'!BL$116</f>
        <v>1.0340518509401944E-2</v>
      </c>
      <c r="BM34" s="23">
        <f>'Flow Table'!BM34/'Flow Table'!BM$116</f>
        <v>1.8332526974593085E-3</v>
      </c>
      <c r="BN34" s="23">
        <f>'Flow Table'!BN34/'Flow Table'!BN$116</f>
        <v>1.710175827122872E-4</v>
      </c>
      <c r="BO34" s="23">
        <f>'Flow Table'!BO34/'Flow Table'!BO$116</f>
        <v>2.2424160527076621E-3</v>
      </c>
      <c r="BP34" s="23">
        <f>'Flow Table'!BP34/'Flow Table'!BP$116</f>
        <v>1.0175022291587139E-3</v>
      </c>
      <c r="BQ34" s="23">
        <f>'Flow Table'!BQ34/'Flow Table'!BQ$116</f>
        <v>1.343164198167457E-4</v>
      </c>
      <c r="BR34" s="23">
        <f>'Flow Table'!BR34/'Flow Table'!BR$116</f>
        <v>1.3431640202148055E-4</v>
      </c>
      <c r="BS34" s="23">
        <f>'Flow Table'!BS34/'Flow Table'!BS$116</f>
        <v>9.2804153453297826E-5</v>
      </c>
      <c r="BT34" s="23">
        <f>'Flow Table'!BT34/'Flow Table'!BT$116</f>
        <v>7.583163375215194E-5</v>
      </c>
      <c r="BU34" s="23">
        <f>'Flow Table'!BU34/'Flow Table'!BU$116</f>
        <v>1.5611094624827624E-3</v>
      </c>
      <c r="BV34" s="23">
        <f>'Flow Table'!BV34/'Flow Table'!BV$116</f>
        <v>3.1506198770401406E-4</v>
      </c>
      <c r="BW34" s="23">
        <f>'Flow Table'!BW34/'Flow Table'!BW$116</f>
        <v>1.4427750238165256E-2</v>
      </c>
      <c r="BX34" s="23">
        <f>'Flow Table'!BX34/'Flow Table'!BX$116</f>
        <v>1.2788799815727869E-3</v>
      </c>
      <c r="BY34" s="23">
        <f>'Flow Table'!BY34/'Flow Table'!BY$116</f>
        <v>1.0425986986756734E-3</v>
      </c>
      <c r="BZ34" s="23">
        <f>'Flow Table'!BZ34/'Flow Table'!BZ$116</f>
        <v>9.830596458124132E-4</v>
      </c>
      <c r="CA34" s="23">
        <f>'Flow Table'!CA34/'Flow Table'!CA$116</f>
        <v>4.78297255595938E-4</v>
      </c>
      <c r="CB34" s="23">
        <f>'Flow Table'!CB34/'Flow Table'!CB$116</f>
        <v>8.7940176980362788E-4</v>
      </c>
      <c r="CC34" s="23">
        <f>'Flow Table'!CC34/'Flow Table'!CC$116</f>
        <v>3.8618370033388524E-4</v>
      </c>
      <c r="CD34" s="23">
        <f>'Flow Table'!CD34/'Flow Table'!CD$116</f>
        <v>4.7520652388269308E-5</v>
      </c>
      <c r="CE34" s="23">
        <f>'Flow Table'!CE34/'Flow Table'!CE$116</f>
        <v>6.9674125082482647E-4</v>
      </c>
      <c r="CF34" s="23">
        <f>'Flow Table'!CF34/'Flow Table'!CF$116</f>
        <v>4.8924100908947649E-5</v>
      </c>
      <c r="CG34" s="23">
        <f>'Flow Table'!CG34/'Flow Table'!CG$116</f>
        <v>1.4185060828986832E-4</v>
      </c>
      <c r="CH34" s="23">
        <f>'Flow Table'!CH34/'Flow Table'!CH$116</f>
        <v>1.4707038553078949E-4</v>
      </c>
      <c r="CI34" s="23">
        <f>'Flow Table'!CI34/'Flow Table'!CI$116</f>
        <v>7.2023495692942908E-4</v>
      </c>
      <c r="CJ34" s="23">
        <f>'Flow Table'!CJ34/'Flow Table'!CJ$116</f>
        <v>1.1670518803783884E-3</v>
      </c>
      <c r="CK34" s="23">
        <f>'Flow Table'!CK34/'Flow Table'!CK$116</f>
        <v>3.537193816992898E-4</v>
      </c>
      <c r="CL34" s="23">
        <f>'Flow Table'!CL34/'Flow Table'!CL$116</f>
        <v>1.3092505140314529E-3</v>
      </c>
      <c r="CM34" s="23">
        <f>'Flow Table'!CM34/'Flow Table'!CM$116</f>
        <v>3.7618871708647804E-4</v>
      </c>
      <c r="CN34" s="23">
        <f>'Flow Table'!CN34/'Flow Table'!CN$116</f>
        <v>6.383554097836564E-4</v>
      </c>
      <c r="CO34" s="23">
        <f>'Flow Table'!CO34/'Flow Table'!CO$116</f>
        <v>2.3491439267541809E-3</v>
      </c>
      <c r="CP34" s="23">
        <f>'Flow Table'!CP34/'Flow Table'!CP$116</f>
        <v>3.5205814698935448E-4</v>
      </c>
      <c r="CQ34" s="23">
        <f>'Flow Table'!CQ34/'Flow Table'!CQ$116</f>
        <v>2.700208193954608E-3</v>
      </c>
      <c r="CR34" s="23">
        <f>'Flow Table'!CR34/'Flow Table'!CR$116</f>
        <v>6.5961368232644402E-4</v>
      </c>
      <c r="CS34" s="23">
        <f>'Flow Table'!CS34/'Flow Table'!CS$116</f>
        <v>6.5905911938248451E-4</v>
      </c>
      <c r="CT34" s="23">
        <f>'Flow Table'!CT34/'Flow Table'!CT$116</f>
        <v>1.1288562714105237E-3</v>
      </c>
      <c r="CU34" s="23">
        <f>'Flow Table'!CU34/'Flow Table'!CU$116</f>
        <v>1.5176268120373074E-3</v>
      </c>
      <c r="CV34" s="23">
        <f>'Flow Table'!CV34/'Flow Table'!CV$116</f>
        <v>1.023737201735792E-3</v>
      </c>
      <c r="CW34" s="23">
        <f>'Flow Table'!CW34/'Flow Table'!CW$116</f>
        <v>3.0523079935514E-4</v>
      </c>
      <c r="CX34" s="23">
        <f>'Flow Table'!CX34/'Flow Table'!CX$116</f>
        <v>1.0570506971139901E-3</v>
      </c>
      <c r="CY34" s="23">
        <f>'Flow Table'!CY34/'Flow Table'!CY$116</f>
        <v>9.6697353432643345E-4</v>
      </c>
      <c r="CZ34" s="23">
        <f>'Flow Table'!CZ34/'Flow Table'!CZ$116</f>
        <v>7.2776913037939821E-4</v>
      </c>
      <c r="DA34" s="23">
        <f>'Flow Table'!DA34/'Flow Table'!DA$116</f>
        <v>4.866454033633809E-4</v>
      </c>
      <c r="DB34" s="23">
        <f>'Flow Table'!DB34/'Flow Table'!DB$116</f>
        <v>3.7779304054650193E-3</v>
      </c>
      <c r="DC34" s="23">
        <f>'Flow Table'!DC34/'Flow Table'!DC$116</f>
        <v>5.062305280376237E-4</v>
      </c>
      <c r="DD34" s="23">
        <f>'Flow Table'!DE34/('Flow Table'!DD$113+'Flow Table'!DD$114)</f>
        <v>2.3217815953141023E-4</v>
      </c>
      <c r="DF34" s="25">
        <f>'Identity Matrix'!B34 - B34</f>
        <v>-4.1269154947669497E-3</v>
      </c>
      <c r="DG34" s="25">
        <f>'Identity Matrix'!C34 - C34</f>
        <v>-1.5510196219923878E-3</v>
      </c>
      <c r="DH34" s="25">
        <f>'Identity Matrix'!D34 - D34</f>
        <v>-1.1267279035315884E-2</v>
      </c>
      <c r="DI34" s="25">
        <f>'Identity Matrix'!E34 - E34</f>
        <v>-3.9944764344236536E-3</v>
      </c>
      <c r="DJ34" s="25">
        <f>'Identity Matrix'!F34 - F34</f>
        <v>-2.7797078600288821E-4</v>
      </c>
      <c r="DK34" s="25">
        <f>'Identity Matrix'!G34 - G34</f>
        <v>-1.9470351883693277E-3</v>
      </c>
      <c r="DL34" s="25">
        <f>'Identity Matrix'!H34 - H34</f>
        <v>-6.1654217745327569E-4</v>
      </c>
      <c r="DM34" s="25">
        <f>'Identity Matrix'!I34 - I34</f>
        <v>-1.6643099170093167E-2</v>
      </c>
      <c r="DN34" s="25">
        <f>'Identity Matrix'!J34 - J34</f>
        <v>-2.3505484503320451E-2</v>
      </c>
      <c r="DO34" s="25">
        <f>'Identity Matrix'!K34 - K34</f>
        <v>-1.1816397044738512E-3</v>
      </c>
      <c r="DP34" s="25">
        <f>'Identity Matrix'!L34 - L34</f>
        <v>-2.7949596777095981E-2</v>
      </c>
      <c r="DQ34" s="25">
        <f>'Identity Matrix'!M34 - M34</f>
        <v>-5.4816596166594378E-3</v>
      </c>
      <c r="DR34" s="25">
        <f>'Identity Matrix'!N34 - N34</f>
        <v>-1.8167048681638206E-2</v>
      </c>
      <c r="DS34" s="25">
        <f>'Identity Matrix'!O34 - O34</f>
        <v>-9.4061376340836902E-3</v>
      </c>
      <c r="DT34" s="25">
        <f>'Identity Matrix'!P34 - P34</f>
        <v>-4.4144828163984393E-3</v>
      </c>
      <c r="DU34" s="25">
        <f>'Identity Matrix'!Q34 - Q34</f>
        <v>-1.065775954792104E-3</v>
      </c>
      <c r="DV34" s="25">
        <f>'Identity Matrix'!R34 - R34</f>
        <v>-9.0508504055194561E-2</v>
      </c>
      <c r="DW34" s="25">
        <f>'Identity Matrix'!S34 - S34</f>
        <v>-3.0151739921742475E-4</v>
      </c>
      <c r="DX34" s="25">
        <f>'Identity Matrix'!T34 - T34</f>
        <v>-8.3328712210570446E-3</v>
      </c>
      <c r="DY34" s="25">
        <f>'Identity Matrix'!U34 - U34</f>
        <v>-7.1550730373526751E-4</v>
      </c>
      <c r="DZ34" s="25">
        <f>'Identity Matrix'!V34 - V34</f>
        <v>-1.1431336774151046E-3</v>
      </c>
      <c r="EA34" s="25">
        <f>'Identity Matrix'!W34 - W34</f>
        <v>-7.2119552271084015E-3</v>
      </c>
      <c r="EB34" s="25">
        <f>'Identity Matrix'!X34 - X34</f>
        <v>-1.1672359623465854E-2</v>
      </c>
      <c r="EC34" s="25">
        <f>'Identity Matrix'!Y34 - Y34</f>
        <v>-1.0043408949042992E-2</v>
      </c>
      <c r="ED34" s="25">
        <f>'Identity Matrix'!Z34 - Z34</f>
        <v>-7.6248309552277561E-5</v>
      </c>
      <c r="EE34" s="25">
        <f>'Identity Matrix'!AA34 - AA34</f>
        <v>-1.3014682244040092E-2</v>
      </c>
      <c r="EF34" s="25">
        <f>'Identity Matrix'!AB34 - AB34</f>
        <v>-3.8204612024293746E-2</v>
      </c>
      <c r="EG34" s="25">
        <f>'Identity Matrix'!AC34 - AC34</f>
        <v>-2.2893337235597538E-2</v>
      </c>
      <c r="EH34" s="25">
        <f>'Identity Matrix'!AD34 - AD34</f>
        <v>-1.0380560978679452E-3</v>
      </c>
      <c r="EI34" s="25">
        <f>'Identity Matrix'!AE34 - AE34</f>
        <v>-1.3196606457549108E-3</v>
      </c>
      <c r="EJ34" s="25">
        <f>'Identity Matrix'!AF34 - AF34</f>
        <v>-3.4828027870708407E-4</v>
      </c>
      <c r="EK34" s="25">
        <f>'Identity Matrix'!AG34 - AG34</f>
        <v>-1.5885688761707265E-3</v>
      </c>
      <c r="EL34" s="25">
        <f>'Identity Matrix'!AH34 - AH34</f>
        <v>0.96739074954477677</v>
      </c>
      <c r="EM34" s="25">
        <f>'Identity Matrix'!AI34 - AI34</f>
        <v>-6.4379850286170508E-3</v>
      </c>
      <c r="EN34" s="25">
        <f>'Identity Matrix'!AJ34 - AJ34</f>
        <v>-4.9634800406593085E-3</v>
      </c>
      <c r="EO34" s="25">
        <f>'Identity Matrix'!AK34 - AK34</f>
        <v>-1.0193921106088199E-3</v>
      </c>
      <c r="EP34" s="25">
        <f>'Identity Matrix'!AL34 - AL34</f>
        <v>-1.5335092785576331E-3</v>
      </c>
      <c r="EQ34" s="25">
        <f>'Identity Matrix'!AM34 - AM34</f>
        <v>-3.9775740519384668E-3</v>
      </c>
      <c r="ER34" s="25">
        <f>'Identity Matrix'!AN34 - AN34</f>
        <v>-5.52646124061262E-3</v>
      </c>
      <c r="ES34" s="25">
        <f>'Identity Matrix'!AO34 - AO34</f>
        <v>-5.7060190266213428E-3</v>
      </c>
      <c r="ET34" s="25">
        <f>'Identity Matrix'!AP34 - AP34</f>
        <v>-9.9187999922613502E-3</v>
      </c>
      <c r="EU34" s="25">
        <f>'Identity Matrix'!AQ34 - AQ34</f>
        <v>-9.906604891051312E-3</v>
      </c>
      <c r="EV34" s="25">
        <f>'Identity Matrix'!AR34 - AR34</f>
        <v>-3.0521832073510859E-2</v>
      </c>
      <c r="EW34" s="25">
        <f>'Identity Matrix'!AS34 - AS34</f>
        <v>-2.8491263552072765E-2</v>
      </c>
      <c r="EX34" s="25">
        <f>'Identity Matrix'!AT34 - AT34</f>
        <v>-4.9946949383974123E-4</v>
      </c>
      <c r="EY34" s="25">
        <f>'Identity Matrix'!AU34 - AU34</f>
        <v>-8.386400754234271E-3</v>
      </c>
      <c r="EZ34" s="25">
        <f>'Identity Matrix'!AV34 - AV34</f>
        <v>-2.5288152002909507E-2</v>
      </c>
      <c r="FA34" s="25">
        <f>'Identity Matrix'!AW34 - AW34</f>
        <v>-2.1591914827955052E-2</v>
      </c>
      <c r="FB34" s="25">
        <f>'Identity Matrix'!AX34 - AX34</f>
        <v>-1.8414336716451683E-2</v>
      </c>
      <c r="FC34" s="25">
        <f>'Identity Matrix'!AY34 - AY34</f>
        <v>-1.8555417242376929E-3</v>
      </c>
      <c r="FD34" s="25">
        <f>'Identity Matrix'!AZ34 - AZ34</f>
        <v>-1.7816805846824744E-2</v>
      </c>
      <c r="FE34" s="25">
        <f>'Identity Matrix'!BA34 - BA34</f>
        <v>-7.0505651116686081E-4</v>
      </c>
      <c r="FF34" s="25">
        <f>'Identity Matrix'!BB34 - BB34</f>
        <v>-2.5520303348502006E-4</v>
      </c>
      <c r="FG34" s="25">
        <f>'Identity Matrix'!BC34 - BC34</f>
        <v>-1.0824631338383856E-3</v>
      </c>
      <c r="FH34" s="25">
        <f>'Identity Matrix'!BD34 - BD34</f>
        <v>-2.3191919434845366E-3</v>
      </c>
      <c r="FI34" s="25">
        <f>'Identity Matrix'!BE34 - BE34</f>
        <v>-9.125295455549862E-4</v>
      </c>
      <c r="FJ34" s="25">
        <f>'Identity Matrix'!BF34 - BF34</f>
        <v>-6.4088071256993952E-3</v>
      </c>
      <c r="FK34" s="25">
        <f>'Identity Matrix'!BG34 - BG34</f>
        <v>-1.434430641607708E-2</v>
      </c>
      <c r="FL34" s="25">
        <f>'Identity Matrix'!BH34 - BH34</f>
        <v>-1.1172231383072325E-2</v>
      </c>
      <c r="FM34" s="25">
        <f>'Identity Matrix'!BI34 - BI34</f>
        <v>-3.0997095741091387E-3</v>
      </c>
      <c r="FN34" s="25">
        <f>'Identity Matrix'!BJ34 - BJ34</f>
        <v>-3.0997093696072055E-3</v>
      </c>
      <c r="FO34" s="25">
        <f>'Identity Matrix'!BK34 - BK34</f>
        <v>-2.5749346939396536E-3</v>
      </c>
      <c r="FP34" s="25">
        <f>'Identity Matrix'!BL34 - BL34</f>
        <v>-1.0340518509401944E-2</v>
      </c>
      <c r="FQ34" s="25">
        <f>'Identity Matrix'!BM34 - BM34</f>
        <v>-1.8332526974593085E-3</v>
      </c>
      <c r="FR34" s="25">
        <f>'Identity Matrix'!BN34 - BN34</f>
        <v>-1.710175827122872E-4</v>
      </c>
      <c r="FS34" s="25">
        <f>'Identity Matrix'!BO34 - BO34</f>
        <v>-2.2424160527076621E-3</v>
      </c>
      <c r="FT34" s="25">
        <f>'Identity Matrix'!BP34 - BP34</f>
        <v>-1.0175022291587139E-3</v>
      </c>
      <c r="FU34" s="25">
        <f>'Identity Matrix'!BQ34 - BQ34</f>
        <v>-1.343164198167457E-4</v>
      </c>
      <c r="FV34" s="25">
        <f>'Identity Matrix'!BR34 - BR34</f>
        <v>-1.3431640202148055E-4</v>
      </c>
      <c r="FW34" s="25">
        <f>'Identity Matrix'!BS34 - BS34</f>
        <v>-9.2804153453297826E-5</v>
      </c>
      <c r="FX34" s="25">
        <f>'Identity Matrix'!BT34 - BT34</f>
        <v>-7.583163375215194E-5</v>
      </c>
      <c r="FY34" s="25">
        <f>'Identity Matrix'!BU34 - BU34</f>
        <v>-1.5611094624827624E-3</v>
      </c>
      <c r="FZ34" s="25">
        <f>'Identity Matrix'!BV34 - BV34</f>
        <v>-3.1506198770401406E-4</v>
      </c>
      <c r="GA34" s="25">
        <f>'Identity Matrix'!BW34 - BW34</f>
        <v>-1.4427750238165256E-2</v>
      </c>
      <c r="GB34" s="25">
        <f>'Identity Matrix'!BX34 - BX34</f>
        <v>-1.2788799815727869E-3</v>
      </c>
      <c r="GC34" s="25">
        <f>'Identity Matrix'!BY34 - BY34</f>
        <v>-1.0425986986756734E-3</v>
      </c>
      <c r="GD34" s="25">
        <f>'Identity Matrix'!BZ34 - BZ34</f>
        <v>-9.830596458124132E-4</v>
      </c>
      <c r="GE34" s="25">
        <f>'Identity Matrix'!CA34 - CA34</f>
        <v>-4.78297255595938E-4</v>
      </c>
      <c r="GF34" s="25">
        <f>'Identity Matrix'!CB34 - CB34</f>
        <v>-8.7940176980362788E-4</v>
      </c>
      <c r="GG34" s="25">
        <f>'Identity Matrix'!CC34 - CC34</f>
        <v>-3.8618370033388524E-4</v>
      </c>
      <c r="GH34" s="25">
        <f>'Identity Matrix'!CD34 - CD34</f>
        <v>-4.7520652388269308E-5</v>
      </c>
      <c r="GI34" s="25">
        <f>'Identity Matrix'!CE34 - CE34</f>
        <v>-6.9674125082482647E-4</v>
      </c>
      <c r="GJ34" s="25">
        <f>'Identity Matrix'!CF34 - CF34</f>
        <v>-4.8924100908947649E-5</v>
      </c>
      <c r="GK34" s="25">
        <f>'Identity Matrix'!CG34 - CG34</f>
        <v>-1.4185060828986832E-4</v>
      </c>
      <c r="GL34" s="25">
        <f>'Identity Matrix'!CH34 - CH34</f>
        <v>-1.4707038553078949E-4</v>
      </c>
      <c r="GM34" s="25">
        <f>'Identity Matrix'!CI34 - CI34</f>
        <v>-7.2023495692942908E-4</v>
      </c>
      <c r="GN34" s="25">
        <f>'Identity Matrix'!CJ34 - CJ34</f>
        <v>-1.1670518803783884E-3</v>
      </c>
      <c r="GO34" s="25">
        <f>'Identity Matrix'!CK34 - CK34</f>
        <v>-3.537193816992898E-4</v>
      </c>
      <c r="GP34" s="25">
        <f>'Identity Matrix'!CL34 - CL34</f>
        <v>-1.3092505140314529E-3</v>
      </c>
      <c r="GQ34" s="25">
        <f>'Identity Matrix'!CM34 - CM34</f>
        <v>-3.7618871708647804E-4</v>
      </c>
      <c r="GR34" s="25">
        <f>'Identity Matrix'!CN34 - CN34</f>
        <v>-6.383554097836564E-4</v>
      </c>
      <c r="GS34" s="25">
        <f>'Identity Matrix'!CO34 - CO34</f>
        <v>-2.3491439267541809E-3</v>
      </c>
      <c r="GT34" s="25">
        <f>'Identity Matrix'!CP34 - CP34</f>
        <v>-3.5205814698935448E-4</v>
      </c>
      <c r="GU34" s="25">
        <f>'Identity Matrix'!CQ34 - CQ34</f>
        <v>-2.700208193954608E-3</v>
      </c>
      <c r="GV34" s="25">
        <f>'Identity Matrix'!CR34 - CR34</f>
        <v>-6.5961368232644402E-4</v>
      </c>
      <c r="GW34" s="25">
        <f>'Identity Matrix'!CS34 - CS34</f>
        <v>-6.5905911938248451E-4</v>
      </c>
      <c r="GX34" s="25">
        <f>'Identity Matrix'!CT34 - CT34</f>
        <v>-1.1288562714105237E-3</v>
      </c>
      <c r="GY34" s="25">
        <f>'Identity Matrix'!CU34 - CU34</f>
        <v>-1.5176268120373074E-3</v>
      </c>
      <c r="GZ34" s="25">
        <f>'Identity Matrix'!CV34 - CV34</f>
        <v>-1.023737201735792E-3</v>
      </c>
      <c r="HA34" s="25">
        <f>'Identity Matrix'!CW34 - CW34</f>
        <v>-3.0523079935514E-4</v>
      </c>
      <c r="HB34" s="25">
        <f>'Identity Matrix'!CX34 - CX34</f>
        <v>-1.0570506971139901E-3</v>
      </c>
      <c r="HC34" s="25">
        <f>'Identity Matrix'!CY34 - CY34</f>
        <v>-9.6697353432643345E-4</v>
      </c>
      <c r="HD34" s="25">
        <f>'Identity Matrix'!CZ34 - CZ34</f>
        <v>-7.2776913037939821E-4</v>
      </c>
      <c r="HE34" s="25">
        <f>'Identity Matrix'!DA34 - DA34</f>
        <v>-4.866454033633809E-4</v>
      </c>
      <c r="HF34" s="25">
        <f>'Identity Matrix'!DB34 - DB34</f>
        <v>-3.7779304054650193E-3</v>
      </c>
      <c r="HG34" s="25">
        <f>'Identity Matrix'!DC34 - DC34</f>
        <v>-5.062305280376237E-4</v>
      </c>
      <c r="HH34" s="25">
        <f>'Identity Matrix'!DD34 - DD34</f>
        <v>-2.3217815953141023E-4</v>
      </c>
      <c r="HK34" s="149">
        <v>0</v>
      </c>
      <c r="HL34" s="152"/>
      <c r="HM34" s="149">
        <v>-7.1332149074018886E-3</v>
      </c>
      <c r="HN34" s="152"/>
      <c r="HO34" s="149">
        <v>-1.1149959961331769E-2</v>
      </c>
      <c r="HS34" s="181">
        <f>'Flow Table'!DE34/SUM('Flow Table'!$DE$2:'Flow Table'!$DE$107)</f>
        <v>4.2106123887198499E-4</v>
      </c>
      <c r="HT34" s="184"/>
      <c r="HU34" s="184"/>
      <c r="HW34" s="149">
        <f t="shared" si="0"/>
        <v>8.1567986305283496E-4</v>
      </c>
      <c r="HY34" s="191">
        <v>5.2952019239782752E-3</v>
      </c>
      <c r="IA34" s="191">
        <v>4.9569146255822134E-3</v>
      </c>
    </row>
    <row r="35" spans="1:235" x14ac:dyDescent="0.25">
      <c r="A35" s="4" t="s">
        <v>34</v>
      </c>
      <c r="B35" s="23">
        <f>'Flow Table'!B35/'Flow Table'!B$116</f>
        <v>3.2137474854314792E-3</v>
      </c>
      <c r="C35" s="23">
        <f>'Flow Table'!C35/'Flow Table'!C$116</f>
        <v>5.7855767276919044E-5</v>
      </c>
      <c r="D35" s="23">
        <f>'Flow Table'!D35/'Flow Table'!D$116</f>
        <v>1.3402687451807458E-4</v>
      </c>
      <c r="E35" s="23">
        <f>'Flow Table'!E35/'Flow Table'!E$116</f>
        <v>3.2374753082543505E-3</v>
      </c>
      <c r="F35" s="23">
        <f>'Flow Table'!F35/'Flow Table'!F$116</f>
        <v>1.3265232260779774E-4</v>
      </c>
      <c r="G35" s="23">
        <f>'Flow Table'!G35/'Flow Table'!G$116</f>
        <v>3.4165766745737479E-2</v>
      </c>
      <c r="H35" s="23">
        <f>'Flow Table'!H35/'Flow Table'!H$116</f>
        <v>6.9203285844502115E-5</v>
      </c>
      <c r="I35" s="23">
        <f>'Flow Table'!I35/'Flow Table'!I$116</f>
        <v>1.512097930070655E-4</v>
      </c>
      <c r="J35" s="23">
        <f>'Flow Table'!J35/'Flow Table'!J$116</f>
        <v>2.2296150112837749E-4</v>
      </c>
      <c r="K35" s="23">
        <f>'Flow Table'!K35/'Flow Table'!K$116</f>
        <v>3.4219621543665581E-5</v>
      </c>
      <c r="L35" s="23">
        <f>'Flow Table'!L35/'Flow Table'!L$116</f>
        <v>2.2758833212327244E-4</v>
      </c>
      <c r="M35" s="23">
        <f>'Flow Table'!M35/'Flow Table'!M$116</f>
        <v>1.2039120953243073E-4</v>
      </c>
      <c r="N35" s="23">
        <f>'Flow Table'!N35/'Flow Table'!N$116</f>
        <v>1.6904873638115382E-4</v>
      </c>
      <c r="O35" s="23">
        <f>'Flow Table'!O35/'Flow Table'!O$116</f>
        <v>1.2942184489203571E-4</v>
      </c>
      <c r="P35" s="23">
        <f>'Flow Table'!P35/'Flow Table'!P$116</f>
        <v>6.705582868682672E-5</v>
      </c>
      <c r="Q35" s="23">
        <f>'Flow Table'!Q35/'Flow Table'!Q$116</f>
        <v>9.213704668447664E-5</v>
      </c>
      <c r="R35" s="23">
        <f>'Flow Table'!R35/'Flow Table'!R$116</f>
        <v>6.8183183953060328E-4</v>
      </c>
      <c r="S35" s="23">
        <f>'Flow Table'!S35/'Flow Table'!S$116</f>
        <v>6.6375182693108336E-5</v>
      </c>
      <c r="T35" s="23">
        <f>'Flow Table'!T35/'Flow Table'!T$116</f>
        <v>2.6913184496535277E-4</v>
      </c>
      <c r="U35" s="23">
        <f>'Flow Table'!U35/'Flow Table'!U$116</f>
        <v>4.4078090100543703E-4</v>
      </c>
      <c r="V35" s="23">
        <f>'Flow Table'!V35/'Flow Table'!V$116</f>
        <v>1.1485744915131375E-4</v>
      </c>
      <c r="W35" s="23">
        <f>'Flow Table'!W35/'Flow Table'!W$116</f>
        <v>1.2698892089318476E-4</v>
      </c>
      <c r="X35" s="23">
        <f>'Flow Table'!X35/'Flow Table'!X$116</f>
        <v>2.3660144140475465E-4</v>
      </c>
      <c r="Y35" s="23">
        <f>'Flow Table'!Y35/'Flow Table'!Y$116</f>
        <v>2.5173198001074925E-4</v>
      </c>
      <c r="Z35" s="23">
        <f>'Flow Table'!Z35/'Flow Table'!Z$116</f>
        <v>1.5080074675244376E-5</v>
      </c>
      <c r="AA35" s="23">
        <f>'Flow Table'!AA35/'Flow Table'!AA$116</f>
        <v>6.0684278859199337E-4</v>
      </c>
      <c r="AB35" s="23">
        <f>'Flow Table'!AB35/'Flow Table'!AB$116</f>
        <v>9.1608210345096332E-4</v>
      </c>
      <c r="AC35" s="23">
        <f>'Flow Table'!AC35/'Flow Table'!AC$116</f>
        <v>2.1993753767788094E-4</v>
      </c>
      <c r="AD35" s="23">
        <f>'Flow Table'!AD35/'Flow Table'!AD$116</f>
        <v>5.0535960965265283E-4</v>
      </c>
      <c r="AE35" s="23">
        <f>'Flow Table'!AE35/'Flow Table'!AE$116</f>
        <v>2.2829441655756536E-4</v>
      </c>
      <c r="AF35" s="23">
        <f>'Flow Table'!AF35/'Flow Table'!AF$116</f>
        <v>1.2419343975158032E-4</v>
      </c>
      <c r="AG35" s="23">
        <f>'Flow Table'!AG35/'Flow Table'!AG$116</f>
        <v>4.7940144089655848E-5</v>
      </c>
      <c r="AH35" s="23">
        <f>'Flow Table'!AH35/'Flow Table'!AH$116</f>
        <v>2.735780904975615E-4</v>
      </c>
      <c r="AI35" s="23">
        <f>'Flow Table'!AI35/'Flow Table'!AI$116</f>
        <v>0.10204822471718014</v>
      </c>
      <c r="AJ35" s="23">
        <f>'Flow Table'!AJ35/'Flow Table'!AJ$116</f>
        <v>1.2874284152217523E-3</v>
      </c>
      <c r="AK35" s="23">
        <f>'Flow Table'!AK35/'Flow Table'!AK$116</f>
        <v>2.2796732451391428E-3</v>
      </c>
      <c r="AL35" s="23">
        <f>'Flow Table'!AL35/'Flow Table'!AL$116</f>
        <v>2.1134452485965173E-3</v>
      </c>
      <c r="AM35" s="23">
        <f>'Flow Table'!AM35/'Flow Table'!AM$116</f>
        <v>7.8537455086239263E-4</v>
      </c>
      <c r="AN35" s="23">
        <f>'Flow Table'!AN35/'Flow Table'!AN$116</f>
        <v>1.6209303247835375E-4</v>
      </c>
      <c r="AO35" s="23">
        <f>'Flow Table'!AO35/'Flow Table'!AO$116</f>
        <v>1.4688447216352246E-4</v>
      </c>
      <c r="AP35" s="23">
        <f>'Flow Table'!AP35/'Flow Table'!AP$116</f>
        <v>1.1981069425367127E-4</v>
      </c>
      <c r="AQ35" s="23">
        <f>'Flow Table'!AQ35/'Flow Table'!AQ$116</f>
        <v>1.6483231049214419E-4</v>
      </c>
      <c r="AR35" s="23">
        <f>'Flow Table'!AR35/'Flow Table'!AR$116</f>
        <v>3.3002857681960939E-4</v>
      </c>
      <c r="AS35" s="23">
        <f>'Flow Table'!AS35/'Flow Table'!AS$116</f>
        <v>3.0009915725184394E-4</v>
      </c>
      <c r="AT35" s="23">
        <f>'Flow Table'!AT35/'Flow Table'!AT$116</f>
        <v>4.3099879340748954E-5</v>
      </c>
      <c r="AU35" s="23">
        <f>'Flow Table'!AU35/'Flow Table'!AU$116</f>
        <v>1.6984896778273926E-4</v>
      </c>
      <c r="AV35" s="23">
        <f>'Flow Table'!AV35/'Flow Table'!AV$116</f>
        <v>3.3000893803527425E-4</v>
      </c>
      <c r="AW35" s="23">
        <f>'Flow Table'!AW35/'Flow Table'!AW$116</f>
        <v>2.858868036774254E-4</v>
      </c>
      <c r="AX35" s="23">
        <f>'Flow Table'!AX35/'Flow Table'!AX$116</f>
        <v>2.7578290017553413E-4</v>
      </c>
      <c r="AY35" s="23">
        <f>'Flow Table'!AY35/'Flow Table'!AY$116</f>
        <v>3.4605230817201471E-5</v>
      </c>
      <c r="AZ35" s="23">
        <f>'Flow Table'!AZ35/'Flow Table'!AZ$116</f>
        <v>2.292723627920565E-4</v>
      </c>
      <c r="BA35" s="23">
        <f>'Flow Table'!BA35/'Flow Table'!BA$116</f>
        <v>2.2454083125876087E-4</v>
      </c>
      <c r="BB35" s="23">
        <f>'Flow Table'!BB35/'Flow Table'!BB$116</f>
        <v>1.2072913837846022E-4</v>
      </c>
      <c r="BC35" s="23">
        <f>'Flow Table'!BC35/'Flow Table'!BC$116</f>
        <v>1.4284941566016598E-3</v>
      </c>
      <c r="BD35" s="23">
        <f>'Flow Table'!BD35/'Flow Table'!BD$116</f>
        <v>1.7202732705427894E-3</v>
      </c>
      <c r="BE35" s="23">
        <f>'Flow Table'!BE35/'Flow Table'!BE$116</f>
        <v>1.6865518277643923E-3</v>
      </c>
      <c r="BF35" s="23">
        <f>'Flow Table'!BF35/'Flow Table'!BF$116</f>
        <v>6.6739872095994404E-3</v>
      </c>
      <c r="BG35" s="23">
        <f>'Flow Table'!BG35/'Flow Table'!BG$116</f>
        <v>2.2710707293793677E-2</v>
      </c>
      <c r="BH35" s="23">
        <f>'Flow Table'!BH35/'Flow Table'!BH$116</f>
        <v>1.6778409865802842E-4</v>
      </c>
      <c r="BI35" s="23">
        <f>'Flow Table'!BI35/'Flow Table'!BI$116</f>
        <v>6.6516756792757588E-4</v>
      </c>
      <c r="BJ35" s="23">
        <f>'Flow Table'!BJ35/'Flow Table'!BJ$116</f>
        <v>6.6516752404344735E-4</v>
      </c>
      <c r="BK35" s="23">
        <f>'Flow Table'!BK35/'Flow Table'!BK$116</f>
        <v>3.8414799129885924E-3</v>
      </c>
      <c r="BL35" s="23">
        <f>'Flow Table'!BL35/'Flow Table'!BL$116</f>
        <v>1.467228425056223E-4</v>
      </c>
      <c r="BM35" s="23">
        <f>'Flow Table'!BM35/'Flow Table'!BM$116</f>
        <v>5.4479616105184534E-5</v>
      </c>
      <c r="BN35" s="23">
        <f>'Flow Table'!BN35/'Flow Table'!BN$116</f>
        <v>1.0915972145911833E-4</v>
      </c>
      <c r="BO35" s="23">
        <f>'Flow Table'!BO35/'Flow Table'!BO$116</f>
        <v>3.1354146756024369E-4</v>
      </c>
      <c r="BP35" s="23">
        <f>'Flow Table'!BP35/'Flow Table'!BP$116</f>
        <v>2.1336153955084938E-4</v>
      </c>
      <c r="BQ35" s="23">
        <f>'Flow Table'!BQ35/'Flow Table'!BQ$116</f>
        <v>4.7340625086380387E-5</v>
      </c>
      <c r="BR35" s="23">
        <f>'Flow Table'!BR35/'Flow Table'!BR$116</f>
        <v>4.7340618814332808E-5</v>
      </c>
      <c r="BS35" s="23">
        <f>'Flow Table'!BS35/'Flow Table'!BS$116</f>
        <v>4.1583713990480859E-5</v>
      </c>
      <c r="BT35" s="23">
        <f>'Flow Table'!BT35/'Flow Table'!BT$116</f>
        <v>3.3978662075369916E-5</v>
      </c>
      <c r="BU35" s="23">
        <f>'Flow Table'!BU35/'Flow Table'!BU$116</f>
        <v>2.0984153217108397E-4</v>
      </c>
      <c r="BV35" s="23">
        <f>'Flow Table'!BV35/'Flow Table'!BV$116</f>
        <v>1.1914604823042635E-3</v>
      </c>
      <c r="BW35" s="23">
        <f>'Flow Table'!BW35/'Flow Table'!BW$116</f>
        <v>4.322059920046868E-4</v>
      </c>
      <c r="BX35" s="23">
        <f>'Flow Table'!BX35/'Flow Table'!BX$116</f>
        <v>8.7060336469121862E-5</v>
      </c>
      <c r="BY35" s="23">
        <f>'Flow Table'!BY35/'Flow Table'!BY$116</f>
        <v>7.2581179218073394E-5</v>
      </c>
      <c r="BZ35" s="23">
        <f>'Flow Table'!BZ35/'Flow Table'!BZ$116</f>
        <v>6.3386625464671842E-5</v>
      </c>
      <c r="CA35" s="23">
        <f>'Flow Table'!CA35/'Flow Table'!CA$116</f>
        <v>6.0428572113186759E-5</v>
      </c>
      <c r="CB35" s="23">
        <f>'Flow Table'!CB35/'Flow Table'!CB$116</f>
        <v>3.7739011637155445E-5</v>
      </c>
      <c r="CC35" s="23">
        <f>'Flow Table'!CC35/'Flow Table'!CC$116</f>
        <v>2.0883824889628396E-4</v>
      </c>
      <c r="CD35" s="23">
        <f>'Flow Table'!CD35/'Flow Table'!CD$116</f>
        <v>5.9346567898329916E-6</v>
      </c>
      <c r="CE35" s="23">
        <f>'Flow Table'!CE35/'Flow Table'!CE$116</f>
        <v>4.2231757389891902E-5</v>
      </c>
      <c r="CF35" s="23">
        <f>'Flow Table'!CF35/'Flow Table'!CF$116</f>
        <v>2.654915908077784E-5</v>
      </c>
      <c r="CG35" s="23">
        <f>'Flow Table'!CG35/'Flow Table'!CG$116</f>
        <v>7.9432946954126124E-5</v>
      </c>
      <c r="CH35" s="23">
        <f>'Flow Table'!CH35/'Flow Table'!CH$116</f>
        <v>5.6365763371335457E-5</v>
      </c>
      <c r="CI35" s="23">
        <f>'Flow Table'!CI35/'Flow Table'!CI$116</f>
        <v>9.002852364006253E-5</v>
      </c>
      <c r="CJ35" s="23">
        <f>'Flow Table'!CJ35/'Flow Table'!CJ$116</f>
        <v>2.3328081923124021E-4</v>
      </c>
      <c r="CK35" s="23">
        <f>'Flow Table'!CK35/'Flow Table'!CK$116</f>
        <v>1.1409890373752322E-4</v>
      </c>
      <c r="CL35" s="23">
        <f>'Flow Table'!CL35/'Flow Table'!CL$116</f>
        <v>1.0697232995834032E-4</v>
      </c>
      <c r="CM35" s="23">
        <f>'Flow Table'!CM35/'Flow Table'!CM$116</f>
        <v>6.1196998795828964E-5</v>
      </c>
      <c r="CN35" s="23">
        <f>'Flow Table'!CN35/'Flow Table'!CN$116</f>
        <v>1.864024120972413E-4</v>
      </c>
      <c r="CO35" s="23">
        <f>'Flow Table'!CO35/'Flow Table'!CO$116</f>
        <v>5.5754938551281644E-5</v>
      </c>
      <c r="CP35" s="23">
        <f>'Flow Table'!CP35/'Flow Table'!CP$116</f>
        <v>2.861814456801751E-4</v>
      </c>
      <c r="CQ35" s="23">
        <f>'Flow Table'!CQ35/'Flow Table'!CQ$116</f>
        <v>8.2616557534933373E-4</v>
      </c>
      <c r="CR35" s="23">
        <f>'Flow Table'!CR35/'Flow Table'!CR$116</f>
        <v>1.9079323320029642E-4</v>
      </c>
      <c r="CS35" s="23">
        <f>'Flow Table'!CS35/'Flow Table'!CS$116</f>
        <v>1.0241736792568582E-3</v>
      </c>
      <c r="CT35" s="23">
        <f>'Flow Table'!CT35/'Flow Table'!CT$116</f>
        <v>1.9650711803097043E-3</v>
      </c>
      <c r="CU35" s="23">
        <f>'Flow Table'!CU35/'Flow Table'!CU$116</f>
        <v>2.7081392432354252E-4</v>
      </c>
      <c r="CV35" s="23">
        <f>'Flow Table'!CV35/'Flow Table'!CV$116</f>
        <v>3.0166259460154027E-4</v>
      </c>
      <c r="CW35" s="23">
        <f>'Flow Table'!CW35/'Flow Table'!CW$116</f>
        <v>7.9289068914323638E-4</v>
      </c>
      <c r="CX35" s="23">
        <f>'Flow Table'!CX35/'Flow Table'!CX$116</f>
        <v>4.5515906027166313E-3</v>
      </c>
      <c r="CY35" s="23">
        <f>'Flow Table'!CY35/'Flow Table'!CY$116</f>
        <v>2.2947621108745036E-4</v>
      </c>
      <c r="CZ35" s="23">
        <f>'Flow Table'!CZ35/'Flow Table'!CZ$116</f>
        <v>5.1855850697235164E-3</v>
      </c>
      <c r="DA35" s="23">
        <f>'Flow Table'!DA35/'Flow Table'!DA$116</f>
        <v>2.7404114997192251E-4</v>
      </c>
      <c r="DB35" s="23">
        <f>'Flow Table'!DB35/'Flow Table'!DB$116</f>
        <v>8.901857812977125E-5</v>
      </c>
      <c r="DC35" s="23">
        <f>'Flow Table'!DC35/'Flow Table'!DC$116</f>
        <v>8.6562508986006692E-5</v>
      </c>
      <c r="DD35" s="23">
        <f>'Flow Table'!DE35/('Flow Table'!DD$113+'Flow Table'!DD$114)</f>
        <v>1.1133272097450414E-4</v>
      </c>
      <c r="DF35" s="25">
        <f>'Identity Matrix'!B35 - B35</f>
        <v>-3.2137474854314792E-3</v>
      </c>
      <c r="DG35" s="25">
        <f>'Identity Matrix'!C35 - C35</f>
        <v>-5.7855767276919044E-5</v>
      </c>
      <c r="DH35" s="25">
        <f>'Identity Matrix'!D35 - D35</f>
        <v>-1.3402687451807458E-4</v>
      </c>
      <c r="DI35" s="25">
        <f>'Identity Matrix'!E35 - E35</f>
        <v>-3.2374753082543505E-3</v>
      </c>
      <c r="DJ35" s="25">
        <f>'Identity Matrix'!F35 - F35</f>
        <v>-1.3265232260779774E-4</v>
      </c>
      <c r="DK35" s="25">
        <f>'Identity Matrix'!G35 - G35</f>
        <v>-3.4165766745737479E-2</v>
      </c>
      <c r="DL35" s="25">
        <f>'Identity Matrix'!H35 - H35</f>
        <v>-6.9203285844502115E-5</v>
      </c>
      <c r="DM35" s="25">
        <f>'Identity Matrix'!I35 - I35</f>
        <v>-1.512097930070655E-4</v>
      </c>
      <c r="DN35" s="25">
        <f>'Identity Matrix'!J35 - J35</f>
        <v>-2.2296150112837749E-4</v>
      </c>
      <c r="DO35" s="25">
        <f>'Identity Matrix'!K35 - K35</f>
        <v>-3.4219621543665581E-5</v>
      </c>
      <c r="DP35" s="25">
        <f>'Identity Matrix'!L35 - L35</f>
        <v>-2.2758833212327244E-4</v>
      </c>
      <c r="DQ35" s="25">
        <f>'Identity Matrix'!M35 - M35</f>
        <v>-1.2039120953243073E-4</v>
      </c>
      <c r="DR35" s="25">
        <f>'Identity Matrix'!N35 - N35</f>
        <v>-1.6904873638115382E-4</v>
      </c>
      <c r="DS35" s="25">
        <f>'Identity Matrix'!O35 - O35</f>
        <v>-1.2942184489203571E-4</v>
      </c>
      <c r="DT35" s="25">
        <f>'Identity Matrix'!P35 - P35</f>
        <v>-6.705582868682672E-5</v>
      </c>
      <c r="DU35" s="25">
        <f>'Identity Matrix'!Q35 - Q35</f>
        <v>-9.213704668447664E-5</v>
      </c>
      <c r="DV35" s="25">
        <f>'Identity Matrix'!R35 - R35</f>
        <v>-6.8183183953060328E-4</v>
      </c>
      <c r="DW35" s="25">
        <f>'Identity Matrix'!S35 - S35</f>
        <v>-6.6375182693108336E-5</v>
      </c>
      <c r="DX35" s="25">
        <f>'Identity Matrix'!T35 - T35</f>
        <v>-2.6913184496535277E-4</v>
      </c>
      <c r="DY35" s="25">
        <f>'Identity Matrix'!U35 - U35</f>
        <v>-4.4078090100543703E-4</v>
      </c>
      <c r="DZ35" s="25">
        <f>'Identity Matrix'!V35 - V35</f>
        <v>-1.1485744915131375E-4</v>
      </c>
      <c r="EA35" s="25">
        <f>'Identity Matrix'!W35 - W35</f>
        <v>-1.2698892089318476E-4</v>
      </c>
      <c r="EB35" s="25">
        <f>'Identity Matrix'!X35 - X35</f>
        <v>-2.3660144140475465E-4</v>
      </c>
      <c r="EC35" s="25">
        <f>'Identity Matrix'!Y35 - Y35</f>
        <v>-2.5173198001074925E-4</v>
      </c>
      <c r="ED35" s="25">
        <f>'Identity Matrix'!Z35 - Z35</f>
        <v>-1.5080074675244376E-5</v>
      </c>
      <c r="EE35" s="25">
        <f>'Identity Matrix'!AA35 - AA35</f>
        <v>-6.0684278859199337E-4</v>
      </c>
      <c r="EF35" s="25">
        <f>'Identity Matrix'!AB35 - AB35</f>
        <v>-9.1608210345096332E-4</v>
      </c>
      <c r="EG35" s="25">
        <f>'Identity Matrix'!AC35 - AC35</f>
        <v>-2.1993753767788094E-4</v>
      </c>
      <c r="EH35" s="25">
        <f>'Identity Matrix'!AD35 - AD35</f>
        <v>-5.0535960965265283E-4</v>
      </c>
      <c r="EI35" s="25">
        <f>'Identity Matrix'!AE35 - AE35</f>
        <v>-2.2829441655756536E-4</v>
      </c>
      <c r="EJ35" s="25">
        <f>'Identity Matrix'!AF35 - AF35</f>
        <v>-1.2419343975158032E-4</v>
      </c>
      <c r="EK35" s="25">
        <f>'Identity Matrix'!AG35 - AG35</f>
        <v>-4.7940144089655848E-5</v>
      </c>
      <c r="EL35" s="25">
        <f>'Identity Matrix'!AH35 - AH35</f>
        <v>-2.735780904975615E-4</v>
      </c>
      <c r="EM35" s="25">
        <f>'Identity Matrix'!AI35 - AI35</f>
        <v>0.89795177528281989</v>
      </c>
      <c r="EN35" s="25">
        <f>'Identity Matrix'!AJ35 - AJ35</f>
        <v>-1.2874284152217523E-3</v>
      </c>
      <c r="EO35" s="25">
        <f>'Identity Matrix'!AK35 - AK35</f>
        <v>-2.2796732451391428E-3</v>
      </c>
      <c r="EP35" s="25">
        <f>'Identity Matrix'!AL35 - AL35</f>
        <v>-2.1134452485965173E-3</v>
      </c>
      <c r="EQ35" s="25">
        <f>'Identity Matrix'!AM35 - AM35</f>
        <v>-7.8537455086239263E-4</v>
      </c>
      <c r="ER35" s="25">
        <f>'Identity Matrix'!AN35 - AN35</f>
        <v>-1.6209303247835375E-4</v>
      </c>
      <c r="ES35" s="25">
        <f>'Identity Matrix'!AO35 - AO35</f>
        <v>-1.4688447216352246E-4</v>
      </c>
      <c r="ET35" s="25">
        <f>'Identity Matrix'!AP35 - AP35</f>
        <v>-1.1981069425367127E-4</v>
      </c>
      <c r="EU35" s="25">
        <f>'Identity Matrix'!AQ35 - AQ35</f>
        <v>-1.6483231049214419E-4</v>
      </c>
      <c r="EV35" s="25">
        <f>'Identity Matrix'!AR35 - AR35</f>
        <v>-3.3002857681960939E-4</v>
      </c>
      <c r="EW35" s="25">
        <f>'Identity Matrix'!AS35 - AS35</f>
        <v>-3.0009915725184394E-4</v>
      </c>
      <c r="EX35" s="25">
        <f>'Identity Matrix'!AT35 - AT35</f>
        <v>-4.3099879340748954E-5</v>
      </c>
      <c r="EY35" s="25">
        <f>'Identity Matrix'!AU35 - AU35</f>
        <v>-1.6984896778273926E-4</v>
      </c>
      <c r="EZ35" s="25">
        <f>'Identity Matrix'!AV35 - AV35</f>
        <v>-3.3000893803527425E-4</v>
      </c>
      <c r="FA35" s="25">
        <f>'Identity Matrix'!AW35 - AW35</f>
        <v>-2.858868036774254E-4</v>
      </c>
      <c r="FB35" s="25">
        <f>'Identity Matrix'!AX35 - AX35</f>
        <v>-2.7578290017553413E-4</v>
      </c>
      <c r="FC35" s="25">
        <f>'Identity Matrix'!AY35 - AY35</f>
        <v>-3.4605230817201471E-5</v>
      </c>
      <c r="FD35" s="25">
        <f>'Identity Matrix'!AZ35 - AZ35</f>
        <v>-2.292723627920565E-4</v>
      </c>
      <c r="FE35" s="25">
        <f>'Identity Matrix'!BA35 - BA35</f>
        <v>-2.2454083125876087E-4</v>
      </c>
      <c r="FF35" s="25">
        <f>'Identity Matrix'!BB35 - BB35</f>
        <v>-1.2072913837846022E-4</v>
      </c>
      <c r="FG35" s="25">
        <f>'Identity Matrix'!BC35 - BC35</f>
        <v>-1.4284941566016598E-3</v>
      </c>
      <c r="FH35" s="25">
        <f>'Identity Matrix'!BD35 - BD35</f>
        <v>-1.7202732705427894E-3</v>
      </c>
      <c r="FI35" s="25">
        <f>'Identity Matrix'!BE35 - BE35</f>
        <v>-1.6865518277643923E-3</v>
      </c>
      <c r="FJ35" s="25">
        <f>'Identity Matrix'!BF35 - BF35</f>
        <v>-6.6739872095994404E-3</v>
      </c>
      <c r="FK35" s="25">
        <f>'Identity Matrix'!BG35 - BG35</f>
        <v>-2.2710707293793677E-2</v>
      </c>
      <c r="FL35" s="25">
        <f>'Identity Matrix'!BH35 - BH35</f>
        <v>-1.6778409865802842E-4</v>
      </c>
      <c r="FM35" s="25">
        <f>'Identity Matrix'!BI35 - BI35</f>
        <v>-6.6516756792757588E-4</v>
      </c>
      <c r="FN35" s="25">
        <f>'Identity Matrix'!BJ35 - BJ35</f>
        <v>-6.6516752404344735E-4</v>
      </c>
      <c r="FO35" s="25">
        <f>'Identity Matrix'!BK35 - BK35</f>
        <v>-3.8414799129885924E-3</v>
      </c>
      <c r="FP35" s="25">
        <f>'Identity Matrix'!BL35 - BL35</f>
        <v>-1.467228425056223E-4</v>
      </c>
      <c r="FQ35" s="25">
        <f>'Identity Matrix'!BM35 - BM35</f>
        <v>-5.4479616105184534E-5</v>
      </c>
      <c r="FR35" s="25">
        <f>'Identity Matrix'!BN35 - BN35</f>
        <v>-1.0915972145911833E-4</v>
      </c>
      <c r="FS35" s="25">
        <f>'Identity Matrix'!BO35 - BO35</f>
        <v>-3.1354146756024369E-4</v>
      </c>
      <c r="FT35" s="25">
        <f>'Identity Matrix'!BP35 - BP35</f>
        <v>-2.1336153955084938E-4</v>
      </c>
      <c r="FU35" s="25">
        <f>'Identity Matrix'!BQ35 - BQ35</f>
        <v>-4.7340625086380387E-5</v>
      </c>
      <c r="FV35" s="25">
        <f>'Identity Matrix'!BR35 - BR35</f>
        <v>-4.7340618814332808E-5</v>
      </c>
      <c r="FW35" s="25">
        <f>'Identity Matrix'!BS35 - BS35</f>
        <v>-4.1583713990480859E-5</v>
      </c>
      <c r="FX35" s="25">
        <f>'Identity Matrix'!BT35 - BT35</f>
        <v>-3.3978662075369916E-5</v>
      </c>
      <c r="FY35" s="25">
        <f>'Identity Matrix'!BU35 - BU35</f>
        <v>-2.0984153217108397E-4</v>
      </c>
      <c r="FZ35" s="25">
        <f>'Identity Matrix'!BV35 - BV35</f>
        <v>-1.1914604823042635E-3</v>
      </c>
      <c r="GA35" s="25">
        <f>'Identity Matrix'!BW35 - BW35</f>
        <v>-4.322059920046868E-4</v>
      </c>
      <c r="GB35" s="25">
        <f>'Identity Matrix'!BX35 - BX35</f>
        <v>-8.7060336469121862E-5</v>
      </c>
      <c r="GC35" s="25">
        <f>'Identity Matrix'!BY35 - BY35</f>
        <v>-7.2581179218073394E-5</v>
      </c>
      <c r="GD35" s="25">
        <f>'Identity Matrix'!BZ35 - BZ35</f>
        <v>-6.3386625464671842E-5</v>
      </c>
      <c r="GE35" s="25">
        <f>'Identity Matrix'!CA35 - CA35</f>
        <v>-6.0428572113186759E-5</v>
      </c>
      <c r="GF35" s="25">
        <f>'Identity Matrix'!CB35 - CB35</f>
        <v>-3.7739011637155445E-5</v>
      </c>
      <c r="GG35" s="25">
        <f>'Identity Matrix'!CC35 - CC35</f>
        <v>-2.0883824889628396E-4</v>
      </c>
      <c r="GH35" s="25">
        <f>'Identity Matrix'!CD35 - CD35</f>
        <v>-5.9346567898329916E-6</v>
      </c>
      <c r="GI35" s="25">
        <f>'Identity Matrix'!CE35 - CE35</f>
        <v>-4.2231757389891902E-5</v>
      </c>
      <c r="GJ35" s="25">
        <f>'Identity Matrix'!CF35 - CF35</f>
        <v>-2.654915908077784E-5</v>
      </c>
      <c r="GK35" s="25">
        <f>'Identity Matrix'!CG35 - CG35</f>
        <v>-7.9432946954126124E-5</v>
      </c>
      <c r="GL35" s="25">
        <f>'Identity Matrix'!CH35 - CH35</f>
        <v>-5.6365763371335457E-5</v>
      </c>
      <c r="GM35" s="25">
        <f>'Identity Matrix'!CI35 - CI35</f>
        <v>-9.002852364006253E-5</v>
      </c>
      <c r="GN35" s="25">
        <f>'Identity Matrix'!CJ35 - CJ35</f>
        <v>-2.3328081923124021E-4</v>
      </c>
      <c r="GO35" s="25">
        <f>'Identity Matrix'!CK35 - CK35</f>
        <v>-1.1409890373752322E-4</v>
      </c>
      <c r="GP35" s="25">
        <f>'Identity Matrix'!CL35 - CL35</f>
        <v>-1.0697232995834032E-4</v>
      </c>
      <c r="GQ35" s="25">
        <f>'Identity Matrix'!CM35 - CM35</f>
        <v>-6.1196998795828964E-5</v>
      </c>
      <c r="GR35" s="25">
        <f>'Identity Matrix'!CN35 - CN35</f>
        <v>-1.864024120972413E-4</v>
      </c>
      <c r="GS35" s="25">
        <f>'Identity Matrix'!CO35 - CO35</f>
        <v>-5.5754938551281644E-5</v>
      </c>
      <c r="GT35" s="25">
        <f>'Identity Matrix'!CP35 - CP35</f>
        <v>-2.861814456801751E-4</v>
      </c>
      <c r="GU35" s="25">
        <f>'Identity Matrix'!CQ35 - CQ35</f>
        <v>-8.2616557534933373E-4</v>
      </c>
      <c r="GV35" s="25">
        <f>'Identity Matrix'!CR35 - CR35</f>
        <v>-1.9079323320029642E-4</v>
      </c>
      <c r="GW35" s="25">
        <f>'Identity Matrix'!CS35 - CS35</f>
        <v>-1.0241736792568582E-3</v>
      </c>
      <c r="GX35" s="25">
        <f>'Identity Matrix'!CT35 - CT35</f>
        <v>-1.9650711803097043E-3</v>
      </c>
      <c r="GY35" s="25">
        <f>'Identity Matrix'!CU35 - CU35</f>
        <v>-2.7081392432354252E-4</v>
      </c>
      <c r="GZ35" s="25">
        <f>'Identity Matrix'!CV35 - CV35</f>
        <v>-3.0166259460154027E-4</v>
      </c>
      <c r="HA35" s="25">
        <f>'Identity Matrix'!CW35 - CW35</f>
        <v>-7.9289068914323638E-4</v>
      </c>
      <c r="HB35" s="25">
        <f>'Identity Matrix'!CX35 - CX35</f>
        <v>-4.5515906027166313E-3</v>
      </c>
      <c r="HC35" s="25">
        <f>'Identity Matrix'!CY35 - CY35</f>
        <v>-2.2947621108745036E-4</v>
      </c>
      <c r="HD35" s="25">
        <f>'Identity Matrix'!CZ35 - CZ35</f>
        <v>-5.1855850697235164E-3</v>
      </c>
      <c r="HE35" s="25">
        <f>'Identity Matrix'!DA35 - DA35</f>
        <v>-2.7404114997192251E-4</v>
      </c>
      <c r="HF35" s="25">
        <f>'Identity Matrix'!DB35 - DB35</f>
        <v>-8.901857812977125E-5</v>
      </c>
      <c r="HG35" s="25">
        <f>'Identity Matrix'!DC35 - DC35</f>
        <v>-8.6562508986006692E-5</v>
      </c>
      <c r="HH35" s="25">
        <f>'Identity Matrix'!DD35 - DD35</f>
        <v>-1.1133272097450414E-4</v>
      </c>
      <c r="HK35" s="149">
        <v>0</v>
      </c>
      <c r="HL35" s="152"/>
      <c r="HM35" s="149">
        <v>-2.6197625004423216E-3</v>
      </c>
      <c r="HN35" s="152"/>
      <c r="HO35" s="149">
        <v>-4.1664566040610978E-3</v>
      </c>
      <c r="HS35" s="181">
        <f>'Flow Table'!DE35/SUM('Flow Table'!$DE$2:'Flow Table'!$DE$107)</f>
        <v>2.0190483685082302E-4</v>
      </c>
      <c r="HT35" s="184"/>
      <c r="HU35" s="184"/>
      <c r="HW35" s="149">
        <f t="shared" si="0"/>
        <v>3.9113006486511296E-4</v>
      </c>
      <c r="HY35" s="191">
        <v>2.1429867952115892E-3</v>
      </c>
      <c r="IA35" s="191">
        <v>2.0127253614553183E-3</v>
      </c>
    </row>
    <row r="36" spans="1:235" x14ac:dyDescent="0.25">
      <c r="A36" s="4" t="s">
        <v>35</v>
      </c>
      <c r="B36" s="23">
        <f>'Flow Table'!B36/'Flow Table'!B$116</f>
        <v>1.6976464329531221E-3</v>
      </c>
      <c r="C36" s="23">
        <f>'Flow Table'!C36/'Flow Table'!C$116</f>
        <v>6.0620918769845759E-5</v>
      </c>
      <c r="D36" s="23">
        <f>'Flow Table'!D36/'Flow Table'!D$116</f>
        <v>1.2938591657743541E-4</v>
      </c>
      <c r="E36" s="23">
        <f>'Flow Table'!E36/'Flow Table'!E$116</f>
        <v>3.1451849012136164E-3</v>
      </c>
      <c r="F36" s="23">
        <f>'Flow Table'!F36/'Flow Table'!F$116</f>
        <v>5.3003693091313407E-5</v>
      </c>
      <c r="G36" s="23">
        <f>'Flow Table'!G36/'Flow Table'!G$116</f>
        <v>3.3457766036371316E-3</v>
      </c>
      <c r="H36" s="23">
        <f>'Flow Table'!H36/'Flow Table'!H$116</f>
        <v>6.9226063459842827E-5</v>
      </c>
      <c r="I36" s="23">
        <f>'Flow Table'!I36/'Flow Table'!I$116</f>
        <v>2.9587799945977961E-5</v>
      </c>
      <c r="J36" s="23">
        <f>'Flow Table'!J36/'Flow Table'!J$116</f>
        <v>4.0795812686608892E-3</v>
      </c>
      <c r="K36" s="23">
        <f>'Flow Table'!K36/'Flow Table'!K$116</f>
        <v>1.6666994570026612E-5</v>
      </c>
      <c r="L36" s="23">
        <f>'Flow Table'!L36/'Flow Table'!L$116</f>
        <v>1.5636481769766039E-3</v>
      </c>
      <c r="M36" s="23">
        <f>'Flow Table'!M36/'Flow Table'!M$116</f>
        <v>7.5957617944529793E-5</v>
      </c>
      <c r="N36" s="23">
        <f>'Flow Table'!N36/'Flow Table'!N$116</f>
        <v>4.6095197863587593E-5</v>
      </c>
      <c r="O36" s="23">
        <f>'Flow Table'!O36/'Flow Table'!O$116</f>
        <v>5.6660915874402109E-3</v>
      </c>
      <c r="P36" s="23">
        <f>'Flow Table'!P36/'Flow Table'!P$116</f>
        <v>6.4101909860249265E-5</v>
      </c>
      <c r="Q36" s="23">
        <f>'Flow Table'!Q36/'Flow Table'!Q$116</f>
        <v>3.0034259435947567E-2</v>
      </c>
      <c r="R36" s="23">
        <f>'Flow Table'!R36/'Flow Table'!R$116</f>
        <v>1.4425552083910101E-2</v>
      </c>
      <c r="S36" s="23">
        <f>'Flow Table'!S36/'Flow Table'!S$116</f>
        <v>6.056997378967556E-5</v>
      </c>
      <c r="T36" s="23">
        <f>'Flow Table'!T36/'Flow Table'!T$116</f>
        <v>1.2234852532538062E-3</v>
      </c>
      <c r="U36" s="23">
        <f>'Flow Table'!U36/'Flow Table'!U$116</f>
        <v>2.8513753907728301E-3</v>
      </c>
      <c r="V36" s="23">
        <f>'Flow Table'!V36/'Flow Table'!V$116</f>
        <v>4.1343176996334901E-4</v>
      </c>
      <c r="W36" s="23">
        <f>'Flow Table'!W36/'Flow Table'!W$116</f>
        <v>5.5315369374553365E-3</v>
      </c>
      <c r="X36" s="23">
        <f>'Flow Table'!X36/'Flow Table'!X$116</f>
        <v>3.6612633806740706E-4</v>
      </c>
      <c r="Y36" s="23">
        <f>'Flow Table'!Y36/'Flow Table'!Y$116</f>
        <v>1.9460550488360325E-4</v>
      </c>
      <c r="Z36" s="23">
        <f>'Flow Table'!Z36/'Flow Table'!Z$116</f>
        <v>1.2181972589015969E-5</v>
      </c>
      <c r="AA36" s="23">
        <f>'Flow Table'!AA36/'Flow Table'!AA$116</f>
        <v>1.4325252422328549E-3</v>
      </c>
      <c r="AB36" s="23">
        <f>'Flow Table'!AB36/'Flow Table'!AB$116</f>
        <v>3.2589182409018423E-3</v>
      </c>
      <c r="AC36" s="23">
        <f>'Flow Table'!AC36/'Flow Table'!AC$116</f>
        <v>2.0310756101612325E-3</v>
      </c>
      <c r="AD36" s="23">
        <f>'Flow Table'!AD36/'Flow Table'!AD$116</f>
        <v>7.9350364005481718E-4</v>
      </c>
      <c r="AE36" s="23">
        <f>'Flow Table'!AE36/'Flow Table'!AE$116</f>
        <v>1.6504025948971596E-3</v>
      </c>
      <c r="AF36" s="23">
        <f>'Flow Table'!AF36/'Flow Table'!AF$116</f>
        <v>5.532696340054292E-5</v>
      </c>
      <c r="AG36" s="23">
        <f>'Flow Table'!AG36/'Flow Table'!AG$116</f>
        <v>2.6587077125546658E-4</v>
      </c>
      <c r="AH36" s="23">
        <f>'Flow Table'!AH36/'Flow Table'!AH$116</f>
        <v>4.7333038400809713E-3</v>
      </c>
      <c r="AI36" s="23">
        <f>'Flow Table'!AI36/'Flow Table'!AI$116</f>
        <v>1.1568641558512463E-2</v>
      </c>
      <c r="AJ36" s="23">
        <f>'Flow Table'!AJ36/'Flow Table'!AJ$116</f>
        <v>8.0823397575164498E-3</v>
      </c>
      <c r="AK36" s="23">
        <f>'Flow Table'!AK36/'Flow Table'!AK$116</f>
        <v>8.6903054916463232E-3</v>
      </c>
      <c r="AL36" s="23">
        <f>'Flow Table'!AL36/'Flow Table'!AL$116</f>
        <v>9.6403177480893238E-3</v>
      </c>
      <c r="AM36" s="23">
        <f>'Flow Table'!AM36/'Flow Table'!AM$116</f>
        <v>9.5150547179131658E-5</v>
      </c>
      <c r="AN36" s="23">
        <f>'Flow Table'!AN36/'Flow Table'!AN$116</f>
        <v>9.6554602877410654E-4</v>
      </c>
      <c r="AO36" s="23">
        <f>'Flow Table'!AO36/'Flow Table'!AO$116</f>
        <v>6.4546215594045503E-3</v>
      </c>
      <c r="AP36" s="23">
        <f>'Flow Table'!AP36/'Flow Table'!AP$116</f>
        <v>3.042442846247329E-3</v>
      </c>
      <c r="AQ36" s="23">
        <f>'Flow Table'!AQ36/'Flow Table'!AQ$116</f>
        <v>5.1549178340618181E-4</v>
      </c>
      <c r="AR36" s="23">
        <f>'Flow Table'!AR36/'Flow Table'!AR$116</f>
        <v>3.7593559980186172E-3</v>
      </c>
      <c r="AS36" s="23">
        <f>'Flow Table'!AS36/'Flow Table'!AS$116</f>
        <v>3.6091958820486229E-3</v>
      </c>
      <c r="AT36" s="23">
        <f>'Flow Table'!AT36/'Flow Table'!AT$116</f>
        <v>2.6236133977671367E-4</v>
      </c>
      <c r="AU36" s="23">
        <f>'Flow Table'!AU36/'Flow Table'!AU$116</f>
        <v>1.8523080577454045E-4</v>
      </c>
      <c r="AV36" s="23">
        <f>'Flow Table'!AV36/'Flow Table'!AV$116</f>
        <v>7.5074896777761909E-4</v>
      </c>
      <c r="AW36" s="23">
        <f>'Flow Table'!AW36/'Flow Table'!AW$116</f>
        <v>2.2563544444100586E-3</v>
      </c>
      <c r="AX36" s="23">
        <f>'Flow Table'!AX36/'Flow Table'!AX$116</f>
        <v>5.2252320003435037E-3</v>
      </c>
      <c r="AY36" s="23">
        <f>'Flow Table'!AY36/'Flow Table'!AY$116</f>
        <v>8.0477585888070381E-5</v>
      </c>
      <c r="AZ36" s="23">
        <f>'Flow Table'!AZ36/'Flow Table'!AZ$116</f>
        <v>1.3751545189934599E-3</v>
      </c>
      <c r="BA36" s="23">
        <f>'Flow Table'!BA36/'Flow Table'!BA$116</f>
        <v>1.0079304792289888E-4</v>
      </c>
      <c r="BB36" s="23">
        <f>'Flow Table'!BB36/'Flow Table'!BB$116</f>
        <v>4.1685700248576489E-5</v>
      </c>
      <c r="BC36" s="23">
        <f>'Flow Table'!BC36/'Flow Table'!BC$116</f>
        <v>4.5107162188087512E-5</v>
      </c>
      <c r="BD36" s="23">
        <f>'Flow Table'!BD36/'Flow Table'!BD$116</f>
        <v>3.506680952793893E-4</v>
      </c>
      <c r="BE36" s="23">
        <f>'Flow Table'!BE36/'Flow Table'!BE$116</f>
        <v>1.7107684302046389E-3</v>
      </c>
      <c r="BF36" s="23">
        <f>'Flow Table'!BF36/'Flow Table'!BF$116</f>
        <v>9.0095405822938971E-5</v>
      </c>
      <c r="BG36" s="23">
        <f>'Flow Table'!BG36/'Flow Table'!BG$116</f>
        <v>1.2439658949985524E-2</v>
      </c>
      <c r="BH36" s="23">
        <f>'Flow Table'!BH36/'Flow Table'!BH$116</f>
        <v>1.6544519518226018E-3</v>
      </c>
      <c r="BI36" s="23">
        <f>'Flow Table'!BI36/'Flow Table'!BI$116</f>
        <v>1.4973248194231437E-3</v>
      </c>
      <c r="BJ36" s="23">
        <f>'Flow Table'!BJ36/'Flow Table'!BJ$116</f>
        <v>1.4973247206378178E-3</v>
      </c>
      <c r="BK36" s="23">
        <f>'Flow Table'!BK36/'Flow Table'!BK$116</f>
        <v>2.69895132967353E-3</v>
      </c>
      <c r="BL36" s="23">
        <f>'Flow Table'!BL36/'Flow Table'!BL$116</f>
        <v>4.3285975781219723E-4</v>
      </c>
      <c r="BM36" s="23">
        <f>'Flow Table'!BM36/'Flow Table'!BM$116</f>
        <v>1.569370856325491E-4</v>
      </c>
      <c r="BN36" s="23">
        <f>'Flow Table'!BN36/'Flow Table'!BN$116</f>
        <v>5.4440939525758126E-4</v>
      </c>
      <c r="BO36" s="23">
        <f>'Flow Table'!BO36/'Flow Table'!BO$116</f>
        <v>4.6501343325113605E-4</v>
      </c>
      <c r="BP36" s="23">
        <f>'Flow Table'!BP36/'Flow Table'!BP$116</f>
        <v>2.7544410038998345E-4</v>
      </c>
      <c r="BQ36" s="23">
        <f>'Flow Table'!BQ36/'Flow Table'!BQ$116</f>
        <v>3.9697548761239272E-4</v>
      </c>
      <c r="BR36" s="23">
        <f>'Flow Table'!BR36/'Flow Table'!BR$116</f>
        <v>3.9697543501804821E-4</v>
      </c>
      <c r="BS36" s="23">
        <f>'Flow Table'!BS36/'Flow Table'!BS$116</f>
        <v>4.4289023714681812E-4</v>
      </c>
      <c r="BT36" s="23">
        <f>'Flow Table'!BT36/'Flow Table'!BT$116</f>
        <v>3.6189210295013767E-4</v>
      </c>
      <c r="BU36" s="23">
        <f>'Flow Table'!BU36/'Flow Table'!BU$116</f>
        <v>8.895311645439318E-5</v>
      </c>
      <c r="BV36" s="23">
        <f>'Flow Table'!BV36/'Flow Table'!BV$116</f>
        <v>4.9129551436345687E-4</v>
      </c>
      <c r="BW36" s="23">
        <f>'Flow Table'!BW36/'Flow Table'!BW$116</f>
        <v>6.748928010440299E-4</v>
      </c>
      <c r="BX36" s="23">
        <f>'Flow Table'!BX36/'Flow Table'!BX$116</f>
        <v>8.96971418063364E-5</v>
      </c>
      <c r="BY36" s="23">
        <f>'Flow Table'!BY36/'Flow Table'!BY$116</f>
        <v>1.5544620710322921E-4</v>
      </c>
      <c r="BZ36" s="23">
        <f>'Flow Table'!BZ36/'Flow Table'!BZ$116</f>
        <v>2.2309178359424309E-5</v>
      </c>
      <c r="CA36" s="23">
        <f>'Flow Table'!CA36/'Flow Table'!CA$116</f>
        <v>2.5840234486290482E-5</v>
      </c>
      <c r="CB36" s="23">
        <f>'Flow Table'!CB36/'Flow Table'!CB$116</f>
        <v>1.8103696787480978E-5</v>
      </c>
      <c r="CC36" s="23">
        <f>'Flow Table'!CC36/'Flow Table'!CC$116</f>
        <v>1.0653041574765624E-5</v>
      </c>
      <c r="CD36" s="23">
        <f>'Flow Table'!CD36/'Flow Table'!CD$116</f>
        <v>2.8498840123756803E-6</v>
      </c>
      <c r="CE36" s="23">
        <f>'Flow Table'!CE36/'Flow Table'!CE$116</f>
        <v>1.8999163281898221E-5</v>
      </c>
      <c r="CF36" s="23">
        <f>'Flow Table'!CF36/'Flow Table'!CF$116</f>
        <v>1.0021502197984581E-5</v>
      </c>
      <c r="CG36" s="23">
        <f>'Flow Table'!CG36/'Flow Table'!CG$116</f>
        <v>2.2896413574892146E-5</v>
      </c>
      <c r="CH36" s="23">
        <f>'Flow Table'!CH36/'Flow Table'!CH$116</f>
        <v>1.9684855012815394E-5</v>
      </c>
      <c r="CI36" s="23">
        <f>'Flow Table'!CI36/'Flow Table'!CI$116</f>
        <v>3.6363891834451968E-5</v>
      </c>
      <c r="CJ36" s="23">
        <f>'Flow Table'!CJ36/'Flow Table'!CJ$116</f>
        <v>1.6113223129252067E-4</v>
      </c>
      <c r="CK36" s="23">
        <f>'Flow Table'!CK36/'Flow Table'!CK$116</f>
        <v>1.5805905619239183E-4</v>
      </c>
      <c r="CL36" s="23">
        <f>'Flow Table'!CL36/'Flow Table'!CL$116</f>
        <v>4.0169809648783864E-4</v>
      </c>
      <c r="CM36" s="23">
        <f>'Flow Table'!CM36/'Flow Table'!CM$116</f>
        <v>1.9568987147087843E-5</v>
      </c>
      <c r="CN36" s="23">
        <f>'Flow Table'!CN36/'Flow Table'!CN$116</f>
        <v>1.6825358833959166E-4</v>
      </c>
      <c r="CO36" s="23">
        <f>'Flow Table'!CO36/'Flow Table'!CO$116</f>
        <v>1.4669474701698657E-4</v>
      </c>
      <c r="CP36" s="23">
        <f>'Flow Table'!CP36/'Flow Table'!CP$116</f>
        <v>2.1748770859164688E-4</v>
      </c>
      <c r="CQ36" s="23">
        <f>'Flow Table'!CQ36/'Flow Table'!CQ$116</f>
        <v>3.2441624208340368E-4</v>
      </c>
      <c r="CR36" s="23">
        <f>'Flow Table'!CR36/'Flow Table'!CR$116</f>
        <v>1.1089288093805198E-4</v>
      </c>
      <c r="CS36" s="23">
        <f>'Flow Table'!CS36/'Flow Table'!CS$116</f>
        <v>4.1971762665031113E-4</v>
      </c>
      <c r="CT36" s="23">
        <f>'Flow Table'!CT36/'Flow Table'!CT$116</f>
        <v>7.8550098839943159E-4</v>
      </c>
      <c r="CU36" s="23">
        <f>'Flow Table'!CU36/'Flow Table'!CU$116</f>
        <v>1.535023860783191E-4</v>
      </c>
      <c r="CV36" s="23">
        <f>'Flow Table'!CV36/'Flow Table'!CV$116</f>
        <v>3.0761671458835765E-4</v>
      </c>
      <c r="CW36" s="23">
        <f>'Flow Table'!CW36/'Flow Table'!CW$116</f>
        <v>5.2044998023042835E-5</v>
      </c>
      <c r="CX36" s="23">
        <f>'Flow Table'!CX36/'Flow Table'!CX$116</f>
        <v>1.1315662278840871E-3</v>
      </c>
      <c r="CY36" s="23">
        <f>'Flow Table'!CY36/'Flow Table'!CY$116</f>
        <v>9.2139383217290497E-4</v>
      </c>
      <c r="CZ36" s="23">
        <f>'Flow Table'!CZ36/'Flow Table'!CZ$116</f>
        <v>4.1925086244415876E-4</v>
      </c>
      <c r="DA36" s="23">
        <f>'Flow Table'!DA36/'Flow Table'!DA$116</f>
        <v>3.4726740661932925E-4</v>
      </c>
      <c r="DB36" s="23">
        <f>'Flow Table'!DB36/'Flow Table'!DB$116</f>
        <v>3.3115768208769774E-4</v>
      </c>
      <c r="DC36" s="23">
        <f>'Flow Table'!DC36/'Flow Table'!DC$116</f>
        <v>1.5392486925098036E-4</v>
      </c>
      <c r="DD36" s="23">
        <f>'Flow Table'!DE36/('Flow Table'!DD$113+'Flow Table'!DD$114)</f>
        <v>8.908144215845496E-5</v>
      </c>
      <c r="DF36" s="25">
        <f>'Identity Matrix'!B36 - B36</f>
        <v>-1.6976464329531221E-3</v>
      </c>
      <c r="DG36" s="25">
        <f>'Identity Matrix'!C36 - C36</f>
        <v>-6.0620918769845759E-5</v>
      </c>
      <c r="DH36" s="25">
        <f>'Identity Matrix'!D36 - D36</f>
        <v>-1.2938591657743541E-4</v>
      </c>
      <c r="DI36" s="25">
        <f>'Identity Matrix'!E36 - E36</f>
        <v>-3.1451849012136164E-3</v>
      </c>
      <c r="DJ36" s="25">
        <f>'Identity Matrix'!F36 - F36</f>
        <v>-5.3003693091313407E-5</v>
      </c>
      <c r="DK36" s="25">
        <f>'Identity Matrix'!G36 - G36</f>
        <v>-3.3457766036371316E-3</v>
      </c>
      <c r="DL36" s="25">
        <f>'Identity Matrix'!H36 - H36</f>
        <v>-6.9226063459842827E-5</v>
      </c>
      <c r="DM36" s="25">
        <f>'Identity Matrix'!I36 - I36</f>
        <v>-2.9587799945977961E-5</v>
      </c>
      <c r="DN36" s="25">
        <f>'Identity Matrix'!J36 - J36</f>
        <v>-4.0795812686608892E-3</v>
      </c>
      <c r="DO36" s="25">
        <f>'Identity Matrix'!K36 - K36</f>
        <v>-1.6666994570026612E-5</v>
      </c>
      <c r="DP36" s="25">
        <f>'Identity Matrix'!L36 - L36</f>
        <v>-1.5636481769766039E-3</v>
      </c>
      <c r="DQ36" s="25">
        <f>'Identity Matrix'!M36 - M36</f>
        <v>-7.5957617944529793E-5</v>
      </c>
      <c r="DR36" s="25">
        <f>'Identity Matrix'!N36 - N36</f>
        <v>-4.6095197863587593E-5</v>
      </c>
      <c r="DS36" s="25">
        <f>'Identity Matrix'!O36 - O36</f>
        <v>-5.6660915874402109E-3</v>
      </c>
      <c r="DT36" s="25">
        <f>'Identity Matrix'!P36 - P36</f>
        <v>-6.4101909860249265E-5</v>
      </c>
      <c r="DU36" s="25">
        <f>'Identity Matrix'!Q36 - Q36</f>
        <v>-3.0034259435947567E-2</v>
      </c>
      <c r="DV36" s="25">
        <f>'Identity Matrix'!R36 - R36</f>
        <v>-1.4425552083910101E-2</v>
      </c>
      <c r="DW36" s="25">
        <f>'Identity Matrix'!S36 - S36</f>
        <v>-6.056997378967556E-5</v>
      </c>
      <c r="DX36" s="25">
        <f>'Identity Matrix'!T36 - T36</f>
        <v>-1.2234852532538062E-3</v>
      </c>
      <c r="DY36" s="25">
        <f>'Identity Matrix'!U36 - U36</f>
        <v>-2.8513753907728301E-3</v>
      </c>
      <c r="DZ36" s="25">
        <f>'Identity Matrix'!V36 - V36</f>
        <v>-4.1343176996334901E-4</v>
      </c>
      <c r="EA36" s="25">
        <f>'Identity Matrix'!W36 - W36</f>
        <v>-5.5315369374553365E-3</v>
      </c>
      <c r="EB36" s="25">
        <f>'Identity Matrix'!X36 - X36</f>
        <v>-3.6612633806740706E-4</v>
      </c>
      <c r="EC36" s="25">
        <f>'Identity Matrix'!Y36 - Y36</f>
        <v>-1.9460550488360325E-4</v>
      </c>
      <c r="ED36" s="25">
        <f>'Identity Matrix'!Z36 - Z36</f>
        <v>-1.2181972589015969E-5</v>
      </c>
      <c r="EE36" s="25">
        <f>'Identity Matrix'!AA36 - AA36</f>
        <v>-1.4325252422328549E-3</v>
      </c>
      <c r="EF36" s="25">
        <f>'Identity Matrix'!AB36 - AB36</f>
        <v>-3.2589182409018423E-3</v>
      </c>
      <c r="EG36" s="25">
        <f>'Identity Matrix'!AC36 - AC36</f>
        <v>-2.0310756101612325E-3</v>
      </c>
      <c r="EH36" s="25">
        <f>'Identity Matrix'!AD36 - AD36</f>
        <v>-7.9350364005481718E-4</v>
      </c>
      <c r="EI36" s="25">
        <f>'Identity Matrix'!AE36 - AE36</f>
        <v>-1.6504025948971596E-3</v>
      </c>
      <c r="EJ36" s="25">
        <f>'Identity Matrix'!AF36 - AF36</f>
        <v>-5.532696340054292E-5</v>
      </c>
      <c r="EK36" s="25">
        <f>'Identity Matrix'!AG36 - AG36</f>
        <v>-2.6587077125546658E-4</v>
      </c>
      <c r="EL36" s="25">
        <f>'Identity Matrix'!AH36 - AH36</f>
        <v>-4.7333038400809713E-3</v>
      </c>
      <c r="EM36" s="25">
        <f>'Identity Matrix'!AI36 - AI36</f>
        <v>-1.1568641558512463E-2</v>
      </c>
      <c r="EN36" s="25">
        <f>'Identity Matrix'!AJ36 - AJ36</f>
        <v>0.99191766024248351</v>
      </c>
      <c r="EO36" s="25">
        <f>'Identity Matrix'!AK36 - AK36</f>
        <v>-8.6903054916463232E-3</v>
      </c>
      <c r="EP36" s="25">
        <f>'Identity Matrix'!AL36 - AL36</f>
        <v>-9.6403177480893238E-3</v>
      </c>
      <c r="EQ36" s="25">
        <f>'Identity Matrix'!AM36 - AM36</f>
        <v>-9.5150547179131658E-5</v>
      </c>
      <c r="ER36" s="25">
        <f>'Identity Matrix'!AN36 - AN36</f>
        <v>-9.6554602877410654E-4</v>
      </c>
      <c r="ES36" s="25">
        <f>'Identity Matrix'!AO36 - AO36</f>
        <v>-6.4546215594045503E-3</v>
      </c>
      <c r="ET36" s="25">
        <f>'Identity Matrix'!AP36 - AP36</f>
        <v>-3.042442846247329E-3</v>
      </c>
      <c r="EU36" s="25">
        <f>'Identity Matrix'!AQ36 - AQ36</f>
        <v>-5.1549178340618181E-4</v>
      </c>
      <c r="EV36" s="25">
        <f>'Identity Matrix'!AR36 - AR36</f>
        <v>-3.7593559980186172E-3</v>
      </c>
      <c r="EW36" s="25">
        <f>'Identity Matrix'!AS36 - AS36</f>
        <v>-3.6091958820486229E-3</v>
      </c>
      <c r="EX36" s="25">
        <f>'Identity Matrix'!AT36 - AT36</f>
        <v>-2.6236133977671367E-4</v>
      </c>
      <c r="EY36" s="25">
        <f>'Identity Matrix'!AU36 - AU36</f>
        <v>-1.8523080577454045E-4</v>
      </c>
      <c r="EZ36" s="25">
        <f>'Identity Matrix'!AV36 - AV36</f>
        <v>-7.5074896777761909E-4</v>
      </c>
      <c r="FA36" s="25">
        <f>'Identity Matrix'!AW36 - AW36</f>
        <v>-2.2563544444100586E-3</v>
      </c>
      <c r="FB36" s="25">
        <f>'Identity Matrix'!AX36 - AX36</f>
        <v>-5.2252320003435037E-3</v>
      </c>
      <c r="FC36" s="25">
        <f>'Identity Matrix'!AY36 - AY36</f>
        <v>-8.0477585888070381E-5</v>
      </c>
      <c r="FD36" s="25">
        <f>'Identity Matrix'!AZ36 - AZ36</f>
        <v>-1.3751545189934599E-3</v>
      </c>
      <c r="FE36" s="25">
        <f>'Identity Matrix'!BA36 - BA36</f>
        <v>-1.0079304792289888E-4</v>
      </c>
      <c r="FF36" s="25">
        <f>'Identity Matrix'!BB36 - BB36</f>
        <v>-4.1685700248576489E-5</v>
      </c>
      <c r="FG36" s="25">
        <f>'Identity Matrix'!BC36 - BC36</f>
        <v>-4.5107162188087512E-5</v>
      </c>
      <c r="FH36" s="25">
        <f>'Identity Matrix'!BD36 - BD36</f>
        <v>-3.506680952793893E-4</v>
      </c>
      <c r="FI36" s="25">
        <f>'Identity Matrix'!BE36 - BE36</f>
        <v>-1.7107684302046389E-3</v>
      </c>
      <c r="FJ36" s="25">
        <f>'Identity Matrix'!BF36 - BF36</f>
        <v>-9.0095405822938971E-5</v>
      </c>
      <c r="FK36" s="25">
        <f>'Identity Matrix'!BG36 - BG36</f>
        <v>-1.2439658949985524E-2</v>
      </c>
      <c r="FL36" s="25">
        <f>'Identity Matrix'!BH36 - BH36</f>
        <v>-1.6544519518226018E-3</v>
      </c>
      <c r="FM36" s="25">
        <f>'Identity Matrix'!BI36 - BI36</f>
        <v>-1.4973248194231437E-3</v>
      </c>
      <c r="FN36" s="25">
        <f>'Identity Matrix'!BJ36 - BJ36</f>
        <v>-1.4973247206378178E-3</v>
      </c>
      <c r="FO36" s="25">
        <f>'Identity Matrix'!BK36 - BK36</f>
        <v>-2.69895132967353E-3</v>
      </c>
      <c r="FP36" s="25">
        <f>'Identity Matrix'!BL36 - BL36</f>
        <v>-4.3285975781219723E-4</v>
      </c>
      <c r="FQ36" s="25">
        <f>'Identity Matrix'!BM36 - BM36</f>
        <v>-1.569370856325491E-4</v>
      </c>
      <c r="FR36" s="25">
        <f>'Identity Matrix'!BN36 - BN36</f>
        <v>-5.4440939525758126E-4</v>
      </c>
      <c r="FS36" s="25">
        <f>'Identity Matrix'!BO36 - BO36</f>
        <v>-4.6501343325113605E-4</v>
      </c>
      <c r="FT36" s="25">
        <f>'Identity Matrix'!BP36 - BP36</f>
        <v>-2.7544410038998345E-4</v>
      </c>
      <c r="FU36" s="25">
        <f>'Identity Matrix'!BQ36 - BQ36</f>
        <v>-3.9697548761239272E-4</v>
      </c>
      <c r="FV36" s="25">
        <f>'Identity Matrix'!BR36 - BR36</f>
        <v>-3.9697543501804821E-4</v>
      </c>
      <c r="FW36" s="25">
        <f>'Identity Matrix'!BS36 - BS36</f>
        <v>-4.4289023714681812E-4</v>
      </c>
      <c r="FX36" s="25">
        <f>'Identity Matrix'!BT36 - BT36</f>
        <v>-3.6189210295013767E-4</v>
      </c>
      <c r="FY36" s="25">
        <f>'Identity Matrix'!BU36 - BU36</f>
        <v>-8.895311645439318E-5</v>
      </c>
      <c r="FZ36" s="25">
        <f>'Identity Matrix'!BV36 - BV36</f>
        <v>-4.9129551436345687E-4</v>
      </c>
      <c r="GA36" s="25">
        <f>'Identity Matrix'!BW36 - BW36</f>
        <v>-6.748928010440299E-4</v>
      </c>
      <c r="GB36" s="25">
        <f>'Identity Matrix'!BX36 - BX36</f>
        <v>-8.96971418063364E-5</v>
      </c>
      <c r="GC36" s="25">
        <f>'Identity Matrix'!BY36 - BY36</f>
        <v>-1.5544620710322921E-4</v>
      </c>
      <c r="GD36" s="25">
        <f>'Identity Matrix'!BZ36 - BZ36</f>
        <v>-2.2309178359424309E-5</v>
      </c>
      <c r="GE36" s="25">
        <f>'Identity Matrix'!CA36 - CA36</f>
        <v>-2.5840234486290482E-5</v>
      </c>
      <c r="GF36" s="25">
        <f>'Identity Matrix'!CB36 - CB36</f>
        <v>-1.8103696787480978E-5</v>
      </c>
      <c r="GG36" s="25">
        <f>'Identity Matrix'!CC36 - CC36</f>
        <v>-1.0653041574765624E-5</v>
      </c>
      <c r="GH36" s="25">
        <f>'Identity Matrix'!CD36 - CD36</f>
        <v>-2.8498840123756803E-6</v>
      </c>
      <c r="GI36" s="25">
        <f>'Identity Matrix'!CE36 - CE36</f>
        <v>-1.8999163281898221E-5</v>
      </c>
      <c r="GJ36" s="25">
        <f>'Identity Matrix'!CF36 - CF36</f>
        <v>-1.0021502197984581E-5</v>
      </c>
      <c r="GK36" s="25">
        <f>'Identity Matrix'!CG36 - CG36</f>
        <v>-2.2896413574892146E-5</v>
      </c>
      <c r="GL36" s="25">
        <f>'Identity Matrix'!CH36 - CH36</f>
        <v>-1.9684855012815394E-5</v>
      </c>
      <c r="GM36" s="25">
        <f>'Identity Matrix'!CI36 - CI36</f>
        <v>-3.6363891834451968E-5</v>
      </c>
      <c r="GN36" s="25">
        <f>'Identity Matrix'!CJ36 - CJ36</f>
        <v>-1.6113223129252067E-4</v>
      </c>
      <c r="GO36" s="25">
        <f>'Identity Matrix'!CK36 - CK36</f>
        <v>-1.5805905619239183E-4</v>
      </c>
      <c r="GP36" s="25">
        <f>'Identity Matrix'!CL36 - CL36</f>
        <v>-4.0169809648783864E-4</v>
      </c>
      <c r="GQ36" s="25">
        <f>'Identity Matrix'!CM36 - CM36</f>
        <v>-1.9568987147087843E-5</v>
      </c>
      <c r="GR36" s="25">
        <f>'Identity Matrix'!CN36 - CN36</f>
        <v>-1.6825358833959166E-4</v>
      </c>
      <c r="GS36" s="25">
        <f>'Identity Matrix'!CO36 - CO36</f>
        <v>-1.4669474701698657E-4</v>
      </c>
      <c r="GT36" s="25">
        <f>'Identity Matrix'!CP36 - CP36</f>
        <v>-2.1748770859164688E-4</v>
      </c>
      <c r="GU36" s="25">
        <f>'Identity Matrix'!CQ36 - CQ36</f>
        <v>-3.2441624208340368E-4</v>
      </c>
      <c r="GV36" s="25">
        <f>'Identity Matrix'!CR36 - CR36</f>
        <v>-1.1089288093805198E-4</v>
      </c>
      <c r="GW36" s="25">
        <f>'Identity Matrix'!CS36 - CS36</f>
        <v>-4.1971762665031113E-4</v>
      </c>
      <c r="GX36" s="25">
        <f>'Identity Matrix'!CT36 - CT36</f>
        <v>-7.8550098839943159E-4</v>
      </c>
      <c r="GY36" s="25">
        <f>'Identity Matrix'!CU36 - CU36</f>
        <v>-1.535023860783191E-4</v>
      </c>
      <c r="GZ36" s="25">
        <f>'Identity Matrix'!CV36 - CV36</f>
        <v>-3.0761671458835765E-4</v>
      </c>
      <c r="HA36" s="25">
        <f>'Identity Matrix'!CW36 - CW36</f>
        <v>-5.2044998023042835E-5</v>
      </c>
      <c r="HB36" s="25">
        <f>'Identity Matrix'!CX36 - CX36</f>
        <v>-1.1315662278840871E-3</v>
      </c>
      <c r="HC36" s="25">
        <f>'Identity Matrix'!CY36 - CY36</f>
        <v>-9.2139383217290497E-4</v>
      </c>
      <c r="HD36" s="25">
        <f>'Identity Matrix'!CZ36 - CZ36</f>
        <v>-4.1925086244415876E-4</v>
      </c>
      <c r="HE36" s="25">
        <f>'Identity Matrix'!DA36 - DA36</f>
        <v>-3.4726740661932925E-4</v>
      </c>
      <c r="HF36" s="25">
        <f>'Identity Matrix'!DB36 - DB36</f>
        <v>-3.3115768208769774E-4</v>
      </c>
      <c r="HG36" s="25">
        <f>'Identity Matrix'!DC36 - DC36</f>
        <v>-1.5392486925098036E-4</v>
      </c>
      <c r="HH36" s="25">
        <f>'Identity Matrix'!DD36 - DD36</f>
        <v>-8.908144215845496E-5</v>
      </c>
      <c r="HK36" s="149">
        <v>0</v>
      </c>
      <c r="HL36" s="152"/>
      <c r="HM36" s="149">
        <v>-2.8235492769845341E-2</v>
      </c>
      <c r="HN36" s="152"/>
      <c r="HO36" s="149">
        <v>-2.9584936559377148E-2</v>
      </c>
      <c r="HS36" s="181">
        <f>'Flow Table'!DE36/SUM('Flow Table'!$DE$2:'Flow Table'!$DE$107)</f>
        <v>1.6155155364933345E-4</v>
      </c>
      <c r="HT36" s="184"/>
      <c r="HU36" s="184"/>
      <c r="HW36" s="149">
        <f t="shared" si="0"/>
        <v>3.1295768166569307E-4</v>
      </c>
      <c r="HY36" s="191">
        <v>-2.4371299275549707E-2</v>
      </c>
      <c r="IA36" s="191">
        <v>-2.4484948433703614E-2</v>
      </c>
    </row>
    <row r="37" spans="1:235" x14ac:dyDescent="0.25">
      <c r="A37" s="4" t="s">
        <v>36</v>
      </c>
      <c r="B37" s="23">
        <f>'Flow Table'!B37/'Flow Table'!B$116</f>
        <v>3.3428613188287831E-4</v>
      </c>
      <c r="C37" s="23">
        <f>'Flow Table'!C37/'Flow Table'!C$116</f>
        <v>1.2825836563502894E-4</v>
      </c>
      <c r="D37" s="23">
        <f>'Flow Table'!D37/'Flow Table'!D$116</f>
        <v>2.076707157297248E-4</v>
      </c>
      <c r="E37" s="23">
        <f>'Flow Table'!E37/'Flow Table'!E$116</f>
        <v>2.2976447715516413E-3</v>
      </c>
      <c r="F37" s="23">
        <f>'Flow Table'!F37/'Flow Table'!F$116</f>
        <v>5.3967272160385126E-4</v>
      </c>
      <c r="G37" s="23">
        <f>'Flow Table'!G37/'Flow Table'!G$116</f>
        <v>3.6348971707065181E-4</v>
      </c>
      <c r="H37" s="23">
        <f>'Flow Table'!H37/'Flow Table'!H$116</f>
        <v>2.7774376784868932E-3</v>
      </c>
      <c r="I37" s="23">
        <f>'Flow Table'!I37/'Flow Table'!I$116</f>
        <v>2.3128562197122064E-4</v>
      </c>
      <c r="J37" s="23">
        <f>'Flow Table'!J37/'Flow Table'!J$116</f>
        <v>3.9523253075374713E-4</v>
      </c>
      <c r="K37" s="23">
        <f>'Flow Table'!K37/'Flow Table'!K$116</f>
        <v>2.8117452155504592E-5</v>
      </c>
      <c r="L37" s="23">
        <f>'Flow Table'!L37/'Flow Table'!L$116</f>
        <v>3.9250933906017781E-4</v>
      </c>
      <c r="M37" s="23">
        <f>'Flow Table'!M37/'Flow Table'!M$116</f>
        <v>2.8294045693098738E-4</v>
      </c>
      <c r="N37" s="23">
        <f>'Flow Table'!N37/'Flow Table'!N$116</f>
        <v>2.9636465664224765E-4</v>
      </c>
      <c r="O37" s="23">
        <f>'Flow Table'!O37/'Flow Table'!O$116</f>
        <v>4.9078353649555735E-4</v>
      </c>
      <c r="P37" s="23">
        <f>'Flow Table'!P37/'Flow Table'!P$116</f>
        <v>8.2438166814466634E-4</v>
      </c>
      <c r="Q37" s="23">
        <f>'Flow Table'!Q37/'Flow Table'!Q$116</f>
        <v>1.2956979148651124E-3</v>
      </c>
      <c r="R37" s="23">
        <f>'Flow Table'!R37/'Flow Table'!R$116</f>
        <v>2.25057178542826E-3</v>
      </c>
      <c r="S37" s="23">
        <f>'Flow Table'!S37/'Flow Table'!S$116</f>
        <v>1.0851608654379094E-4</v>
      </c>
      <c r="T37" s="23">
        <f>'Flow Table'!T37/'Flow Table'!T$116</f>
        <v>1.0735836737683065E-3</v>
      </c>
      <c r="U37" s="23">
        <f>'Flow Table'!U37/'Flow Table'!U$116</f>
        <v>1.6125490087128458E-4</v>
      </c>
      <c r="V37" s="23">
        <f>'Flow Table'!V37/'Flow Table'!V$116</f>
        <v>3.8943256182765471E-4</v>
      </c>
      <c r="W37" s="23">
        <f>'Flow Table'!W37/'Flow Table'!W$116</f>
        <v>8.1977777288217888E-4</v>
      </c>
      <c r="X37" s="23">
        <f>'Flow Table'!X37/'Flow Table'!X$116</f>
        <v>1.4564974812159305E-4</v>
      </c>
      <c r="Y37" s="23">
        <f>'Flow Table'!Y37/'Flow Table'!Y$116</f>
        <v>3.46288653722462E-4</v>
      </c>
      <c r="Z37" s="23">
        <f>'Flow Table'!Z37/'Flow Table'!Z$116</f>
        <v>4.1217919041907427E-4</v>
      </c>
      <c r="AA37" s="23">
        <f>'Flow Table'!AA37/'Flow Table'!AA$116</f>
        <v>8.1912625671009935E-4</v>
      </c>
      <c r="AB37" s="23">
        <f>'Flow Table'!AB37/'Flow Table'!AB$116</f>
        <v>9.1321816866065156E-4</v>
      </c>
      <c r="AC37" s="23">
        <f>'Flow Table'!AC37/'Flow Table'!AC$116</f>
        <v>6.204641433904378E-4</v>
      </c>
      <c r="AD37" s="23">
        <f>'Flow Table'!AD37/'Flow Table'!AD$116</f>
        <v>4.1385110634060534E-4</v>
      </c>
      <c r="AE37" s="23">
        <f>'Flow Table'!AE37/'Flow Table'!AE$116</f>
        <v>7.8517821342729513E-5</v>
      </c>
      <c r="AF37" s="23">
        <f>'Flow Table'!AF37/'Flow Table'!AF$116</f>
        <v>7.0396677997597128E-4</v>
      </c>
      <c r="AG37" s="23">
        <f>'Flow Table'!AG37/'Flow Table'!AG$116</f>
        <v>1.4396649538115619E-4</v>
      </c>
      <c r="AH37" s="23">
        <f>'Flow Table'!AH37/'Flow Table'!AH$116</f>
        <v>8.5889590992867455E-4</v>
      </c>
      <c r="AI37" s="23">
        <f>'Flow Table'!AI37/'Flow Table'!AI$116</f>
        <v>2.9079592148235057E-3</v>
      </c>
      <c r="AJ37" s="23">
        <f>'Flow Table'!AJ37/'Flow Table'!AJ$116</f>
        <v>8.2824581853361602E-4</v>
      </c>
      <c r="AK37" s="23">
        <f>'Flow Table'!AK37/'Flow Table'!AK$116</f>
        <v>0.17771550342107334</v>
      </c>
      <c r="AL37" s="23">
        <f>'Flow Table'!AL37/'Flow Table'!AL$116</f>
        <v>8.6775621075710543E-3</v>
      </c>
      <c r="AM37" s="23">
        <f>'Flow Table'!AM37/'Flow Table'!AM$116</f>
        <v>3.3513932967203773E-3</v>
      </c>
      <c r="AN37" s="23">
        <f>'Flow Table'!AN37/'Flow Table'!AN$116</f>
        <v>5.2115150282690578E-2</v>
      </c>
      <c r="AO37" s="23">
        <f>'Flow Table'!AO37/'Flow Table'!AO$116</f>
        <v>2.794443330534328E-3</v>
      </c>
      <c r="AP37" s="23">
        <f>'Flow Table'!AP37/'Flow Table'!AP$116</f>
        <v>7.9422397389880481E-3</v>
      </c>
      <c r="AQ37" s="23">
        <f>'Flow Table'!AQ37/'Flow Table'!AQ$116</f>
        <v>2.3046974915932047E-2</v>
      </c>
      <c r="AR37" s="23">
        <f>'Flow Table'!AR37/'Flow Table'!AR$116</f>
        <v>1.6635261321079151E-2</v>
      </c>
      <c r="AS37" s="23">
        <f>'Flow Table'!AS37/'Flow Table'!AS$116</f>
        <v>1.1488866729927877E-2</v>
      </c>
      <c r="AT37" s="23">
        <f>'Flow Table'!AT37/'Flow Table'!AT$116</f>
        <v>1.0559187734001708E-3</v>
      </c>
      <c r="AU37" s="23">
        <f>'Flow Table'!AU37/'Flow Table'!AU$116</f>
        <v>2.7873215835553619E-2</v>
      </c>
      <c r="AV37" s="23">
        <f>'Flow Table'!AV37/'Flow Table'!AV$116</f>
        <v>4.724375101550498E-2</v>
      </c>
      <c r="AW37" s="23">
        <f>'Flow Table'!AW37/'Flow Table'!AW$116</f>
        <v>7.0097147928981796E-3</v>
      </c>
      <c r="AX37" s="23">
        <f>'Flow Table'!AX37/'Flow Table'!AX$116</f>
        <v>1.0319687136192855E-2</v>
      </c>
      <c r="AY37" s="23">
        <f>'Flow Table'!AY37/'Flow Table'!AY$116</f>
        <v>1.715671644463418E-3</v>
      </c>
      <c r="AZ37" s="23">
        <f>'Flow Table'!AZ37/'Flow Table'!AZ$116</f>
        <v>1.3784707331871378E-2</v>
      </c>
      <c r="BA37" s="23">
        <f>'Flow Table'!BA37/'Flow Table'!BA$116</f>
        <v>3.9934449299529752E-4</v>
      </c>
      <c r="BB37" s="23">
        <f>'Flow Table'!BB37/'Flow Table'!BB$116</f>
        <v>2.3778617406750968E-4</v>
      </c>
      <c r="BC37" s="23">
        <f>'Flow Table'!BC37/'Flow Table'!BC$116</f>
        <v>1.9567310923171853E-3</v>
      </c>
      <c r="BD37" s="23">
        <f>'Flow Table'!BD37/'Flow Table'!BD$116</f>
        <v>8.2924244112537077E-5</v>
      </c>
      <c r="BE37" s="23">
        <f>'Flow Table'!BE37/'Flow Table'!BE$116</f>
        <v>6.9312516943714308E-4</v>
      </c>
      <c r="BF37" s="23">
        <f>'Flow Table'!BF37/'Flow Table'!BF$116</f>
        <v>5.3101503632661398E-5</v>
      </c>
      <c r="BG37" s="23">
        <f>'Flow Table'!BG37/'Flow Table'!BG$116</f>
        <v>8.5351882760018678E-4</v>
      </c>
      <c r="BH37" s="23">
        <f>'Flow Table'!BH37/'Flow Table'!BH$116</f>
        <v>2.2728272877459423E-4</v>
      </c>
      <c r="BI37" s="23">
        <f>'Flow Table'!BI37/'Flow Table'!BI$116</f>
        <v>1.1582098541991441E-4</v>
      </c>
      <c r="BJ37" s="23">
        <f>'Flow Table'!BJ37/'Flow Table'!BJ$116</f>
        <v>1.1582097777867743E-4</v>
      </c>
      <c r="BK37" s="23">
        <f>'Flow Table'!BK37/'Flow Table'!BK$116</f>
        <v>7.069694243684784E-4</v>
      </c>
      <c r="BL37" s="23">
        <f>'Flow Table'!BL37/'Flow Table'!BL$116</f>
        <v>4.1295524842181421E-4</v>
      </c>
      <c r="BM37" s="23">
        <f>'Flow Table'!BM37/'Flow Table'!BM$116</f>
        <v>1.0141879316052592E-4</v>
      </c>
      <c r="BN37" s="23">
        <f>'Flow Table'!BN37/'Flow Table'!BN$116</f>
        <v>4.773283772940809E-5</v>
      </c>
      <c r="BO37" s="23">
        <f>'Flow Table'!BO37/'Flow Table'!BO$116</f>
        <v>6.7981001528385733E-5</v>
      </c>
      <c r="BP37" s="23">
        <f>'Flow Table'!BP37/'Flow Table'!BP$116</f>
        <v>5.4393764233475398E-5</v>
      </c>
      <c r="BQ37" s="23">
        <f>'Flow Table'!BQ37/'Flow Table'!BQ$116</f>
        <v>3.9937253901724123E-5</v>
      </c>
      <c r="BR37" s="23">
        <f>'Flow Table'!BR37/'Flow Table'!BR$116</f>
        <v>3.9937248610531698E-5</v>
      </c>
      <c r="BS37" s="23">
        <f>'Flow Table'!BS37/'Flow Table'!BS$116</f>
        <v>3.5437362454888382E-5</v>
      </c>
      <c r="BT37" s="23">
        <f>'Flow Table'!BT37/'Flow Table'!BT$116</f>
        <v>2.8956388166114589E-5</v>
      </c>
      <c r="BU37" s="23">
        <f>'Flow Table'!BU37/'Flow Table'!BU$116</f>
        <v>1.3138127217060649E-4</v>
      </c>
      <c r="BV37" s="23">
        <f>'Flow Table'!BV37/'Flow Table'!BV$116</f>
        <v>1.8500759583364777E-4</v>
      </c>
      <c r="BW37" s="23">
        <f>'Flow Table'!BW37/'Flow Table'!BW$116</f>
        <v>1.5422544303543282E-4</v>
      </c>
      <c r="BX37" s="23">
        <f>'Flow Table'!BX37/'Flow Table'!BX$116</f>
        <v>6.0316085272779509E-5</v>
      </c>
      <c r="BY37" s="23">
        <f>'Flow Table'!BY37/'Flow Table'!BY$116</f>
        <v>6.7793662223772651E-5</v>
      </c>
      <c r="BZ37" s="23">
        <f>'Flow Table'!BZ37/'Flow Table'!BZ$116</f>
        <v>5.4158480011768823E-5</v>
      </c>
      <c r="CA37" s="23">
        <f>'Flow Table'!CA37/'Flow Table'!CA$116</f>
        <v>1.7222012279639054E-4</v>
      </c>
      <c r="CB37" s="23">
        <f>'Flow Table'!CB37/'Flow Table'!CB$116</f>
        <v>7.9567439441107423E-5</v>
      </c>
      <c r="CC37" s="23">
        <f>'Flow Table'!CC37/'Flow Table'!CC$116</f>
        <v>4.2463666927419706E-5</v>
      </c>
      <c r="CD37" s="23">
        <f>'Flow Table'!CD37/'Flow Table'!CD$116</f>
        <v>4.8838677054217877E-6</v>
      </c>
      <c r="CE37" s="23">
        <f>'Flow Table'!CE37/'Flow Table'!CE$116</f>
        <v>3.461698759688371E-5</v>
      </c>
      <c r="CF37" s="23">
        <f>'Flow Table'!CF37/'Flow Table'!CF$116</f>
        <v>2.1786644886385731E-5</v>
      </c>
      <c r="CG37" s="23">
        <f>'Flow Table'!CG37/'Flow Table'!CG$116</f>
        <v>6.6633736795682229E-5</v>
      </c>
      <c r="CH37" s="23">
        <f>'Flow Table'!CH37/'Flow Table'!CH$116</f>
        <v>5.0168132223595603E-5</v>
      </c>
      <c r="CI37" s="23">
        <f>'Flow Table'!CI37/'Flow Table'!CI$116</f>
        <v>7.1852294943576211E-5</v>
      </c>
      <c r="CJ37" s="23">
        <f>'Flow Table'!CJ37/'Flow Table'!CJ$116</f>
        <v>1.0190028573328596E-4</v>
      </c>
      <c r="CK37" s="23">
        <f>'Flow Table'!CK37/'Flow Table'!CK$116</f>
        <v>9.7530284131254613E-5</v>
      </c>
      <c r="CL37" s="23">
        <f>'Flow Table'!CL37/'Flow Table'!CL$116</f>
        <v>9.9471521029675415E-5</v>
      </c>
      <c r="CM37" s="23">
        <f>'Flow Table'!CM37/'Flow Table'!CM$116</f>
        <v>5.9890057573071613E-5</v>
      </c>
      <c r="CN37" s="23">
        <f>'Flow Table'!CN37/'Flow Table'!CN$116</f>
        <v>6.7747713073124406E-5</v>
      </c>
      <c r="CO37" s="23">
        <f>'Flow Table'!CO37/'Flow Table'!CO$116</f>
        <v>3.844894619570229E-5</v>
      </c>
      <c r="CP37" s="23">
        <f>'Flow Table'!CP37/'Flow Table'!CP$116</f>
        <v>7.8039822538392191E-5</v>
      </c>
      <c r="CQ37" s="23">
        <f>'Flow Table'!CQ37/'Flow Table'!CQ$116</f>
        <v>1.1936096541446785E-4</v>
      </c>
      <c r="CR37" s="23">
        <f>'Flow Table'!CR37/'Flow Table'!CR$116</f>
        <v>5.1347011343574607E-5</v>
      </c>
      <c r="CS37" s="23">
        <f>'Flow Table'!CS37/'Flow Table'!CS$116</f>
        <v>6.0587224057645153E-5</v>
      </c>
      <c r="CT37" s="23">
        <f>'Flow Table'!CT37/'Flow Table'!CT$116</f>
        <v>7.5862938842716012E-5</v>
      </c>
      <c r="CU37" s="23">
        <f>'Flow Table'!CU37/'Flow Table'!CU$116</f>
        <v>5.3301527875253339E-5</v>
      </c>
      <c r="CV37" s="23">
        <f>'Flow Table'!CV37/'Flow Table'!CV$116</f>
        <v>2.3352998323000222E-4</v>
      </c>
      <c r="CW37" s="23">
        <f>'Flow Table'!CW37/'Flow Table'!CW$116</f>
        <v>1.3323993743768781E-4</v>
      </c>
      <c r="CX37" s="23">
        <f>'Flow Table'!CX37/'Flow Table'!CX$116</f>
        <v>4.3099887969935669E-4</v>
      </c>
      <c r="CY37" s="23">
        <f>'Flow Table'!CY37/'Flow Table'!CY$116</f>
        <v>1.4280779056065243E-4</v>
      </c>
      <c r="CZ37" s="23">
        <f>'Flow Table'!CZ37/'Flow Table'!CZ$116</f>
        <v>2.0576891770080367E-4</v>
      </c>
      <c r="DA37" s="23">
        <f>'Flow Table'!DA37/'Flow Table'!DA$116</f>
        <v>8.2401601471386517E-5</v>
      </c>
      <c r="DB37" s="23">
        <f>'Flow Table'!DB37/'Flow Table'!DB$116</f>
        <v>5.1297279267853641E-4</v>
      </c>
      <c r="DC37" s="23">
        <f>'Flow Table'!DC37/'Flow Table'!DC$116</f>
        <v>3.304652591370776E-5</v>
      </c>
      <c r="DD37" s="23">
        <f>'Flow Table'!DE37/('Flow Table'!DD$113+'Flow Table'!DD$114)</f>
        <v>9.1574413946463805E-5</v>
      </c>
      <c r="DF37" s="25">
        <f>'Identity Matrix'!B37 - B37</f>
        <v>-3.3428613188287831E-4</v>
      </c>
      <c r="DG37" s="25">
        <f>'Identity Matrix'!C37 - C37</f>
        <v>-1.2825836563502894E-4</v>
      </c>
      <c r="DH37" s="25">
        <f>'Identity Matrix'!D37 - D37</f>
        <v>-2.076707157297248E-4</v>
      </c>
      <c r="DI37" s="25">
        <f>'Identity Matrix'!E37 - E37</f>
        <v>-2.2976447715516413E-3</v>
      </c>
      <c r="DJ37" s="25">
        <f>'Identity Matrix'!F37 - F37</f>
        <v>-5.3967272160385126E-4</v>
      </c>
      <c r="DK37" s="25">
        <f>'Identity Matrix'!G37 - G37</f>
        <v>-3.6348971707065181E-4</v>
      </c>
      <c r="DL37" s="25">
        <f>'Identity Matrix'!H37 - H37</f>
        <v>-2.7774376784868932E-3</v>
      </c>
      <c r="DM37" s="25">
        <f>'Identity Matrix'!I37 - I37</f>
        <v>-2.3128562197122064E-4</v>
      </c>
      <c r="DN37" s="25">
        <f>'Identity Matrix'!J37 - J37</f>
        <v>-3.9523253075374713E-4</v>
      </c>
      <c r="DO37" s="25">
        <f>'Identity Matrix'!K37 - K37</f>
        <v>-2.8117452155504592E-5</v>
      </c>
      <c r="DP37" s="25">
        <f>'Identity Matrix'!L37 - L37</f>
        <v>-3.9250933906017781E-4</v>
      </c>
      <c r="DQ37" s="25">
        <f>'Identity Matrix'!M37 - M37</f>
        <v>-2.8294045693098738E-4</v>
      </c>
      <c r="DR37" s="25">
        <f>'Identity Matrix'!N37 - N37</f>
        <v>-2.9636465664224765E-4</v>
      </c>
      <c r="DS37" s="25">
        <f>'Identity Matrix'!O37 - O37</f>
        <v>-4.9078353649555735E-4</v>
      </c>
      <c r="DT37" s="25">
        <f>'Identity Matrix'!P37 - P37</f>
        <v>-8.2438166814466634E-4</v>
      </c>
      <c r="DU37" s="25">
        <f>'Identity Matrix'!Q37 - Q37</f>
        <v>-1.2956979148651124E-3</v>
      </c>
      <c r="DV37" s="25">
        <f>'Identity Matrix'!R37 - R37</f>
        <v>-2.25057178542826E-3</v>
      </c>
      <c r="DW37" s="25">
        <f>'Identity Matrix'!S37 - S37</f>
        <v>-1.0851608654379094E-4</v>
      </c>
      <c r="DX37" s="25">
        <f>'Identity Matrix'!T37 - T37</f>
        <v>-1.0735836737683065E-3</v>
      </c>
      <c r="DY37" s="25">
        <f>'Identity Matrix'!U37 - U37</f>
        <v>-1.6125490087128458E-4</v>
      </c>
      <c r="DZ37" s="25">
        <f>'Identity Matrix'!V37 - V37</f>
        <v>-3.8943256182765471E-4</v>
      </c>
      <c r="EA37" s="25">
        <f>'Identity Matrix'!W37 - W37</f>
        <v>-8.1977777288217888E-4</v>
      </c>
      <c r="EB37" s="25">
        <f>'Identity Matrix'!X37 - X37</f>
        <v>-1.4564974812159305E-4</v>
      </c>
      <c r="EC37" s="25">
        <f>'Identity Matrix'!Y37 - Y37</f>
        <v>-3.46288653722462E-4</v>
      </c>
      <c r="ED37" s="25">
        <f>'Identity Matrix'!Z37 - Z37</f>
        <v>-4.1217919041907427E-4</v>
      </c>
      <c r="EE37" s="25">
        <f>'Identity Matrix'!AA37 - AA37</f>
        <v>-8.1912625671009935E-4</v>
      </c>
      <c r="EF37" s="25">
        <f>'Identity Matrix'!AB37 - AB37</f>
        <v>-9.1321816866065156E-4</v>
      </c>
      <c r="EG37" s="25">
        <f>'Identity Matrix'!AC37 - AC37</f>
        <v>-6.204641433904378E-4</v>
      </c>
      <c r="EH37" s="25">
        <f>'Identity Matrix'!AD37 - AD37</f>
        <v>-4.1385110634060534E-4</v>
      </c>
      <c r="EI37" s="25">
        <f>'Identity Matrix'!AE37 - AE37</f>
        <v>-7.8517821342729513E-5</v>
      </c>
      <c r="EJ37" s="25">
        <f>'Identity Matrix'!AF37 - AF37</f>
        <v>-7.0396677997597128E-4</v>
      </c>
      <c r="EK37" s="25">
        <f>'Identity Matrix'!AG37 - AG37</f>
        <v>-1.4396649538115619E-4</v>
      </c>
      <c r="EL37" s="25">
        <f>'Identity Matrix'!AH37 - AH37</f>
        <v>-8.5889590992867455E-4</v>
      </c>
      <c r="EM37" s="25">
        <f>'Identity Matrix'!AI37 - AI37</f>
        <v>-2.9079592148235057E-3</v>
      </c>
      <c r="EN37" s="25">
        <f>'Identity Matrix'!AJ37 - AJ37</f>
        <v>-8.2824581853361602E-4</v>
      </c>
      <c r="EO37" s="25">
        <f>'Identity Matrix'!AK37 - AK37</f>
        <v>0.82228449657892666</v>
      </c>
      <c r="EP37" s="25">
        <f>'Identity Matrix'!AL37 - AL37</f>
        <v>-8.6775621075710543E-3</v>
      </c>
      <c r="EQ37" s="25">
        <f>'Identity Matrix'!AM37 - AM37</f>
        <v>-3.3513932967203773E-3</v>
      </c>
      <c r="ER37" s="25">
        <f>'Identity Matrix'!AN37 - AN37</f>
        <v>-5.2115150282690578E-2</v>
      </c>
      <c r="ES37" s="25">
        <f>'Identity Matrix'!AO37 - AO37</f>
        <v>-2.794443330534328E-3</v>
      </c>
      <c r="ET37" s="25">
        <f>'Identity Matrix'!AP37 - AP37</f>
        <v>-7.9422397389880481E-3</v>
      </c>
      <c r="EU37" s="25">
        <f>'Identity Matrix'!AQ37 - AQ37</f>
        <v>-2.3046974915932047E-2</v>
      </c>
      <c r="EV37" s="25">
        <f>'Identity Matrix'!AR37 - AR37</f>
        <v>-1.6635261321079151E-2</v>
      </c>
      <c r="EW37" s="25">
        <f>'Identity Matrix'!AS37 - AS37</f>
        <v>-1.1488866729927877E-2</v>
      </c>
      <c r="EX37" s="25">
        <f>'Identity Matrix'!AT37 - AT37</f>
        <v>-1.0559187734001708E-3</v>
      </c>
      <c r="EY37" s="25">
        <f>'Identity Matrix'!AU37 - AU37</f>
        <v>-2.7873215835553619E-2</v>
      </c>
      <c r="EZ37" s="25">
        <f>'Identity Matrix'!AV37 - AV37</f>
        <v>-4.724375101550498E-2</v>
      </c>
      <c r="FA37" s="25">
        <f>'Identity Matrix'!AW37 - AW37</f>
        <v>-7.0097147928981796E-3</v>
      </c>
      <c r="FB37" s="25">
        <f>'Identity Matrix'!AX37 - AX37</f>
        <v>-1.0319687136192855E-2</v>
      </c>
      <c r="FC37" s="25">
        <f>'Identity Matrix'!AY37 - AY37</f>
        <v>-1.715671644463418E-3</v>
      </c>
      <c r="FD37" s="25">
        <f>'Identity Matrix'!AZ37 - AZ37</f>
        <v>-1.3784707331871378E-2</v>
      </c>
      <c r="FE37" s="25">
        <f>'Identity Matrix'!BA37 - BA37</f>
        <v>-3.9934449299529752E-4</v>
      </c>
      <c r="FF37" s="25">
        <f>'Identity Matrix'!BB37 - BB37</f>
        <v>-2.3778617406750968E-4</v>
      </c>
      <c r="FG37" s="25">
        <f>'Identity Matrix'!BC37 - BC37</f>
        <v>-1.9567310923171853E-3</v>
      </c>
      <c r="FH37" s="25">
        <f>'Identity Matrix'!BD37 - BD37</f>
        <v>-8.2924244112537077E-5</v>
      </c>
      <c r="FI37" s="25">
        <f>'Identity Matrix'!BE37 - BE37</f>
        <v>-6.9312516943714308E-4</v>
      </c>
      <c r="FJ37" s="25">
        <f>'Identity Matrix'!BF37 - BF37</f>
        <v>-5.3101503632661398E-5</v>
      </c>
      <c r="FK37" s="25">
        <f>'Identity Matrix'!BG37 - BG37</f>
        <v>-8.5351882760018678E-4</v>
      </c>
      <c r="FL37" s="25">
        <f>'Identity Matrix'!BH37 - BH37</f>
        <v>-2.2728272877459423E-4</v>
      </c>
      <c r="FM37" s="25">
        <f>'Identity Matrix'!BI37 - BI37</f>
        <v>-1.1582098541991441E-4</v>
      </c>
      <c r="FN37" s="25">
        <f>'Identity Matrix'!BJ37 - BJ37</f>
        <v>-1.1582097777867743E-4</v>
      </c>
      <c r="FO37" s="25">
        <f>'Identity Matrix'!BK37 - BK37</f>
        <v>-7.069694243684784E-4</v>
      </c>
      <c r="FP37" s="25">
        <f>'Identity Matrix'!BL37 - BL37</f>
        <v>-4.1295524842181421E-4</v>
      </c>
      <c r="FQ37" s="25">
        <f>'Identity Matrix'!BM37 - BM37</f>
        <v>-1.0141879316052592E-4</v>
      </c>
      <c r="FR37" s="25">
        <f>'Identity Matrix'!BN37 - BN37</f>
        <v>-4.773283772940809E-5</v>
      </c>
      <c r="FS37" s="25">
        <f>'Identity Matrix'!BO37 - BO37</f>
        <v>-6.7981001528385733E-5</v>
      </c>
      <c r="FT37" s="25">
        <f>'Identity Matrix'!BP37 - BP37</f>
        <v>-5.4393764233475398E-5</v>
      </c>
      <c r="FU37" s="25">
        <f>'Identity Matrix'!BQ37 - BQ37</f>
        <v>-3.9937253901724123E-5</v>
      </c>
      <c r="FV37" s="25">
        <f>'Identity Matrix'!BR37 - BR37</f>
        <v>-3.9937248610531698E-5</v>
      </c>
      <c r="FW37" s="25">
        <f>'Identity Matrix'!BS37 - BS37</f>
        <v>-3.5437362454888382E-5</v>
      </c>
      <c r="FX37" s="25">
        <f>'Identity Matrix'!BT37 - BT37</f>
        <v>-2.8956388166114589E-5</v>
      </c>
      <c r="FY37" s="25">
        <f>'Identity Matrix'!BU37 - BU37</f>
        <v>-1.3138127217060649E-4</v>
      </c>
      <c r="FZ37" s="25">
        <f>'Identity Matrix'!BV37 - BV37</f>
        <v>-1.8500759583364777E-4</v>
      </c>
      <c r="GA37" s="25">
        <f>'Identity Matrix'!BW37 - BW37</f>
        <v>-1.5422544303543282E-4</v>
      </c>
      <c r="GB37" s="25">
        <f>'Identity Matrix'!BX37 - BX37</f>
        <v>-6.0316085272779509E-5</v>
      </c>
      <c r="GC37" s="25">
        <f>'Identity Matrix'!BY37 - BY37</f>
        <v>-6.7793662223772651E-5</v>
      </c>
      <c r="GD37" s="25">
        <f>'Identity Matrix'!BZ37 - BZ37</f>
        <v>-5.4158480011768823E-5</v>
      </c>
      <c r="GE37" s="25">
        <f>'Identity Matrix'!CA37 - CA37</f>
        <v>-1.7222012279639054E-4</v>
      </c>
      <c r="GF37" s="25">
        <f>'Identity Matrix'!CB37 - CB37</f>
        <v>-7.9567439441107423E-5</v>
      </c>
      <c r="GG37" s="25">
        <f>'Identity Matrix'!CC37 - CC37</f>
        <v>-4.2463666927419706E-5</v>
      </c>
      <c r="GH37" s="25">
        <f>'Identity Matrix'!CD37 - CD37</f>
        <v>-4.8838677054217877E-6</v>
      </c>
      <c r="GI37" s="25">
        <f>'Identity Matrix'!CE37 - CE37</f>
        <v>-3.461698759688371E-5</v>
      </c>
      <c r="GJ37" s="25">
        <f>'Identity Matrix'!CF37 - CF37</f>
        <v>-2.1786644886385731E-5</v>
      </c>
      <c r="GK37" s="25">
        <f>'Identity Matrix'!CG37 - CG37</f>
        <v>-6.6633736795682229E-5</v>
      </c>
      <c r="GL37" s="25">
        <f>'Identity Matrix'!CH37 - CH37</f>
        <v>-5.0168132223595603E-5</v>
      </c>
      <c r="GM37" s="25">
        <f>'Identity Matrix'!CI37 - CI37</f>
        <v>-7.1852294943576211E-5</v>
      </c>
      <c r="GN37" s="25">
        <f>'Identity Matrix'!CJ37 - CJ37</f>
        <v>-1.0190028573328596E-4</v>
      </c>
      <c r="GO37" s="25">
        <f>'Identity Matrix'!CK37 - CK37</f>
        <v>-9.7530284131254613E-5</v>
      </c>
      <c r="GP37" s="25">
        <f>'Identity Matrix'!CL37 - CL37</f>
        <v>-9.9471521029675415E-5</v>
      </c>
      <c r="GQ37" s="25">
        <f>'Identity Matrix'!CM37 - CM37</f>
        <v>-5.9890057573071613E-5</v>
      </c>
      <c r="GR37" s="25">
        <f>'Identity Matrix'!CN37 - CN37</f>
        <v>-6.7747713073124406E-5</v>
      </c>
      <c r="GS37" s="25">
        <f>'Identity Matrix'!CO37 - CO37</f>
        <v>-3.844894619570229E-5</v>
      </c>
      <c r="GT37" s="25">
        <f>'Identity Matrix'!CP37 - CP37</f>
        <v>-7.8039822538392191E-5</v>
      </c>
      <c r="GU37" s="25">
        <f>'Identity Matrix'!CQ37 - CQ37</f>
        <v>-1.1936096541446785E-4</v>
      </c>
      <c r="GV37" s="25">
        <f>'Identity Matrix'!CR37 - CR37</f>
        <v>-5.1347011343574607E-5</v>
      </c>
      <c r="GW37" s="25">
        <f>'Identity Matrix'!CS37 - CS37</f>
        <v>-6.0587224057645153E-5</v>
      </c>
      <c r="GX37" s="25">
        <f>'Identity Matrix'!CT37 - CT37</f>
        <v>-7.5862938842716012E-5</v>
      </c>
      <c r="GY37" s="25">
        <f>'Identity Matrix'!CU37 - CU37</f>
        <v>-5.3301527875253339E-5</v>
      </c>
      <c r="GZ37" s="25">
        <f>'Identity Matrix'!CV37 - CV37</f>
        <v>-2.3352998323000222E-4</v>
      </c>
      <c r="HA37" s="25">
        <f>'Identity Matrix'!CW37 - CW37</f>
        <v>-1.3323993743768781E-4</v>
      </c>
      <c r="HB37" s="25">
        <f>'Identity Matrix'!CX37 - CX37</f>
        <v>-4.3099887969935669E-4</v>
      </c>
      <c r="HC37" s="25">
        <f>'Identity Matrix'!CY37 - CY37</f>
        <v>-1.4280779056065243E-4</v>
      </c>
      <c r="HD37" s="25">
        <f>'Identity Matrix'!CZ37 - CZ37</f>
        <v>-2.0576891770080367E-4</v>
      </c>
      <c r="HE37" s="25">
        <f>'Identity Matrix'!DA37 - DA37</f>
        <v>-8.2401601471386517E-5</v>
      </c>
      <c r="HF37" s="25">
        <f>'Identity Matrix'!DB37 - DB37</f>
        <v>-5.1297279267853641E-4</v>
      </c>
      <c r="HG37" s="25">
        <f>'Identity Matrix'!DC37 - DC37</f>
        <v>-3.304652591370776E-5</v>
      </c>
      <c r="HH37" s="25">
        <f>'Identity Matrix'!DD37 - DD37</f>
        <v>-9.1574413946463805E-5</v>
      </c>
      <c r="HK37" s="149">
        <v>0</v>
      </c>
      <c r="HL37" s="152"/>
      <c r="HM37" s="149">
        <v>-5.5006467075889628E-3</v>
      </c>
      <c r="HN37" s="152"/>
      <c r="HO37" s="149">
        <v>-6.5945308688071819E-3</v>
      </c>
      <c r="HS37" s="181">
        <f>'Flow Table'!DE37/SUM('Flow Table'!$DE$2:'Flow Table'!$DE$107)</f>
        <v>1.6607262398450382E-4</v>
      </c>
      <c r="HT37" s="184"/>
      <c r="HU37" s="184"/>
      <c r="HW37" s="149">
        <f t="shared" si="0"/>
        <v>3.2171589945302349E-4</v>
      </c>
      <c r="HY37" s="191">
        <v>-2.150670456143262E-3</v>
      </c>
      <c r="IA37" s="191">
        <v>-2.242796571365517E-3</v>
      </c>
    </row>
    <row r="38" spans="1:235" x14ac:dyDescent="0.25">
      <c r="A38" s="4" t="s">
        <v>37</v>
      </c>
      <c r="B38" s="23">
        <f>'Flow Table'!B38/'Flow Table'!B$116</f>
        <v>2.3093611703172041E-3</v>
      </c>
      <c r="C38" s="23">
        <f>'Flow Table'!C38/'Flow Table'!C$116</f>
        <v>1.1951317498694246E-4</v>
      </c>
      <c r="D38" s="23">
        <f>'Flow Table'!D38/'Flow Table'!D$116</f>
        <v>1.5603775735651898E-4</v>
      </c>
      <c r="E38" s="23">
        <f>'Flow Table'!E38/'Flow Table'!E$116</f>
        <v>4.6159379896728908E-4</v>
      </c>
      <c r="F38" s="23">
        <f>'Flow Table'!F38/'Flow Table'!F$116</f>
        <v>1.7681522693506192E-4</v>
      </c>
      <c r="G38" s="23">
        <f>'Flow Table'!G38/'Flow Table'!G$116</f>
        <v>3.0681248845994383E-4</v>
      </c>
      <c r="H38" s="23">
        <f>'Flow Table'!H38/'Flow Table'!H$116</f>
        <v>6.2350314461192234E-4</v>
      </c>
      <c r="I38" s="23">
        <f>'Flow Table'!I38/'Flow Table'!I$116</f>
        <v>1.5696130767052385E-4</v>
      </c>
      <c r="J38" s="23">
        <f>'Flow Table'!J38/'Flow Table'!J$116</f>
        <v>6.4587520319368959E-4</v>
      </c>
      <c r="K38" s="23">
        <f>'Flow Table'!K38/'Flow Table'!K$116</f>
        <v>3.8582111290110019E-5</v>
      </c>
      <c r="L38" s="23">
        <f>'Flow Table'!L38/'Flow Table'!L$116</f>
        <v>2.2749788861989962E-4</v>
      </c>
      <c r="M38" s="23">
        <f>'Flow Table'!M38/'Flow Table'!M$116</f>
        <v>1.086043772667293E-4</v>
      </c>
      <c r="N38" s="23">
        <f>'Flow Table'!N38/'Flow Table'!N$116</f>
        <v>1.8595854326224282E-4</v>
      </c>
      <c r="O38" s="23">
        <f>'Flow Table'!O38/'Flow Table'!O$116</f>
        <v>1.7374963816173882E-4</v>
      </c>
      <c r="P38" s="23">
        <f>'Flow Table'!P38/'Flow Table'!P$116</f>
        <v>1.5387263486108755E-4</v>
      </c>
      <c r="Q38" s="23">
        <f>'Flow Table'!Q38/'Flow Table'!Q$116</f>
        <v>2.6786634193529438E-4</v>
      </c>
      <c r="R38" s="23">
        <f>'Flow Table'!R38/'Flow Table'!R$116</f>
        <v>8.2626269577301301E-4</v>
      </c>
      <c r="S38" s="23">
        <f>'Flow Table'!S38/'Flow Table'!S$116</f>
        <v>6.4078387733145555E-4</v>
      </c>
      <c r="T38" s="23">
        <f>'Flow Table'!T38/'Flow Table'!T$116</f>
        <v>8.3469938841322514E-4</v>
      </c>
      <c r="U38" s="23">
        <f>'Flow Table'!U38/'Flow Table'!U$116</f>
        <v>8.2837905489640455E-5</v>
      </c>
      <c r="V38" s="23">
        <f>'Flow Table'!V38/'Flow Table'!V$116</f>
        <v>9.7971553483836983E-5</v>
      </c>
      <c r="W38" s="23">
        <f>'Flow Table'!W38/'Flow Table'!W$116</f>
        <v>2.3316371179021273E-4</v>
      </c>
      <c r="X38" s="23">
        <f>'Flow Table'!X38/'Flow Table'!X$116</f>
        <v>1.438701659775758E-4</v>
      </c>
      <c r="Y38" s="23">
        <f>'Flow Table'!Y38/'Flow Table'!Y$116</f>
        <v>4.7335334005985482E-4</v>
      </c>
      <c r="Z38" s="23">
        <f>'Flow Table'!Z38/'Flow Table'!Z$116</f>
        <v>3.8688207478096382E-5</v>
      </c>
      <c r="AA38" s="23">
        <f>'Flow Table'!AA38/'Flow Table'!AA$116</f>
        <v>1.9306536362893669E-4</v>
      </c>
      <c r="AB38" s="23">
        <f>'Flow Table'!AB38/'Flow Table'!AB$116</f>
        <v>3.3610575554546214E-4</v>
      </c>
      <c r="AC38" s="23">
        <f>'Flow Table'!AC38/'Flow Table'!AC$116</f>
        <v>1.7258396673183928E-2</v>
      </c>
      <c r="AD38" s="23">
        <f>'Flow Table'!AD38/'Flow Table'!AD$116</f>
        <v>2.1834570795895682E-3</v>
      </c>
      <c r="AE38" s="23">
        <f>'Flow Table'!AE38/'Flow Table'!AE$116</f>
        <v>1.1954505959990631E-3</v>
      </c>
      <c r="AF38" s="23">
        <f>'Flow Table'!AF38/'Flow Table'!AF$116</f>
        <v>1.7126689474115231E-4</v>
      </c>
      <c r="AG38" s="23">
        <f>'Flow Table'!AG38/'Flow Table'!AG$116</f>
        <v>4.9336155572436301E-4</v>
      </c>
      <c r="AH38" s="23">
        <f>'Flow Table'!AH38/'Flow Table'!AH$116</f>
        <v>4.0974019569019307E-4</v>
      </c>
      <c r="AI38" s="23">
        <f>'Flow Table'!AI38/'Flow Table'!AI$116</f>
        <v>1.7120944144888128E-3</v>
      </c>
      <c r="AJ38" s="23">
        <f>'Flow Table'!AJ38/'Flow Table'!AJ$116</f>
        <v>1.8358829561824824E-3</v>
      </c>
      <c r="AK38" s="23">
        <f>'Flow Table'!AK38/'Flow Table'!AK$116</f>
        <v>7.7377746955234437E-3</v>
      </c>
      <c r="AL38" s="23">
        <f>'Flow Table'!AL38/'Flow Table'!AL$116</f>
        <v>1.0933204141332947E-2</v>
      </c>
      <c r="AM38" s="23">
        <f>'Flow Table'!AM38/'Flow Table'!AM$116</f>
        <v>3.392622654839085E-3</v>
      </c>
      <c r="AN38" s="23">
        <f>'Flow Table'!AN38/'Flow Table'!AN$116</f>
        <v>8.0386341620546902E-3</v>
      </c>
      <c r="AO38" s="23">
        <f>'Flow Table'!AO38/'Flow Table'!AO$116</f>
        <v>3.5064084882826521E-3</v>
      </c>
      <c r="AP38" s="23">
        <f>'Flow Table'!AP38/'Flow Table'!AP$116</f>
        <v>1.676972365022433E-2</v>
      </c>
      <c r="AQ38" s="23">
        <f>'Flow Table'!AQ38/'Flow Table'!AQ$116</f>
        <v>9.2756121056162405E-3</v>
      </c>
      <c r="AR38" s="23">
        <f>'Flow Table'!AR38/'Flow Table'!AR$116</f>
        <v>1.2281389344430222E-2</v>
      </c>
      <c r="AS38" s="23">
        <f>'Flow Table'!AS38/'Flow Table'!AS$116</f>
        <v>1.6268676978081675E-3</v>
      </c>
      <c r="AT38" s="23">
        <f>'Flow Table'!AT38/'Flow Table'!AT$116</f>
        <v>6.1820477172922642E-3</v>
      </c>
      <c r="AU38" s="23">
        <f>'Flow Table'!AU38/'Flow Table'!AU$116</f>
        <v>1.2415157609776671E-2</v>
      </c>
      <c r="AV38" s="23">
        <f>'Flow Table'!AV38/'Flow Table'!AV$116</f>
        <v>1.0205666894829274E-2</v>
      </c>
      <c r="AW38" s="23">
        <f>'Flow Table'!AW38/'Flow Table'!AW$116</f>
        <v>2.6699687934936885E-2</v>
      </c>
      <c r="AX38" s="23">
        <f>'Flow Table'!AX38/'Flow Table'!AX$116</f>
        <v>6.9619561476797036E-3</v>
      </c>
      <c r="AY38" s="23">
        <f>'Flow Table'!AY38/'Flow Table'!AY$116</f>
        <v>1.0538118584385185E-2</v>
      </c>
      <c r="AZ38" s="23">
        <f>'Flow Table'!AZ38/'Flow Table'!AZ$116</f>
        <v>1.2569882259238838E-2</v>
      </c>
      <c r="BA38" s="23">
        <f>'Flow Table'!BA38/'Flow Table'!BA$116</f>
        <v>5.9471349696995053E-3</v>
      </c>
      <c r="BB38" s="23">
        <f>'Flow Table'!BB38/'Flow Table'!BB$116</f>
        <v>1.383604564730155E-4</v>
      </c>
      <c r="BC38" s="23">
        <f>'Flow Table'!BC38/'Flow Table'!BC$116</f>
        <v>8.9205067995310936E-4</v>
      </c>
      <c r="BD38" s="23">
        <f>'Flow Table'!BD38/'Flow Table'!BD$116</f>
        <v>3.7843188840947352E-4</v>
      </c>
      <c r="BE38" s="23">
        <f>'Flow Table'!BE38/'Flow Table'!BE$116</f>
        <v>4.5023917778027082E-4</v>
      </c>
      <c r="BF38" s="23">
        <f>'Flow Table'!BF38/'Flow Table'!BF$116</f>
        <v>9.1848765930280102E-5</v>
      </c>
      <c r="BG38" s="23">
        <f>'Flow Table'!BG38/'Flow Table'!BG$116</f>
        <v>1.0854454538793167E-3</v>
      </c>
      <c r="BH38" s="23">
        <f>'Flow Table'!BH38/'Flow Table'!BH$116</f>
        <v>2.9191915102365107E-4</v>
      </c>
      <c r="BI38" s="23">
        <f>'Flow Table'!BI38/'Flow Table'!BI$116</f>
        <v>4.6654961569963241E-4</v>
      </c>
      <c r="BJ38" s="23">
        <f>'Flow Table'!BJ38/'Flow Table'!BJ$116</f>
        <v>4.6654958491923319E-4</v>
      </c>
      <c r="BK38" s="23">
        <f>'Flow Table'!BK38/'Flow Table'!BK$116</f>
        <v>2.9955921238773877E-4</v>
      </c>
      <c r="BL38" s="23">
        <f>'Flow Table'!BL38/'Flow Table'!BL$116</f>
        <v>1.8375853938968278E-4</v>
      </c>
      <c r="BM38" s="23">
        <f>'Flow Table'!BM38/'Flow Table'!BM$116</f>
        <v>1.5415324337245175E-4</v>
      </c>
      <c r="BN38" s="23">
        <f>'Flow Table'!BN38/'Flow Table'!BN$116</f>
        <v>1.3699160351770967E-4</v>
      </c>
      <c r="BO38" s="23">
        <f>'Flow Table'!BO38/'Flow Table'!BO$116</f>
        <v>1.1700364509627241E-4</v>
      </c>
      <c r="BP38" s="23">
        <f>'Flow Table'!BP38/'Flow Table'!BP$116</f>
        <v>2.233331723416137E-4</v>
      </c>
      <c r="BQ38" s="23">
        <f>'Flow Table'!BQ38/'Flow Table'!BQ$116</f>
        <v>4.5909642256605453E-5</v>
      </c>
      <c r="BR38" s="23">
        <f>'Flow Table'!BR38/'Flow Table'!BR$116</f>
        <v>4.590963617414541E-5</v>
      </c>
      <c r="BS38" s="23">
        <f>'Flow Table'!BS38/'Flow Table'!BS$116</f>
        <v>3.7273500983543347E-5</v>
      </c>
      <c r="BT38" s="23">
        <f>'Flow Table'!BT38/'Flow Table'!BT$116</f>
        <v>3.0456723864917633E-5</v>
      </c>
      <c r="BU38" s="23">
        <f>'Flow Table'!BU38/'Flow Table'!BU$116</f>
        <v>1.8740840054613385E-4</v>
      </c>
      <c r="BV38" s="23">
        <f>'Flow Table'!BV38/'Flow Table'!BV$116</f>
        <v>2.1637644456301127E-4</v>
      </c>
      <c r="BW38" s="23">
        <f>'Flow Table'!BW38/'Flow Table'!BW$116</f>
        <v>6.470787804612123E-4</v>
      </c>
      <c r="BX38" s="23">
        <f>'Flow Table'!BX38/'Flow Table'!BX$116</f>
        <v>1.3819839381295839E-4</v>
      </c>
      <c r="BY38" s="23">
        <f>'Flow Table'!BY38/'Flow Table'!BY$116</f>
        <v>3.6505205467939566E-4</v>
      </c>
      <c r="BZ38" s="23">
        <f>'Flow Table'!BZ38/'Flow Table'!BZ$116</f>
        <v>7.5939486419220948E-5</v>
      </c>
      <c r="CA38" s="23">
        <f>'Flow Table'!CA38/'Flow Table'!CA$116</f>
        <v>2.94453781129969E-4</v>
      </c>
      <c r="CB38" s="23">
        <f>'Flow Table'!CB38/'Flow Table'!CB$116</f>
        <v>6.0153212362418203E-5</v>
      </c>
      <c r="CC38" s="23">
        <f>'Flow Table'!CC38/'Flow Table'!CC$116</f>
        <v>3.0543991937779822E-5</v>
      </c>
      <c r="CD38" s="23">
        <f>'Flow Table'!CD38/'Flow Table'!CD$116</f>
        <v>6.1141788855540453E-6</v>
      </c>
      <c r="CE38" s="23">
        <f>'Flow Table'!CE38/'Flow Table'!CE$116</f>
        <v>4.4925909197263932E-5</v>
      </c>
      <c r="CF38" s="23">
        <f>'Flow Table'!CF38/'Flow Table'!CF$116</f>
        <v>8.2604100071889263E-5</v>
      </c>
      <c r="CG38" s="23">
        <f>'Flow Table'!CG38/'Flow Table'!CG$116</f>
        <v>7.9735847618215614E-5</v>
      </c>
      <c r="CH38" s="23">
        <f>'Flow Table'!CH38/'Flow Table'!CH$116</f>
        <v>8.8372700987222682E-5</v>
      </c>
      <c r="CI38" s="23">
        <f>'Flow Table'!CI38/'Flow Table'!CI$116</f>
        <v>1.993900196344244E-4</v>
      </c>
      <c r="CJ38" s="23">
        <f>'Flow Table'!CJ38/'Flow Table'!CJ$116</f>
        <v>1.6962659254841475E-4</v>
      </c>
      <c r="CK38" s="23">
        <f>'Flow Table'!CK38/'Flow Table'!CK$116</f>
        <v>1.1222499679176989E-4</v>
      </c>
      <c r="CL38" s="23">
        <f>'Flow Table'!CL38/'Flow Table'!CL$116</f>
        <v>1.5063262955557059E-4</v>
      </c>
      <c r="CM38" s="23">
        <f>'Flow Table'!CM38/'Flow Table'!CM$116</f>
        <v>8.2530824207973936E-5</v>
      </c>
      <c r="CN38" s="23">
        <f>'Flow Table'!CN38/'Flow Table'!CN$116</f>
        <v>7.2576117558208493E-5</v>
      </c>
      <c r="CO38" s="23">
        <f>'Flow Table'!CO38/'Flow Table'!CO$116</f>
        <v>5.6893536905530423E-5</v>
      </c>
      <c r="CP38" s="23">
        <f>'Flow Table'!CP38/'Flow Table'!CP$116</f>
        <v>8.9322317877966513E-5</v>
      </c>
      <c r="CQ38" s="23">
        <f>'Flow Table'!CQ38/'Flow Table'!CQ$116</f>
        <v>5.4815015073136442E-4</v>
      </c>
      <c r="CR38" s="23">
        <f>'Flow Table'!CR38/'Flow Table'!CR$116</f>
        <v>9.6117163548554977E-5</v>
      </c>
      <c r="CS38" s="23">
        <f>'Flow Table'!CS38/'Flow Table'!CS$116</f>
        <v>1.1814265116103457E-4</v>
      </c>
      <c r="CT38" s="23">
        <f>'Flow Table'!CT38/'Flow Table'!CT$116</f>
        <v>8.812806293687657E-5</v>
      </c>
      <c r="CU38" s="23">
        <f>'Flow Table'!CU38/'Flow Table'!CU$116</f>
        <v>6.140449607857653E-5</v>
      </c>
      <c r="CV38" s="23">
        <f>'Flow Table'!CV38/'Flow Table'!CV$116</f>
        <v>2.2716876303508057E-4</v>
      </c>
      <c r="CW38" s="23">
        <f>'Flow Table'!CW38/'Flow Table'!CW$116</f>
        <v>1.6046403939961844E-4</v>
      </c>
      <c r="CX38" s="23">
        <f>'Flow Table'!CX38/'Flow Table'!CX$116</f>
        <v>5.2686367061793805E-4</v>
      </c>
      <c r="CY38" s="23">
        <f>'Flow Table'!CY38/'Flow Table'!CY$116</f>
        <v>1.5131496096899535E-4</v>
      </c>
      <c r="CZ38" s="23">
        <f>'Flow Table'!CZ38/'Flow Table'!CZ$116</f>
        <v>2.3871964694493361E-4</v>
      </c>
      <c r="DA38" s="23">
        <f>'Flow Table'!DA38/'Flow Table'!DA$116</f>
        <v>9.7961539757463137E-5</v>
      </c>
      <c r="DB38" s="23">
        <f>'Flow Table'!DB38/'Flow Table'!DB$116</f>
        <v>2.2824656538436466E-4</v>
      </c>
      <c r="DC38" s="23">
        <f>'Flow Table'!DC38/'Flow Table'!DC$116</f>
        <v>9.6430394060756041E-5</v>
      </c>
      <c r="DD38" s="23">
        <f>'Flow Table'!DE38/('Flow Table'!DD$113+'Flow Table'!DD$114)</f>
        <v>1.0772685847195073E-4</v>
      </c>
      <c r="DF38" s="25">
        <f>'Identity Matrix'!B38 - B38</f>
        <v>-2.3093611703172041E-3</v>
      </c>
      <c r="DG38" s="25">
        <f>'Identity Matrix'!C38 - C38</f>
        <v>-1.1951317498694246E-4</v>
      </c>
      <c r="DH38" s="25">
        <f>'Identity Matrix'!D38 - D38</f>
        <v>-1.5603775735651898E-4</v>
      </c>
      <c r="DI38" s="25">
        <f>'Identity Matrix'!E38 - E38</f>
        <v>-4.6159379896728908E-4</v>
      </c>
      <c r="DJ38" s="25">
        <f>'Identity Matrix'!F38 - F38</f>
        <v>-1.7681522693506192E-4</v>
      </c>
      <c r="DK38" s="25">
        <f>'Identity Matrix'!G38 - G38</f>
        <v>-3.0681248845994383E-4</v>
      </c>
      <c r="DL38" s="25">
        <f>'Identity Matrix'!H38 - H38</f>
        <v>-6.2350314461192234E-4</v>
      </c>
      <c r="DM38" s="25">
        <f>'Identity Matrix'!I38 - I38</f>
        <v>-1.5696130767052385E-4</v>
      </c>
      <c r="DN38" s="25">
        <f>'Identity Matrix'!J38 - J38</f>
        <v>-6.4587520319368959E-4</v>
      </c>
      <c r="DO38" s="25">
        <f>'Identity Matrix'!K38 - K38</f>
        <v>-3.8582111290110019E-5</v>
      </c>
      <c r="DP38" s="25">
        <f>'Identity Matrix'!L38 - L38</f>
        <v>-2.2749788861989962E-4</v>
      </c>
      <c r="DQ38" s="25">
        <f>'Identity Matrix'!M38 - M38</f>
        <v>-1.086043772667293E-4</v>
      </c>
      <c r="DR38" s="25">
        <f>'Identity Matrix'!N38 - N38</f>
        <v>-1.8595854326224282E-4</v>
      </c>
      <c r="DS38" s="25">
        <f>'Identity Matrix'!O38 - O38</f>
        <v>-1.7374963816173882E-4</v>
      </c>
      <c r="DT38" s="25">
        <f>'Identity Matrix'!P38 - P38</f>
        <v>-1.5387263486108755E-4</v>
      </c>
      <c r="DU38" s="25">
        <f>'Identity Matrix'!Q38 - Q38</f>
        <v>-2.6786634193529438E-4</v>
      </c>
      <c r="DV38" s="25">
        <f>'Identity Matrix'!R38 - R38</f>
        <v>-8.2626269577301301E-4</v>
      </c>
      <c r="DW38" s="25">
        <f>'Identity Matrix'!S38 - S38</f>
        <v>-6.4078387733145555E-4</v>
      </c>
      <c r="DX38" s="25">
        <f>'Identity Matrix'!T38 - T38</f>
        <v>-8.3469938841322514E-4</v>
      </c>
      <c r="DY38" s="25">
        <f>'Identity Matrix'!U38 - U38</f>
        <v>-8.2837905489640455E-5</v>
      </c>
      <c r="DZ38" s="25">
        <f>'Identity Matrix'!V38 - V38</f>
        <v>-9.7971553483836983E-5</v>
      </c>
      <c r="EA38" s="25">
        <f>'Identity Matrix'!W38 - W38</f>
        <v>-2.3316371179021273E-4</v>
      </c>
      <c r="EB38" s="25">
        <f>'Identity Matrix'!X38 - X38</f>
        <v>-1.438701659775758E-4</v>
      </c>
      <c r="EC38" s="25">
        <f>'Identity Matrix'!Y38 - Y38</f>
        <v>-4.7335334005985482E-4</v>
      </c>
      <c r="ED38" s="25">
        <f>'Identity Matrix'!Z38 - Z38</f>
        <v>-3.8688207478096382E-5</v>
      </c>
      <c r="EE38" s="25">
        <f>'Identity Matrix'!AA38 - AA38</f>
        <v>-1.9306536362893669E-4</v>
      </c>
      <c r="EF38" s="25">
        <f>'Identity Matrix'!AB38 - AB38</f>
        <v>-3.3610575554546214E-4</v>
      </c>
      <c r="EG38" s="25">
        <f>'Identity Matrix'!AC38 - AC38</f>
        <v>-1.7258396673183928E-2</v>
      </c>
      <c r="EH38" s="25">
        <f>'Identity Matrix'!AD38 - AD38</f>
        <v>-2.1834570795895682E-3</v>
      </c>
      <c r="EI38" s="25">
        <f>'Identity Matrix'!AE38 - AE38</f>
        <v>-1.1954505959990631E-3</v>
      </c>
      <c r="EJ38" s="25">
        <f>'Identity Matrix'!AF38 - AF38</f>
        <v>-1.7126689474115231E-4</v>
      </c>
      <c r="EK38" s="25">
        <f>'Identity Matrix'!AG38 - AG38</f>
        <v>-4.9336155572436301E-4</v>
      </c>
      <c r="EL38" s="25">
        <f>'Identity Matrix'!AH38 - AH38</f>
        <v>-4.0974019569019307E-4</v>
      </c>
      <c r="EM38" s="25">
        <f>'Identity Matrix'!AI38 - AI38</f>
        <v>-1.7120944144888128E-3</v>
      </c>
      <c r="EN38" s="25">
        <f>'Identity Matrix'!AJ38 - AJ38</f>
        <v>-1.8358829561824824E-3</v>
      </c>
      <c r="EO38" s="25">
        <f>'Identity Matrix'!AK38 - AK38</f>
        <v>-7.7377746955234437E-3</v>
      </c>
      <c r="EP38" s="25">
        <f>'Identity Matrix'!AL38 - AL38</f>
        <v>0.98906679585866708</v>
      </c>
      <c r="EQ38" s="25">
        <f>'Identity Matrix'!AM38 - AM38</f>
        <v>-3.392622654839085E-3</v>
      </c>
      <c r="ER38" s="25">
        <f>'Identity Matrix'!AN38 - AN38</f>
        <v>-8.0386341620546902E-3</v>
      </c>
      <c r="ES38" s="25">
        <f>'Identity Matrix'!AO38 - AO38</f>
        <v>-3.5064084882826521E-3</v>
      </c>
      <c r="ET38" s="25">
        <f>'Identity Matrix'!AP38 - AP38</f>
        <v>-1.676972365022433E-2</v>
      </c>
      <c r="EU38" s="25">
        <f>'Identity Matrix'!AQ38 - AQ38</f>
        <v>-9.2756121056162405E-3</v>
      </c>
      <c r="EV38" s="25">
        <f>'Identity Matrix'!AR38 - AR38</f>
        <v>-1.2281389344430222E-2</v>
      </c>
      <c r="EW38" s="25">
        <f>'Identity Matrix'!AS38 - AS38</f>
        <v>-1.6268676978081675E-3</v>
      </c>
      <c r="EX38" s="25">
        <f>'Identity Matrix'!AT38 - AT38</f>
        <v>-6.1820477172922642E-3</v>
      </c>
      <c r="EY38" s="25">
        <f>'Identity Matrix'!AU38 - AU38</f>
        <v>-1.2415157609776671E-2</v>
      </c>
      <c r="EZ38" s="25">
        <f>'Identity Matrix'!AV38 - AV38</f>
        <v>-1.0205666894829274E-2</v>
      </c>
      <c r="FA38" s="25">
        <f>'Identity Matrix'!AW38 - AW38</f>
        <v>-2.6699687934936885E-2</v>
      </c>
      <c r="FB38" s="25">
        <f>'Identity Matrix'!AX38 - AX38</f>
        <v>-6.9619561476797036E-3</v>
      </c>
      <c r="FC38" s="25">
        <f>'Identity Matrix'!AY38 - AY38</f>
        <v>-1.0538118584385185E-2</v>
      </c>
      <c r="FD38" s="25">
        <f>'Identity Matrix'!AZ38 - AZ38</f>
        <v>-1.2569882259238838E-2</v>
      </c>
      <c r="FE38" s="25">
        <f>'Identity Matrix'!BA38 - BA38</f>
        <v>-5.9471349696995053E-3</v>
      </c>
      <c r="FF38" s="25">
        <f>'Identity Matrix'!BB38 - BB38</f>
        <v>-1.383604564730155E-4</v>
      </c>
      <c r="FG38" s="25">
        <f>'Identity Matrix'!BC38 - BC38</f>
        <v>-8.9205067995310936E-4</v>
      </c>
      <c r="FH38" s="25">
        <f>'Identity Matrix'!BD38 - BD38</f>
        <v>-3.7843188840947352E-4</v>
      </c>
      <c r="FI38" s="25">
        <f>'Identity Matrix'!BE38 - BE38</f>
        <v>-4.5023917778027082E-4</v>
      </c>
      <c r="FJ38" s="25">
        <f>'Identity Matrix'!BF38 - BF38</f>
        <v>-9.1848765930280102E-5</v>
      </c>
      <c r="FK38" s="25">
        <f>'Identity Matrix'!BG38 - BG38</f>
        <v>-1.0854454538793167E-3</v>
      </c>
      <c r="FL38" s="25">
        <f>'Identity Matrix'!BH38 - BH38</f>
        <v>-2.9191915102365107E-4</v>
      </c>
      <c r="FM38" s="25">
        <f>'Identity Matrix'!BI38 - BI38</f>
        <v>-4.6654961569963241E-4</v>
      </c>
      <c r="FN38" s="25">
        <f>'Identity Matrix'!BJ38 - BJ38</f>
        <v>-4.6654958491923319E-4</v>
      </c>
      <c r="FO38" s="25">
        <f>'Identity Matrix'!BK38 - BK38</f>
        <v>-2.9955921238773877E-4</v>
      </c>
      <c r="FP38" s="25">
        <f>'Identity Matrix'!BL38 - BL38</f>
        <v>-1.8375853938968278E-4</v>
      </c>
      <c r="FQ38" s="25">
        <f>'Identity Matrix'!BM38 - BM38</f>
        <v>-1.5415324337245175E-4</v>
      </c>
      <c r="FR38" s="25">
        <f>'Identity Matrix'!BN38 - BN38</f>
        <v>-1.3699160351770967E-4</v>
      </c>
      <c r="FS38" s="25">
        <f>'Identity Matrix'!BO38 - BO38</f>
        <v>-1.1700364509627241E-4</v>
      </c>
      <c r="FT38" s="25">
        <f>'Identity Matrix'!BP38 - BP38</f>
        <v>-2.233331723416137E-4</v>
      </c>
      <c r="FU38" s="25">
        <f>'Identity Matrix'!BQ38 - BQ38</f>
        <v>-4.5909642256605453E-5</v>
      </c>
      <c r="FV38" s="25">
        <f>'Identity Matrix'!BR38 - BR38</f>
        <v>-4.590963617414541E-5</v>
      </c>
      <c r="FW38" s="25">
        <f>'Identity Matrix'!BS38 - BS38</f>
        <v>-3.7273500983543347E-5</v>
      </c>
      <c r="FX38" s="25">
        <f>'Identity Matrix'!BT38 - BT38</f>
        <v>-3.0456723864917633E-5</v>
      </c>
      <c r="FY38" s="25">
        <f>'Identity Matrix'!BU38 - BU38</f>
        <v>-1.8740840054613385E-4</v>
      </c>
      <c r="FZ38" s="25">
        <f>'Identity Matrix'!BV38 - BV38</f>
        <v>-2.1637644456301127E-4</v>
      </c>
      <c r="GA38" s="25">
        <f>'Identity Matrix'!BW38 - BW38</f>
        <v>-6.470787804612123E-4</v>
      </c>
      <c r="GB38" s="25">
        <f>'Identity Matrix'!BX38 - BX38</f>
        <v>-1.3819839381295839E-4</v>
      </c>
      <c r="GC38" s="25">
        <f>'Identity Matrix'!BY38 - BY38</f>
        <v>-3.6505205467939566E-4</v>
      </c>
      <c r="GD38" s="25">
        <f>'Identity Matrix'!BZ38 - BZ38</f>
        <v>-7.5939486419220948E-5</v>
      </c>
      <c r="GE38" s="25">
        <f>'Identity Matrix'!CA38 - CA38</f>
        <v>-2.94453781129969E-4</v>
      </c>
      <c r="GF38" s="25">
        <f>'Identity Matrix'!CB38 - CB38</f>
        <v>-6.0153212362418203E-5</v>
      </c>
      <c r="GG38" s="25">
        <f>'Identity Matrix'!CC38 - CC38</f>
        <v>-3.0543991937779822E-5</v>
      </c>
      <c r="GH38" s="25">
        <f>'Identity Matrix'!CD38 - CD38</f>
        <v>-6.1141788855540453E-6</v>
      </c>
      <c r="GI38" s="25">
        <f>'Identity Matrix'!CE38 - CE38</f>
        <v>-4.4925909197263932E-5</v>
      </c>
      <c r="GJ38" s="25">
        <f>'Identity Matrix'!CF38 - CF38</f>
        <v>-8.2604100071889263E-5</v>
      </c>
      <c r="GK38" s="25">
        <f>'Identity Matrix'!CG38 - CG38</f>
        <v>-7.9735847618215614E-5</v>
      </c>
      <c r="GL38" s="25">
        <f>'Identity Matrix'!CH38 - CH38</f>
        <v>-8.8372700987222682E-5</v>
      </c>
      <c r="GM38" s="25">
        <f>'Identity Matrix'!CI38 - CI38</f>
        <v>-1.993900196344244E-4</v>
      </c>
      <c r="GN38" s="25">
        <f>'Identity Matrix'!CJ38 - CJ38</f>
        <v>-1.6962659254841475E-4</v>
      </c>
      <c r="GO38" s="25">
        <f>'Identity Matrix'!CK38 - CK38</f>
        <v>-1.1222499679176989E-4</v>
      </c>
      <c r="GP38" s="25">
        <f>'Identity Matrix'!CL38 - CL38</f>
        <v>-1.5063262955557059E-4</v>
      </c>
      <c r="GQ38" s="25">
        <f>'Identity Matrix'!CM38 - CM38</f>
        <v>-8.2530824207973936E-5</v>
      </c>
      <c r="GR38" s="25">
        <f>'Identity Matrix'!CN38 - CN38</f>
        <v>-7.2576117558208493E-5</v>
      </c>
      <c r="GS38" s="25">
        <f>'Identity Matrix'!CO38 - CO38</f>
        <v>-5.6893536905530423E-5</v>
      </c>
      <c r="GT38" s="25">
        <f>'Identity Matrix'!CP38 - CP38</f>
        <v>-8.9322317877966513E-5</v>
      </c>
      <c r="GU38" s="25">
        <f>'Identity Matrix'!CQ38 - CQ38</f>
        <v>-5.4815015073136442E-4</v>
      </c>
      <c r="GV38" s="25">
        <f>'Identity Matrix'!CR38 - CR38</f>
        <v>-9.6117163548554977E-5</v>
      </c>
      <c r="GW38" s="25">
        <f>'Identity Matrix'!CS38 - CS38</f>
        <v>-1.1814265116103457E-4</v>
      </c>
      <c r="GX38" s="25">
        <f>'Identity Matrix'!CT38 - CT38</f>
        <v>-8.812806293687657E-5</v>
      </c>
      <c r="GY38" s="25">
        <f>'Identity Matrix'!CU38 - CU38</f>
        <v>-6.140449607857653E-5</v>
      </c>
      <c r="GZ38" s="25">
        <f>'Identity Matrix'!CV38 - CV38</f>
        <v>-2.2716876303508057E-4</v>
      </c>
      <c r="HA38" s="25">
        <f>'Identity Matrix'!CW38 - CW38</f>
        <v>-1.6046403939961844E-4</v>
      </c>
      <c r="HB38" s="25">
        <f>'Identity Matrix'!CX38 - CX38</f>
        <v>-5.2686367061793805E-4</v>
      </c>
      <c r="HC38" s="25">
        <f>'Identity Matrix'!CY38 - CY38</f>
        <v>-1.5131496096899535E-4</v>
      </c>
      <c r="HD38" s="25">
        <f>'Identity Matrix'!CZ38 - CZ38</f>
        <v>-2.3871964694493361E-4</v>
      </c>
      <c r="HE38" s="25">
        <f>'Identity Matrix'!DA38 - DA38</f>
        <v>-9.7961539757463137E-5</v>
      </c>
      <c r="HF38" s="25">
        <f>'Identity Matrix'!DB38 - DB38</f>
        <v>-2.2824656538436466E-4</v>
      </c>
      <c r="HG38" s="25">
        <f>'Identity Matrix'!DC38 - DC38</f>
        <v>-9.6430394060756041E-5</v>
      </c>
      <c r="HH38" s="25">
        <f>'Identity Matrix'!DD38 - DD38</f>
        <v>-1.0772685847195073E-4</v>
      </c>
      <c r="HK38" s="149">
        <v>0</v>
      </c>
      <c r="HL38" s="152"/>
      <c r="HM38" s="149">
        <v>-2.3878928614302951E-3</v>
      </c>
      <c r="HN38" s="152"/>
      <c r="HO38" s="149">
        <v>-3.3242917193974583E-3</v>
      </c>
      <c r="HS38" s="181">
        <f>'Flow Table'!DE38/SUM('Flow Table'!$DE$2:'Flow Table'!$DE$107)</f>
        <v>1.9536550974274603E-4</v>
      </c>
      <c r="HT38" s="184"/>
      <c r="HU38" s="184"/>
      <c r="HW38" s="149">
        <f t="shared" si="0"/>
        <v>3.7846207990818931E-4</v>
      </c>
      <c r="HY38" s="191">
        <v>4.8731939366901899E-4</v>
      </c>
      <c r="IA38" s="191">
        <v>4.084565742394029E-4</v>
      </c>
    </row>
    <row r="39" spans="1:235" x14ac:dyDescent="0.25">
      <c r="A39" s="4" t="s">
        <v>38</v>
      </c>
      <c r="B39" s="23">
        <f>'Flow Table'!B39/'Flow Table'!B$116</f>
        <v>3.3152821126371213E-5</v>
      </c>
      <c r="C39" s="23">
        <f>'Flow Table'!C39/'Flow Table'!C$116</f>
        <v>2.1063722464288728E-4</v>
      </c>
      <c r="D39" s="23">
        <f>'Flow Table'!D39/'Flow Table'!D$116</f>
        <v>6.0699504109840917E-5</v>
      </c>
      <c r="E39" s="23">
        <f>'Flow Table'!E39/'Flow Table'!E$116</f>
        <v>5.6433439641597784E-4</v>
      </c>
      <c r="F39" s="23">
        <f>'Flow Table'!F39/'Flow Table'!F$116</f>
        <v>1.3048753462216537E-4</v>
      </c>
      <c r="G39" s="23">
        <f>'Flow Table'!G39/'Flow Table'!G$116</f>
        <v>1.8777277111042565E-4</v>
      </c>
      <c r="H39" s="23">
        <f>'Flow Table'!H39/'Flow Table'!H$116</f>
        <v>6.4420749208662283E-5</v>
      </c>
      <c r="I39" s="23">
        <f>'Flow Table'!I39/'Flow Table'!I$116</f>
        <v>4.6502472888064186E-5</v>
      </c>
      <c r="J39" s="23">
        <f>'Flow Table'!J39/'Flow Table'!J$116</f>
        <v>4.9856182160136461E-5</v>
      </c>
      <c r="K39" s="23">
        <f>'Flow Table'!K39/'Flow Table'!K$116</f>
        <v>2.3093198245764671E-5</v>
      </c>
      <c r="L39" s="23">
        <f>'Flow Table'!L39/'Flow Table'!L$116</f>
        <v>4.8940839023983274E-5</v>
      </c>
      <c r="M39" s="23">
        <f>'Flow Table'!M39/'Flow Table'!M$116</f>
        <v>5.5200112975761714E-5</v>
      </c>
      <c r="N39" s="23">
        <f>'Flow Table'!N39/'Flow Table'!N$116</f>
        <v>5.7261016752094835E-5</v>
      </c>
      <c r="O39" s="23">
        <f>'Flow Table'!O39/'Flow Table'!O$116</f>
        <v>6.0597809522398411E-5</v>
      </c>
      <c r="P39" s="23">
        <f>'Flow Table'!P39/'Flow Table'!P$116</f>
        <v>3.2107880952457571E-5</v>
      </c>
      <c r="Q39" s="23">
        <f>'Flow Table'!Q39/'Flow Table'!Q$116</f>
        <v>9.9037628965770939E-5</v>
      </c>
      <c r="R39" s="23">
        <f>'Flow Table'!R39/'Flow Table'!R$116</f>
        <v>1.3978167775663663E-4</v>
      </c>
      <c r="S39" s="23">
        <f>'Flow Table'!S39/'Flow Table'!S$116</f>
        <v>5.4597360683760371E-5</v>
      </c>
      <c r="T39" s="23">
        <f>'Flow Table'!T39/'Flow Table'!T$116</f>
        <v>4.7637651098813324E-5</v>
      </c>
      <c r="U39" s="23">
        <f>'Flow Table'!U39/'Flow Table'!U$116</f>
        <v>7.7429632394682255E-5</v>
      </c>
      <c r="V39" s="23">
        <f>'Flow Table'!V39/'Flow Table'!V$116</f>
        <v>4.5697618279045027E-5</v>
      </c>
      <c r="W39" s="23">
        <f>'Flow Table'!W39/'Flow Table'!W$116</f>
        <v>1.4402741925756638E-4</v>
      </c>
      <c r="X39" s="23">
        <f>'Flow Table'!X39/'Flow Table'!X$116</f>
        <v>6.0779772367724013E-5</v>
      </c>
      <c r="Y39" s="23">
        <f>'Flow Table'!Y39/'Flow Table'!Y$116</f>
        <v>2.0487647185942105E-4</v>
      </c>
      <c r="Z39" s="23">
        <f>'Flow Table'!Z39/'Flow Table'!Z$116</f>
        <v>1.5096050947776409E-5</v>
      </c>
      <c r="AA39" s="23">
        <f>'Flow Table'!AA39/'Flow Table'!AA$116</f>
        <v>4.3422254138398123E-5</v>
      </c>
      <c r="AB39" s="23">
        <f>'Flow Table'!AB39/'Flow Table'!AB$116</f>
        <v>5.1426656486055823E-5</v>
      </c>
      <c r="AC39" s="23">
        <f>'Flow Table'!AC39/'Flow Table'!AC$116</f>
        <v>1.4529074117794729E-4</v>
      </c>
      <c r="AD39" s="23">
        <f>'Flow Table'!AD39/'Flow Table'!AD$116</f>
        <v>6.0771157635089211E-5</v>
      </c>
      <c r="AE39" s="23">
        <f>'Flow Table'!AE39/'Flow Table'!AE$116</f>
        <v>6.2905803324799769E-5</v>
      </c>
      <c r="AF39" s="23">
        <f>'Flow Table'!AF39/'Flow Table'!AF$116</f>
        <v>9.6632490748648173E-5</v>
      </c>
      <c r="AG39" s="23">
        <f>'Flow Table'!AG39/'Flow Table'!AG$116</f>
        <v>2.1784235556579928E-5</v>
      </c>
      <c r="AH39" s="23">
        <f>'Flow Table'!AH39/'Flow Table'!AH$116</f>
        <v>2.0436202189312179E-4</v>
      </c>
      <c r="AI39" s="23">
        <f>'Flow Table'!AI39/'Flow Table'!AI$116</f>
        <v>8.038107062491156E-5</v>
      </c>
      <c r="AJ39" s="23">
        <f>'Flow Table'!AJ39/'Flow Table'!AJ$116</f>
        <v>8.7568313372947843E-5</v>
      </c>
      <c r="AK39" s="23">
        <f>'Flow Table'!AK39/'Flow Table'!AK$116</f>
        <v>1.0388510934749099E-4</v>
      </c>
      <c r="AL39" s="23">
        <f>'Flow Table'!AL39/'Flow Table'!AL$116</f>
        <v>9.4904588095314944E-5</v>
      </c>
      <c r="AM39" s="23">
        <f>'Flow Table'!AM39/'Flow Table'!AM$116</f>
        <v>0.19755088662596459</v>
      </c>
      <c r="AN39" s="23">
        <f>'Flow Table'!AN39/'Flow Table'!AN$116</f>
        <v>3.3825504851291334E-4</v>
      </c>
      <c r="AO39" s="23">
        <f>'Flow Table'!AO39/'Flow Table'!AO$116</f>
        <v>3.097388977411747E-3</v>
      </c>
      <c r="AP39" s="23">
        <f>'Flow Table'!AP39/'Flow Table'!AP$116</f>
        <v>3.7901366176954247E-4</v>
      </c>
      <c r="AQ39" s="23">
        <f>'Flow Table'!AQ39/'Flow Table'!AQ$116</f>
        <v>6.8474955672029607E-4</v>
      </c>
      <c r="AR39" s="23">
        <f>'Flow Table'!AR39/'Flow Table'!AR$116</f>
        <v>3.0987528255741473E-4</v>
      </c>
      <c r="AS39" s="23">
        <f>'Flow Table'!AS39/'Flow Table'!AS$116</f>
        <v>3.8367796217649551E-4</v>
      </c>
      <c r="AT39" s="23">
        <f>'Flow Table'!AT39/'Flow Table'!AT$116</f>
        <v>2.2700679245233883E-4</v>
      </c>
      <c r="AU39" s="23">
        <f>'Flow Table'!AU39/'Flow Table'!AU$116</f>
        <v>5.4725646774733535E-3</v>
      </c>
      <c r="AV39" s="23">
        <f>'Flow Table'!AV39/'Flow Table'!AV$116</f>
        <v>1.6540931119611552E-4</v>
      </c>
      <c r="AW39" s="23">
        <f>'Flow Table'!AW39/'Flow Table'!AW$116</f>
        <v>1.9409236122972838E-3</v>
      </c>
      <c r="AX39" s="23">
        <f>'Flow Table'!AX39/'Flow Table'!AX$116</f>
        <v>7.2652383014474827E-4</v>
      </c>
      <c r="AY39" s="23">
        <f>'Flow Table'!AY39/'Flow Table'!AY$116</f>
        <v>3.4099504552850872E-4</v>
      </c>
      <c r="AZ39" s="23">
        <f>'Flow Table'!AZ39/'Flow Table'!AZ$116</f>
        <v>1.330076545951059E-3</v>
      </c>
      <c r="BA39" s="23">
        <f>'Flow Table'!BA39/'Flow Table'!BA$116</f>
        <v>1.2404345283801991E-4</v>
      </c>
      <c r="BB39" s="23">
        <f>'Flow Table'!BB39/'Flow Table'!BB$116</f>
        <v>1.0351741874890088E-4</v>
      </c>
      <c r="BC39" s="23">
        <f>'Flow Table'!BC39/'Flow Table'!BC$116</f>
        <v>1.6577647098290317E-4</v>
      </c>
      <c r="BD39" s="23">
        <f>'Flow Table'!BD39/'Flow Table'!BD$116</f>
        <v>1.026999150916333E-4</v>
      </c>
      <c r="BE39" s="23">
        <f>'Flow Table'!BE39/'Flow Table'!BE$116</f>
        <v>1.4622385621704034E-4</v>
      </c>
      <c r="BF39" s="23">
        <f>'Flow Table'!BF39/'Flow Table'!BF$116</f>
        <v>1.5065575115836443E-4</v>
      </c>
      <c r="BG39" s="23">
        <f>'Flow Table'!BG39/'Flow Table'!BG$116</f>
        <v>1.3180039548427356E-4</v>
      </c>
      <c r="BH39" s="23">
        <f>'Flow Table'!BH39/'Flow Table'!BH$116</f>
        <v>6.8688114528510878E-5</v>
      </c>
      <c r="BI39" s="23">
        <f>'Flow Table'!BI39/'Flow Table'!BI$116</f>
        <v>5.357090888388931E-5</v>
      </c>
      <c r="BJ39" s="23">
        <f>'Flow Table'!BJ39/'Flow Table'!BJ$116</f>
        <v>5.3570905349572895E-5</v>
      </c>
      <c r="BK39" s="23">
        <f>'Flow Table'!BK39/'Flow Table'!BK$116</f>
        <v>1.2359249424143134E-4</v>
      </c>
      <c r="BL39" s="23">
        <f>'Flow Table'!BL39/'Flow Table'!BL$116</f>
        <v>4.0560894578289319E-5</v>
      </c>
      <c r="BM39" s="23">
        <f>'Flow Table'!BM39/'Flow Table'!BM$116</f>
        <v>3.9985097440839961E-5</v>
      </c>
      <c r="BN39" s="23">
        <f>'Flow Table'!BN39/'Flow Table'!BN$116</f>
        <v>4.1980406968837639E-5</v>
      </c>
      <c r="BO39" s="23">
        <f>'Flow Table'!BO39/'Flow Table'!BO$116</f>
        <v>5.3057938159648563E-5</v>
      </c>
      <c r="BP39" s="23">
        <f>'Flow Table'!BP39/'Flow Table'!BP$116</f>
        <v>2.9448393837438512E-5</v>
      </c>
      <c r="BQ39" s="23">
        <f>'Flow Table'!BQ39/'Flow Table'!BQ$116</f>
        <v>2.2254192440190628E-5</v>
      </c>
      <c r="BR39" s="23">
        <f>'Flow Table'!BR39/'Flow Table'!BR$116</f>
        <v>0</v>
      </c>
      <c r="BS39" s="23">
        <f>'Flow Table'!BS39/'Flow Table'!BS$116</f>
        <v>1.8561683943336147E-5</v>
      </c>
      <c r="BT39" s="23">
        <f>'Flow Table'!BT39/'Flow Table'!BT$116</f>
        <v>0</v>
      </c>
      <c r="BU39" s="23">
        <f>'Flow Table'!BU39/'Flow Table'!BU$116</f>
        <v>5.3817157051118031E-5</v>
      </c>
      <c r="BV39" s="23">
        <f>'Flow Table'!BV39/'Flow Table'!BV$116</f>
        <v>3.8060447541246756E-5</v>
      </c>
      <c r="BW39" s="23">
        <f>'Flow Table'!BW39/'Flow Table'!BW$116</f>
        <v>1.9712365954453436E-4</v>
      </c>
      <c r="BX39" s="23">
        <f>'Flow Table'!BX39/'Flow Table'!BX$116</f>
        <v>4.6889121101620815E-5</v>
      </c>
      <c r="BY39" s="23">
        <f>'Flow Table'!BY39/'Flow Table'!BY$116</f>
        <v>5.677282737534243E-5</v>
      </c>
      <c r="BZ39" s="23">
        <f>'Flow Table'!BZ39/'Flow Table'!BZ$116</f>
        <v>3.228815156281077E-5</v>
      </c>
      <c r="CA39" s="23">
        <f>'Flow Table'!CA39/'Flow Table'!CA$116</f>
        <v>2.3600496196904458E-5</v>
      </c>
      <c r="CB39" s="23">
        <f>'Flow Table'!CB39/'Flow Table'!CB$116</f>
        <v>4.2658761250116719E-5</v>
      </c>
      <c r="CC39" s="23">
        <f>'Flow Table'!CC39/'Flow Table'!CC$116</f>
        <v>1.0091068276493311E-5</v>
      </c>
      <c r="CD39" s="23">
        <f>'Flow Table'!CD39/'Flow Table'!CD$116</f>
        <v>3.2358809671812679E-6</v>
      </c>
      <c r="CE39" s="23">
        <f>'Flow Table'!CE39/'Flow Table'!CE$116</f>
        <v>1.7955188598006424E-5</v>
      </c>
      <c r="CF39" s="23">
        <f>'Flow Table'!CF39/'Flow Table'!CF$116</f>
        <v>1.4842247916486232E-5</v>
      </c>
      <c r="CG39" s="23">
        <f>'Flow Table'!CG39/'Flow Table'!CG$116</f>
        <v>2.1643801278248186E-5</v>
      </c>
      <c r="CH39" s="23">
        <f>'Flow Table'!CH39/'Flow Table'!CH$116</f>
        <v>2.7712349551743462E-5</v>
      </c>
      <c r="CI39" s="23">
        <f>'Flow Table'!CI39/'Flow Table'!CI$116</f>
        <v>2.4008148306454155E-5</v>
      </c>
      <c r="CJ39" s="23">
        <f>'Flow Table'!CJ39/'Flow Table'!CJ$116</f>
        <v>7.3080925975277708E-5</v>
      </c>
      <c r="CK39" s="23">
        <f>'Flow Table'!CK39/'Flow Table'!CK$116</f>
        <v>2.521439088923614E-5</v>
      </c>
      <c r="CL39" s="23">
        <f>'Flow Table'!CL39/'Flow Table'!CL$116</f>
        <v>1.1780334070285861E-4</v>
      </c>
      <c r="CM39" s="23">
        <f>'Flow Table'!CM39/'Flow Table'!CM$116</f>
        <v>2.7769094640268893E-5</v>
      </c>
      <c r="CN39" s="23">
        <f>'Flow Table'!CN39/'Flow Table'!CN$116</f>
        <v>1.6599608972392168E-5</v>
      </c>
      <c r="CO39" s="23">
        <f>'Flow Table'!CO39/'Flow Table'!CO$116</f>
        <v>2.3843386951774827E-5</v>
      </c>
      <c r="CP39" s="23">
        <f>'Flow Table'!CP39/'Flow Table'!CP$116</f>
        <v>2.8501682342566066E-5</v>
      </c>
      <c r="CQ39" s="23">
        <f>'Flow Table'!CQ39/'Flow Table'!CQ$116</f>
        <v>3.457453465233768E-5</v>
      </c>
      <c r="CR39" s="23">
        <f>'Flow Table'!CR39/'Flow Table'!CR$116</f>
        <v>2.1821178619783E-5</v>
      </c>
      <c r="CS39" s="23">
        <f>'Flow Table'!CS39/'Flow Table'!CS$116</f>
        <v>9.3977690236058103E-3</v>
      </c>
      <c r="CT39" s="23">
        <f>'Flow Table'!CT39/'Flow Table'!CT$116</f>
        <v>5.9971830333002285E-5</v>
      </c>
      <c r="CU39" s="23">
        <f>'Flow Table'!CU39/'Flow Table'!CU$116</f>
        <v>3.97705763266633E-5</v>
      </c>
      <c r="CV39" s="23">
        <f>'Flow Table'!CV39/'Flow Table'!CV$116</f>
        <v>4.0432421649604536E-5</v>
      </c>
      <c r="CW39" s="23">
        <f>'Flow Table'!CW39/'Flow Table'!CW$116</f>
        <v>3.4510630252192794E-5</v>
      </c>
      <c r="CX39" s="23">
        <f>'Flow Table'!CX39/'Flow Table'!CX$116</f>
        <v>1.3159990993914756E-4</v>
      </c>
      <c r="CY39" s="23">
        <f>'Flow Table'!CY39/'Flow Table'!CY$116</f>
        <v>3.1995088636353866E-5</v>
      </c>
      <c r="CZ39" s="23">
        <f>'Flow Table'!CZ39/'Flow Table'!CZ$116</f>
        <v>8.5324104167600962E-5</v>
      </c>
      <c r="DA39" s="23">
        <f>'Flow Table'!DA39/'Flow Table'!DA$116</f>
        <v>2.1306146489935232E-5</v>
      </c>
      <c r="DB39" s="23">
        <f>'Flow Table'!DB39/'Flow Table'!DB$116</f>
        <v>1.5946243621256273E-4</v>
      </c>
      <c r="DC39" s="23">
        <f>'Flow Table'!DC39/'Flow Table'!DC$116</f>
        <v>3.9155373679238906E-5</v>
      </c>
      <c r="DD39" s="23">
        <f>'Flow Table'!DE39/('Flow Table'!DD$113+'Flow Table'!DD$114)</f>
        <v>5.6748438501966318E-5</v>
      </c>
      <c r="DF39" s="25">
        <f>'Identity Matrix'!B39 - B39</f>
        <v>-3.3152821126371213E-5</v>
      </c>
      <c r="DG39" s="25">
        <f>'Identity Matrix'!C39 - C39</f>
        <v>-2.1063722464288728E-4</v>
      </c>
      <c r="DH39" s="25">
        <f>'Identity Matrix'!D39 - D39</f>
        <v>-6.0699504109840917E-5</v>
      </c>
      <c r="DI39" s="25">
        <f>'Identity Matrix'!E39 - E39</f>
        <v>-5.6433439641597784E-4</v>
      </c>
      <c r="DJ39" s="25">
        <f>'Identity Matrix'!F39 - F39</f>
        <v>-1.3048753462216537E-4</v>
      </c>
      <c r="DK39" s="25">
        <f>'Identity Matrix'!G39 - G39</f>
        <v>-1.8777277111042565E-4</v>
      </c>
      <c r="DL39" s="25">
        <f>'Identity Matrix'!H39 - H39</f>
        <v>-6.4420749208662283E-5</v>
      </c>
      <c r="DM39" s="25">
        <f>'Identity Matrix'!I39 - I39</f>
        <v>-4.6502472888064186E-5</v>
      </c>
      <c r="DN39" s="25">
        <f>'Identity Matrix'!J39 - J39</f>
        <v>-4.9856182160136461E-5</v>
      </c>
      <c r="DO39" s="25">
        <f>'Identity Matrix'!K39 - K39</f>
        <v>-2.3093198245764671E-5</v>
      </c>
      <c r="DP39" s="25">
        <f>'Identity Matrix'!L39 - L39</f>
        <v>-4.8940839023983274E-5</v>
      </c>
      <c r="DQ39" s="25">
        <f>'Identity Matrix'!M39 - M39</f>
        <v>-5.5200112975761714E-5</v>
      </c>
      <c r="DR39" s="25">
        <f>'Identity Matrix'!N39 - N39</f>
        <v>-5.7261016752094835E-5</v>
      </c>
      <c r="DS39" s="25">
        <f>'Identity Matrix'!O39 - O39</f>
        <v>-6.0597809522398411E-5</v>
      </c>
      <c r="DT39" s="25">
        <f>'Identity Matrix'!P39 - P39</f>
        <v>-3.2107880952457571E-5</v>
      </c>
      <c r="DU39" s="25">
        <f>'Identity Matrix'!Q39 - Q39</f>
        <v>-9.9037628965770939E-5</v>
      </c>
      <c r="DV39" s="25">
        <f>'Identity Matrix'!R39 - R39</f>
        <v>-1.3978167775663663E-4</v>
      </c>
      <c r="DW39" s="25">
        <f>'Identity Matrix'!S39 - S39</f>
        <v>-5.4597360683760371E-5</v>
      </c>
      <c r="DX39" s="25">
        <f>'Identity Matrix'!T39 - T39</f>
        <v>-4.7637651098813324E-5</v>
      </c>
      <c r="DY39" s="25">
        <f>'Identity Matrix'!U39 - U39</f>
        <v>-7.7429632394682255E-5</v>
      </c>
      <c r="DZ39" s="25">
        <f>'Identity Matrix'!V39 - V39</f>
        <v>-4.5697618279045027E-5</v>
      </c>
      <c r="EA39" s="25">
        <f>'Identity Matrix'!W39 - W39</f>
        <v>-1.4402741925756638E-4</v>
      </c>
      <c r="EB39" s="25">
        <f>'Identity Matrix'!X39 - X39</f>
        <v>-6.0779772367724013E-5</v>
      </c>
      <c r="EC39" s="25">
        <f>'Identity Matrix'!Y39 - Y39</f>
        <v>-2.0487647185942105E-4</v>
      </c>
      <c r="ED39" s="25">
        <f>'Identity Matrix'!Z39 - Z39</f>
        <v>-1.5096050947776409E-5</v>
      </c>
      <c r="EE39" s="25">
        <f>'Identity Matrix'!AA39 - AA39</f>
        <v>-4.3422254138398123E-5</v>
      </c>
      <c r="EF39" s="25">
        <f>'Identity Matrix'!AB39 - AB39</f>
        <v>-5.1426656486055823E-5</v>
      </c>
      <c r="EG39" s="25">
        <f>'Identity Matrix'!AC39 - AC39</f>
        <v>-1.4529074117794729E-4</v>
      </c>
      <c r="EH39" s="25">
        <f>'Identity Matrix'!AD39 - AD39</f>
        <v>-6.0771157635089211E-5</v>
      </c>
      <c r="EI39" s="25">
        <f>'Identity Matrix'!AE39 - AE39</f>
        <v>-6.2905803324799769E-5</v>
      </c>
      <c r="EJ39" s="25">
        <f>'Identity Matrix'!AF39 - AF39</f>
        <v>-9.6632490748648173E-5</v>
      </c>
      <c r="EK39" s="25">
        <f>'Identity Matrix'!AG39 - AG39</f>
        <v>-2.1784235556579928E-5</v>
      </c>
      <c r="EL39" s="25">
        <f>'Identity Matrix'!AH39 - AH39</f>
        <v>-2.0436202189312179E-4</v>
      </c>
      <c r="EM39" s="25">
        <f>'Identity Matrix'!AI39 - AI39</f>
        <v>-8.038107062491156E-5</v>
      </c>
      <c r="EN39" s="25">
        <f>'Identity Matrix'!AJ39 - AJ39</f>
        <v>-8.7568313372947843E-5</v>
      </c>
      <c r="EO39" s="25">
        <f>'Identity Matrix'!AK39 - AK39</f>
        <v>-1.0388510934749099E-4</v>
      </c>
      <c r="EP39" s="25">
        <f>'Identity Matrix'!AL39 - AL39</f>
        <v>-9.4904588095314944E-5</v>
      </c>
      <c r="EQ39" s="25">
        <f>'Identity Matrix'!AM39 - AM39</f>
        <v>0.80244911337403546</v>
      </c>
      <c r="ER39" s="25">
        <f>'Identity Matrix'!AN39 - AN39</f>
        <v>-3.3825504851291334E-4</v>
      </c>
      <c r="ES39" s="25">
        <f>'Identity Matrix'!AO39 - AO39</f>
        <v>-3.097388977411747E-3</v>
      </c>
      <c r="ET39" s="25">
        <f>'Identity Matrix'!AP39 - AP39</f>
        <v>-3.7901366176954247E-4</v>
      </c>
      <c r="EU39" s="25">
        <f>'Identity Matrix'!AQ39 - AQ39</f>
        <v>-6.8474955672029607E-4</v>
      </c>
      <c r="EV39" s="25">
        <f>'Identity Matrix'!AR39 - AR39</f>
        <v>-3.0987528255741473E-4</v>
      </c>
      <c r="EW39" s="25">
        <f>'Identity Matrix'!AS39 - AS39</f>
        <v>-3.8367796217649551E-4</v>
      </c>
      <c r="EX39" s="25">
        <f>'Identity Matrix'!AT39 - AT39</f>
        <v>-2.2700679245233883E-4</v>
      </c>
      <c r="EY39" s="25">
        <f>'Identity Matrix'!AU39 - AU39</f>
        <v>-5.4725646774733535E-3</v>
      </c>
      <c r="EZ39" s="25">
        <f>'Identity Matrix'!AV39 - AV39</f>
        <v>-1.6540931119611552E-4</v>
      </c>
      <c r="FA39" s="25">
        <f>'Identity Matrix'!AW39 - AW39</f>
        <v>-1.9409236122972838E-3</v>
      </c>
      <c r="FB39" s="25">
        <f>'Identity Matrix'!AX39 - AX39</f>
        <v>-7.2652383014474827E-4</v>
      </c>
      <c r="FC39" s="25">
        <f>'Identity Matrix'!AY39 - AY39</f>
        <v>-3.4099504552850872E-4</v>
      </c>
      <c r="FD39" s="25">
        <f>'Identity Matrix'!AZ39 - AZ39</f>
        <v>-1.330076545951059E-3</v>
      </c>
      <c r="FE39" s="25">
        <f>'Identity Matrix'!BA39 - BA39</f>
        <v>-1.2404345283801991E-4</v>
      </c>
      <c r="FF39" s="25">
        <f>'Identity Matrix'!BB39 - BB39</f>
        <v>-1.0351741874890088E-4</v>
      </c>
      <c r="FG39" s="25">
        <f>'Identity Matrix'!BC39 - BC39</f>
        <v>-1.6577647098290317E-4</v>
      </c>
      <c r="FH39" s="25">
        <f>'Identity Matrix'!BD39 - BD39</f>
        <v>-1.026999150916333E-4</v>
      </c>
      <c r="FI39" s="25">
        <f>'Identity Matrix'!BE39 - BE39</f>
        <v>-1.4622385621704034E-4</v>
      </c>
      <c r="FJ39" s="25">
        <f>'Identity Matrix'!BF39 - BF39</f>
        <v>-1.5065575115836443E-4</v>
      </c>
      <c r="FK39" s="25">
        <f>'Identity Matrix'!BG39 - BG39</f>
        <v>-1.3180039548427356E-4</v>
      </c>
      <c r="FL39" s="25">
        <f>'Identity Matrix'!BH39 - BH39</f>
        <v>-6.8688114528510878E-5</v>
      </c>
      <c r="FM39" s="25">
        <f>'Identity Matrix'!BI39 - BI39</f>
        <v>-5.357090888388931E-5</v>
      </c>
      <c r="FN39" s="25">
        <f>'Identity Matrix'!BJ39 - BJ39</f>
        <v>-5.3570905349572895E-5</v>
      </c>
      <c r="FO39" s="25">
        <f>'Identity Matrix'!BK39 - BK39</f>
        <v>-1.2359249424143134E-4</v>
      </c>
      <c r="FP39" s="25">
        <f>'Identity Matrix'!BL39 - BL39</f>
        <v>-4.0560894578289319E-5</v>
      </c>
      <c r="FQ39" s="25">
        <f>'Identity Matrix'!BM39 - BM39</f>
        <v>-3.9985097440839961E-5</v>
      </c>
      <c r="FR39" s="25">
        <f>'Identity Matrix'!BN39 - BN39</f>
        <v>-4.1980406968837639E-5</v>
      </c>
      <c r="FS39" s="25">
        <f>'Identity Matrix'!BO39 - BO39</f>
        <v>-5.3057938159648563E-5</v>
      </c>
      <c r="FT39" s="25">
        <f>'Identity Matrix'!BP39 - BP39</f>
        <v>-2.9448393837438512E-5</v>
      </c>
      <c r="FU39" s="25">
        <f>'Identity Matrix'!BQ39 - BQ39</f>
        <v>-2.2254192440190628E-5</v>
      </c>
      <c r="FV39" s="25">
        <f>'Identity Matrix'!BR39 - BR39</f>
        <v>0</v>
      </c>
      <c r="FW39" s="25">
        <f>'Identity Matrix'!BS39 - BS39</f>
        <v>-1.8561683943336147E-5</v>
      </c>
      <c r="FX39" s="25">
        <f>'Identity Matrix'!BT39 - BT39</f>
        <v>0</v>
      </c>
      <c r="FY39" s="25">
        <f>'Identity Matrix'!BU39 - BU39</f>
        <v>-5.3817157051118031E-5</v>
      </c>
      <c r="FZ39" s="25">
        <f>'Identity Matrix'!BV39 - BV39</f>
        <v>-3.8060447541246756E-5</v>
      </c>
      <c r="GA39" s="25">
        <f>'Identity Matrix'!BW39 - BW39</f>
        <v>-1.9712365954453436E-4</v>
      </c>
      <c r="GB39" s="25">
        <f>'Identity Matrix'!BX39 - BX39</f>
        <v>-4.6889121101620815E-5</v>
      </c>
      <c r="GC39" s="25">
        <f>'Identity Matrix'!BY39 - BY39</f>
        <v>-5.677282737534243E-5</v>
      </c>
      <c r="GD39" s="25">
        <f>'Identity Matrix'!BZ39 - BZ39</f>
        <v>-3.228815156281077E-5</v>
      </c>
      <c r="GE39" s="25">
        <f>'Identity Matrix'!CA39 - CA39</f>
        <v>-2.3600496196904458E-5</v>
      </c>
      <c r="GF39" s="25">
        <f>'Identity Matrix'!CB39 - CB39</f>
        <v>-4.2658761250116719E-5</v>
      </c>
      <c r="GG39" s="25">
        <f>'Identity Matrix'!CC39 - CC39</f>
        <v>-1.0091068276493311E-5</v>
      </c>
      <c r="GH39" s="25">
        <f>'Identity Matrix'!CD39 - CD39</f>
        <v>-3.2358809671812679E-6</v>
      </c>
      <c r="GI39" s="25">
        <f>'Identity Matrix'!CE39 - CE39</f>
        <v>-1.7955188598006424E-5</v>
      </c>
      <c r="GJ39" s="25">
        <f>'Identity Matrix'!CF39 - CF39</f>
        <v>-1.4842247916486232E-5</v>
      </c>
      <c r="GK39" s="25">
        <f>'Identity Matrix'!CG39 - CG39</f>
        <v>-2.1643801278248186E-5</v>
      </c>
      <c r="GL39" s="25">
        <f>'Identity Matrix'!CH39 - CH39</f>
        <v>-2.7712349551743462E-5</v>
      </c>
      <c r="GM39" s="25">
        <f>'Identity Matrix'!CI39 - CI39</f>
        <v>-2.4008148306454155E-5</v>
      </c>
      <c r="GN39" s="25">
        <f>'Identity Matrix'!CJ39 - CJ39</f>
        <v>-7.3080925975277708E-5</v>
      </c>
      <c r="GO39" s="25">
        <f>'Identity Matrix'!CK39 - CK39</f>
        <v>-2.521439088923614E-5</v>
      </c>
      <c r="GP39" s="25">
        <f>'Identity Matrix'!CL39 - CL39</f>
        <v>-1.1780334070285861E-4</v>
      </c>
      <c r="GQ39" s="25">
        <f>'Identity Matrix'!CM39 - CM39</f>
        <v>-2.7769094640268893E-5</v>
      </c>
      <c r="GR39" s="25">
        <f>'Identity Matrix'!CN39 - CN39</f>
        <v>-1.6599608972392168E-5</v>
      </c>
      <c r="GS39" s="25">
        <f>'Identity Matrix'!CO39 - CO39</f>
        <v>-2.3843386951774827E-5</v>
      </c>
      <c r="GT39" s="25">
        <f>'Identity Matrix'!CP39 - CP39</f>
        <v>-2.8501682342566066E-5</v>
      </c>
      <c r="GU39" s="25">
        <f>'Identity Matrix'!CQ39 - CQ39</f>
        <v>-3.457453465233768E-5</v>
      </c>
      <c r="GV39" s="25">
        <f>'Identity Matrix'!CR39 - CR39</f>
        <v>-2.1821178619783E-5</v>
      </c>
      <c r="GW39" s="25">
        <f>'Identity Matrix'!CS39 - CS39</f>
        <v>-9.3977690236058103E-3</v>
      </c>
      <c r="GX39" s="25">
        <f>'Identity Matrix'!CT39 - CT39</f>
        <v>-5.9971830333002285E-5</v>
      </c>
      <c r="GY39" s="25">
        <f>'Identity Matrix'!CU39 - CU39</f>
        <v>-3.97705763266633E-5</v>
      </c>
      <c r="GZ39" s="25">
        <f>'Identity Matrix'!CV39 - CV39</f>
        <v>-4.0432421649604536E-5</v>
      </c>
      <c r="HA39" s="25">
        <f>'Identity Matrix'!CW39 - CW39</f>
        <v>-3.4510630252192794E-5</v>
      </c>
      <c r="HB39" s="25">
        <f>'Identity Matrix'!CX39 - CX39</f>
        <v>-1.3159990993914756E-4</v>
      </c>
      <c r="HC39" s="25">
        <f>'Identity Matrix'!CY39 - CY39</f>
        <v>-3.1995088636353866E-5</v>
      </c>
      <c r="HD39" s="25">
        <f>'Identity Matrix'!CZ39 - CZ39</f>
        <v>-8.5324104167600962E-5</v>
      </c>
      <c r="HE39" s="25">
        <f>'Identity Matrix'!DA39 - DA39</f>
        <v>-2.1306146489935232E-5</v>
      </c>
      <c r="HF39" s="25">
        <f>'Identity Matrix'!DB39 - DB39</f>
        <v>-1.5946243621256273E-4</v>
      </c>
      <c r="HG39" s="25">
        <f>'Identity Matrix'!DC39 - DC39</f>
        <v>-3.9155373679238906E-5</v>
      </c>
      <c r="HH39" s="25">
        <f>'Identity Matrix'!DD39 - DD39</f>
        <v>-5.6748438501966318E-5</v>
      </c>
      <c r="HK39" s="149">
        <v>0</v>
      </c>
      <c r="HL39" s="152"/>
      <c r="HM39" s="149">
        <v>-4.7250107879917336E-4</v>
      </c>
      <c r="HN39" s="152"/>
      <c r="HO39" s="149">
        <v>-7.6809101124303216E-4</v>
      </c>
      <c r="HS39" s="181">
        <f>'Flow Table'!DE39/SUM('Flow Table'!$DE$2:'Flow Table'!$DE$107)</f>
        <v>1.0291479555145675E-4</v>
      </c>
      <c r="HT39" s="184"/>
      <c r="HU39" s="184"/>
      <c r="HW39" s="149">
        <f t="shared" si="0"/>
        <v>1.9936654954612118E-4</v>
      </c>
      <c r="HY39" s="191">
        <v>4.4880061648838791E-4</v>
      </c>
      <c r="IA39" s="191">
        <v>4.239062509419173E-4</v>
      </c>
    </row>
    <row r="40" spans="1:235" x14ac:dyDescent="0.25">
      <c r="A40" s="4" t="s">
        <v>39</v>
      </c>
      <c r="B40" s="23">
        <f>'Flow Table'!B40/'Flow Table'!B$116</f>
        <v>7.5959371928457043E-3</v>
      </c>
      <c r="C40" s="23">
        <f>'Flow Table'!C40/'Flow Table'!C$116</f>
        <v>4.1417500512835482E-3</v>
      </c>
      <c r="D40" s="23">
        <f>'Flow Table'!D40/'Flow Table'!D$116</f>
        <v>5.7542355203362002E-3</v>
      </c>
      <c r="E40" s="23">
        <f>'Flow Table'!E40/'Flow Table'!E$116</f>
        <v>4.4761272139624574E-2</v>
      </c>
      <c r="F40" s="23">
        <f>'Flow Table'!F40/'Flow Table'!F$116</f>
        <v>1.2037443667656234E-2</v>
      </c>
      <c r="G40" s="23">
        <f>'Flow Table'!G40/'Flow Table'!G$116</f>
        <v>4.6981270865839968E-3</v>
      </c>
      <c r="H40" s="23">
        <f>'Flow Table'!H40/'Flow Table'!H$116</f>
        <v>2.9672339673281502E-2</v>
      </c>
      <c r="I40" s="23">
        <f>'Flow Table'!I40/'Flow Table'!I$116</f>
        <v>3.9707687001430455E-3</v>
      </c>
      <c r="J40" s="23">
        <f>'Flow Table'!J40/'Flow Table'!J$116</f>
        <v>1.0924542018054489E-2</v>
      </c>
      <c r="K40" s="23">
        <f>'Flow Table'!K40/'Flow Table'!K$116</f>
        <v>2.2167747455098419E-4</v>
      </c>
      <c r="L40" s="23">
        <f>'Flow Table'!L40/'Flow Table'!L$116</f>
        <v>6.7401971333165313E-3</v>
      </c>
      <c r="M40" s="23">
        <f>'Flow Table'!M40/'Flow Table'!M$116</f>
        <v>1.0629748142121701E-3</v>
      </c>
      <c r="N40" s="23">
        <f>'Flow Table'!N40/'Flow Table'!N$116</f>
        <v>8.491179577768404E-3</v>
      </c>
      <c r="O40" s="23">
        <f>'Flow Table'!O40/'Flow Table'!O$116</f>
        <v>1.2862190215351503E-2</v>
      </c>
      <c r="P40" s="23">
        <f>'Flow Table'!P40/'Flow Table'!P$116</f>
        <v>2.7568320666869546E-2</v>
      </c>
      <c r="Q40" s="23">
        <f>'Flow Table'!Q40/'Flow Table'!Q$116</f>
        <v>4.3021512113455514E-2</v>
      </c>
      <c r="R40" s="23">
        <f>'Flow Table'!R40/'Flow Table'!R$116</f>
        <v>7.1274853045693476E-2</v>
      </c>
      <c r="S40" s="23">
        <f>'Flow Table'!S40/'Flow Table'!S$116</f>
        <v>1.9589500903181029E-3</v>
      </c>
      <c r="T40" s="23">
        <f>'Flow Table'!T40/'Flow Table'!T$116</f>
        <v>4.7623440550112438E-3</v>
      </c>
      <c r="U40" s="23">
        <f>'Flow Table'!U40/'Flow Table'!U$116</f>
        <v>4.6697478023626357E-3</v>
      </c>
      <c r="V40" s="23">
        <f>'Flow Table'!V40/'Flow Table'!V$116</f>
        <v>1.2214416653336006E-2</v>
      </c>
      <c r="W40" s="23">
        <f>'Flow Table'!W40/'Flow Table'!W$116</f>
        <v>2.5208951276409649E-2</v>
      </c>
      <c r="X40" s="23">
        <f>'Flow Table'!X40/'Flow Table'!X$116</f>
        <v>2.6618521037196021E-3</v>
      </c>
      <c r="Y40" s="23">
        <f>'Flow Table'!Y40/'Flow Table'!Y$116</f>
        <v>6.5161966798860538E-3</v>
      </c>
      <c r="Z40" s="23">
        <f>'Flow Table'!Z40/'Flow Table'!Z$116</f>
        <v>4.9686691886438924E-3</v>
      </c>
      <c r="AA40" s="23">
        <f>'Flow Table'!AA40/'Flow Table'!AA$116</f>
        <v>1.6541568878830827E-2</v>
      </c>
      <c r="AB40" s="23">
        <f>'Flow Table'!AB40/'Flow Table'!AB$116</f>
        <v>2.156868242147484E-2</v>
      </c>
      <c r="AC40" s="23">
        <f>'Flow Table'!AC40/'Flow Table'!AC$116</f>
        <v>6.4713978804446098E-3</v>
      </c>
      <c r="AD40" s="23">
        <f>'Flow Table'!AD40/'Flow Table'!AD$116</f>
        <v>3.9703525727477415E-3</v>
      </c>
      <c r="AE40" s="23">
        <f>'Flow Table'!AE40/'Flow Table'!AE$116</f>
        <v>1.9911322059823931E-3</v>
      </c>
      <c r="AF40" s="23">
        <f>'Flow Table'!AF40/'Flow Table'!AF$116</f>
        <v>7.0211199702754174E-3</v>
      </c>
      <c r="AG40" s="23">
        <f>'Flow Table'!AG40/'Flow Table'!AG$116</f>
        <v>3.9826404363195751E-3</v>
      </c>
      <c r="AH40" s="23">
        <f>'Flow Table'!AH40/'Flow Table'!AH$116</f>
        <v>2.7876837144807997E-2</v>
      </c>
      <c r="AI40" s="23">
        <f>'Flow Table'!AI40/'Flow Table'!AI$116</f>
        <v>1.9120456844804082E-2</v>
      </c>
      <c r="AJ40" s="23">
        <f>'Flow Table'!AJ40/'Flow Table'!AJ$116</f>
        <v>1.5838617418502423E-2</v>
      </c>
      <c r="AK40" s="23">
        <f>'Flow Table'!AK40/'Flow Table'!AK$116</f>
        <v>9.412766914701793E-3</v>
      </c>
      <c r="AL40" s="23">
        <f>'Flow Table'!AL40/'Flow Table'!AL$116</f>
        <v>1.3910858070602999E-2</v>
      </c>
      <c r="AM40" s="23">
        <f>'Flow Table'!AM40/'Flow Table'!AM$116</f>
        <v>4.7289981763223812E-2</v>
      </c>
      <c r="AN40" s="23">
        <f>'Flow Table'!AN40/'Flow Table'!AN$116</f>
        <v>7.6012420641581091E-2</v>
      </c>
      <c r="AO40" s="23">
        <f>'Flow Table'!AO40/'Flow Table'!AO$116</f>
        <v>2.6679098406770758E-2</v>
      </c>
      <c r="AP40" s="23">
        <f>'Flow Table'!AP40/'Flow Table'!AP$116</f>
        <v>4.743234903087698E-2</v>
      </c>
      <c r="AQ40" s="23">
        <f>'Flow Table'!AQ40/'Flow Table'!AQ$116</f>
        <v>6.8744190327029608E-2</v>
      </c>
      <c r="AR40" s="23">
        <f>'Flow Table'!AR40/'Flow Table'!AR$116</f>
        <v>4.6014701974091431E-2</v>
      </c>
      <c r="AS40" s="23">
        <f>'Flow Table'!AS40/'Flow Table'!AS$116</f>
        <v>5.4895719553369145E-2</v>
      </c>
      <c r="AT40" s="23">
        <f>'Flow Table'!AT40/'Flow Table'!AT$116</f>
        <v>1.5348102618639328E-2</v>
      </c>
      <c r="AU40" s="23">
        <f>'Flow Table'!AU40/'Flow Table'!AU$116</f>
        <v>7.367078464837952E-2</v>
      </c>
      <c r="AV40" s="23">
        <f>'Flow Table'!AV40/'Flow Table'!AV$116</f>
        <v>1.9373952490656741E-2</v>
      </c>
      <c r="AW40" s="23">
        <f>'Flow Table'!AW40/'Flow Table'!AW$116</f>
        <v>3.7294664629196041E-2</v>
      </c>
      <c r="AX40" s="23">
        <f>'Flow Table'!AX40/'Flow Table'!AX$116</f>
        <v>2.5354434557243424E-2</v>
      </c>
      <c r="AY40" s="23">
        <f>'Flow Table'!AY40/'Flow Table'!AY$116</f>
        <v>3.0352260003041046E-2</v>
      </c>
      <c r="AZ40" s="23">
        <f>'Flow Table'!AZ40/'Flow Table'!AZ$116</f>
        <v>2.112171173562577E-2</v>
      </c>
      <c r="BA40" s="23">
        <f>'Flow Table'!BA40/'Flow Table'!BA$116</f>
        <v>5.0938068750479206E-3</v>
      </c>
      <c r="BB40" s="23">
        <f>'Flow Table'!BB40/'Flow Table'!BB$116</f>
        <v>1.9134264527820477E-3</v>
      </c>
      <c r="BC40" s="23">
        <f>'Flow Table'!BC40/'Flow Table'!BC$116</f>
        <v>3.8284990394339006E-3</v>
      </c>
      <c r="BD40" s="23">
        <f>'Flow Table'!BD40/'Flow Table'!BD$116</f>
        <v>1.0526204093712361E-3</v>
      </c>
      <c r="BE40" s="23">
        <f>'Flow Table'!BE40/'Flow Table'!BE$116</f>
        <v>4.4562946410504102E-3</v>
      </c>
      <c r="BF40" s="23">
        <f>'Flow Table'!BF40/'Flow Table'!BF$116</f>
        <v>2.7354913703603941E-4</v>
      </c>
      <c r="BG40" s="23">
        <f>'Flow Table'!BG40/'Flow Table'!BG$116</f>
        <v>2.0985262540657291E-2</v>
      </c>
      <c r="BH40" s="23">
        <f>'Flow Table'!BH40/'Flow Table'!BH$116</f>
        <v>3.5536886722660572E-3</v>
      </c>
      <c r="BI40" s="23">
        <f>'Flow Table'!BI40/'Flow Table'!BI$116</f>
        <v>1.8029113739424819E-3</v>
      </c>
      <c r="BJ40" s="23">
        <f>'Flow Table'!BJ40/'Flow Table'!BJ$116</f>
        <v>1.802911254996222E-3</v>
      </c>
      <c r="BK40" s="23">
        <f>'Flow Table'!BK40/'Flow Table'!BK$116</f>
        <v>6.5150075209188061E-3</v>
      </c>
      <c r="BL40" s="23">
        <f>'Flow Table'!BL40/'Flow Table'!BL$116</f>
        <v>1.0710657819613194E-3</v>
      </c>
      <c r="BM40" s="23">
        <f>'Flow Table'!BM40/'Flow Table'!BM$116</f>
        <v>2.6675673862387394E-3</v>
      </c>
      <c r="BN40" s="23">
        <f>'Flow Table'!BN40/'Flow Table'!BN$116</f>
        <v>7.3592673058723494E-4</v>
      </c>
      <c r="BO40" s="23">
        <f>'Flow Table'!BO40/'Flow Table'!BO$116</f>
        <v>1.1379126309065187E-3</v>
      </c>
      <c r="BP40" s="23">
        <f>'Flow Table'!BP40/'Flow Table'!BP$116</f>
        <v>7.8777254476210593E-4</v>
      </c>
      <c r="BQ40" s="23">
        <f>'Flow Table'!BQ40/'Flow Table'!BQ$116</f>
        <v>4.0734727458413886E-4</v>
      </c>
      <c r="BR40" s="23">
        <f>'Flow Table'!BR40/'Flow Table'!BR$116</f>
        <v>4.0734722061566079E-4</v>
      </c>
      <c r="BS40" s="23">
        <f>'Flow Table'!BS40/'Flow Table'!BS$116</f>
        <v>4.4108178702113388E-4</v>
      </c>
      <c r="BT40" s="23">
        <f>'Flow Table'!BT40/'Flow Table'!BT$116</f>
        <v>0</v>
      </c>
      <c r="BU40" s="23">
        <f>'Flow Table'!BU40/'Flow Table'!BU$116</f>
        <v>6.1639522302114923E-4</v>
      </c>
      <c r="BV40" s="23">
        <f>'Flow Table'!BV40/'Flow Table'!BV$116</f>
        <v>5.4138914016860608E-4</v>
      </c>
      <c r="BW40" s="23">
        <f>'Flow Table'!BW40/'Flow Table'!BW$116</f>
        <v>2.2967948987614967E-3</v>
      </c>
      <c r="BX40" s="23">
        <f>'Flow Table'!BX40/'Flow Table'!BX$116</f>
        <v>7.0567993424965145E-4</v>
      </c>
      <c r="BY40" s="23">
        <f>'Flow Table'!BY40/'Flow Table'!BY$116</f>
        <v>8.5807732042691911E-4</v>
      </c>
      <c r="BZ40" s="23">
        <f>'Flow Table'!BZ40/'Flow Table'!BZ$116</f>
        <v>4.1338546315453502E-4</v>
      </c>
      <c r="CA40" s="23">
        <f>'Flow Table'!CA40/'Flow Table'!CA$116</f>
        <v>5.4346128280134416E-4</v>
      </c>
      <c r="CB40" s="23">
        <f>'Flow Table'!CB40/'Flow Table'!CB$116</f>
        <v>1.1851147673553593E-3</v>
      </c>
      <c r="CC40" s="23">
        <f>'Flow Table'!CC40/'Flow Table'!CC$116</f>
        <v>9.0833055117613484E-4</v>
      </c>
      <c r="CD40" s="23">
        <f>'Flow Table'!CD40/'Flow Table'!CD$116</f>
        <v>2.1396010678147182E-5</v>
      </c>
      <c r="CE40" s="23">
        <f>'Flow Table'!CE40/'Flow Table'!CE$116</f>
        <v>2.1372269135812124E-4</v>
      </c>
      <c r="CF40" s="23">
        <f>'Flow Table'!CF40/'Flow Table'!CF$116</f>
        <v>2.1053186621723484E-4</v>
      </c>
      <c r="CG40" s="23">
        <f>'Flow Table'!CG40/'Flow Table'!CG$116</f>
        <v>2.3114072708686095E-4</v>
      </c>
      <c r="CH40" s="23">
        <f>'Flow Table'!CH40/'Flow Table'!CH$116</f>
        <v>3.9965445905073725E-4</v>
      </c>
      <c r="CI40" s="23">
        <f>'Flow Table'!CI40/'Flow Table'!CI$116</f>
        <v>3.5894700071863026E-4</v>
      </c>
      <c r="CJ40" s="23">
        <f>'Flow Table'!CJ40/'Flow Table'!CJ$116</f>
        <v>1.4669933862046214E-3</v>
      </c>
      <c r="CK40" s="23">
        <f>'Flow Table'!CK40/'Flow Table'!CK$116</f>
        <v>4.3627234636140145E-4</v>
      </c>
      <c r="CL40" s="23">
        <f>'Flow Table'!CL40/'Flow Table'!CL$116</f>
        <v>1.6809287528361781E-3</v>
      </c>
      <c r="CM40" s="23">
        <f>'Flow Table'!CM40/'Flow Table'!CM$116</f>
        <v>5.8946808410218399E-4</v>
      </c>
      <c r="CN40" s="23">
        <f>'Flow Table'!CN40/'Flow Table'!CN$116</f>
        <v>6.0382616822817804E-4</v>
      </c>
      <c r="CO40" s="23">
        <f>'Flow Table'!CO40/'Flow Table'!CO$116</f>
        <v>3.1357527136171697E-4</v>
      </c>
      <c r="CP40" s="23">
        <f>'Flow Table'!CP40/'Flow Table'!CP$116</f>
        <v>4.3449228284618335E-4</v>
      </c>
      <c r="CQ40" s="23">
        <f>'Flow Table'!CQ40/'Flow Table'!CQ$116</f>
        <v>1.0604213255556655E-3</v>
      </c>
      <c r="CR40" s="23">
        <f>'Flow Table'!CR40/'Flow Table'!CR$116</f>
        <v>1.9785970966104636E-4</v>
      </c>
      <c r="CS40" s="23">
        <f>'Flow Table'!CS40/'Flow Table'!CS$116</f>
        <v>1.549670744612687E-3</v>
      </c>
      <c r="CT40" s="23">
        <f>'Flow Table'!CT40/'Flow Table'!CT$116</f>
        <v>1.087284268391124E-3</v>
      </c>
      <c r="CU40" s="23">
        <f>'Flow Table'!CU40/'Flow Table'!CU$116</f>
        <v>6.8655372363825426E-4</v>
      </c>
      <c r="CV40" s="23">
        <f>'Flow Table'!CV40/'Flow Table'!CV$116</f>
        <v>1.8593806388097634E-3</v>
      </c>
      <c r="CW40" s="23">
        <f>'Flow Table'!CW40/'Flow Table'!CW$116</f>
        <v>3.2635553082838891E-4</v>
      </c>
      <c r="CX40" s="23">
        <f>'Flow Table'!CX40/'Flow Table'!CX$116</f>
        <v>1.3533135531098265E-3</v>
      </c>
      <c r="CY40" s="23">
        <f>'Flow Table'!CY40/'Flow Table'!CY$116</f>
        <v>6.3099634116442764E-4</v>
      </c>
      <c r="CZ40" s="23">
        <f>'Flow Table'!CZ40/'Flow Table'!CZ$116</f>
        <v>1.8600419307585958E-3</v>
      </c>
      <c r="DA40" s="23">
        <f>'Flow Table'!DA40/'Flow Table'!DA$116</f>
        <v>1.8474510695231085E-4</v>
      </c>
      <c r="DB40" s="23">
        <f>'Flow Table'!DB40/'Flow Table'!DB$116</f>
        <v>6.5001217582013431E-3</v>
      </c>
      <c r="DC40" s="23">
        <f>'Flow Table'!DC40/'Flow Table'!DC$116</f>
        <v>3.1793082854351587E-4</v>
      </c>
      <c r="DD40" s="23">
        <f>'Flow Table'!DE40/('Flow Table'!DD$113+'Flow Table'!DD$114)</f>
        <v>4.8675716271548897E-4</v>
      </c>
      <c r="DF40" s="25">
        <f>'Identity Matrix'!B40 - B40</f>
        <v>-7.5959371928457043E-3</v>
      </c>
      <c r="DG40" s="25">
        <f>'Identity Matrix'!C40 - C40</f>
        <v>-4.1417500512835482E-3</v>
      </c>
      <c r="DH40" s="25">
        <f>'Identity Matrix'!D40 - D40</f>
        <v>-5.7542355203362002E-3</v>
      </c>
      <c r="DI40" s="25">
        <f>'Identity Matrix'!E40 - E40</f>
        <v>-4.4761272139624574E-2</v>
      </c>
      <c r="DJ40" s="25">
        <f>'Identity Matrix'!F40 - F40</f>
        <v>-1.2037443667656234E-2</v>
      </c>
      <c r="DK40" s="25">
        <f>'Identity Matrix'!G40 - G40</f>
        <v>-4.6981270865839968E-3</v>
      </c>
      <c r="DL40" s="25">
        <f>'Identity Matrix'!H40 - H40</f>
        <v>-2.9672339673281502E-2</v>
      </c>
      <c r="DM40" s="25">
        <f>'Identity Matrix'!I40 - I40</f>
        <v>-3.9707687001430455E-3</v>
      </c>
      <c r="DN40" s="25">
        <f>'Identity Matrix'!J40 - J40</f>
        <v>-1.0924542018054489E-2</v>
      </c>
      <c r="DO40" s="25">
        <f>'Identity Matrix'!K40 - K40</f>
        <v>-2.2167747455098419E-4</v>
      </c>
      <c r="DP40" s="25">
        <f>'Identity Matrix'!L40 - L40</f>
        <v>-6.7401971333165313E-3</v>
      </c>
      <c r="DQ40" s="25">
        <f>'Identity Matrix'!M40 - M40</f>
        <v>-1.0629748142121701E-3</v>
      </c>
      <c r="DR40" s="25">
        <f>'Identity Matrix'!N40 - N40</f>
        <v>-8.491179577768404E-3</v>
      </c>
      <c r="DS40" s="25">
        <f>'Identity Matrix'!O40 - O40</f>
        <v>-1.2862190215351503E-2</v>
      </c>
      <c r="DT40" s="25">
        <f>'Identity Matrix'!P40 - P40</f>
        <v>-2.7568320666869546E-2</v>
      </c>
      <c r="DU40" s="25">
        <f>'Identity Matrix'!Q40 - Q40</f>
        <v>-4.3021512113455514E-2</v>
      </c>
      <c r="DV40" s="25">
        <f>'Identity Matrix'!R40 - R40</f>
        <v>-7.1274853045693476E-2</v>
      </c>
      <c r="DW40" s="25">
        <f>'Identity Matrix'!S40 - S40</f>
        <v>-1.9589500903181029E-3</v>
      </c>
      <c r="DX40" s="25">
        <f>'Identity Matrix'!T40 - T40</f>
        <v>-4.7623440550112438E-3</v>
      </c>
      <c r="DY40" s="25">
        <f>'Identity Matrix'!U40 - U40</f>
        <v>-4.6697478023626357E-3</v>
      </c>
      <c r="DZ40" s="25">
        <f>'Identity Matrix'!V40 - V40</f>
        <v>-1.2214416653336006E-2</v>
      </c>
      <c r="EA40" s="25">
        <f>'Identity Matrix'!W40 - W40</f>
        <v>-2.5208951276409649E-2</v>
      </c>
      <c r="EB40" s="25">
        <f>'Identity Matrix'!X40 - X40</f>
        <v>-2.6618521037196021E-3</v>
      </c>
      <c r="EC40" s="25">
        <f>'Identity Matrix'!Y40 - Y40</f>
        <v>-6.5161966798860538E-3</v>
      </c>
      <c r="ED40" s="25">
        <f>'Identity Matrix'!Z40 - Z40</f>
        <v>-4.9686691886438924E-3</v>
      </c>
      <c r="EE40" s="25">
        <f>'Identity Matrix'!AA40 - AA40</f>
        <v>-1.6541568878830827E-2</v>
      </c>
      <c r="EF40" s="25">
        <f>'Identity Matrix'!AB40 - AB40</f>
        <v>-2.156868242147484E-2</v>
      </c>
      <c r="EG40" s="25">
        <f>'Identity Matrix'!AC40 - AC40</f>
        <v>-6.4713978804446098E-3</v>
      </c>
      <c r="EH40" s="25">
        <f>'Identity Matrix'!AD40 - AD40</f>
        <v>-3.9703525727477415E-3</v>
      </c>
      <c r="EI40" s="25">
        <f>'Identity Matrix'!AE40 - AE40</f>
        <v>-1.9911322059823931E-3</v>
      </c>
      <c r="EJ40" s="25">
        <f>'Identity Matrix'!AF40 - AF40</f>
        <v>-7.0211199702754174E-3</v>
      </c>
      <c r="EK40" s="25">
        <f>'Identity Matrix'!AG40 - AG40</f>
        <v>-3.9826404363195751E-3</v>
      </c>
      <c r="EL40" s="25">
        <f>'Identity Matrix'!AH40 - AH40</f>
        <v>-2.7876837144807997E-2</v>
      </c>
      <c r="EM40" s="25">
        <f>'Identity Matrix'!AI40 - AI40</f>
        <v>-1.9120456844804082E-2</v>
      </c>
      <c r="EN40" s="25">
        <f>'Identity Matrix'!AJ40 - AJ40</f>
        <v>-1.5838617418502423E-2</v>
      </c>
      <c r="EO40" s="25">
        <f>'Identity Matrix'!AK40 - AK40</f>
        <v>-9.412766914701793E-3</v>
      </c>
      <c r="EP40" s="25">
        <f>'Identity Matrix'!AL40 - AL40</f>
        <v>-1.3910858070602999E-2</v>
      </c>
      <c r="EQ40" s="25">
        <f>'Identity Matrix'!AM40 - AM40</f>
        <v>-4.7289981763223812E-2</v>
      </c>
      <c r="ER40" s="25">
        <f>'Identity Matrix'!AN40 - AN40</f>
        <v>0.92398757935841891</v>
      </c>
      <c r="ES40" s="25">
        <f>'Identity Matrix'!AO40 - AO40</f>
        <v>-2.6679098406770758E-2</v>
      </c>
      <c r="ET40" s="25">
        <f>'Identity Matrix'!AP40 - AP40</f>
        <v>-4.743234903087698E-2</v>
      </c>
      <c r="EU40" s="25">
        <f>'Identity Matrix'!AQ40 - AQ40</f>
        <v>-6.8744190327029608E-2</v>
      </c>
      <c r="EV40" s="25">
        <f>'Identity Matrix'!AR40 - AR40</f>
        <v>-4.6014701974091431E-2</v>
      </c>
      <c r="EW40" s="25">
        <f>'Identity Matrix'!AS40 - AS40</f>
        <v>-5.4895719553369145E-2</v>
      </c>
      <c r="EX40" s="25">
        <f>'Identity Matrix'!AT40 - AT40</f>
        <v>-1.5348102618639328E-2</v>
      </c>
      <c r="EY40" s="25">
        <f>'Identity Matrix'!AU40 - AU40</f>
        <v>-7.367078464837952E-2</v>
      </c>
      <c r="EZ40" s="25">
        <f>'Identity Matrix'!AV40 - AV40</f>
        <v>-1.9373952490656741E-2</v>
      </c>
      <c r="FA40" s="25">
        <f>'Identity Matrix'!AW40 - AW40</f>
        <v>-3.7294664629196041E-2</v>
      </c>
      <c r="FB40" s="25">
        <f>'Identity Matrix'!AX40 - AX40</f>
        <v>-2.5354434557243424E-2</v>
      </c>
      <c r="FC40" s="25">
        <f>'Identity Matrix'!AY40 - AY40</f>
        <v>-3.0352260003041046E-2</v>
      </c>
      <c r="FD40" s="25">
        <f>'Identity Matrix'!AZ40 - AZ40</f>
        <v>-2.112171173562577E-2</v>
      </c>
      <c r="FE40" s="25">
        <f>'Identity Matrix'!BA40 - BA40</f>
        <v>-5.0938068750479206E-3</v>
      </c>
      <c r="FF40" s="25">
        <f>'Identity Matrix'!BB40 - BB40</f>
        <v>-1.9134264527820477E-3</v>
      </c>
      <c r="FG40" s="25">
        <f>'Identity Matrix'!BC40 - BC40</f>
        <v>-3.8284990394339006E-3</v>
      </c>
      <c r="FH40" s="25">
        <f>'Identity Matrix'!BD40 - BD40</f>
        <v>-1.0526204093712361E-3</v>
      </c>
      <c r="FI40" s="25">
        <f>'Identity Matrix'!BE40 - BE40</f>
        <v>-4.4562946410504102E-3</v>
      </c>
      <c r="FJ40" s="25">
        <f>'Identity Matrix'!BF40 - BF40</f>
        <v>-2.7354913703603941E-4</v>
      </c>
      <c r="FK40" s="25">
        <f>'Identity Matrix'!BG40 - BG40</f>
        <v>-2.0985262540657291E-2</v>
      </c>
      <c r="FL40" s="25">
        <f>'Identity Matrix'!BH40 - BH40</f>
        <v>-3.5536886722660572E-3</v>
      </c>
      <c r="FM40" s="25">
        <f>'Identity Matrix'!BI40 - BI40</f>
        <v>-1.8029113739424819E-3</v>
      </c>
      <c r="FN40" s="25">
        <f>'Identity Matrix'!BJ40 - BJ40</f>
        <v>-1.802911254996222E-3</v>
      </c>
      <c r="FO40" s="25">
        <f>'Identity Matrix'!BK40 - BK40</f>
        <v>-6.5150075209188061E-3</v>
      </c>
      <c r="FP40" s="25">
        <f>'Identity Matrix'!BL40 - BL40</f>
        <v>-1.0710657819613194E-3</v>
      </c>
      <c r="FQ40" s="25">
        <f>'Identity Matrix'!BM40 - BM40</f>
        <v>-2.6675673862387394E-3</v>
      </c>
      <c r="FR40" s="25">
        <f>'Identity Matrix'!BN40 - BN40</f>
        <v>-7.3592673058723494E-4</v>
      </c>
      <c r="FS40" s="25">
        <f>'Identity Matrix'!BO40 - BO40</f>
        <v>-1.1379126309065187E-3</v>
      </c>
      <c r="FT40" s="25">
        <f>'Identity Matrix'!BP40 - BP40</f>
        <v>-7.8777254476210593E-4</v>
      </c>
      <c r="FU40" s="25">
        <f>'Identity Matrix'!BQ40 - BQ40</f>
        <v>-4.0734727458413886E-4</v>
      </c>
      <c r="FV40" s="25">
        <f>'Identity Matrix'!BR40 - BR40</f>
        <v>-4.0734722061566079E-4</v>
      </c>
      <c r="FW40" s="25">
        <f>'Identity Matrix'!BS40 - BS40</f>
        <v>-4.4108178702113388E-4</v>
      </c>
      <c r="FX40" s="25">
        <f>'Identity Matrix'!BT40 - BT40</f>
        <v>0</v>
      </c>
      <c r="FY40" s="25">
        <f>'Identity Matrix'!BU40 - BU40</f>
        <v>-6.1639522302114923E-4</v>
      </c>
      <c r="FZ40" s="25">
        <f>'Identity Matrix'!BV40 - BV40</f>
        <v>-5.4138914016860608E-4</v>
      </c>
      <c r="GA40" s="25">
        <f>'Identity Matrix'!BW40 - BW40</f>
        <v>-2.2967948987614967E-3</v>
      </c>
      <c r="GB40" s="25">
        <f>'Identity Matrix'!BX40 - BX40</f>
        <v>-7.0567993424965145E-4</v>
      </c>
      <c r="GC40" s="25">
        <f>'Identity Matrix'!BY40 - BY40</f>
        <v>-8.5807732042691911E-4</v>
      </c>
      <c r="GD40" s="25">
        <f>'Identity Matrix'!BZ40 - BZ40</f>
        <v>-4.1338546315453502E-4</v>
      </c>
      <c r="GE40" s="25">
        <f>'Identity Matrix'!CA40 - CA40</f>
        <v>-5.4346128280134416E-4</v>
      </c>
      <c r="GF40" s="25">
        <f>'Identity Matrix'!CB40 - CB40</f>
        <v>-1.1851147673553593E-3</v>
      </c>
      <c r="GG40" s="25">
        <f>'Identity Matrix'!CC40 - CC40</f>
        <v>-9.0833055117613484E-4</v>
      </c>
      <c r="GH40" s="25">
        <f>'Identity Matrix'!CD40 - CD40</f>
        <v>-2.1396010678147182E-5</v>
      </c>
      <c r="GI40" s="25">
        <f>'Identity Matrix'!CE40 - CE40</f>
        <v>-2.1372269135812124E-4</v>
      </c>
      <c r="GJ40" s="25">
        <f>'Identity Matrix'!CF40 - CF40</f>
        <v>-2.1053186621723484E-4</v>
      </c>
      <c r="GK40" s="25">
        <f>'Identity Matrix'!CG40 - CG40</f>
        <v>-2.3114072708686095E-4</v>
      </c>
      <c r="GL40" s="25">
        <f>'Identity Matrix'!CH40 - CH40</f>
        <v>-3.9965445905073725E-4</v>
      </c>
      <c r="GM40" s="25">
        <f>'Identity Matrix'!CI40 - CI40</f>
        <v>-3.5894700071863026E-4</v>
      </c>
      <c r="GN40" s="25">
        <f>'Identity Matrix'!CJ40 - CJ40</f>
        <v>-1.4669933862046214E-3</v>
      </c>
      <c r="GO40" s="25">
        <f>'Identity Matrix'!CK40 - CK40</f>
        <v>-4.3627234636140145E-4</v>
      </c>
      <c r="GP40" s="25">
        <f>'Identity Matrix'!CL40 - CL40</f>
        <v>-1.6809287528361781E-3</v>
      </c>
      <c r="GQ40" s="25">
        <f>'Identity Matrix'!CM40 - CM40</f>
        <v>-5.8946808410218399E-4</v>
      </c>
      <c r="GR40" s="25">
        <f>'Identity Matrix'!CN40 - CN40</f>
        <v>-6.0382616822817804E-4</v>
      </c>
      <c r="GS40" s="25">
        <f>'Identity Matrix'!CO40 - CO40</f>
        <v>-3.1357527136171697E-4</v>
      </c>
      <c r="GT40" s="25">
        <f>'Identity Matrix'!CP40 - CP40</f>
        <v>-4.3449228284618335E-4</v>
      </c>
      <c r="GU40" s="25">
        <f>'Identity Matrix'!CQ40 - CQ40</f>
        <v>-1.0604213255556655E-3</v>
      </c>
      <c r="GV40" s="25">
        <f>'Identity Matrix'!CR40 - CR40</f>
        <v>-1.9785970966104636E-4</v>
      </c>
      <c r="GW40" s="25">
        <f>'Identity Matrix'!CS40 - CS40</f>
        <v>-1.549670744612687E-3</v>
      </c>
      <c r="GX40" s="25">
        <f>'Identity Matrix'!CT40 - CT40</f>
        <v>-1.087284268391124E-3</v>
      </c>
      <c r="GY40" s="25">
        <f>'Identity Matrix'!CU40 - CU40</f>
        <v>-6.8655372363825426E-4</v>
      </c>
      <c r="GZ40" s="25">
        <f>'Identity Matrix'!CV40 - CV40</f>
        <v>-1.8593806388097634E-3</v>
      </c>
      <c r="HA40" s="25">
        <f>'Identity Matrix'!CW40 - CW40</f>
        <v>-3.2635553082838891E-4</v>
      </c>
      <c r="HB40" s="25">
        <f>'Identity Matrix'!CX40 - CX40</f>
        <v>-1.3533135531098265E-3</v>
      </c>
      <c r="HC40" s="25">
        <f>'Identity Matrix'!CY40 - CY40</f>
        <v>-6.3099634116442764E-4</v>
      </c>
      <c r="HD40" s="25">
        <f>'Identity Matrix'!CZ40 - CZ40</f>
        <v>-1.8600419307585958E-3</v>
      </c>
      <c r="HE40" s="25">
        <f>'Identity Matrix'!DA40 - DA40</f>
        <v>-1.8474510695231085E-4</v>
      </c>
      <c r="HF40" s="25">
        <f>'Identity Matrix'!DB40 - DB40</f>
        <v>-6.5001217582013431E-3</v>
      </c>
      <c r="HG40" s="25">
        <f>'Identity Matrix'!DC40 - DC40</f>
        <v>-3.1793082854351587E-4</v>
      </c>
      <c r="HH40" s="25">
        <f>'Identity Matrix'!DD40 - DD40</f>
        <v>-4.8675716271548897E-4</v>
      </c>
      <c r="HK40" s="149">
        <v>0</v>
      </c>
      <c r="HL40" s="152"/>
      <c r="HM40" s="149">
        <v>-4.7386299459101403E-2</v>
      </c>
      <c r="HN40" s="152"/>
      <c r="HO40" s="149">
        <v>-5.237528135226785E-2</v>
      </c>
      <c r="HS40" s="181">
        <f>'Flow Table'!DE40/SUM('Flow Table'!$DE$2:'Flow Table'!$DE$107)</f>
        <v>8.8274700073616918E-4</v>
      </c>
      <c r="HT40" s="184"/>
      <c r="HU40" s="184"/>
      <c r="HW40" s="149">
        <f t="shared" si="0"/>
        <v>1.710057555047693E-3</v>
      </c>
      <c r="HY40" s="191">
        <v>-3.2451585136173647E-2</v>
      </c>
      <c r="IA40" s="191">
        <v>-3.2871753502282636E-2</v>
      </c>
    </row>
    <row r="41" spans="1:235" x14ac:dyDescent="0.25">
      <c r="A41" s="4" t="s">
        <v>40</v>
      </c>
      <c r="B41" s="23">
        <f>'Flow Table'!B41/'Flow Table'!B$116</f>
        <v>8.3877872365964586E-4</v>
      </c>
      <c r="C41" s="23">
        <f>'Flow Table'!C41/'Flow Table'!C$116</f>
        <v>4.1706571614824198E-3</v>
      </c>
      <c r="D41" s="23">
        <f>'Flow Table'!D41/'Flow Table'!D$116</f>
        <v>1.8643020002107381E-3</v>
      </c>
      <c r="E41" s="23">
        <f>'Flow Table'!E41/'Flow Table'!E$116</f>
        <v>1.9652917558832656E-2</v>
      </c>
      <c r="F41" s="23">
        <f>'Flow Table'!F41/'Flow Table'!F$116</f>
        <v>1.7266019455724755E-3</v>
      </c>
      <c r="G41" s="23">
        <f>'Flow Table'!G41/'Flow Table'!G$116</f>
        <v>1.9151797422314756E-3</v>
      </c>
      <c r="H41" s="23">
        <f>'Flow Table'!H41/'Flow Table'!H$116</f>
        <v>2.328964348104646E-3</v>
      </c>
      <c r="I41" s="23">
        <f>'Flow Table'!I41/'Flow Table'!I$116</f>
        <v>1.4481801174986029E-3</v>
      </c>
      <c r="J41" s="23">
        <f>'Flow Table'!J41/'Flow Table'!J$116</f>
        <v>1.4176342023436933E-3</v>
      </c>
      <c r="K41" s="23">
        <f>'Flow Table'!K41/'Flow Table'!K$116</f>
        <v>4.9522932720635242E-4</v>
      </c>
      <c r="L41" s="23">
        <f>'Flow Table'!L41/'Flow Table'!L$116</f>
        <v>1.5154479985093258E-3</v>
      </c>
      <c r="M41" s="23">
        <f>'Flow Table'!M41/'Flow Table'!M$116</f>
        <v>9.4966749306807624E-4</v>
      </c>
      <c r="N41" s="23">
        <f>'Flow Table'!N41/'Flow Table'!N$116</f>
        <v>1.6881922899851093E-3</v>
      </c>
      <c r="O41" s="23">
        <f>'Flow Table'!O41/'Flow Table'!O$116</f>
        <v>1.7065710342718489E-3</v>
      </c>
      <c r="P41" s="23">
        <f>'Flow Table'!P41/'Flow Table'!P$116</f>
        <v>9.7107793555092122E-4</v>
      </c>
      <c r="Q41" s="23">
        <f>'Flow Table'!Q41/'Flow Table'!Q$116</f>
        <v>3.0165286366194283E-3</v>
      </c>
      <c r="R41" s="23">
        <f>'Flow Table'!R41/'Flow Table'!R$116</f>
        <v>4.2418613238225421E-3</v>
      </c>
      <c r="S41" s="23">
        <f>'Flow Table'!S41/'Flow Table'!S$116</f>
        <v>1.2796181470155143E-3</v>
      </c>
      <c r="T41" s="23">
        <f>'Flow Table'!T41/'Flow Table'!T$116</f>
        <v>1.3541164481420155E-3</v>
      </c>
      <c r="U41" s="23">
        <f>'Flow Table'!U41/'Flow Table'!U$116</f>
        <v>1.6093878494431179E-3</v>
      </c>
      <c r="V41" s="23">
        <f>'Flow Table'!V41/'Flow Table'!V$116</f>
        <v>1.270490882663835E-3</v>
      </c>
      <c r="W41" s="23">
        <f>'Flow Table'!W41/'Flow Table'!W$116</f>
        <v>4.8459211810173708E-3</v>
      </c>
      <c r="X41" s="23">
        <f>'Flow Table'!X41/'Flow Table'!X$116</f>
        <v>1.3474665284282841E-3</v>
      </c>
      <c r="Y41" s="23">
        <f>'Flow Table'!Y41/'Flow Table'!Y$116</f>
        <v>2.4203876184546525E-3</v>
      </c>
      <c r="Z41" s="23">
        <f>'Flow Table'!Z41/'Flow Table'!Z$116</f>
        <v>5.3288221433863271E-4</v>
      </c>
      <c r="AA41" s="23">
        <f>'Flow Table'!AA41/'Flow Table'!AA$116</f>
        <v>1.488476591110662E-3</v>
      </c>
      <c r="AB41" s="23">
        <f>'Flow Table'!AB41/'Flow Table'!AB$116</f>
        <v>1.5124320012825836E-3</v>
      </c>
      <c r="AC41" s="23">
        <f>'Flow Table'!AC41/'Flow Table'!AC$116</f>
        <v>4.6560816453458395E-3</v>
      </c>
      <c r="AD41" s="23">
        <f>'Flow Table'!AD41/'Flow Table'!AD$116</f>
        <v>1.8871372254636663E-3</v>
      </c>
      <c r="AE41" s="23">
        <f>'Flow Table'!AE41/'Flow Table'!AE$116</f>
        <v>1.8650525473809666E-3</v>
      </c>
      <c r="AF41" s="23">
        <f>'Flow Table'!AF41/'Flow Table'!AF$116</f>
        <v>3.0250024904628007E-3</v>
      </c>
      <c r="AG41" s="23">
        <f>'Flow Table'!AG41/'Flow Table'!AG$116</f>
        <v>6.2938255319191757E-4</v>
      </c>
      <c r="AH41" s="23">
        <f>'Flow Table'!AH41/'Flow Table'!AH$116</f>
        <v>3.6453649841596274E-3</v>
      </c>
      <c r="AI41" s="23">
        <f>'Flow Table'!AI41/'Flow Table'!AI$116</f>
        <v>2.6967394494418445E-3</v>
      </c>
      <c r="AJ41" s="23">
        <f>'Flow Table'!AJ41/'Flow Table'!AJ$116</f>
        <v>2.5233684980722208E-3</v>
      </c>
      <c r="AK41" s="23">
        <f>'Flow Table'!AK41/'Flow Table'!AK$116</f>
        <v>3.6765312786286269E-3</v>
      </c>
      <c r="AL41" s="23">
        <f>'Flow Table'!AL41/'Flow Table'!AL$116</f>
        <v>3.4889946193127535E-3</v>
      </c>
      <c r="AM41" s="23">
        <f>'Flow Table'!AM41/'Flow Table'!AM$116</f>
        <v>4.287948122891292E-2</v>
      </c>
      <c r="AN41" s="23">
        <f>'Flow Table'!AN41/'Flow Table'!AN$116</f>
        <v>3.6511747480330722E-3</v>
      </c>
      <c r="AO41" s="23">
        <f>'Flow Table'!AO41/'Flow Table'!AO$116</f>
        <v>0.11245854721056034</v>
      </c>
      <c r="AP41" s="23">
        <f>'Flow Table'!AP41/'Flow Table'!AP$116</f>
        <v>1.4335898469868335E-2</v>
      </c>
      <c r="AQ41" s="23">
        <f>'Flow Table'!AQ41/'Flow Table'!AQ$116</f>
        <v>1.3090720735989238E-2</v>
      </c>
      <c r="AR41" s="23">
        <f>'Flow Table'!AR41/'Flow Table'!AR$116</f>
        <v>9.7812917975497096E-3</v>
      </c>
      <c r="AS41" s="23">
        <f>'Flow Table'!AS41/'Flow Table'!AS$116</f>
        <v>1.3511125293820297E-2</v>
      </c>
      <c r="AT41" s="23">
        <f>'Flow Table'!AT41/'Flow Table'!AT$116</f>
        <v>7.4770153896985903E-3</v>
      </c>
      <c r="AU41" s="23">
        <f>'Flow Table'!AU41/'Flow Table'!AU$116</f>
        <v>8.3049562058997467E-2</v>
      </c>
      <c r="AV41" s="23">
        <f>'Flow Table'!AV41/'Flow Table'!AV$116</f>
        <v>4.8298768154647299E-3</v>
      </c>
      <c r="AW41" s="23">
        <f>'Flow Table'!AW41/'Flow Table'!AW$116</f>
        <v>6.3695948200952923E-2</v>
      </c>
      <c r="AX41" s="23">
        <f>'Flow Table'!AX41/'Flow Table'!AX$116</f>
        <v>2.4548295598935864E-2</v>
      </c>
      <c r="AY41" s="23">
        <f>'Flow Table'!AY41/'Flow Table'!AY$116</f>
        <v>1.0126163793866449E-2</v>
      </c>
      <c r="AZ41" s="23">
        <f>'Flow Table'!AZ41/'Flow Table'!AZ$116</f>
        <v>4.2327268017370266E-2</v>
      </c>
      <c r="BA41" s="23">
        <f>'Flow Table'!BA41/'Flow Table'!BA$116</f>
        <v>4.3333150826605328E-3</v>
      </c>
      <c r="BB41" s="23">
        <f>'Flow Table'!BB41/'Flow Table'!BB$116</f>
        <v>3.4003718537570157E-3</v>
      </c>
      <c r="BC41" s="23">
        <f>'Flow Table'!BC41/'Flow Table'!BC$116</f>
        <v>5.5126688694042674E-3</v>
      </c>
      <c r="BD41" s="23">
        <f>'Flow Table'!BD41/'Flow Table'!BD$116</f>
        <v>2.0799795403345822E-3</v>
      </c>
      <c r="BE41" s="23">
        <f>'Flow Table'!BE41/'Flow Table'!BE$116</f>
        <v>4.9564114862735639E-3</v>
      </c>
      <c r="BF41" s="23">
        <f>'Flow Table'!BF41/'Flow Table'!BF$116</f>
        <v>4.7570988867612881E-3</v>
      </c>
      <c r="BG41" s="23">
        <f>'Flow Table'!BG41/'Flow Table'!BG$116</f>
        <v>4.7806882107767979E-3</v>
      </c>
      <c r="BH41" s="23">
        <f>'Flow Table'!BH41/'Flow Table'!BH$116</f>
        <v>2.2401744176687014E-3</v>
      </c>
      <c r="BI41" s="23">
        <f>'Flow Table'!BI41/'Flow Table'!BI$116</f>
        <v>1.5898465394248201E-3</v>
      </c>
      <c r="BJ41" s="23">
        <f>'Flow Table'!BJ41/'Flow Table'!BJ$116</f>
        <v>0</v>
      </c>
      <c r="BK41" s="23">
        <f>'Flow Table'!BK41/'Flow Table'!BK$116</f>
        <v>4.2757288026163253E-3</v>
      </c>
      <c r="BL41" s="23">
        <f>'Flow Table'!BL41/'Flow Table'!BL$116</f>
        <v>1.3191534993596025E-3</v>
      </c>
      <c r="BM41" s="23">
        <f>'Flow Table'!BM41/'Flow Table'!BM$116</f>
        <v>1.3779824341677131E-3</v>
      </c>
      <c r="BN41" s="23">
        <f>'Flow Table'!BN41/'Flow Table'!BN$116</f>
        <v>1.3133181737244634E-3</v>
      </c>
      <c r="BO41" s="23">
        <f>'Flow Table'!BO41/'Flow Table'!BO$116</f>
        <v>1.4714861114829406E-3</v>
      </c>
      <c r="BP41" s="23">
        <f>'Flow Table'!BP41/'Flow Table'!BP$116</f>
        <v>8.89002806097317E-4</v>
      </c>
      <c r="BQ41" s="23">
        <f>'Flow Table'!BQ41/'Flow Table'!BQ$116</f>
        <v>6.0036306938988644E-4</v>
      </c>
      <c r="BR41" s="23">
        <f>'Flow Table'!BR41/'Flow Table'!BR$116</f>
        <v>0</v>
      </c>
      <c r="BS41" s="23">
        <f>'Flow Table'!BS41/'Flow Table'!BS$116</f>
        <v>4.8597786826856177E-4</v>
      </c>
      <c r="BT41" s="23">
        <f>'Flow Table'!BT41/'Flow Table'!BT$116</f>
        <v>0</v>
      </c>
      <c r="BU41" s="23">
        <f>'Flow Table'!BU41/'Flow Table'!BU$116</f>
        <v>7.2221100627258949E-4</v>
      </c>
      <c r="BV41" s="23">
        <f>'Flow Table'!BV41/'Flow Table'!BV$116</f>
        <v>1.0148986556304663E-3</v>
      </c>
      <c r="BW41" s="23">
        <f>'Flow Table'!BW41/'Flow Table'!BW$116</f>
        <v>6.8972304284896464E-3</v>
      </c>
      <c r="BX41" s="23">
        <f>'Flow Table'!BX41/'Flow Table'!BX$116</f>
        <v>1.5242062917852084E-3</v>
      </c>
      <c r="BY41" s="23">
        <f>'Flow Table'!BY41/'Flow Table'!BY$116</f>
        <v>1.6649688926950374E-3</v>
      </c>
      <c r="BZ41" s="23">
        <f>'Flow Table'!BZ41/'Flow Table'!BZ$116</f>
        <v>1.0203530541113164E-3</v>
      </c>
      <c r="CA41" s="23">
        <f>'Flow Table'!CA41/'Flow Table'!CA$116</f>
        <v>6.1258478827026471E-4</v>
      </c>
      <c r="CB41" s="23">
        <f>'Flow Table'!CB41/'Flow Table'!CB$116</f>
        <v>1.2799338075356408E-3</v>
      </c>
      <c r="CC41" s="23">
        <f>'Flow Table'!CC41/'Flow Table'!CC$116</f>
        <v>3.0563326432476832E-4</v>
      </c>
      <c r="CD41" s="23">
        <f>'Flow Table'!CD41/'Flow Table'!CD$116</f>
        <v>1.044772355790677E-4</v>
      </c>
      <c r="CE41" s="23">
        <f>'Flow Table'!CE41/'Flow Table'!CE$116</f>
        <v>4.0477191222749168E-4</v>
      </c>
      <c r="CF41" s="23">
        <f>'Flow Table'!CF41/'Flow Table'!CF$116</f>
        <v>4.6066280175709531E-4</v>
      </c>
      <c r="CG41" s="23">
        <f>'Flow Table'!CG41/'Flow Table'!CG$116</f>
        <v>6.0420066437766675E-4</v>
      </c>
      <c r="CH41" s="23">
        <f>'Flow Table'!CH41/'Flow Table'!CH$116</f>
        <v>7.8057122862034171E-4</v>
      </c>
      <c r="CI41" s="23">
        <f>'Flow Table'!CI41/'Flow Table'!CI$116</f>
        <v>6.7701799146614326E-4</v>
      </c>
      <c r="CJ41" s="23">
        <f>'Flow Table'!CJ41/'Flow Table'!CJ$116</f>
        <v>2.1349760464870892E-3</v>
      </c>
      <c r="CK41" s="23">
        <f>'Flow Table'!CK41/'Flow Table'!CK$116</f>
        <v>6.8132576361684173E-4</v>
      </c>
      <c r="CL41" s="23">
        <f>'Flow Table'!CL41/'Flow Table'!CL$116</f>
        <v>3.4134892839148834E-3</v>
      </c>
      <c r="CM41" s="23">
        <f>'Flow Table'!CM41/'Flow Table'!CM$116</f>
        <v>8.9653152377133728E-4</v>
      </c>
      <c r="CN41" s="23">
        <f>'Flow Table'!CN41/'Flow Table'!CN$116</f>
        <v>4.6981305859859573E-4</v>
      </c>
      <c r="CO41" s="23">
        <f>'Flow Table'!CO41/'Flow Table'!CO$116</f>
        <v>6.2366919710910614E-4</v>
      </c>
      <c r="CP41" s="23">
        <f>'Flow Table'!CP41/'Flow Table'!CP$116</f>
        <v>6.4695682661596932E-4</v>
      </c>
      <c r="CQ41" s="23">
        <f>'Flow Table'!CQ41/'Flow Table'!CQ$116</f>
        <v>9.3762336978779972E-4</v>
      </c>
      <c r="CR41" s="23">
        <f>'Flow Table'!CR41/'Flow Table'!CR$116</f>
        <v>6.4985760749559679E-4</v>
      </c>
      <c r="CS41" s="23">
        <f>'Flow Table'!CS41/'Flow Table'!CS$116</f>
        <v>3.5220624884073756E-3</v>
      </c>
      <c r="CT41" s="23">
        <f>'Flow Table'!CT41/'Flow Table'!CT$116</f>
        <v>1.8191987507899553E-3</v>
      </c>
      <c r="CU41" s="23">
        <f>'Flow Table'!CU41/'Flow Table'!CU$116</f>
        <v>7.4999079212835528E-4</v>
      </c>
      <c r="CV41" s="23">
        <f>'Flow Table'!CV41/'Flow Table'!CV$116</f>
        <v>8.0741774348430737E-4</v>
      </c>
      <c r="CW41" s="23">
        <f>'Flow Table'!CW41/'Flow Table'!CW$116</f>
        <v>9.5911377701620034E-4</v>
      </c>
      <c r="CX41" s="23">
        <f>'Flow Table'!CX41/'Flow Table'!CX$116</f>
        <v>3.7500656863019002E-3</v>
      </c>
      <c r="CY41" s="23">
        <f>'Flow Table'!CY41/'Flow Table'!CY$116</f>
        <v>6.8299342853377076E-4</v>
      </c>
      <c r="CZ41" s="23">
        <f>'Flow Table'!CZ41/'Flow Table'!CZ$116</f>
        <v>2.6592613249373301E-3</v>
      </c>
      <c r="DA41" s="23">
        <f>'Flow Table'!DA41/'Flow Table'!DA$116</f>
        <v>5.3340855555851941E-4</v>
      </c>
      <c r="DB41" s="23">
        <f>'Flow Table'!DB41/'Flow Table'!DB$116</f>
        <v>5.8636601960429116E-3</v>
      </c>
      <c r="DC41" s="23">
        <f>'Flow Table'!DC41/'Flow Table'!DC$116</f>
        <v>1.3315195650831816E-3</v>
      </c>
      <c r="DD41" s="23">
        <f>'Flow Table'!DE41/('Flow Table'!DD$113+'Flow Table'!DD$114)</f>
        <v>8.3994751159010173E-4</v>
      </c>
      <c r="DF41" s="25">
        <f>'Identity Matrix'!B41 - B41</f>
        <v>-8.3877872365964586E-4</v>
      </c>
      <c r="DG41" s="25">
        <f>'Identity Matrix'!C41 - C41</f>
        <v>-4.1706571614824198E-3</v>
      </c>
      <c r="DH41" s="25">
        <f>'Identity Matrix'!D41 - D41</f>
        <v>-1.8643020002107381E-3</v>
      </c>
      <c r="DI41" s="25">
        <f>'Identity Matrix'!E41 - E41</f>
        <v>-1.9652917558832656E-2</v>
      </c>
      <c r="DJ41" s="25">
        <f>'Identity Matrix'!F41 - F41</f>
        <v>-1.7266019455724755E-3</v>
      </c>
      <c r="DK41" s="25">
        <f>'Identity Matrix'!G41 - G41</f>
        <v>-1.9151797422314756E-3</v>
      </c>
      <c r="DL41" s="25">
        <f>'Identity Matrix'!H41 - H41</f>
        <v>-2.328964348104646E-3</v>
      </c>
      <c r="DM41" s="25">
        <f>'Identity Matrix'!I41 - I41</f>
        <v>-1.4481801174986029E-3</v>
      </c>
      <c r="DN41" s="25">
        <f>'Identity Matrix'!J41 - J41</f>
        <v>-1.4176342023436933E-3</v>
      </c>
      <c r="DO41" s="25">
        <f>'Identity Matrix'!K41 - K41</f>
        <v>-4.9522932720635242E-4</v>
      </c>
      <c r="DP41" s="25">
        <f>'Identity Matrix'!L41 - L41</f>
        <v>-1.5154479985093258E-3</v>
      </c>
      <c r="DQ41" s="25">
        <f>'Identity Matrix'!M41 - M41</f>
        <v>-9.4966749306807624E-4</v>
      </c>
      <c r="DR41" s="25">
        <f>'Identity Matrix'!N41 - N41</f>
        <v>-1.6881922899851093E-3</v>
      </c>
      <c r="DS41" s="25">
        <f>'Identity Matrix'!O41 - O41</f>
        <v>-1.7065710342718489E-3</v>
      </c>
      <c r="DT41" s="25">
        <f>'Identity Matrix'!P41 - P41</f>
        <v>-9.7107793555092122E-4</v>
      </c>
      <c r="DU41" s="25">
        <f>'Identity Matrix'!Q41 - Q41</f>
        <v>-3.0165286366194283E-3</v>
      </c>
      <c r="DV41" s="25">
        <f>'Identity Matrix'!R41 - R41</f>
        <v>-4.2418613238225421E-3</v>
      </c>
      <c r="DW41" s="25">
        <f>'Identity Matrix'!S41 - S41</f>
        <v>-1.2796181470155143E-3</v>
      </c>
      <c r="DX41" s="25">
        <f>'Identity Matrix'!T41 - T41</f>
        <v>-1.3541164481420155E-3</v>
      </c>
      <c r="DY41" s="25">
        <f>'Identity Matrix'!U41 - U41</f>
        <v>-1.6093878494431179E-3</v>
      </c>
      <c r="DZ41" s="25">
        <f>'Identity Matrix'!V41 - V41</f>
        <v>-1.270490882663835E-3</v>
      </c>
      <c r="EA41" s="25">
        <f>'Identity Matrix'!W41 - W41</f>
        <v>-4.8459211810173708E-3</v>
      </c>
      <c r="EB41" s="25">
        <f>'Identity Matrix'!X41 - X41</f>
        <v>-1.3474665284282841E-3</v>
      </c>
      <c r="EC41" s="25">
        <f>'Identity Matrix'!Y41 - Y41</f>
        <v>-2.4203876184546525E-3</v>
      </c>
      <c r="ED41" s="25">
        <f>'Identity Matrix'!Z41 - Z41</f>
        <v>-5.3288221433863271E-4</v>
      </c>
      <c r="EE41" s="25">
        <f>'Identity Matrix'!AA41 - AA41</f>
        <v>-1.488476591110662E-3</v>
      </c>
      <c r="EF41" s="25">
        <f>'Identity Matrix'!AB41 - AB41</f>
        <v>-1.5124320012825836E-3</v>
      </c>
      <c r="EG41" s="25">
        <f>'Identity Matrix'!AC41 - AC41</f>
        <v>-4.6560816453458395E-3</v>
      </c>
      <c r="EH41" s="25">
        <f>'Identity Matrix'!AD41 - AD41</f>
        <v>-1.8871372254636663E-3</v>
      </c>
      <c r="EI41" s="25">
        <f>'Identity Matrix'!AE41 - AE41</f>
        <v>-1.8650525473809666E-3</v>
      </c>
      <c r="EJ41" s="25">
        <f>'Identity Matrix'!AF41 - AF41</f>
        <v>-3.0250024904628007E-3</v>
      </c>
      <c r="EK41" s="25">
        <f>'Identity Matrix'!AG41 - AG41</f>
        <v>-6.2938255319191757E-4</v>
      </c>
      <c r="EL41" s="25">
        <f>'Identity Matrix'!AH41 - AH41</f>
        <v>-3.6453649841596274E-3</v>
      </c>
      <c r="EM41" s="25">
        <f>'Identity Matrix'!AI41 - AI41</f>
        <v>-2.6967394494418445E-3</v>
      </c>
      <c r="EN41" s="25">
        <f>'Identity Matrix'!AJ41 - AJ41</f>
        <v>-2.5233684980722208E-3</v>
      </c>
      <c r="EO41" s="25">
        <f>'Identity Matrix'!AK41 - AK41</f>
        <v>-3.6765312786286269E-3</v>
      </c>
      <c r="EP41" s="25">
        <f>'Identity Matrix'!AL41 - AL41</f>
        <v>-3.4889946193127535E-3</v>
      </c>
      <c r="EQ41" s="25">
        <f>'Identity Matrix'!AM41 - AM41</f>
        <v>-4.287948122891292E-2</v>
      </c>
      <c r="ER41" s="25">
        <f>'Identity Matrix'!AN41 - AN41</f>
        <v>-3.6511747480330722E-3</v>
      </c>
      <c r="ES41" s="25">
        <f>'Identity Matrix'!AO41 - AO41</f>
        <v>0.88754145278943963</v>
      </c>
      <c r="ET41" s="25">
        <f>'Identity Matrix'!AP41 - AP41</f>
        <v>-1.4335898469868335E-2</v>
      </c>
      <c r="EU41" s="25">
        <f>'Identity Matrix'!AQ41 - AQ41</f>
        <v>-1.3090720735989238E-2</v>
      </c>
      <c r="EV41" s="25">
        <f>'Identity Matrix'!AR41 - AR41</f>
        <v>-9.7812917975497096E-3</v>
      </c>
      <c r="EW41" s="25">
        <f>'Identity Matrix'!AS41 - AS41</f>
        <v>-1.3511125293820297E-2</v>
      </c>
      <c r="EX41" s="25">
        <f>'Identity Matrix'!AT41 - AT41</f>
        <v>-7.4770153896985903E-3</v>
      </c>
      <c r="EY41" s="25">
        <f>'Identity Matrix'!AU41 - AU41</f>
        <v>-8.3049562058997467E-2</v>
      </c>
      <c r="EZ41" s="25">
        <f>'Identity Matrix'!AV41 - AV41</f>
        <v>-4.8298768154647299E-3</v>
      </c>
      <c r="FA41" s="25">
        <f>'Identity Matrix'!AW41 - AW41</f>
        <v>-6.3695948200952923E-2</v>
      </c>
      <c r="FB41" s="25">
        <f>'Identity Matrix'!AX41 - AX41</f>
        <v>-2.4548295598935864E-2</v>
      </c>
      <c r="FC41" s="25">
        <f>'Identity Matrix'!AY41 - AY41</f>
        <v>-1.0126163793866449E-2</v>
      </c>
      <c r="FD41" s="25">
        <f>'Identity Matrix'!AZ41 - AZ41</f>
        <v>-4.2327268017370266E-2</v>
      </c>
      <c r="FE41" s="25">
        <f>'Identity Matrix'!BA41 - BA41</f>
        <v>-4.3333150826605328E-3</v>
      </c>
      <c r="FF41" s="25">
        <f>'Identity Matrix'!BB41 - BB41</f>
        <v>-3.4003718537570157E-3</v>
      </c>
      <c r="FG41" s="25">
        <f>'Identity Matrix'!BC41 - BC41</f>
        <v>-5.5126688694042674E-3</v>
      </c>
      <c r="FH41" s="25">
        <f>'Identity Matrix'!BD41 - BD41</f>
        <v>-2.0799795403345822E-3</v>
      </c>
      <c r="FI41" s="25">
        <f>'Identity Matrix'!BE41 - BE41</f>
        <v>-4.9564114862735639E-3</v>
      </c>
      <c r="FJ41" s="25">
        <f>'Identity Matrix'!BF41 - BF41</f>
        <v>-4.7570988867612881E-3</v>
      </c>
      <c r="FK41" s="25">
        <f>'Identity Matrix'!BG41 - BG41</f>
        <v>-4.7806882107767979E-3</v>
      </c>
      <c r="FL41" s="25">
        <f>'Identity Matrix'!BH41 - BH41</f>
        <v>-2.2401744176687014E-3</v>
      </c>
      <c r="FM41" s="25">
        <f>'Identity Matrix'!BI41 - BI41</f>
        <v>-1.5898465394248201E-3</v>
      </c>
      <c r="FN41" s="25">
        <f>'Identity Matrix'!BJ41 - BJ41</f>
        <v>0</v>
      </c>
      <c r="FO41" s="25">
        <f>'Identity Matrix'!BK41 - BK41</f>
        <v>-4.2757288026163253E-3</v>
      </c>
      <c r="FP41" s="25">
        <f>'Identity Matrix'!BL41 - BL41</f>
        <v>-1.3191534993596025E-3</v>
      </c>
      <c r="FQ41" s="25">
        <f>'Identity Matrix'!BM41 - BM41</f>
        <v>-1.3779824341677131E-3</v>
      </c>
      <c r="FR41" s="25">
        <f>'Identity Matrix'!BN41 - BN41</f>
        <v>-1.3133181737244634E-3</v>
      </c>
      <c r="FS41" s="25">
        <f>'Identity Matrix'!BO41 - BO41</f>
        <v>-1.4714861114829406E-3</v>
      </c>
      <c r="FT41" s="25">
        <f>'Identity Matrix'!BP41 - BP41</f>
        <v>-8.89002806097317E-4</v>
      </c>
      <c r="FU41" s="25">
        <f>'Identity Matrix'!BQ41 - BQ41</f>
        <v>-6.0036306938988644E-4</v>
      </c>
      <c r="FV41" s="25">
        <f>'Identity Matrix'!BR41 - BR41</f>
        <v>0</v>
      </c>
      <c r="FW41" s="25">
        <f>'Identity Matrix'!BS41 - BS41</f>
        <v>-4.8597786826856177E-4</v>
      </c>
      <c r="FX41" s="25">
        <f>'Identity Matrix'!BT41 - BT41</f>
        <v>0</v>
      </c>
      <c r="FY41" s="25">
        <f>'Identity Matrix'!BU41 - BU41</f>
        <v>-7.2221100627258949E-4</v>
      </c>
      <c r="FZ41" s="25">
        <f>'Identity Matrix'!BV41 - BV41</f>
        <v>-1.0148986556304663E-3</v>
      </c>
      <c r="GA41" s="25">
        <f>'Identity Matrix'!BW41 - BW41</f>
        <v>-6.8972304284896464E-3</v>
      </c>
      <c r="GB41" s="25">
        <f>'Identity Matrix'!BX41 - BX41</f>
        <v>-1.5242062917852084E-3</v>
      </c>
      <c r="GC41" s="25">
        <f>'Identity Matrix'!BY41 - BY41</f>
        <v>-1.6649688926950374E-3</v>
      </c>
      <c r="GD41" s="25">
        <f>'Identity Matrix'!BZ41 - BZ41</f>
        <v>-1.0203530541113164E-3</v>
      </c>
      <c r="GE41" s="25">
        <f>'Identity Matrix'!CA41 - CA41</f>
        <v>-6.1258478827026471E-4</v>
      </c>
      <c r="GF41" s="25">
        <f>'Identity Matrix'!CB41 - CB41</f>
        <v>-1.2799338075356408E-3</v>
      </c>
      <c r="GG41" s="25">
        <f>'Identity Matrix'!CC41 - CC41</f>
        <v>-3.0563326432476832E-4</v>
      </c>
      <c r="GH41" s="25">
        <f>'Identity Matrix'!CD41 - CD41</f>
        <v>-1.044772355790677E-4</v>
      </c>
      <c r="GI41" s="25">
        <f>'Identity Matrix'!CE41 - CE41</f>
        <v>-4.0477191222749168E-4</v>
      </c>
      <c r="GJ41" s="25">
        <f>'Identity Matrix'!CF41 - CF41</f>
        <v>-4.6066280175709531E-4</v>
      </c>
      <c r="GK41" s="25">
        <f>'Identity Matrix'!CG41 - CG41</f>
        <v>-6.0420066437766675E-4</v>
      </c>
      <c r="GL41" s="25">
        <f>'Identity Matrix'!CH41 - CH41</f>
        <v>-7.8057122862034171E-4</v>
      </c>
      <c r="GM41" s="25">
        <f>'Identity Matrix'!CI41 - CI41</f>
        <v>-6.7701799146614326E-4</v>
      </c>
      <c r="GN41" s="25">
        <f>'Identity Matrix'!CJ41 - CJ41</f>
        <v>-2.1349760464870892E-3</v>
      </c>
      <c r="GO41" s="25">
        <f>'Identity Matrix'!CK41 - CK41</f>
        <v>-6.8132576361684173E-4</v>
      </c>
      <c r="GP41" s="25">
        <f>'Identity Matrix'!CL41 - CL41</f>
        <v>-3.4134892839148834E-3</v>
      </c>
      <c r="GQ41" s="25">
        <f>'Identity Matrix'!CM41 - CM41</f>
        <v>-8.9653152377133728E-4</v>
      </c>
      <c r="GR41" s="25">
        <f>'Identity Matrix'!CN41 - CN41</f>
        <v>-4.6981305859859573E-4</v>
      </c>
      <c r="GS41" s="25">
        <f>'Identity Matrix'!CO41 - CO41</f>
        <v>-6.2366919710910614E-4</v>
      </c>
      <c r="GT41" s="25">
        <f>'Identity Matrix'!CP41 - CP41</f>
        <v>-6.4695682661596932E-4</v>
      </c>
      <c r="GU41" s="25">
        <f>'Identity Matrix'!CQ41 - CQ41</f>
        <v>-9.3762336978779972E-4</v>
      </c>
      <c r="GV41" s="25">
        <f>'Identity Matrix'!CR41 - CR41</f>
        <v>-6.4985760749559679E-4</v>
      </c>
      <c r="GW41" s="25">
        <f>'Identity Matrix'!CS41 - CS41</f>
        <v>-3.5220624884073756E-3</v>
      </c>
      <c r="GX41" s="25">
        <f>'Identity Matrix'!CT41 - CT41</f>
        <v>-1.8191987507899553E-3</v>
      </c>
      <c r="GY41" s="25">
        <f>'Identity Matrix'!CU41 - CU41</f>
        <v>-7.4999079212835528E-4</v>
      </c>
      <c r="GZ41" s="25">
        <f>'Identity Matrix'!CV41 - CV41</f>
        <v>-8.0741774348430737E-4</v>
      </c>
      <c r="HA41" s="25">
        <f>'Identity Matrix'!CW41 - CW41</f>
        <v>-9.5911377701620034E-4</v>
      </c>
      <c r="HB41" s="25">
        <f>'Identity Matrix'!CX41 - CX41</f>
        <v>-3.7500656863019002E-3</v>
      </c>
      <c r="HC41" s="25">
        <f>'Identity Matrix'!CY41 - CY41</f>
        <v>-6.8299342853377076E-4</v>
      </c>
      <c r="HD41" s="25">
        <f>'Identity Matrix'!CZ41 - CZ41</f>
        <v>-2.6592613249373301E-3</v>
      </c>
      <c r="HE41" s="25">
        <f>'Identity Matrix'!DA41 - DA41</f>
        <v>-5.3340855555851941E-4</v>
      </c>
      <c r="HF41" s="25">
        <f>'Identity Matrix'!DB41 - DB41</f>
        <v>-5.8636601960429116E-3</v>
      </c>
      <c r="HG41" s="25">
        <f>'Identity Matrix'!DC41 - DC41</f>
        <v>-1.3315195650831816E-3</v>
      </c>
      <c r="HH41" s="25">
        <f>'Identity Matrix'!DD41 - DD41</f>
        <v>-8.3994751159010173E-4</v>
      </c>
      <c r="HK41" s="149">
        <v>0</v>
      </c>
      <c r="HL41" s="152"/>
      <c r="HM41" s="149">
        <v>-7.2111782430923938E-3</v>
      </c>
      <c r="HN41" s="152"/>
      <c r="HO41" s="149">
        <v>-1.0548562587886808E-2</v>
      </c>
      <c r="HS41" s="181">
        <f>'Flow Table'!DE41/SUM('Flow Table'!$DE$2:'Flow Table'!$DE$107)</f>
        <v>1.5232670485947368E-3</v>
      </c>
      <c r="HT41" s="184"/>
      <c r="HU41" s="184"/>
      <c r="HW41" s="149">
        <f t="shared" si="0"/>
        <v>2.9508730390840061E-3</v>
      </c>
      <c r="HY41" s="191">
        <v>3.1619634368035827E-3</v>
      </c>
      <c r="IA41" s="191">
        <v>2.8808913950006728E-3</v>
      </c>
    </row>
    <row r="42" spans="1:235" x14ac:dyDescent="0.25">
      <c r="A42" s="4" t="s">
        <v>41</v>
      </c>
      <c r="B42" s="23">
        <f>'Flow Table'!B42/'Flow Table'!B$116</f>
        <v>1.1127676116203082E-3</v>
      </c>
      <c r="C42" s="23">
        <f>'Flow Table'!C42/'Flow Table'!C$116</f>
        <v>8.1703926740980034E-4</v>
      </c>
      <c r="D42" s="23">
        <f>'Flow Table'!D42/'Flow Table'!D$116</f>
        <v>4.4520883822707222E-4</v>
      </c>
      <c r="E42" s="23">
        <f>'Flow Table'!E42/'Flow Table'!E$116</f>
        <v>3.7724006920154709E-3</v>
      </c>
      <c r="F42" s="23">
        <f>'Flow Table'!F42/'Flow Table'!F$116</f>
        <v>7.7652959482484756E-4</v>
      </c>
      <c r="G42" s="23">
        <f>'Flow Table'!G42/'Flow Table'!G$116</f>
        <v>3.8208547456693143E-4</v>
      </c>
      <c r="H42" s="23">
        <f>'Flow Table'!H42/'Flow Table'!H$116</f>
        <v>2.1902643547981895E-3</v>
      </c>
      <c r="I42" s="23">
        <f>'Flow Table'!I42/'Flow Table'!I$116</f>
        <v>4.3713720476489578E-4</v>
      </c>
      <c r="J42" s="23">
        <f>'Flow Table'!J42/'Flow Table'!J$116</f>
        <v>4.2259669427592252E-4</v>
      </c>
      <c r="K42" s="23">
        <f>'Flow Table'!K42/'Flow Table'!K$116</f>
        <v>1.0486841351060479E-4</v>
      </c>
      <c r="L42" s="23">
        <f>'Flow Table'!L42/'Flow Table'!L$116</f>
        <v>5.6709949165752768E-4</v>
      </c>
      <c r="M42" s="23">
        <f>'Flow Table'!M42/'Flow Table'!M$116</f>
        <v>2.2497729303268407E-4</v>
      </c>
      <c r="N42" s="23">
        <f>'Flow Table'!N42/'Flow Table'!N$116</f>
        <v>5.2631106962592092E-4</v>
      </c>
      <c r="O42" s="23">
        <f>'Flow Table'!O42/'Flow Table'!O$116</f>
        <v>3.9064718431030106E-4</v>
      </c>
      <c r="P42" s="23">
        <f>'Flow Table'!P42/'Flow Table'!P$116</f>
        <v>3.7941312744016323E-4</v>
      </c>
      <c r="Q42" s="23">
        <f>'Flow Table'!Q42/'Flow Table'!Q$116</f>
        <v>5.8913866281296717E-4</v>
      </c>
      <c r="R42" s="23">
        <f>'Flow Table'!R42/'Flow Table'!R$116</f>
        <v>1.9630807350430554E-3</v>
      </c>
      <c r="S42" s="23">
        <f>'Flow Table'!S42/'Flow Table'!S$116</f>
        <v>6.7931772699588312E-4</v>
      </c>
      <c r="T42" s="23">
        <f>'Flow Table'!T42/'Flow Table'!T$116</f>
        <v>5.8575781429100432E-4</v>
      </c>
      <c r="U42" s="23">
        <f>'Flow Table'!U42/'Flow Table'!U$116</f>
        <v>3.1691212521061036E-4</v>
      </c>
      <c r="V42" s="23">
        <f>'Flow Table'!V42/'Flow Table'!V$116</f>
        <v>2.5387057310564194E-4</v>
      </c>
      <c r="W42" s="23">
        <f>'Flow Table'!W42/'Flow Table'!W$116</f>
        <v>9.7035657365999019E-4</v>
      </c>
      <c r="X42" s="23">
        <f>'Flow Table'!X42/'Flow Table'!X$116</f>
        <v>3.3712142277591683E-4</v>
      </c>
      <c r="Y42" s="23">
        <f>'Flow Table'!Y42/'Flow Table'!Y$116</f>
        <v>6.4604556785393937E-4</v>
      </c>
      <c r="Z42" s="23">
        <f>'Flow Table'!Z42/'Flow Table'!Z$116</f>
        <v>1.0367007373292884E-4</v>
      </c>
      <c r="AA42" s="23">
        <f>'Flow Table'!AA42/'Flow Table'!AA$116</f>
        <v>3.6845057765139659E-4</v>
      </c>
      <c r="AB42" s="23">
        <f>'Flow Table'!AB42/'Flow Table'!AB$116</f>
        <v>5.2833302380608425E-4</v>
      </c>
      <c r="AC42" s="23">
        <f>'Flow Table'!AC42/'Flow Table'!AC$116</f>
        <v>1.1715905470921881E-3</v>
      </c>
      <c r="AD42" s="23">
        <f>'Flow Table'!AD42/'Flow Table'!AD$116</f>
        <v>5.7021859110708011E-4</v>
      </c>
      <c r="AE42" s="23">
        <f>'Flow Table'!AE42/'Flow Table'!AE$116</f>
        <v>4.0704440344465465E-4</v>
      </c>
      <c r="AF42" s="23">
        <f>'Flow Table'!AF42/'Flow Table'!AF$116</f>
        <v>5.9442882629380967E-4</v>
      </c>
      <c r="AG42" s="23">
        <f>'Flow Table'!AG42/'Flow Table'!AG$116</f>
        <v>1.3358356023303826E-4</v>
      </c>
      <c r="AH42" s="23">
        <f>'Flow Table'!AH42/'Flow Table'!AH$116</f>
        <v>9.769567700801101E-4</v>
      </c>
      <c r="AI42" s="23">
        <f>'Flow Table'!AI42/'Flow Table'!AI$116</f>
        <v>6.6740681215116397E-4</v>
      </c>
      <c r="AJ42" s="23">
        <f>'Flow Table'!AJ42/'Flow Table'!AJ$116</f>
        <v>9.7156963779879623E-4</v>
      </c>
      <c r="AK42" s="23">
        <f>'Flow Table'!AK42/'Flow Table'!AK$116</f>
        <v>8.4019094180566741E-4</v>
      </c>
      <c r="AL42" s="23">
        <f>'Flow Table'!AL42/'Flow Table'!AL$116</f>
        <v>1.3827760460775134E-3</v>
      </c>
      <c r="AM42" s="23">
        <f>'Flow Table'!AM42/'Flow Table'!AM$116</f>
        <v>1.1948343791227464E-2</v>
      </c>
      <c r="AN42" s="23">
        <f>'Flow Table'!AN42/'Flow Table'!AN$116</f>
        <v>1.6412531441923493E-3</v>
      </c>
      <c r="AO42" s="23">
        <f>'Flow Table'!AO42/'Flow Table'!AO$116</f>
        <v>4.2167218128573533E-2</v>
      </c>
      <c r="AP42" s="23">
        <f>'Flow Table'!AP42/'Flow Table'!AP$116</f>
        <v>3.9050298948732701E-2</v>
      </c>
      <c r="AQ42" s="23">
        <f>'Flow Table'!AQ42/'Flow Table'!AQ$116</f>
        <v>5.1200904670940317E-3</v>
      </c>
      <c r="AR42" s="23">
        <f>'Flow Table'!AR42/'Flow Table'!AR$116</f>
        <v>2.5301899748977346E-3</v>
      </c>
      <c r="AS42" s="23">
        <f>'Flow Table'!AS42/'Flow Table'!AS$116</f>
        <v>8.0188895138126205E-3</v>
      </c>
      <c r="AT42" s="23">
        <f>'Flow Table'!AT42/'Flow Table'!AT$116</f>
        <v>2.9339658147585763E-3</v>
      </c>
      <c r="AU42" s="23">
        <f>'Flow Table'!AU42/'Flow Table'!AU$116</f>
        <v>2.3435287538639209E-2</v>
      </c>
      <c r="AV42" s="23">
        <f>'Flow Table'!AV42/'Flow Table'!AV$116</f>
        <v>1.5428227190317967E-3</v>
      </c>
      <c r="AW42" s="23">
        <f>'Flow Table'!AW42/'Flow Table'!AW$116</f>
        <v>3.6703932892172039E-2</v>
      </c>
      <c r="AX42" s="23">
        <f>'Flow Table'!AX42/'Flow Table'!AX$116</f>
        <v>1.4481465410609046E-2</v>
      </c>
      <c r="AY42" s="23">
        <f>'Flow Table'!AY42/'Flow Table'!AY$116</f>
        <v>2.7811885969743527E-3</v>
      </c>
      <c r="AZ42" s="23">
        <f>'Flow Table'!AZ42/'Flow Table'!AZ$116</f>
        <v>4.5265748454708023E-2</v>
      </c>
      <c r="BA42" s="23">
        <f>'Flow Table'!BA42/'Flow Table'!BA$116</f>
        <v>1.5271374209076594E-2</v>
      </c>
      <c r="BB42" s="23">
        <f>'Flow Table'!BB42/'Flow Table'!BB$116</f>
        <v>1.6735539980341841E-3</v>
      </c>
      <c r="BC42" s="23">
        <f>'Flow Table'!BC42/'Flow Table'!BC$116</f>
        <v>1.99877354092766E-3</v>
      </c>
      <c r="BD42" s="23">
        <f>'Flow Table'!BD42/'Flow Table'!BD$116</f>
        <v>4.1808619604323017E-4</v>
      </c>
      <c r="BE42" s="23">
        <f>'Flow Table'!BE42/'Flow Table'!BE$116</f>
        <v>2.0491629554682672E-3</v>
      </c>
      <c r="BF42" s="23">
        <f>'Flow Table'!BF42/'Flow Table'!BF$116</f>
        <v>9.4981095972631983E-4</v>
      </c>
      <c r="BG42" s="23">
        <f>'Flow Table'!BG42/'Flow Table'!BG$116</f>
        <v>3.1229104075203595E-3</v>
      </c>
      <c r="BH42" s="23">
        <f>'Flow Table'!BH42/'Flow Table'!BH$116</f>
        <v>1.8672216974989805E-3</v>
      </c>
      <c r="BI42" s="23">
        <f>'Flow Table'!BI42/'Flow Table'!BI$116</f>
        <v>1.6497726987823925E-3</v>
      </c>
      <c r="BJ42" s="23">
        <f>'Flow Table'!BJ42/'Flow Table'!BJ$116</f>
        <v>0</v>
      </c>
      <c r="BK42" s="23">
        <f>'Flow Table'!BK42/'Flow Table'!BK$116</f>
        <v>1.1350456673290209E-3</v>
      </c>
      <c r="BL42" s="23">
        <f>'Flow Table'!BL42/'Flow Table'!BL$116</f>
        <v>2.5450241726554758E-3</v>
      </c>
      <c r="BM42" s="23">
        <f>'Flow Table'!BM42/'Flow Table'!BM$116</f>
        <v>4.3566596355417835E-4</v>
      </c>
      <c r="BN42" s="23">
        <f>'Flow Table'!BN42/'Flow Table'!BN$116</f>
        <v>1.0485654293033359E-3</v>
      </c>
      <c r="BO42" s="23">
        <f>'Flow Table'!BO42/'Flow Table'!BO$116</f>
        <v>8.111331799248128E-4</v>
      </c>
      <c r="BP42" s="23">
        <f>'Flow Table'!BP42/'Flow Table'!BP$116</f>
        <v>2.2268577513122486E-4</v>
      </c>
      <c r="BQ42" s="23">
        <f>'Flow Table'!BQ42/'Flow Table'!BQ$116</f>
        <v>1.2162424559356203E-4</v>
      </c>
      <c r="BR42" s="23">
        <f>'Flow Table'!BR42/'Flow Table'!BR$116</f>
        <v>0</v>
      </c>
      <c r="BS42" s="23">
        <f>'Flow Table'!BS42/'Flow Table'!BS$116</f>
        <v>1.1671128448299628E-4</v>
      </c>
      <c r="BT42" s="23">
        <f>'Flow Table'!BT42/'Flow Table'!BT$116</f>
        <v>0</v>
      </c>
      <c r="BU42" s="23">
        <f>'Flow Table'!BU42/'Flow Table'!BU$116</f>
        <v>1.8920276655840488E-4</v>
      </c>
      <c r="BV42" s="23">
        <f>'Flow Table'!BV42/'Flow Table'!BV$116</f>
        <v>9.8859726598790935E-4</v>
      </c>
      <c r="BW42" s="23">
        <f>'Flow Table'!BW42/'Flow Table'!BW$116</f>
        <v>4.5298173529827743E-3</v>
      </c>
      <c r="BX42" s="23">
        <f>'Flow Table'!BX42/'Flow Table'!BX$116</f>
        <v>5.8190287225874638E-4</v>
      </c>
      <c r="BY42" s="23">
        <f>'Flow Table'!BY42/'Flow Table'!BY$116</f>
        <v>1.0518745747868053E-3</v>
      </c>
      <c r="BZ42" s="23">
        <f>'Flow Table'!BZ42/'Flow Table'!BZ$116</f>
        <v>6.053584051807549E-4</v>
      </c>
      <c r="CA42" s="23">
        <f>'Flow Table'!CA42/'Flow Table'!CA$116</f>
        <v>2.2529221474860219E-4</v>
      </c>
      <c r="CB42" s="23">
        <f>'Flow Table'!CB42/'Flow Table'!CB$116</f>
        <v>4.5572780842641518E-4</v>
      </c>
      <c r="CC42" s="23">
        <f>'Flow Table'!CC42/'Flow Table'!CC$116</f>
        <v>2.3918954989510702E-4</v>
      </c>
      <c r="CD42" s="23">
        <f>'Flow Table'!CD42/'Flow Table'!CD$116</f>
        <v>8.7190619734206441E-5</v>
      </c>
      <c r="CE42" s="23">
        <f>'Flow Table'!CE42/'Flow Table'!CE$116</f>
        <v>2.4959826687507327E-4</v>
      </c>
      <c r="CF42" s="23">
        <f>'Flow Table'!CF42/'Flow Table'!CF$116</f>
        <v>9.1751665256118527E-5</v>
      </c>
      <c r="CG42" s="23">
        <f>'Flow Table'!CG42/'Flow Table'!CG$116</f>
        <v>2.484668630120818E-4</v>
      </c>
      <c r="CH42" s="23">
        <f>'Flow Table'!CH42/'Flow Table'!CH$116</f>
        <v>5.7062091698171277E-4</v>
      </c>
      <c r="CI42" s="23">
        <f>'Flow Table'!CI42/'Flow Table'!CI$116</f>
        <v>3.155649760092624E-4</v>
      </c>
      <c r="CJ42" s="23">
        <f>'Flow Table'!CJ42/'Flow Table'!CJ$116</f>
        <v>4.7319108858695768E-4</v>
      </c>
      <c r="CK42" s="23">
        <f>'Flow Table'!CK42/'Flow Table'!CK$116</f>
        <v>3.9643937302837501E-4</v>
      </c>
      <c r="CL42" s="23">
        <f>'Flow Table'!CL42/'Flow Table'!CL$116</f>
        <v>6.740140671663967E-4</v>
      </c>
      <c r="CM42" s="23">
        <f>'Flow Table'!CM42/'Flow Table'!CM$116</f>
        <v>2.6434636056309694E-3</v>
      </c>
      <c r="CN42" s="23">
        <f>'Flow Table'!CN42/'Flow Table'!CN$116</f>
        <v>2.4663064809474585E-4</v>
      </c>
      <c r="CO42" s="23">
        <f>'Flow Table'!CO42/'Flow Table'!CO$116</f>
        <v>2.3963677492043047E-4</v>
      </c>
      <c r="CP42" s="23">
        <f>'Flow Table'!CP42/'Flow Table'!CP$116</f>
        <v>4.3659112516078154E-4</v>
      </c>
      <c r="CQ42" s="23">
        <f>'Flow Table'!CQ42/'Flow Table'!CQ$116</f>
        <v>3.7049992593361455E-4</v>
      </c>
      <c r="CR42" s="23">
        <f>'Flow Table'!CR42/'Flow Table'!CR$116</f>
        <v>4.0016328836121385E-4</v>
      </c>
      <c r="CS42" s="23">
        <f>'Flow Table'!CS42/'Flow Table'!CS$116</f>
        <v>1.531234012688042E-3</v>
      </c>
      <c r="CT42" s="23">
        <f>'Flow Table'!CT42/'Flow Table'!CT$116</f>
        <v>7.7144564402539275E-4</v>
      </c>
      <c r="CU42" s="23">
        <f>'Flow Table'!CU42/'Flow Table'!CU$116</f>
        <v>1.6018398862410849E-4</v>
      </c>
      <c r="CV42" s="23">
        <f>'Flow Table'!CV42/'Flow Table'!CV$116</f>
        <v>7.2701642486556724E-4</v>
      </c>
      <c r="CW42" s="23">
        <f>'Flow Table'!CW42/'Flow Table'!CW$116</f>
        <v>6.7802924808171296E-4</v>
      </c>
      <c r="CX42" s="23">
        <f>'Flow Table'!CX42/'Flow Table'!CX$116</f>
        <v>1.5554460223454172E-3</v>
      </c>
      <c r="CY42" s="23">
        <f>'Flow Table'!CY42/'Flow Table'!CY$116</f>
        <v>3.0805997988184641E-4</v>
      </c>
      <c r="CZ42" s="23">
        <f>'Flow Table'!CZ42/'Flow Table'!CZ$116</f>
        <v>1.8875690855691951E-3</v>
      </c>
      <c r="DA42" s="23">
        <f>'Flow Table'!DA42/'Flow Table'!DA$116</f>
        <v>3.043116519803184E-4</v>
      </c>
      <c r="DB42" s="23">
        <f>'Flow Table'!DB42/'Flow Table'!DB$116</f>
        <v>1.0999158584981749E-2</v>
      </c>
      <c r="DC42" s="23">
        <f>'Flow Table'!DC42/'Flow Table'!DC$116</f>
        <v>1.6016249884546342E-3</v>
      </c>
      <c r="DD42" s="23">
        <f>'Flow Table'!DE42/('Flow Table'!DD$113+'Flow Table'!DD$114)</f>
        <v>3.5080713243681397E-4</v>
      </c>
      <c r="DF42" s="25">
        <f>'Identity Matrix'!B42 - B42</f>
        <v>-1.1127676116203082E-3</v>
      </c>
      <c r="DG42" s="25">
        <f>'Identity Matrix'!C42 - C42</f>
        <v>-8.1703926740980034E-4</v>
      </c>
      <c r="DH42" s="25">
        <f>'Identity Matrix'!D42 - D42</f>
        <v>-4.4520883822707222E-4</v>
      </c>
      <c r="DI42" s="25">
        <f>'Identity Matrix'!E42 - E42</f>
        <v>-3.7724006920154709E-3</v>
      </c>
      <c r="DJ42" s="25">
        <f>'Identity Matrix'!F42 - F42</f>
        <v>-7.7652959482484756E-4</v>
      </c>
      <c r="DK42" s="25">
        <f>'Identity Matrix'!G42 - G42</f>
        <v>-3.8208547456693143E-4</v>
      </c>
      <c r="DL42" s="25">
        <f>'Identity Matrix'!H42 - H42</f>
        <v>-2.1902643547981895E-3</v>
      </c>
      <c r="DM42" s="25">
        <f>'Identity Matrix'!I42 - I42</f>
        <v>-4.3713720476489578E-4</v>
      </c>
      <c r="DN42" s="25">
        <f>'Identity Matrix'!J42 - J42</f>
        <v>-4.2259669427592252E-4</v>
      </c>
      <c r="DO42" s="25">
        <f>'Identity Matrix'!K42 - K42</f>
        <v>-1.0486841351060479E-4</v>
      </c>
      <c r="DP42" s="25">
        <f>'Identity Matrix'!L42 - L42</f>
        <v>-5.6709949165752768E-4</v>
      </c>
      <c r="DQ42" s="25">
        <f>'Identity Matrix'!M42 - M42</f>
        <v>-2.2497729303268407E-4</v>
      </c>
      <c r="DR42" s="25">
        <f>'Identity Matrix'!N42 - N42</f>
        <v>-5.2631106962592092E-4</v>
      </c>
      <c r="DS42" s="25">
        <f>'Identity Matrix'!O42 - O42</f>
        <v>-3.9064718431030106E-4</v>
      </c>
      <c r="DT42" s="25">
        <f>'Identity Matrix'!P42 - P42</f>
        <v>-3.7941312744016323E-4</v>
      </c>
      <c r="DU42" s="25">
        <f>'Identity Matrix'!Q42 - Q42</f>
        <v>-5.8913866281296717E-4</v>
      </c>
      <c r="DV42" s="25">
        <f>'Identity Matrix'!R42 - R42</f>
        <v>-1.9630807350430554E-3</v>
      </c>
      <c r="DW42" s="25">
        <f>'Identity Matrix'!S42 - S42</f>
        <v>-6.7931772699588312E-4</v>
      </c>
      <c r="DX42" s="25">
        <f>'Identity Matrix'!T42 - T42</f>
        <v>-5.8575781429100432E-4</v>
      </c>
      <c r="DY42" s="25">
        <f>'Identity Matrix'!U42 - U42</f>
        <v>-3.1691212521061036E-4</v>
      </c>
      <c r="DZ42" s="25">
        <f>'Identity Matrix'!V42 - V42</f>
        <v>-2.5387057310564194E-4</v>
      </c>
      <c r="EA42" s="25">
        <f>'Identity Matrix'!W42 - W42</f>
        <v>-9.7035657365999019E-4</v>
      </c>
      <c r="EB42" s="25">
        <f>'Identity Matrix'!X42 - X42</f>
        <v>-3.3712142277591683E-4</v>
      </c>
      <c r="EC42" s="25">
        <f>'Identity Matrix'!Y42 - Y42</f>
        <v>-6.4604556785393937E-4</v>
      </c>
      <c r="ED42" s="25">
        <f>'Identity Matrix'!Z42 - Z42</f>
        <v>-1.0367007373292884E-4</v>
      </c>
      <c r="EE42" s="25">
        <f>'Identity Matrix'!AA42 - AA42</f>
        <v>-3.6845057765139659E-4</v>
      </c>
      <c r="EF42" s="25">
        <f>'Identity Matrix'!AB42 - AB42</f>
        <v>-5.2833302380608425E-4</v>
      </c>
      <c r="EG42" s="25">
        <f>'Identity Matrix'!AC42 - AC42</f>
        <v>-1.1715905470921881E-3</v>
      </c>
      <c r="EH42" s="25">
        <f>'Identity Matrix'!AD42 - AD42</f>
        <v>-5.7021859110708011E-4</v>
      </c>
      <c r="EI42" s="25">
        <f>'Identity Matrix'!AE42 - AE42</f>
        <v>-4.0704440344465465E-4</v>
      </c>
      <c r="EJ42" s="25">
        <f>'Identity Matrix'!AF42 - AF42</f>
        <v>-5.9442882629380967E-4</v>
      </c>
      <c r="EK42" s="25">
        <f>'Identity Matrix'!AG42 - AG42</f>
        <v>-1.3358356023303826E-4</v>
      </c>
      <c r="EL42" s="25">
        <f>'Identity Matrix'!AH42 - AH42</f>
        <v>-9.769567700801101E-4</v>
      </c>
      <c r="EM42" s="25">
        <f>'Identity Matrix'!AI42 - AI42</f>
        <v>-6.6740681215116397E-4</v>
      </c>
      <c r="EN42" s="25">
        <f>'Identity Matrix'!AJ42 - AJ42</f>
        <v>-9.7156963779879623E-4</v>
      </c>
      <c r="EO42" s="25">
        <f>'Identity Matrix'!AK42 - AK42</f>
        <v>-8.4019094180566741E-4</v>
      </c>
      <c r="EP42" s="25">
        <f>'Identity Matrix'!AL42 - AL42</f>
        <v>-1.3827760460775134E-3</v>
      </c>
      <c r="EQ42" s="25">
        <f>'Identity Matrix'!AM42 - AM42</f>
        <v>-1.1948343791227464E-2</v>
      </c>
      <c r="ER42" s="25">
        <f>'Identity Matrix'!AN42 - AN42</f>
        <v>-1.6412531441923493E-3</v>
      </c>
      <c r="ES42" s="25">
        <f>'Identity Matrix'!AO42 - AO42</f>
        <v>-4.2167218128573533E-2</v>
      </c>
      <c r="ET42" s="25">
        <f>'Identity Matrix'!AP42 - AP42</f>
        <v>0.96094970105126731</v>
      </c>
      <c r="EU42" s="25">
        <f>'Identity Matrix'!AQ42 - AQ42</f>
        <v>-5.1200904670940317E-3</v>
      </c>
      <c r="EV42" s="25">
        <f>'Identity Matrix'!AR42 - AR42</f>
        <v>-2.5301899748977346E-3</v>
      </c>
      <c r="EW42" s="25">
        <f>'Identity Matrix'!AS42 - AS42</f>
        <v>-8.0188895138126205E-3</v>
      </c>
      <c r="EX42" s="25">
        <f>'Identity Matrix'!AT42 - AT42</f>
        <v>-2.9339658147585763E-3</v>
      </c>
      <c r="EY42" s="25">
        <f>'Identity Matrix'!AU42 - AU42</f>
        <v>-2.3435287538639209E-2</v>
      </c>
      <c r="EZ42" s="25">
        <f>'Identity Matrix'!AV42 - AV42</f>
        <v>-1.5428227190317967E-3</v>
      </c>
      <c r="FA42" s="25">
        <f>'Identity Matrix'!AW42 - AW42</f>
        <v>-3.6703932892172039E-2</v>
      </c>
      <c r="FB42" s="25">
        <f>'Identity Matrix'!AX42 - AX42</f>
        <v>-1.4481465410609046E-2</v>
      </c>
      <c r="FC42" s="25">
        <f>'Identity Matrix'!AY42 - AY42</f>
        <v>-2.7811885969743527E-3</v>
      </c>
      <c r="FD42" s="25">
        <f>'Identity Matrix'!AZ42 - AZ42</f>
        <v>-4.5265748454708023E-2</v>
      </c>
      <c r="FE42" s="25">
        <f>'Identity Matrix'!BA42 - BA42</f>
        <v>-1.5271374209076594E-2</v>
      </c>
      <c r="FF42" s="25">
        <f>'Identity Matrix'!BB42 - BB42</f>
        <v>-1.6735539980341841E-3</v>
      </c>
      <c r="FG42" s="25">
        <f>'Identity Matrix'!BC42 - BC42</f>
        <v>-1.99877354092766E-3</v>
      </c>
      <c r="FH42" s="25">
        <f>'Identity Matrix'!BD42 - BD42</f>
        <v>-4.1808619604323017E-4</v>
      </c>
      <c r="FI42" s="25">
        <f>'Identity Matrix'!BE42 - BE42</f>
        <v>-2.0491629554682672E-3</v>
      </c>
      <c r="FJ42" s="25">
        <f>'Identity Matrix'!BF42 - BF42</f>
        <v>-9.4981095972631983E-4</v>
      </c>
      <c r="FK42" s="25">
        <f>'Identity Matrix'!BG42 - BG42</f>
        <v>-3.1229104075203595E-3</v>
      </c>
      <c r="FL42" s="25">
        <f>'Identity Matrix'!BH42 - BH42</f>
        <v>-1.8672216974989805E-3</v>
      </c>
      <c r="FM42" s="25">
        <f>'Identity Matrix'!BI42 - BI42</f>
        <v>-1.6497726987823925E-3</v>
      </c>
      <c r="FN42" s="25">
        <f>'Identity Matrix'!BJ42 - BJ42</f>
        <v>0</v>
      </c>
      <c r="FO42" s="25">
        <f>'Identity Matrix'!BK42 - BK42</f>
        <v>-1.1350456673290209E-3</v>
      </c>
      <c r="FP42" s="25">
        <f>'Identity Matrix'!BL42 - BL42</f>
        <v>-2.5450241726554758E-3</v>
      </c>
      <c r="FQ42" s="25">
        <f>'Identity Matrix'!BM42 - BM42</f>
        <v>-4.3566596355417835E-4</v>
      </c>
      <c r="FR42" s="25">
        <f>'Identity Matrix'!BN42 - BN42</f>
        <v>-1.0485654293033359E-3</v>
      </c>
      <c r="FS42" s="25">
        <f>'Identity Matrix'!BO42 - BO42</f>
        <v>-8.111331799248128E-4</v>
      </c>
      <c r="FT42" s="25">
        <f>'Identity Matrix'!BP42 - BP42</f>
        <v>-2.2268577513122486E-4</v>
      </c>
      <c r="FU42" s="25">
        <f>'Identity Matrix'!BQ42 - BQ42</f>
        <v>-1.2162424559356203E-4</v>
      </c>
      <c r="FV42" s="25">
        <f>'Identity Matrix'!BR42 - BR42</f>
        <v>0</v>
      </c>
      <c r="FW42" s="25">
        <f>'Identity Matrix'!BS42 - BS42</f>
        <v>-1.1671128448299628E-4</v>
      </c>
      <c r="FX42" s="25">
        <f>'Identity Matrix'!BT42 - BT42</f>
        <v>0</v>
      </c>
      <c r="FY42" s="25">
        <f>'Identity Matrix'!BU42 - BU42</f>
        <v>-1.8920276655840488E-4</v>
      </c>
      <c r="FZ42" s="25">
        <f>'Identity Matrix'!BV42 - BV42</f>
        <v>-9.8859726598790935E-4</v>
      </c>
      <c r="GA42" s="25">
        <f>'Identity Matrix'!BW42 - BW42</f>
        <v>-4.5298173529827743E-3</v>
      </c>
      <c r="GB42" s="25">
        <f>'Identity Matrix'!BX42 - BX42</f>
        <v>-5.8190287225874638E-4</v>
      </c>
      <c r="GC42" s="25">
        <f>'Identity Matrix'!BY42 - BY42</f>
        <v>-1.0518745747868053E-3</v>
      </c>
      <c r="GD42" s="25">
        <f>'Identity Matrix'!BZ42 - BZ42</f>
        <v>-6.053584051807549E-4</v>
      </c>
      <c r="GE42" s="25">
        <f>'Identity Matrix'!CA42 - CA42</f>
        <v>-2.2529221474860219E-4</v>
      </c>
      <c r="GF42" s="25">
        <f>'Identity Matrix'!CB42 - CB42</f>
        <v>-4.5572780842641518E-4</v>
      </c>
      <c r="GG42" s="25">
        <f>'Identity Matrix'!CC42 - CC42</f>
        <v>-2.3918954989510702E-4</v>
      </c>
      <c r="GH42" s="25">
        <f>'Identity Matrix'!CD42 - CD42</f>
        <v>-8.7190619734206441E-5</v>
      </c>
      <c r="GI42" s="25">
        <f>'Identity Matrix'!CE42 - CE42</f>
        <v>-2.4959826687507327E-4</v>
      </c>
      <c r="GJ42" s="25">
        <f>'Identity Matrix'!CF42 - CF42</f>
        <v>-9.1751665256118527E-5</v>
      </c>
      <c r="GK42" s="25">
        <f>'Identity Matrix'!CG42 - CG42</f>
        <v>-2.484668630120818E-4</v>
      </c>
      <c r="GL42" s="25">
        <f>'Identity Matrix'!CH42 - CH42</f>
        <v>-5.7062091698171277E-4</v>
      </c>
      <c r="GM42" s="25">
        <f>'Identity Matrix'!CI42 - CI42</f>
        <v>-3.155649760092624E-4</v>
      </c>
      <c r="GN42" s="25">
        <f>'Identity Matrix'!CJ42 - CJ42</f>
        <v>-4.7319108858695768E-4</v>
      </c>
      <c r="GO42" s="25">
        <f>'Identity Matrix'!CK42 - CK42</f>
        <v>-3.9643937302837501E-4</v>
      </c>
      <c r="GP42" s="25">
        <f>'Identity Matrix'!CL42 - CL42</f>
        <v>-6.740140671663967E-4</v>
      </c>
      <c r="GQ42" s="25">
        <f>'Identity Matrix'!CM42 - CM42</f>
        <v>-2.6434636056309694E-3</v>
      </c>
      <c r="GR42" s="25">
        <f>'Identity Matrix'!CN42 - CN42</f>
        <v>-2.4663064809474585E-4</v>
      </c>
      <c r="GS42" s="25">
        <f>'Identity Matrix'!CO42 - CO42</f>
        <v>-2.3963677492043047E-4</v>
      </c>
      <c r="GT42" s="25">
        <f>'Identity Matrix'!CP42 - CP42</f>
        <v>-4.3659112516078154E-4</v>
      </c>
      <c r="GU42" s="25">
        <f>'Identity Matrix'!CQ42 - CQ42</f>
        <v>-3.7049992593361455E-4</v>
      </c>
      <c r="GV42" s="25">
        <f>'Identity Matrix'!CR42 - CR42</f>
        <v>-4.0016328836121385E-4</v>
      </c>
      <c r="GW42" s="25">
        <f>'Identity Matrix'!CS42 - CS42</f>
        <v>-1.531234012688042E-3</v>
      </c>
      <c r="GX42" s="25">
        <f>'Identity Matrix'!CT42 - CT42</f>
        <v>-7.7144564402539275E-4</v>
      </c>
      <c r="GY42" s="25">
        <f>'Identity Matrix'!CU42 - CU42</f>
        <v>-1.6018398862410849E-4</v>
      </c>
      <c r="GZ42" s="25">
        <f>'Identity Matrix'!CV42 - CV42</f>
        <v>-7.2701642486556724E-4</v>
      </c>
      <c r="HA42" s="25">
        <f>'Identity Matrix'!CW42 - CW42</f>
        <v>-6.7802924808171296E-4</v>
      </c>
      <c r="HB42" s="25">
        <f>'Identity Matrix'!CX42 - CX42</f>
        <v>-1.5554460223454172E-3</v>
      </c>
      <c r="HC42" s="25">
        <f>'Identity Matrix'!CY42 - CY42</f>
        <v>-3.0805997988184641E-4</v>
      </c>
      <c r="HD42" s="25">
        <f>'Identity Matrix'!CZ42 - CZ42</f>
        <v>-1.8875690855691951E-3</v>
      </c>
      <c r="HE42" s="25">
        <f>'Identity Matrix'!DA42 - DA42</f>
        <v>-3.043116519803184E-4</v>
      </c>
      <c r="HF42" s="25">
        <f>'Identity Matrix'!DB42 - DB42</f>
        <v>-1.0999158584981749E-2</v>
      </c>
      <c r="HG42" s="25">
        <f>'Identity Matrix'!DC42 - DC42</f>
        <v>-1.6016249884546342E-3</v>
      </c>
      <c r="HH42" s="25">
        <f>'Identity Matrix'!DD42 - DD42</f>
        <v>-3.5080713243681397E-4</v>
      </c>
      <c r="HK42" s="149">
        <v>0</v>
      </c>
      <c r="HL42" s="152"/>
      <c r="HM42" s="149">
        <v>-4.8379248653569228E-3</v>
      </c>
      <c r="HN42" s="152"/>
      <c r="HO42" s="149">
        <v>-7.2035104364650167E-3</v>
      </c>
      <c r="HS42" s="181">
        <f>'Flow Table'!DE42/SUM('Flow Table'!$DE$2:'Flow Table'!$DE$107)</f>
        <v>6.3619802175660838E-4</v>
      </c>
      <c r="HT42" s="184"/>
      <c r="HU42" s="184"/>
      <c r="HW42" s="149">
        <f t="shared" si="0"/>
        <v>1.2324428547522658E-3</v>
      </c>
      <c r="HY42" s="191">
        <v>2.4992261768699161E-3</v>
      </c>
      <c r="IA42" s="191">
        <v>2.2999983092232136E-3</v>
      </c>
    </row>
    <row r="43" spans="1:235" x14ac:dyDescent="0.25">
      <c r="A43" s="4" t="s">
        <v>42</v>
      </c>
      <c r="B43" s="23">
        <f>'Flow Table'!B43/'Flow Table'!B$116</f>
        <v>1.936979458877261E-3</v>
      </c>
      <c r="C43" s="23">
        <f>'Flow Table'!C43/'Flow Table'!C$116</f>
        <v>1.8464987877206817E-3</v>
      </c>
      <c r="D43" s="23">
        <f>'Flow Table'!D43/'Flow Table'!D$116</f>
        <v>8.5772875034010492E-4</v>
      </c>
      <c r="E43" s="23">
        <f>'Flow Table'!E43/'Flow Table'!E$116</f>
        <v>2.0680254451016095E-3</v>
      </c>
      <c r="F43" s="23">
        <f>'Flow Table'!F43/'Flow Table'!F$116</f>
        <v>1.6523972217449083E-4</v>
      </c>
      <c r="G43" s="23">
        <f>'Flow Table'!G43/'Flow Table'!G$116</f>
        <v>6.2516973106797327E-4</v>
      </c>
      <c r="H43" s="23">
        <f>'Flow Table'!H43/'Flow Table'!H$116</f>
        <v>5.6826585729920854E-3</v>
      </c>
      <c r="I43" s="23">
        <f>'Flow Table'!I43/'Flow Table'!I$116</f>
        <v>2.5226890523016216E-3</v>
      </c>
      <c r="J43" s="23">
        <f>'Flow Table'!J43/'Flow Table'!J$116</f>
        <v>4.2552976997941323E-3</v>
      </c>
      <c r="K43" s="23">
        <f>'Flow Table'!K43/'Flow Table'!K$116</f>
        <v>4.04106419618829E-3</v>
      </c>
      <c r="L43" s="23">
        <f>'Flow Table'!L43/'Flow Table'!L$116</f>
        <v>2.8346310401805722E-3</v>
      </c>
      <c r="M43" s="23">
        <f>'Flow Table'!M43/'Flow Table'!M$116</f>
        <v>8.18982728227639E-3</v>
      </c>
      <c r="N43" s="23">
        <f>'Flow Table'!N43/'Flow Table'!N$116</f>
        <v>3.615776503227224E-3</v>
      </c>
      <c r="O43" s="23">
        <f>'Flow Table'!O43/'Flow Table'!O$116</f>
        <v>3.9952908113617359E-3</v>
      </c>
      <c r="P43" s="23">
        <f>'Flow Table'!P43/'Flow Table'!P$116</f>
        <v>1.9081567824026787E-3</v>
      </c>
      <c r="Q43" s="23">
        <f>'Flow Table'!Q43/'Flow Table'!Q$116</f>
        <v>3.5053425183113819E-3</v>
      </c>
      <c r="R43" s="23">
        <f>'Flow Table'!R43/'Flow Table'!R$116</f>
        <v>1.515602233844441E-2</v>
      </c>
      <c r="S43" s="23">
        <f>'Flow Table'!S43/'Flow Table'!S$116</f>
        <v>6.3031861858700473E-3</v>
      </c>
      <c r="T43" s="23">
        <f>'Flow Table'!T43/'Flow Table'!T$116</f>
        <v>8.1399084284036992E-3</v>
      </c>
      <c r="U43" s="23">
        <f>'Flow Table'!U43/'Flow Table'!U$116</f>
        <v>1.3668115414854529E-3</v>
      </c>
      <c r="V43" s="23">
        <f>'Flow Table'!V43/'Flow Table'!V$116</f>
        <v>1.80963620536357E-3</v>
      </c>
      <c r="W43" s="23">
        <f>'Flow Table'!W43/'Flow Table'!W$116</f>
        <v>1.5794196162719329E-3</v>
      </c>
      <c r="X43" s="23">
        <f>'Flow Table'!X43/'Flow Table'!X$116</f>
        <v>7.002363445417944E-3</v>
      </c>
      <c r="Y43" s="23">
        <f>'Flow Table'!Y43/'Flow Table'!Y$116</f>
        <v>1.0104330908271904E-2</v>
      </c>
      <c r="Z43" s="23">
        <f>'Flow Table'!Z43/'Flow Table'!Z$116</f>
        <v>1.869837571264131E-4</v>
      </c>
      <c r="AA43" s="23">
        <f>'Flow Table'!AA43/'Flow Table'!AA$116</f>
        <v>1.9775376345747405E-3</v>
      </c>
      <c r="AB43" s="23">
        <f>'Flow Table'!AB43/'Flow Table'!AB$116</f>
        <v>5.6459792155490358E-3</v>
      </c>
      <c r="AC43" s="23">
        <f>'Flow Table'!AC43/'Flow Table'!AC$116</f>
        <v>3.5867431647876907E-3</v>
      </c>
      <c r="AD43" s="23">
        <f>'Flow Table'!AD43/'Flow Table'!AD$116</f>
        <v>4.3435529970112267E-3</v>
      </c>
      <c r="AE43" s="23">
        <f>'Flow Table'!AE43/'Flow Table'!AE$116</f>
        <v>1.1611130299156894E-3</v>
      </c>
      <c r="AF43" s="23">
        <f>'Flow Table'!AF43/'Flow Table'!AF$116</f>
        <v>2.5144815802974649E-3</v>
      </c>
      <c r="AG43" s="23">
        <f>'Flow Table'!AG43/'Flow Table'!AG$116</f>
        <v>6.9534887741975928E-4</v>
      </c>
      <c r="AH43" s="23">
        <f>'Flow Table'!AH43/'Flow Table'!AH$116</f>
        <v>5.0566371145504656E-3</v>
      </c>
      <c r="AI43" s="23">
        <f>'Flow Table'!AI43/'Flow Table'!AI$116</f>
        <v>2.3083997070468916E-3</v>
      </c>
      <c r="AJ43" s="23">
        <f>'Flow Table'!AJ43/'Flow Table'!AJ$116</f>
        <v>2.68214292964828E-3</v>
      </c>
      <c r="AK43" s="23">
        <f>'Flow Table'!AK43/'Flow Table'!AK$116</f>
        <v>4.1367663526263657E-3</v>
      </c>
      <c r="AL43" s="23">
        <f>'Flow Table'!AL43/'Flow Table'!AL$116</f>
        <v>9.7803279454366154E-4</v>
      </c>
      <c r="AM43" s="23">
        <f>'Flow Table'!AM43/'Flow Table'!AM$116</f>
        <v>1.2098477403738935E-3</v>
      </c>
      <c r="AN43" s="23">
        <f>'Flow Table'!AN43/'Flow Table'!AN$116</f>
        <v>3.4084599372502817E-3</v>
      </c>
      <c r="AO43" s="23">
        <f>'Flow Table'!AO43/'Flow Table'!AO$116</f>
        <v>1.3957830826232474E-2</v>
      </c>
      <c r="AP43" s="23">
        <f>'Flow Table'!AP43/'Flow Table'!AP$116</f>
        <v>2.5603428769339848E-3</v>
      </c>
      <c r="AQ43" s="23">
        <f>'Flow Table'!AQ43/'Flow Table'!AQ$116</f>
        <v>5.5634565232777683E-2</v>
      </c>
      <c r="AR43" s="23">
        <f>'Flow Table'!AR43/'Flow Table'!AR$116</f>
        <v>8.3695031941096662E-3</v>
      </c>
      <c r="AS43" s="23">
        <f>'Flow Table'!AS43/'Flow Table'!AS$116</f>
        <v>2.5723946023785294E-3</v>
      </c>
      <c r="AT43" s="23">
        <f>'Flow Table'!AT43/'Flow Table'!AT$116</f>
        <v>1.3707869312561509E-2</v>
      </c>
      <c r="AU43" s="23">
        <f>'Flow Table'!AU43/'Flow Table'!AU$116</f>
        <v>1.3538480316624702E-2</v>
      </c>
      <c r="AV43" s="23">
        <f>'Flow Table'!AV43/'Flow Table'!AV$116</f>
        <v>1.0868500767514378E-2</v>
      </c>
      <c r="AW43" s="23">
        <f>'Flow Table'!AW43/'Flow Table'!AW$116</f>
        <v>4.6717293971098341E-3</v>
      </c>
      <c r="AX43" s="23">
        <f>'Flow Table'!AX43/'Flow Table'!AX$116</f>
        <v>1.6886617654314446E-2</v>
      </c>
      <c r="AY43" s="23">
        <f>'Flow Table'!AY43/'Flow Table'!AY$116</f>
        <v>1.4412923016427485E-2</v>
      </c>
      <c r="AZ43" s="23">
        <f>'Flow Table'!AZ43/'Flow Table'!AZ$116</f>
        <v>6.1626554960385214E-3</v>
      </c>
      <c r="BA43" s="23">
        <f>'Flow Table'!BA43/'Flow Table'!BA$116</f>
        <v>1.7091098734628545E-3</v>
      </c>
      <c r="BB43" s="23">
        <f>'Flow Table'!BB43/'Flow Table'!BB$116</f>
        <v>1.5467440619170328E-3</v>
      </c>
      <c r="BC43" s="23">
        <f>'Flow Table'!BC43/'Flow Table'!BC$116</f>
        <v>9.4469528858291164E-4</v>
      </c>
      <c r="BD43" s="23">
        <f>'Flow Table'!BD43/'Flow Table'!BD$116</f>
        <v>1.3335666796552496E-3</v>
      </c>
      <c r="BE43" s="23">
        <f>'Flow Table'!BE43/'Flow Table'!BE$116</f>
        <v>2.7298868926997747E-3</v>
      </c>
      <c r="BF43" s="23">
        <f>'Flow Table'!BF43/'Flow Table'!BF$116</f>
        <v>8.4626575026585109E-4</v>
      </c>
      <c r="BG43" s="23">
        <f>'Flow Table'!BG43/'Flow Table'!BG$116</f>
        <v>1.4680058506337662E-3</v>
      </c>
      <c r="BH43" s="23">
        <f>'Flow Table'!BH43/'Flow Table'!BH$116</f>
        <v>9.8893496235837063E-4</v>
      </c>
      <c r="BI43" s="23">
        <f>'Flow Table'!BI43/'Flow Table'!BI$116</f>
        <v>1.4791868679455374E-3</v>
      </c>
      <c r="BJ43" s="23">
        <f>'Flow Table'!BJ43/'Flow Table'!BJ$116</f>
        <v>0</v>
      </c>
      <c r="BK43" s="23">
        <f>'Flow Table'!BK43/'Flow Table'!BK$116</f>
        <v>5.9179772250730878E-4</v>
      </c>
      <c r="BL43" s="23">
        <f>'Flow Table'!BL43/'Flow Table'!BL$116</f>
        <v>8.790800036944965E-4</v>
      </c>
      <c r="BM43" s="23">
        <f>'Flow Table'!BM43/'Flow Table'!BM$116</f>
        <v>2.8004604817141623E-4</v>
      </c>
      <c r="BN43" s="23">
        <f>'Flow Table'!BN43/'Flow Table'!BN$116</f>
        <v>7.9425284205241484E-4</v>
      </c>
      <c r="BO43" s="23">
        <f>'Flow Table'!BO43/'Flow Table'!BO$116</f>
        <v>7.8117600163442997E-4</v>
      </c>
      <c r="BP43" s="23">
        <f>'Flow Table'!BP43/'Flow Table'!BP$116</f>
        <v>3.1002435342557949E-4</v>
      </c>
      <c r="BQ43" s="23">
        <f>'Flow Table'!BQ43/'Flow Table'!BQ$116</f>
        <v>3.8564608142201406E-4</v>
      </c>
      <c r="BR43" s="23">
        <f>'Flow Table'!BR43/'Flow Table'!BR$116</f>
        <v>0</v>
      </c>
      <c r="BS43" s="23">
        <f>'Flow Table'!BS43/'Flow Table'!BS$116</f>
        <v>4.3839615934483553E-4</v>
      </c>
      <c r="BT43" s="23">
        <f>'Flow Table'!BT43/'Flow Table'!BT$116</f>
        <v>0</v>
      </c>
      <c r="BU43" s="23">
        <f>'Flow Table'!BU43/'Flow Table'!BU$116</f>
        <v>2.9874831073683048E-3</v>
      </c>
      <c r="BV43" s="23">
        <f>'Flow Table'!BV43/'Flow Table'!BV$116</f>
        <v>5.1321142025405656E-4</v>
      </c>
      <c r="BW43" s="23">
        <f>'Flow Table'!BW43/'Flow Table'!BW$116</f>
        <v>1.0576536007139991E-3</v>
      </c>
      <c r="BX43" s="23">
        <f>'Flow Table'!BX43/'Flow Table'!BX$116</f>
        <v>8.7783713540528889E-4</v>
      </c>
      <c r="BY43" s="23">
        <f>'Flow Table'!BY43/'Flow Table'!BY$116</f>
        <v>3.8173314376853255E-4</v>
      </c>
      <c r="BZ43" s="23">
        <f>'Flow Table'!BZ43/'Flow Table'!BZ$116</f>
        <v>5.3041404977138807E-4</v>
      </c>
      <c r="CA43" s="23">
        <f>'Flow Table'!CA43/'Flow Table'!CA$116</f>
        <v>6.1259602051761861E-4</v>
      </c>
      <c r="CB43" s="23">
        <f>'Flow Table'!CB43/'Flow Table'!CB$116</f>
        <v>5.5643098324651688E-4</v>
      </c>
      <c r="CC43" s="23">
        <f>'Flow Table'!CC43/'Flow Table'!CC$116</f>
        <v>1.7343280058516652E-4</v>
      </c>
      <c r="CD43" s="23">
        <f>'Flow Table'!CD43/'Flow Table'!CD$116</f>
        <v>3.9451812991162515E-5</v>
      </c>
      <c r="CE43" s="23">
        <f>'Flow Table'!CE43/'Flow Table'!CE$116</f>
        <v>3.9712659045326097E-4</v>
      </c>
      <c r="CF43" s="23">
        <f>'Flow Table'!CF43/'Flow Table'!CF$116</f>
        <v>1.9561045605807404E-4</v>
      </c>
      <c r="CG43" s="23">
        <f>'Flow Table'!CG43/'Flow Table'!CG$116</f>
        <v>4.4644277067843092E-4</v>
      </c>
      <c r="CH43" s="23">
        <f>'Flow Table'!CH43/'Flow Table'!CH$116</f>
        <v>6.0476736281358211E-4</v>
      </c>
      <c r="CI43" s="23">
        <f>'Flow Table'!CI43/'Flow Table'!CI$116</f>
        <v>4.5976332412511783E-4</v>
      </c>
      <c r="CJ43" s="23">
        <f>'Flow Table'!CJ43/'Flow Table'!CJ$116</f>
        <v>1.8762774886577204E-3</v>
      </c>
      <c r="CK43" s="23">
        <f>'Flow Table'!CK43/'Flow Table'!CK$116</f>
        <v>3.3239463963686703E-4</v>
      </c>
      <c r="CL43" s="23">
        <f>'Flow Table'!CL43/'Flow Table'!CL$116</f>
        <v>4.2517641876293637E-4</v>
      </c>
      <c r="CM43" s="23">
        <f>'Flow Table'!CM43/'Flow Table'!CM$116</f>
        <v>1.2640242119677915E-3</v>
      </c>
      <c r="CN43" s="23">
        <f>'Flow Table'!CN43/'Flow Table'!CN$116</f>
        <v>3.4222581534094063E-4</v>
      </c>
      <c r="CO43" s="23">
        <f>'Flow Table'!CO43/'Flow Table'!CO$116</f>
        <v>3.1007144139780576E-4</v>
      </c>
      <c r="CP43" s="23">
        <f>'Flow Table'!CP43/'Flow Table'!CP$116</f>
        <v>4.8728415579636414E-4</v>
      </c>
      <c r="CQ43" s="23">
        <f>'Flow Table'!CQ43/'Flow Table'!CQ$116</f>
        <v>8.497193449654042E-4</v>
      </c>
      <c r="CR43" s="23">
        <f>'Flow Table'!CR43/'Flow Table'!CR$116</f>
        <v>5.9188573190142293E-4</v>
      </c>
      <c r="CS43" s="23">
        <f>'Flow Table'!CS43/'Flow Table'!CS$116</f>
        <v>8.030834456177466E-4</v>
      </c>
      <c r="CT43" s="23">
        <f>'Flow Table'!CT43/'Flow Table'!CT$116</f>
        <v>6.8278990528396807E-4</v>
      </c>
      <c r="CU43" s="23">
        <f>'Flow Table'!CU43/'Flow Table'!CU$116</f>
        <v>5.3727091411603705E-4</v>
      </c>
      <c r="CV43" s="23">
        <f>'Flow Table'!CV43/'Flow Table'!CV$116</f>
        <v>8.4301523099098168E-4</v>
      </c>
      <c r="CW43" s="23">
        <f>'Flow Table'!CW43/'Flow Table'!CW$116</f>
        <v>3.5950273647157458E-4</v>
      </c>
      <c r="CX43" s="23">
        <f>'Flow Table'!CX43/'Flow Table'!CX$116</f>
        <v>1.2208131511015185E-3</v>
      </c>
      <c r="CY43" s="23">
        <f>'Flow Table'!CY43/'Flow Table'!CY$116</f>
        <v>4.1855676883342243E-4</v>
      </c>
      <c r="CZ43" s="23">
        <f>'Flow Table'!CZ43/'Flow Table'!CZ$116</f>
        <v>1.026937898110562E-3</v>
      </c>
      <c r="DA43" s="23">
        <f>'Flow Table'!DA43/'Flow Table'!DA$116</f>
        <v>3.122405531063895E-4</v>
      </c>
      <c r="DB43" s="23">
        <f>'Flow Table'!DB43/'Flow Table'!DB$116</f>
        <v>1.0332253961773982E-3</v>
      </c>
      <c r="DC43" s="23">
        <f>'Flow Table'!DC43/'Flow Table'!DC$116</f>
        <v>4.7553985208871418E-4</v>
      </c>
      <c r="DD43" s="23">
        <f>'Flow Table'!DE43/('Flow Table'!DD$113+'Flow Table'!DD$114)</f>
        <v>5.635372535345856E-4</v>
      </c>
      <c r="DF43" s="25">
        <f>'Identity Matrix'!B43 - B43</f>
        <v>-1.936979458877261E-3</v>
      </c>
      <c r="DG43" s="25">
        <f>'Identity Matrix'!C43 - C43</f>
        <v>-1.8464987877206817E-3</v>
      </c>
      <c r="DH43" s="25">
        <f>'Identity Matrix'!D43 - D43</f>
        <v>-8.5772875034010492E-4</v>
      </c>
      <c r="DI43" s="25">
        <f>'Identity Matrix'!E43 - E43</f>
        <v>-2.0680254451016095E-3</v>
      </c>
      <c r="DJ43" s="25">
        <f>'Identity Matrix'!F43 - F43</f>
        <v>-1.6523972217449083E-4</v>
      </c>
      <c r="DK43" s="25">
        <f>'Identity Matrix'!G43 - G43</f>
        <v>-6.2516973106797327E-4</v>
      </c>
      <c r="DL43" s="25">
        <f>'Identity Matrix'!H43 - H43</f>
        <v>-5.6826585729920854E-3</v>
      </c>
      <c r="DM43" s="25">
        <f>'Identity Matrix'!I43 - I43</f>
        <v>-2.5226890523016216E-3</v>
      </c>
      <c r="DN43" s="25">
        <f>'Identity Matrix'!J43 - J43</f>
        <v>-4.2552976997941323E-3</v>
      </c>
      <c r="DO43" s="25">
        <f>'Identity Matrix'!K43 - K43</f>
        <v>-4.04106419618829E-3</v>
      </c>
      <c r="DP43" s="25">
        <f>'Identity Matrix'!L43 - L43</f>
        <v>-2.8346310401805722E-3</v>
      </c>
      <c r="DQ43" s="25">
        <f>'Identity Matrix'!M43 - M43</f>
        <v>-8.18982728227639E-3</v>
      </c>
      <c r="DR43" s="25">
        <f>'Identity Matrix'!N43 - N43</f>
        <v>-3.615776503227224E-3</v>
      </c>
      <c r="DS43" s="25">
        <f>'Identity Matrix'!O43 - O43</f>
        <v>-3.9952908113617359E-3</v>
      </c>
      <c r="DT43" s="25">
        <f>'Identity Matrix'!P43 - P43</f>
        <v>-1.9081567824026787E-3</v>
      </c>
      <c r="DU43" s="25">
        <f>'Identity Matrix'!Q43 - Q43</f>
        <v>-3.5053425183113819E-3</v>
      </c>
      <c r="DV43" s="25">
        <f>'Identity Matrix'!R43 - R43</f>
        <v>-1.515602233844441E-2</v>
      </c>
      <c r="DW43" s="25">
        <f>'Identity Matrix'!S43 - S43</f>
        <v>-6.3031861858700473E-3</v>
      </c>
      <c r="DX43" s="25">
        <f>'Identity Matrix'!T43 - T43</f>
        <v>-8.1399084284036992E-3</v>
      </c>
      <c r="DY43" s="25">
        <f>'Identity Matrix'!U43 - U43</f>
        <v>-1.3668115414854529E-3</v>
      </c>
      <c r="DZ43" s="25">
        <f>'Identity Matrix'!V43 - V43</f>
        <v>-1.80963620536357E-3</v>
      </c>
      <c r="EA43" s="25">
        <f>'Identity Matrix'!W43 - W43</f>
        <v>-1.5794196162719329E-3</v>
      </c>
      <c r="EB43" s="25">
        <f>'Identity Matrix'!X43 - X43</f>
        <v>-7.002363445417944E-3</v>
      </c>
      <c r="EC43" s="25">
        <f>'Identity Matrix'!Y43 - Y43</f>
        <v>-1.0104330908271904E-2</v>
      </c>
      <c r="ED43" s="25">
        <f>'Identity Matrix'!Z43 - Z43</f>
        <v>-1.869837571264131E-4</v>
      </c>
      <c r="EE43" s="25">
        <f>'Identity Matrix'!AA43 - AA43</f>
        <v>-1.9775376345747405E-3</v>
      </c>
      <c r="EF43" s="25">
        <f>'Identity Matrix'!AB43 - AB43</f>
        <v>-5.6459792155490358E-3</v>
      </c>
      <c r="EG43" s="25">
        <f>'Identity Matrix'!AC43 - AC43</f>
        <v>-3.5867431647876907E-3</v>
      </c>
      <c r="EH43" s="25">
        <f>'Identity Matrix'!AD43 - AD43</f>
        <v>-4.3435529970112267E-3</v>
      </c>
      <c r="EI43" s="25">
        <f>'Identity Matrix'!AE43 - AE43</f>
        <v>-1.1611130299156894E-3</v>
      </c>
      <c r="EJ43" s="25">
        <f>'Identity Matrix'!AF43 - AF43</f>
        <v>-2.5144815802974649E-3</v>
      </c>
      <c r="EK43" s="25">
        <f>'Identity Matrix'!AG43 - AG43</f>
        <v>-6.9534887741975928E-4</v>
      </c>
      <c r="EL43" s="25">
        <f>'Identity Matrix'!AH43 - AH43</f>
        <v>-5.0566371145504656E-3</v>
      </c>
      <c r="EM43" s="25">
        <f>'Identity Matrix'!AI43 - AI43</f>
        <v>-2.3083997070468916E-3</v>
      </c>
      <c r="EN43" s="25">
        <f>'Identity Matrix'!AJ43 - AJ43</f>
        <v>-2.68214292964828E-3</v>
      </c>
      <c r="EO43" s="25">
        <f>'Identity Matrix'!AK43 - AK43</f>
        <v>-4.1367663526263657E-3</v>
      </c>
      <c r="EP43" s="25">
        <f>'Identity Matrix'!AL43 - AL43</f>
        <v>-9.7803279454366154E-4</v>
      </c>
      <c r="EQ43" s="25">
        <f>'Identity Matrix'!AM43 - AM43</f>
        <v>-1.2098477403738935E-3</v>
      </c>
      <c r="ER43" s="25">
        <f>'Identity Matrix'!AN43 - AN43</f>
        <v>-3.4084599372502817E-3</v>
      </c>
      <c r="ES43" s="25">
        <f>'Identity Matrix'!AO43 - AO43</f>
        <v>-1.3957830826232474E-2</v>
      </c>
      <c r="ET43" s="25">
        <f>'Identity Matrix'!AP43 - AP43</f>
        <v>-2.5603428769339848E-3</v>
      </c>
      <c r="EU43" s="25">
        <f>'Identity Matrix'!AQ43 - AQ43</f>
        <v>0.94436543476722234</v>
      </c>
      <c r="EV43" s="25">
        <f>'Identity Matrix'!AR43 - AR43</f>
        <v>-8.3695031941096662E-3</v>
      </c>
      <c r="EW43" s="25">
        <f>'Identity Matrix'!AS43 - AS43</f>
        <v>-2.5723946023785294E-3</v>
      </c>
      <c r="EX43" s="25">
        <f>'Identity Matrix'!AT43 - AT43</f>
        <v>-1.3707869312561509E-2</v>
      </c>
      <c r="EY43" s="25">
        <f>'Identity Matrix'!AU43 - AU43</f>
        <v>-1.3538480316624702E-2</v>
      </c>
      <c r="EZ43" s="25">
        <f>'Identity Matrix'!AV43 - AV43</f>
        <v>-1.0868500767514378E-2</v>
      </c>
      <c r="FA43" s="25">
        <f>'Identity Matrix'!AW43 - AW43</f>
        <v>-4.6717293971098341E-3</v>
      </c>
      <c r="FB43" s="25">
        <f>'Identity Matrix'!AX43 - AX43</f>
        <v>-1.6886617654314446E-2</v>
      </c>
      <c r="FC43" s="25">
        <f>'Identity Matrix'!AY43 - AY43</f>
        <v>-1.4412923016427485E-2</v>
      </c>
      <c r="FD43" s="25">
        <f>'Identity Matrix'!AZ43 - AZ43</f>
        <v>-6.1626554960385214E-3</v>
      </c>
      <c r="FE43" s="25">
        <f>'Identity Matrix'!BA43 - BA43</f>
        <v>-1.7091098734628545E-3</v>
      </c>
      <c r="FF43" s="25">
        <f>'Identity Matrix'!BB43 - BB43</f>
        <v>-1.5467440619170328E-3</v>
      </c>
      <c r="FG43" s="25">
        <f>'Identity Matrix'!BC43 - BC43</f>
        <v>-9.4469528858291164E-4</v>
      </c>
      <c r="FH43" s="25">
        <f>'Identity Matrix'!BD43 - BD43</f>
        <v>-1.3335666796552496E-3</v>
      </c>
      <c r="FI43" s="25">
        <f>'Identity Matrix'!BE43 - BE43</f>
        <v>-2.7298868926997747E-3</v>
      </c>
      <c r="FJ43" s="25">
        <f>'Identity Matrix'!BF43 - BF43</f>
        <v>-8.4626575026585109E-4</v>
      </c>
      <c r="FK43" s="25">
        <f>'Identity Matrix'!BG43 - BG43</f>
        <v>-1.4680058506337662E-3</v>
      </c>
      <c r="FL43" s="25">
        <f>'Identity Matrix'!BH43 - BH43</f>
        <v>-9.8893496235837063E-4</v>
      </c>
      <c r="FM43" s="25">
        <f>'Identity Matrix'!BI43 - BI43</f>
        <v>-1.4791868679455374E-3</v>
      </c>
      <c r="FN43" s="25">
        <f>'Identity Matrix'!BJ43 - BJ43</f>
        <v>0</v>
      </c>
      <c r="FO43" s="25">
        <f>'Identity Matrix'!BK43 - BK43</f>
        <v>-5.9179772250730878E-4</v>
      </c>
      <c r="FP43" s="25">
        <f>'Identity Matrix'!BL43 - BL43</f>
        <v>-8.790800036944965E-4</v>
      </c>
      <c r="FQ43" s="25">
        <f>'Identity Matrix'!BM43 - BM43</f>
        <v>-2.8004604817141623E-4</v>
      </c>
      <c r="FR43" s="25">
        <f>'Identity Matrix'!BN43 - BN43</f>
        <v>-7.9425284205241484E-4</v>
      </c>
      <c r="FS43" s="25">
        <f>'Identity Matrix'!BO43 - BO43</f>
        <v>-7.8117600163442997E-4</v>
      </c>
      <c r="FT43" s="25">
        <f>'Identity Matrix'!BP43 - BP43</f>
        <v>-3.1002435342557949E-4</v>
      </c>
      <c r="FU43" s="25">
        <f>'Identity Matrix'!BQ43 - BQ43</f>
        <v>-3.8564608142201406E-4</v>
      </c>
      <c r="FV43" s="25">
        <f>'Identity Matrix'!BR43 - BR43</f>
        <v>0</v>
      </c>
      <c r="FW43" s="25">
        <f>'Identity Matrix'!BS43 - BS43</f>
        <v>-4.3839615934483553E-4</v>
      </c>
      <c r="FX43" s="25">
        <f>'Identity Matrix'!BT43 - BT43</f>
        <v>0</v>
      </c>
      <c r="FY43" s="25">
        <f>'Identity Matrix'!BU43 - BU43</f>
        <v>-2.9874831073683048E-3</v>
      </c>
      <c r="FZ43" s="25">
        <f>'Identity Matrix'!BV43 - BV43</f>
        <v>-5.1321142025405656E-4</v>
      </c>
      <c r="GA43" s="25">
        <f>'Identity Matrix'!BW43 - BW43</f>
        <v>-1.0576536007139991E-3</v>
      </c>
      <c r="GB43" s="25">
        <f>'Identity Matrix'!BX43 - BX43</f>
        <v>-8.7783713540528889E-4</v>
      </c>
      <c r="GC43" s="25">
        <f>'Identity Matrix'!BY43 - BY43</f>
        <v>-3.8173314376853255E-4</v>
      </c>
      <c r="GD43" s="25">
        <f>'Identity Matrix'!BZ43 - BZ43</f>
        <v>-5.3041404977138807E-4</v>
      </c>
      <c r="GE43" s="25">
        <f>'Identity Matrix'!CA43 - CA43</f>
        <v>-6.1259602051761861E-4</v>
      </c>
      <c r="GF43" s="25">
        <f>'Identity Matrix'!CB43 - CB43</f>
        <v>-5.5643098324651688E-4</v>
      </c>
      <c r="GG43" s="25">
        <f>'Identity Matrix'!CC43 - CC43</f>
        <v>-1.7343280058516652E-4</v>
      </c>
      <c r="GH43" s="25">
        <f>'Identity Matrix'!CD43 - CD43</f>
        <v>-3.9451812991162515E-5</v>
      </c>
      <c r="GI43" s="25">
        <f>'Identity Matrix'!CE43 - CE43</f>
        <v>-3.9712659045326097E-4</v>
      </c>
      <c r="GJ43" s="25">
        <f>'Identity Matrix'!CF43 - CF43</f>
        <v>-1.9561045605807404E-4</v>
      </c>
      <c r="GK43" s="25">
        <f>'Identity Matrix'!CG43 - CG43</f>
        <v>-4.4644277067843092E-4</v>
      </c>
      <c r="GL43" s="25">
        <f>'Identity Matrix'!CH43 - CH43</f>
        <v>-6.0476736281358211E-4</v>
      </c>
      <c r="GM43" s="25">
        <f>'Identity Matrix'!CI43 - CI43</f>
        <v>-4.5976332412511783E-4</v>
      </c>
      <c r="GN43" s="25">
        <f>'Identity Matrix'!CJ43 - CJ43</f>
        <v>-1.8762774886577204E-3</v>
      </c>
      <c r="GO43" s="25">
        <f>'Identity Matrix'!CK43 - CK43</f>
        <v>-3.3239463963686703E-4</v>
      </c>
      <c r="GP43" s="25">
        <f>'Identity Matrix'!CL43 - CL43</f>
        <v>-4.2517641876293637E-4</v>
      </c>
      <c r="GQ43" s="25">
        <f>'Identity Matrix'!CM43 - CM43</f>
        <v>-1.2640242119677915E-3</v>
      </c>
      <c r="GR43" s="25">
        <f>'Identity Matrix'!CN43 - CN43</f>
        <v>-3.4222581534094063E-4</v>
      </c>
      <c r="GS43" s="25">
        <f>'Identity Matrix'!CO43 - CO43</f>
        <v>-3.1007144139780576E-4</v>
      </c>
      <c r="GT43" s="25">
        <f>'Identity Matrix'!CP43 - CP43</f>
        <v>-4.8728415579636414E-4</v>
      </c>
      <c r="GU43" s="25">
        <f>'Identity Matrix'!CQ43 - CQ43</f>
        <v>-8.497193449654042E-4</v>
      </c>
      <c r="GV43" s="25">
        <f>'Identity Matrix'!CR43 - CR43</f>
        <v>-5.9188573190142293E-4</v>
      </c>
      <c r="GW43" s="25">
        <f>'Identity Matrix'!CS43 - CS43</f>
        <v>-8.030834456177466E-4</v>
      </c>
      <c r="GX43" s="25">
        <f>'Identity Matrix'!CT43 - CT43</f>
        <v>-6.8278990528396807E-4</v>
      </c>
      <c r="GY43" s="25">
        <f>'Identity Matrix'!CU43 - CU43</f>
        <v>-5.3727091411603705E-4</v>
      </c>
      <c r="GZ43" s="25">
        <f>'Identity Matrix'!CV43 - CV43</f>
        <v>-8.4301523099098168E-4</v>
      </c>
      <c r="HA43" s="25">
        <f>'Identity Matrix'!CW43 - CW43</f>
        <v>-3.5950273647157458E-4</v>
      </c>
      <c r="HB43" s="25">
        <f>'Identity Matrix'!CX43 - CX43</f>
        <v>-1.2208131511015185E-3</v>
      </c>
      <c r="HC43" s="25">
        <f>'Identity Matrix'!CY43 - CY43</f>
        <v>-4.1855676883342243E-4</v>
      </c>
      <c r="HD43" s="25">
        <f>'Identity Matrix'!CZ43 - CZ43</f>
        <v>-1.026937898110562E-3</v>
      </c>
      <c r="HE43" s="25">
        <f>'Identity Matrix'!DA43 - DA43</f>
        <v>-3.122405531063895E-4</v>
      </c>
      <c r="HF43" s="25">
        <f>'Identity Matrix'!DB43 - DB43</f>
        <v>-1.0332253961773982E-3</v>
      </c>
      <c r="HG43" s="25">
        <f>'Identity Matrix'!DC43 - DC43</f>
        <v>-4.7553985208871418E-4</v>
      </c>
      <c r="HH43" s="25">
        <f>'Identity Matrix'!DD43 - DD43</f>
        <v>-5.635372535345856E-4</v>
      </c>
      <c r="HK43" s="149">
        <v>0</v>
      </c>
      <c r="HL43" s="152"/>
      <c r="HM43" s="149">
        <v>-5.8027175291932506E-3</v>
      </c>
      <c r="HN43" s="152"/>
      <c r="HO43" s="149">
        <v>-7.8022360564647796E-3</v>
      </c>
      <c r="HS43" s="181">
        <f>'Flow Table'!DE43/SUM('Flow Table'!$DE$2:'Flow Table'!$DE$107)</f>
        <v>1.0219897280721083E-3</v>
      </c>
      <c r="HT43" s="184"/>
      <c r="HU43" s="184"/>
      <c r="HW43" s="149">
        <f t="shared" si="0"/>
        <v>1.9797985767307956E-3</v>
      </c>
      <c r="HY43" s="191">
        <v>3.9222947955259269E-4</v>
      </c>
      <c r="IA43" s="191">
        <v>2.2383150766194362E-4</v>
      </c>
    </row>
    <row r="44" spans="1:235" x14ac:dyDescent="0.25">
      <c r="A44" s="4" t="s">
        <v>43</v>
      </c>
      <c r="B44" s="23">
        <f>'Flow Table'!B44/'Flow Table'!B$116</f>
        <v>3.6813830401470052E-4</v>
      </c>
      <c r="C44" s="23">
        <f>'Flow Table'!C44/'Flow Table'!C$116</f>
        <v>1.8763989007981464E-3</v>
      </c>
      <c r="D44" s="23">
        <f>'Flow Table'!D44/'Flow Table'!D$116</f>
        <v>2.9667430708215416E-4</v>
      </c>
      <c r="E44" s="23">
        <f>'Flow Table'!E44/'Flow Table'!E$116</f>
        <v>1.2647526345335051E-2</v>
      </c>
      <c r="F44" s="23">
        <f>'Flow Table'!F44/'Flow Table'!F$116</f>
        <v>2.3177593787309528E-4</v>
      </c>
      <c r="G44" s="23">
        <f>'Flow Table'!G44/'Flow Table'!G$116</f>
        <v>3.9979428851957393E-4</v>
      </c>
      <c r="H44" s="23">
        <f>'Flow Table'!H44/'Flow Table'!H$116</f>
        <v>6.0158840895543843E-4</v>
      </c>
      <c r="I44" s="23">
        <f>'Flow Table'!I44/'Flow Table'!I$116</f>
        <v>3.6260696651909888E-4</v>
      </c>
      <c r="J44" s="23">
        <f>'Flow Table'!J44/'Flow Table'!J$116</f>
        <v>5.002706782897677E-4</v>
      </c>
      <c r="K44" s="23">
        <f>'Flow Table'!K44/'Flow Table'!K$116</f>
        <v>1.2074633295273065E-3</v>
      </c>
      <c r="L44" s="23">
        <f>'Flow Table'!L44/'Flow Table'!L$116</f>
        <v>5.0477068105500989E-4</v>
      </c>
      <c r="M44" s="23">
        <f>'Flow Table'!M44/'Flow Table'!M$116</f>
        <v>6.4381264507570738E-4</v>
      </c>
      <c r="N44" s="23">
        <f>'Flow Table'!N44/'Flow Table'!N$116</f>
        <v>4.6070165293289638E-4</v>
      </c>
      <c r="O44" s="23">
        <f>'Flow Table'!O44/'Flow Table'!O$116</f>
        <v>3.5651898678632036E-4</v>
      </c>
      <c r="P44" s="23">
        <f>'Flow Table'!P44/'Flow Table'!P$116</f>
        <v>4.1684484593027611E-4</v>
      </c>
      <c r="Q44" s="23">
        <f>'Flow Table'!Q44/'Flow Table'!Q$116</f>
        <v>4.6981641413697299E-4</v>
      </c>
      <c r="R44" s="23">
        <f>'Flow Table'!R44/'Flow Table'!R$116</f>
        <v>3.5077253238613255E-3</v>
      </c>
      <c r="S44" s="23">
        <f>'Flow Table'!S44/'Flow Table'!S$116</f>
        <v>8.7211731757606847E-4</v>
      </c>
      <c r="T44" s="23">
        <f>'Flow Table'!T44/'Flow Table'!T$116</f>
        <v>4.6459464474550241E-4</v>
      </c>
      <c r="U44" s="23">
        <f>'Flow Table'!U44/'Flow Table'!U$116</f>
        <v>5.3237853480591962E-4</v>
      </c>
      <c r="V44" s="23">
        <f>'Flow Table'!V44/'Flow Table'!V$116</f>
        <v>1.6815566859669859E-4</v>
      </c>
      <c r="W44" s="23">
        <f>'Flow Table'!W44/'Flow Table'!W$116</f>
        <v>9.6222805256116059E-4</v>
      </c>
      <c r="X44" s="23">
        <f>'Flow Table'!X44/'Flow Table'!X$116</f>
        <v>3.9469417914836293E-4</v>
      </c>
      <c r="Y44" s="23">
        <f>'Flow Table'!Y44/'Flow Table'!Y$116</f>
        <v>4.1058179985095026E-4</v>
      </c>
      <c r="Z44" s="23">
        <f>'Flow Table'!Z44/'Flow Table'!Z$116</f>
        <v>5.4730122297636109E-5</v>
      </c>
      <c r="AA44" s="23">
        <f>'Flow Table'!AA44/'Flow Table'!AA$116</f>
        <v>6.1262326558656703E-4</v>
      </c>
      <c r="AB44" s="23">
        <f>'Flow Table'!AB44/'Flow Table'!AB$116</f>
        <v>4.658515071540775E-4</v>
      </c>
      <c r="AC44" s="23">
        <f>'Flow Table'!AC44/'Flow Table'!AC$116</f>
        <v>8.0984103273688758E-4</v>
      </c>
      <c r="AD44" s="23">
        <f>'Flow Table'!AD44/'Flow Table'!AD$116</f>
        <v>5.9343623144743004E-4</v>
      </c>
      <c r="AE44" s="23">
        <f>'Flow Table'!AE44/'Flow Table'!AE$116</f>
        <v>2.594797337897055E-4</v>
      </c>
      <c r="AF44" s="23">
        <f>'Flow Table'!AF44/'Flow Table'!AF$116</f>
        <v>9.0338800705375263E-4</v>
      </c>
      <c r="AG44" s="23">
        <f>'Flow Table'!AG44/'Flow Table'!AG$116</f>
        <v>1.9358486274988595E-4</v>
      </c>
      <c r="AH44" s="23">
        <f>'Flow Table'!AH44/'Flow Table'!AH$116</f>
        <v>5.4413857257519071E-4</v>
      </c>
      <c r="AI44" s="23">
        <f>'Flow Table'!AI44/'Flow Table'!AI$116</f>
        <v>5.9236788954647142E-4</v>
      </c>
      <c r="AJ44" s="23">
        <f>'Flow Table'!AJ44/'Flow Table'!AJ$116</f>
        <v>5.0412155201603949E-4</v>
      </c>
      <c r="AK44" s="23">
        <f>'Flow Table'!AK44/'Flow Table'!AK$116</f>
        <v>4.9349763165165901E-4</v>
      </c>
      <c r="AL44" s="23">
        <f>'Flow Table'!AL44/'Flow Table'!AL$116</f>
        <v>5.5943479583133501E-4</v>
      </c>
      <c r="AM44" s="23">
        <f>'Flow Table'!AM44/'Flow Table'!AM$116</f>
        <v>3.2071332437634283E-3</v>
      </c>
      <c r="AN44" s="23">
        <f>'Flow Table'!AN44/'Flow Table'!AN$116</f>
        <v>2.6716403587016659E-3</v>
      </c>
      <c r="AO44" s="23">
        <f>'Flow Table'!AO44/'Flow Table'!AO$116</f>
        <v>9.1669355739440184E-3</v>
      </c>
      <c r="AP44" s="23">
        <f>'Flow Table'!AP44/'Flow Table'!AP$116</f>
        <v>8.625095575292431E-3</v>
      </c>
      <c r="AQ44" s="23">
        <f>'Flow Table'!AQ44/'Flow Table'!AQ$116</f>
        <v>1.6077526916898469E-2</v>
      </c>
      <c r="AR44" s="23">
        <f>'Flow Table'!AR44/'Flow Table'!AR$116</f>
        <v>0.15094945638535379</v>
      </c>
      <c r="AS44" s="23">
        <f>'Flow Table'!AS44/'Flow Table'!AS$116</f>
        <v>2.118558095190974E-3</v>
      </c>
      <c r="AT44" s="23">
        <f>'Flow Table'!AT44/'Flow Table'!AT$116</f>
        <v>1.2540009090827996E-3</v>
      </c>
      <c r="AU44" s="23">
        <f>'Flow Table'!AU44/'Flow Table'!AU$116</f>
        <v>9.6520248575737051E-3</v>
      </c>
      <c r="AV44" s="23">
        <f>'Flow Table'!AV44/'Flow Table'!AV$116</f>
        <v>1.4820035895324626E-2</v>
      </c>
      <c r="AW44" s="23">
        <f>'Flow Table'!AW44/'Flow Table'!AW$116</f>
        <v>1.0955084831790788E-2</v>
      </c>
      <c r="AX44" s="23">
        <f>'Flow Table'!AX44/'Flow Table'!AX$116</f>
        <v>5.5279903814073154E-3</v>
      </c>
      <c r="AY44" s="23">
        <f>'Flow Table'!AY44/'Flow Table'!AY$116</f>
        <v>2.2537618365144792E-3</v>
      </c>
      <c r="AZ44" s="23">
        <f>'Flow Table'!AZ44/'Flow Table'!AZ$116</f>
        <v>2.535081596594738E-2</v>
      </c>
      <c r="BA44" s="23">
        <f>'Flow Table'!BA44/'Flow Table'!BA$116</f>
        <v>4.0089078086977857E-3</v>
      </c>
      <c r="BB44" s="23">
        <f>'Flow Table'!BB44/'Flow Table'!BB$116</f>
        <v>6.3262369016895E-4</v>
      </c>
      <c r="BC44" s="23">
        <f>'Flow Table'!BC44/'Flow Table'!BC$116</f>
        <v>2.294247297626398E-3</v>
      </c>
      <c r="BD44" s="23">
        <f>'Flow Table'!BD44/'Flow Table'!BD$116</f>
        <v>1.9680221492546866E-3</v>
      </c>
      <c r="BE44" s="23">
        <f>'Flow Table'!BE44/'Flow Table'!BE$116</f>
        <v>2.9057400275474747E-3</v>
      </c>
      <c r="BF44" s="23">
        <f>'Flow Table'!BF44/'Flow Table'!BF$116</f>
        <v>3.4668207039495469E-4</v>
      </c>
      <c r="BG44" s="23">
        <f>'Flow Table'!BG44/'Flow Table'!BG$116</f>
        <v>9.5107446175590857E-4</v>
      </c>
      <c r="BH44" s="23">
        <f>'Flow Table'!BH44/'Flow Table'!BH$116</f>
        <v>5.393263596813731E-3</v>
      </c>
      <c r="BI44" s="23">
        <f>'Flow Table'!BI44/'Flow Table'!BI$116</f>
        <v>6.0930121450989544E-4</v>
      </c>
      <c r="BJ44" s="23">
        <f>'Flow Table'!BJ44/'Flow Table'!BJ$116</f>
        <v>0</v>
      </c>
      <c r="BK44" s="23">
        <f>'Flow Table'!BK44/'Flow Table'!BK$116</f>
        <v>5.4056936836881805E-4</v>
      </c>
      <c r="BL44" s="23">
        <f>'Flow Table'!BL44/'Flow Table'!BL$116</f>
        <v>7.484639962557271E-4</v>
      </c>
      <c r="BM44" s="23">
        <f>'Flow Table'!BM44/'Flow Table'!BM$116</f>
        <v>3.1867763666777808E-4</v>
      </c>
      <c r="BN44" s="23">
        <f>'Flow Table'!BN44/'Flow Table'!BN$116</f>
        <v>4.4112278100005267E-4</v>
      </c>
      <c r="BO44" s="23">
        <f>'Flow Table'!BO44/'Flow Table'!BO$116</f>
        <v>3.4647130796155621E-4</v>
      </c>
      <c r="BP44" s="23">
        <f>'Flow Table'!BP44/'Flow Table'!BP$116</f>
        <v>2.7614830763676891E-4</v>
      </c>
      <c r="BQ44" s="23">
        <f>'Flow Table'!BQ44/'Flow Table'!BQ$116</f>
        <v>2.4334345105206709E-4</v>
      </c>
      <c r="BR44" s="23">
        <f>'Flow Table'!BR44/'Flow Table'!BR$116</f>
        <v>0</v>
      </c>
      <c r="BS44" s="23">
        <f>'Flow Table'!BS44/'Flow Table'!BS$116</f>
        <v>2.1001079421738427E-4</v>
      </c>
      <c r="BT44" s="23">
        <f>'Flow Table'!BT44/'Flow Table'!BT$116</f>
        <v>0</v>
      </c>
      <c r="BU44" s="23">
        <f>'Flow Table'!BU44/'Flow Table'!BU$116</f>
        <v>3.1439851561383778E-4</v>
      </c>
      <c r="BV44" s="23">
        <f>'Flow Table'!BV44/'Flow Table'!BV$116</f>
        <v>1.7723190608408916E-3</v>
      </c>
      <c r="BW44" s="23">
        <f>'Flow Table'!BW44/'Flow Table'!BW$116</f>
        <v>1.2110590893616279E-3</v>
      </c>
      <c r="BX44" s="23">
        <f>'Flow Table'!BX44/'Flow Table'!BX$116</f>
        <v>3.2546323522262427E-4</v>
      </c>
      <c r="BY44" s="23">
        <f>'Flow Table'!BY44/'Flow Table'!BY$116</f>
        <v>5.8399224582425112E-4</v>
      </c>
      <c r="BZ44" s="23">
        <f>'Flow Table'!BZ44/'Flow Table'!BZ$116</f>
        <v>8.9934070623531469E-4</v>
      </c>
      <c r="CA44" s="23">
        <f>'Flow Table'!CA44/'Flow Table'!CA$116</f>
        <v>2.4416570385084031E-4</v>
      </c>
      <c r="CB44" s="23">
        <f>'Flow Table'!CB44/'Flow Table'!CB$116</f>
        <v>2.9723334313031159E-4</v>
      </c>
      <c r="CC44" s="23">
        <f>'Flow Table'!CC44/'Flow Table'!CC$116</f>
        <v>1.5423128129874708E-4</v>
      </c>
      <c r="CD44" s="23">
        <f>'Flow Table'!CD44/'Flow Table'!CD$116</f>
        <v>1.3518090476090629E-4</v>
      </c>
      <c r="CE44" s="23">
        <f>'Flow Table'!CE44/'Flow Table'!CE$116</f>
        <v>1.0422693100782126E-3</v>
      </c>
      <c r="CF44" s="23">
        <f>'Flow Table'!CF44/'Flow Table'!CF$116</f>
        <v>1.8355329299293897E-4</v>
      </c>
      <c r="CG44" s="23">
        <f>'Flow Table'!CG44/'Flow Table'!CG$116</f>
        <v>2.9249877818205198E-4</v>
      </c>
      <c r="CH44" s="23">
        <f>'Flow Table'!CH44/'Flow Table'!CH$116</f>
        <v>3.0673158399897437E-4</v>
      </c>
      <c r="CI44" s="23">
        <f>'Flow Table'!CI44/'Flow Table'!CI$116</f>
        <v>3.2395661394639202E-4</v>
      </c>
      <c r="CJ44" s="23">
        <f>'Flow Table'!CJ44/'Flow Table'!CJ$116</f>
        <v>2.4974790199825329E-3</v>
      </c>
      <c r="CK44" s="23">
        <f>'Flow Table'!CK44/'Flow Table'!CK$116</f>
        <v>4.7728762514874772E-4</v>
      </c>
      <c r="CL44" s="23">
        <f>'Flow Table'!CL44/'Flow Table'!CL$116</f>
        <v>3.2956108525648863E-4</v>
      </c>
      <c r="CM44" s="23">
        <f>'Flow Table'!CM44/'Flow Table'!CM$116</f>
        <v>7.547905485698873E-4</v>
      </c>
      <c r="CN44" s="23">
        <f>'Flow Table'!CN44/'Flow Table'!CN$116</f>
        <v>2.8278025110584754E-4</v>
      </c>
      <c r="CO44" s="23">
        <f>'Flow Table'!CO44/'Flow Table'!CO$116</f>
        <v>2.4201667398744385E-4</v>
      </c>
      <c r="CP44" s="23">
        <f>'Flow Table'!CP44/'Flow Table'!CP$116</f>
        <v>5.1973857388842078E-4</v>
      </c>
      <c r="CQ44" s="23">
        <f>'Flow Table'!CQ44/'Flow Table'!CQ$116</f>
        <v>4.1176818375410467E-4</v>
      </c>
      <c r="CR44" s="23">
        <f>'Flow Table'!CR44/'Flow Table'!CR$116</f>
        <v>4.8284537747952732E-4</v>
      </c>
      <c r="CS44" s="23">
        <f>'Flow Table'!CS44/'Flow Table'!CS$116</f>
        <v>6.9904680446451349E-4</v>
      </c>
      <c r="CT44" s="23">
        <f>'Flow Table'!CT44/'Flow Table'!CT$116</f>
        <v>9.3890371196216982E-4</v>
      </c>
      <c r="CU44" s="23">
        <f>'Flow Table'!CU44/'Flow Table'!CU$116</f>
        <v>2.0907663586032258E-4</v>
      </c>
      <c r="CV44" s="23">
        <f>'Flow Table'!CV44/'Flow Table'!CV$116</f>
        <v>4.1019338799610028E-3</v>
      </c>
      <c r="CW44" s="23">
        <f>'Flow Table'!CW44/'Flow Table'!CW$116</f>
        <v>7.1188397698769784E-4</v>
      </c>
      <c r="CX44" s="23">
        <f>'Flow Table'!CX44/'Flow Table'!CX$116</f>
        <v>1.9738674872497694E-3</v>
      </c>
      <c r="CY44" s="23">
        <f>'Flow Table'!CY44/'Flow Table'!CY$116</f>
        <v>3.533475623963638E-4</v>
      </c>
      <c r="CZ44" s="23">
        <f>'Flow Table'!CZ44/'Flow Table'!CZ$116</f>
        <v>1.1976668994574586E-3</v>
      </c>
      <c r="DA44" s="23">
        <f>'Flow Table'!DA44/'Flow Table'!DA$116</f>
        <v>3.8111569092055396E-4</v>
      </c>
      <c r="DB44" s="23">
        <f>'Flow Table'!DB44/'Flow Table'!DB$116</f>
        <v>2.8534893580566554E-3</v>
      </c>
      <c r="DC44" s="23">
        <f>'Flow Table'!DC44/'Flow Table'!DC$116</f>
        <v>1.3577694720659586E-3</v>
      </c>
      <c r="DD44" s="23">
        <f>'Flow Table'!DE44/('Flow Table'!DD$113+'Flow Table'!DD$114)</f>
        <v>3.9360911633382172E-3</v>
      </c>
      <c r="DF44" s="25">
        <f>'Identity Matrix'!B44 - B44</f>
        <v>-3.6813830401470052E-4</v>
      </c>
      <c r="DG44" s="25">
        <f>'Identity Matrix'!C44 - C44</f>
        <v>-1.8763989007981464E-3</v>
      </c>
      <c r="DH44" s="25">
        <f>'Identity Matrix'!D44 - D44</f>
        <v>-2.9667430708215416E-4</v>
      </c>
      <c r="DI44" s="25">
        <f>'Identity Matrix'!E44 - E44</f>
        <v>-1.2647526345335051E-2</v>
      </c>
      <c r="DJ44" s="25">
        <f>'Identity Matrix'!F44 - F44</f>
        <v>-2.3177593787309528E-4</v>
      </c>
      <c r="DK44" s="25">
        <f>'Identity Matrix'!G44 - G44</f>
        <v>-3.9979428851957393E-4</v>
      </c>
      <c r="DL44" s="25">
        <f>'Identity Matrix'!H44 - H44</f>
        <v>-6.0158840895543843E-4</v>
      </c>
      <c r="DM44" s="25">
        <f>'Identity Matrix'!I44 - I44</f>
        <v>-3.6260696651909888E-4</v>
      </c>
      <c r="DN44" s="25">
        <f>'Identity Matrix'!J44 - J44</f>
        <v>-5.002706782897677E-4</v>
      </c>
      <c r="DO44" s="25">
        <f>'Identity Matrix'!K44 - K44</f>
        <v>-1.2074633295273065E-3</v>
      </c>
      <c r="DP44" s="25">
        <f>'Identity Matrix'!L44 - L44</f>
        <v>-5.0477068105500989E-4</v>
      </c>
      <c r="DQ44" s="25">
        <f>'Identity Matrix'!M44 - M44</f>
        <v>-6.4381264507570738E-4</v>
      </c>
      <c r="DR44" s="25">
        <f>'Identity Matrix'!N44 - N44</f>
        <v>-4.6070165293289638E-4</v>
      </c>
      <c r="DS44" s="25">
        <f>'Identity Matrix'!O44 - O44</f>
        <v>-3.5651898678632036E-4</v>
      </c>
      <c r="DT44" s="25">
        <f>'Identity Matrix'!P44 - P44</f>
        <v>-4.1684484593027611E-4</v>
      </c>
      <c r="DU44" s="25">
        <f>'Identity Matrix'!Q44 - Q44</f>
        <v>-4.6981641413697299E-4</v>
      </c>
      <c r="DV44" s="25">
        <f>'Identity Matrix'!R44 - R44</f>
        <v>-3.5077253238613255E-3</v>
      </c>
      <c r="DW44" s="25">
        <f>'Identity Matrix'!S44 - S44</f>
        <v>-8.7211731757606847E-4</v>
      </c>
      <c r="DX44" s="25">
        <f>'Identity Matrix'!T44 - T44</f>
        <v>-4.6459464474550241E-4</v>
      </c>
      <c r="DY44" s="25">
        <f>'Identity Matrix'!U44 - U44</f>
        <v>-5.3237853480591962E-4</v>
      </c>
      <c r="DZ44" s="25">
        <f>'Identity Matrix'!V44 - V44</f>
        <v>-1.6815566859669859E-4</v>
      </c>
      <c r="EA44" s="25">
        <f>'Identity Matrix'!W44 - W44</f>
        <v>-9.6222805256116059E-4</v>
      </c>
      <c r="EB44" s="25">
        <f>'Identity Matrix'!X44 - X44</f>
        <v>-3.9469417914836293E-4</v>
      </c>
      <c r="EC44" s="25">
        <f>'Identity Matrix'!Y44 - Y44</f>
        <v>-4.1058179985095026E-4</v>
      </c>
      <c r="ED44" s="25">
        <f>'Identity Matrix'!Z44 - Z44</f>
        <v>-5.4730122297636109E-5</v>
      </c>
      <c r="EE44" s="25">
        <f>'Identity Matrix'!AA44 - AA44</f>
        <v>-6.1262326558656703E-4</v>
      </c>
      <c r="EF44" s="25">
        <f>'Identity Matrix'!AB44 - AB44</f>
        <v>-4.658515071540775E-4</v>
      </c>
      <c r="EG44" s="25">
        <f>'Identity Matrix'!AC44 - AC44</f>
        <v>-8.0984103273688758E-4</v>
      </c>
      <c r="EH44" s="25">
        <f>'Identity Matrix'!AD44 - AD44</f>
        <v>-5.9343623144743004E-4</v>
      </c>
      <c r="EI44" s="25">
        <f>'Identity Matrix'!AE44 - AE44</f>
        <v>-2.594797337897055E-4</v>
      </c>
      <c r="EJ44" s="25">
        <f>'Identity Matrix'!AF44 - AF44</f>
        <v>-9.0338800705375263E-4</v>
      </c>
      <c r="EK44" s="25">
        <f>'Identity Matrix'!AG44 - AG44</f>
        <v>-1.9358486274988595E-4</v>
      </c>
      <c r="EL44" s="25">
        <f>'Identity Matrix'!AH44 - AH44</f>
        <v>-5.4413857257519071E-4</v>
      </c>
      <c r="EM44" s="25">
        <f>'Identity Matrix'!AI44 - AI44</f>
        <v>-5.9236788954647142E-4</v>
      </c>
      <c r="EN44" s="25">
        <f>'Identity Matrix'!AJ44 - AJ44</f>
        <v>-5.0412155201603949E-4</v>
      </c>
      <c r="EO44" s="25">
        <f>'Identity Matrix'!AK44 - AK44</f>
        <v>-4.9349763165165901E-4</v>
      </c>
      <c r="EP44" s="25">
        <f>'Identity Matrix'!AL44 - AL44</f>
        <v>-5.5943479583133501E-4</v>
      </c>
      <c r="EQ44" s="25">
        <f>'Identity Matrix'!AM44 - AM44</f>
        <v>-3.2071332437634283E-3</v>
      </c>
      <c r="ER44" s="25">
        <f>'Identity Matrix'!AN44 - AN44</f>
        <v>-2.6716403587016659E-3</v>
      </c>
      <c r="ES44" s="25">
        <f>'Identity Matrix'!AO44 - AO44</f>
        <v>-9.1669355739440184E-3</v>
      </c>
      <c r="ET44" s="25">
        <f>'Identity Matrix'!AP44 - AP44</f>
        <v>-8.625095575292431E-3</v>
      </c>
      <c r="EU44" s="25">
        <f>'Identity Matrix'!AQ44 - AQ44</f>
        <v>-1.6077526916898469E-2</v>
      </c>
      <c r="EV44" s="25">
        <f>'Identity Matrix'!AR44 - AR44</f>
        <v>0.84905054361464627</v>
      </c>
      <c r="EW44" s="25">
        <f>'Identity Matrix'!AS44 - AS44</f>
        <v>-2.118558095190974E-3</v>
      </c>
      <c r="EX44" s="25">
        <f>'Identity Matrix'!AT44 - AT44</f>
        <v>-1.2540009090827996E-3</v>
      </c>
      <c r="EY44" s="25">
        <f>'Identity Matrix'!AU44 - AU44</f>
        <v>-9.6520248575737051E-3</v>
      </c>
      <c r="EZ44" s="25">
        <f>'Identity Matrix'!AV44 - AV44</f>
        <v>-1.4820035895324626E-2</v>
      </c>
      <c r="FA44" s="25">
        <f>'Identity Matrix'!AW44 - AW44</f>
        <v>-1.0955084831790788E-2</v>
      </c>
      <c r="FB44" s="25">
        <f>'Identity Matrix'!AX44 - AX44</f>
        <v>-5.5279903814073154E-3</v>
      </c>
      <c r="FC44" s="25">
        <f>'Identity Matrix'!AY44 - AY44</f>
        <v>-2.2537618365144792E-3</v>
      </c>
      <c r="FD44" s="25">
        <f>'Identity Matrix'!AZ44 - AZ44</f>
        <v>-2.535081596594738E-2</v>
      </c>
      <c r="FE44" s="25">
        <f>'Identity Matrix'!BA44 - BA44</f>
        <v>-4.0089078086977857E-3</v>
      </c>
      <c r="FF44" s="25">
        <f>'Identity Matrix'!BB44 - BB44</f>
        <v>-6.3262369016895E-4</v>
      </c>
      <c r="FG44" s="25">
        <f>'Identity Matrix'!BC44 - BC44</f>
        <v>-2.294247297626398E-3</v>
      </c>
      <c r="FH44" s="25">
        <f>'Identity Matrix'!BD44 - BD44</f>
        <v>-1.9680221492546866E-3</v>
      </c>
      <c r="FI44" s="25">
        <f>'Identity Matrix'!BE44 - BE44</f>
        <v>-2.9057400275474747E-3</v>
      </c>
      <c r="FJ44" s="25">
        <f>'Identity Matrix'!BF44 - BF44</f>
        <v>-3.4668207039495469E-4</v>
      </c>
      <c r="FK44" s="25">
        <f>'Identity Matrix'!BG44 - BG44</f>
        <v>-9.5107446175590857E-4</v>
      </c>
      <c r="FL44" s="25">
        <f>'Identity Matrix'!BH44 - BH44</f>
        <v>-5.393263596813731E-3</v>
      </c>
      <c r="FM44" s="25">
        <f>'Identity Matrix'!BI44 - BI44</f>
        <v>-6.0930121450989544E-4</v>
      </c>
      <c r="FN44" s="25">
        <f>'Identity Matrix'!BJ44 - BJ44</f>
        <v>0</v>
      </c>
      <c r="FO44" s="25">
        <f>'Identity Matrix'!BK44 - BK44</f>
        <v>-5.4056936836881805E-4</v>
      </c>
      <c r="FP44" s="25">
        <f>'Identity Matrix'!BL44 - BL44</f>
        <v>-7.484639962557271E-4</v>
      </c>
      <c r="FQ44" s="25">
        <f>'Identity Matrix'!BM44 - BM44</f>
        <v>-3.1867763666777808E-4</v>
      </c>
      <c r="FR44" s="25">
        <f>'Identity Matrix'!BN44 - BN44</f>
        <v>-4.4112278100005267E-4</v>
      </c>
      <c r="FS44" s="25">
        <f>'Identity Matrix'!BO44 - BO44</f>
        <v>-3.4647130796155621E-4</v>
      </c>
      <c r="FT44" s="25">
        <f>'Identity Matrix'!BP44 - BP44</f>
        <v>-2.7614830763676891E-4</v>
      </c>
      <c r="FU44" s="25">
        <f>'Identity Matrix'!BQ44 - BQ44</f>
        <v>-2.4334345105206709E-4</v>
      </c>
      <c r="FV44" s="25">
        <f>'Identity Matrix'!BR44 - BR44</f>
        <v>0</v>
      </c>
      <c r="FW44" s="25">
        <f>'Identity Matrix'!BS44 - BS44</f>
        <v>-2.1001079421738427E-4</v>
      </c>
      <c r="FX44" s="25">
        <f>'Identity Matrix'!BT44 - BT44</f>
        <v>0</v>
      </c>
      <c r="FY44" s="25">
        <f>'Identity Matrix'!BU44 - BU44</f>
        <v>-3.1439851561383778E-4</v>
      </c>
      <c r="FZ44" s="25">
        <f>'Identity Matrix'!BV44 - BV44</f>
        <v>-1.7723190608408916E-3</v>
      </c>
      <c r="GA44" s="25">
        <f>'Identity Matrix'!BW44 - BW44</f>
        <v>-1.2110590893616279E-3</v>
      </c>
      <c r="GB44" s="25">
        <f>'Identity Matrix'!BX44 - BX44</f>
        <v>-3.2546323522262427E-4</v>
      </c>
      <c r="GC44" s="25">
        <f>'Identity Matrix'!BY44 - BY44</f>
        <v>-5.8399224582425112E-4</v>
      </c>
      <c r="GD44" s="25">
        <f>'Identity Matrix'!BZ44 - BZ44</f>
        <v>-8.9934070623531469E-4</v>
      </c>
      <c r="GE44" s="25">
        <f>'Identity Matrix'!CA44 - CA44</f>
        <v>-2.4416570385084031E-4</v>
      </c>
      <c r="GF44" s="25">
        <f>'Identity Matrix'!CB44 - CB44</f>
        <v>-2.9723334313031159E-4</v>
      </c>
      <c r="GG44" s="25">
        <f>'Identity Matrix'!CC44 - CC44</f>
        <v>-1.5423128129874708E-4</v>
      </c>
      <c r="GH44" s="25">
        <f>'Identity Matrix'!CD44 - CD44</f>
        <v>-1.3518090476090629E-4</v>
      </c>
      <c r="GI44" s="25">
        <f>'Identity Matrix'!CE44 - CE44</f>
        <v>-1.0422693100782126E-3</v>
      </c>
      <c r="GJ44" s="25">
        <f>'Identity Matrix'!CF44 - CF44</f>
        <v>-1.8355329299293897E-4</v>
      </c>
      <c r="GK44" s="25">
        <f>'Identity Matrix'!CG44 - CG44</f>
        <v>-2.9249877818205198E-4</v>
      </c>
      <c r="GL44" s="25">
        <f>'Identity Matrix'!CH44 - CH44</f>
        <v>-3.0673158399897437E-4</v>
      </c>
      <c r="GM44" s="25">
        <f>'Identity Matrix'!CI44 - CI44</f>
        <v>-3.2395661394639202E-4</v>
      </c>
      <c r="GN44" s="25">
        <f>'Identity Matrix'!CJ44 - CJ44</f>
        <v>-2.4974790199825329E-3</v>
      </c>
      <c r="GO44" s="25">
        <f>'Identity Matrix'!CK44 - CK44</f>
        <v>-4.7728762514874772E-4</v>
      </c>
      <c r="GP44" s="25">
        <f>'Identity Matrix'!CL44 - CL44</f>
        <v>-3.2956108525648863E-4</v>
      </c>
      <c r="GQ44" s="25">
        <f>'Identity Matrix'!CM44 - CM44</f>
        <v>-7.547905485698873E-4</v>
      </c>
      <c r="GR44" s="25">
        <f>'Identity Matrix'!CN44 - CN44</f>
        <v>-2.8278025110584754E-4</v>
      </c>
      <c r="GS44" s="25">
        <f>'Identity Matrix'!CO44 - CO44</f>
        <v>-2.4201667398744385E-4</v>
      </c>
      <c r="GT44" s="25">
        <f>'Identity Matrix'!CP44 - CP44</f>
        <v>-5.1973857388842078E-4</v>
      </c>
      <c r="GU44" s="25">
        <f>'Identity Matrix'!CQ44 - CQ44</f>
        <v>-4.1176818375410467E-4</v>
      </c>
      <c r="GV44" s="25">
        <f>'Identity Matrix'!CR44 - CR44</f>
        <v>-4.8284537747952732E-4</v>
      </c>
      <c r="GW44" s="25">
        <f>'Identity Matrix'!CS44 - CS44</f>
        <v>-6.9904680446451349E-4</v>
      </c>
      <c r="GX44" s="25">
        <f>'Identity Matrix'!CT44 - CT44</f>
        <v>-9.3890371196216982E-4</v>
      </c>
      <c r="GY44" s="25">
        <f>'Identity Matrix'!CU44 - CU44</f>
        <v>-2.0907663586032258E-4</v>
      </c>
      <c r="GZ44" s="25">
        <f>'Identity Matrix'!CV44 - CV44</f>
        <v>-4.1019338799610028E-3</v>
      </c>
      <c r="HA44" s="25">
        <f>'Identity Matrix'!CW44 - CW44</f>
        <v>-7.1188397698769784E-4</v>
      </c>
      <c r="HB44" s="25">
        <f>'Identity Matrix'!CX44 - CX44</f>
        <v>-1.9738674872497694E-3</v>
      </c>
      <c r="HC44" s="25">
        <f>'Identity Matrix'!CY44 - CY44</f>
        <v>-3.533475623963638E-4</v>
      </c>
      <c r="HD44" s="25">
        <f>'Identity Matrix'!CZ44 - CZ44</f>
        <v>-1.1976668994574586E-3</v>
      </c>
      <c r="HE44" s="25">
        <f>'Identity Matrix'!DA44 - DA44</f>
        <v>-3.8111569092055396E-4</v>
      </c>
      <c r="HF44" s="25">
        <f>'Identity Matrix'!DB44 - DB44</f>
        <v>-2.8534893580566554E-3</v>
      </c>
      <c r="HG44" s="25">
        <f>'Identity Matrix'!DC44 - DC44</f>
        <v>-1.3577694720659586E-3</v>
      </c>
      <c r="HH44" s="25">
        <f>'Identity Matrix'!DD44 - DD44</f>
        <v>-3.9360911633382172E-3</v>
      </c>
      <c r="HK44" s="149">
        <v>0</v>
      </c>
      <c r="HL44" s="152"/>
      <c r="HM44" s="149">
        <v>-2.8395897030922147E-3</v>
      </c>
      <c r="HN44" s="152"/>
      <c r="HO44" s="149">
        <v>-9.2374380677005645E-3</v>
      </c>
      <c r="HS44" s="181">
        <f>'Flow Table'!DE44/SUM('Flow Table'!$DE$2:'Flow Table'!$DE$107)</f>
        <v>7.1382055267091129E-3</v>
      </c>
      <c r="HT44" s="184"/>
      <c r="HU44" s="184"/>
      <c r="HW44" s="149">
        <f t="shared" si="0"/>
        <v>1.3828132273745785E-2</v>
      </c>
      <c r="HY44" s="191">
        <v>1.7294016800578425E-2</v>
      </c>
      <c r="IA44" s="191">
        <v>1.6755194741983132E-2</v>
      </c>
    </row>
    <row r="45" spans="1:235" x14ac:dyDescent="0.25">
      <c r="A45" s="4" t="s">
        <v>44</v>
      </c>
      <c r="B45" s="23">
        <f>'Flow Table'!B45/'Flow Table'!B$116</f>
        <v>5.4197074894618036E-6</v>
      </c>
      <c r="C45" s="23">
        <f>'Flow Table'!C45/'Flow Table'!C$116</f>
        <v>6.5978015952936643E-6</v>
      </c>
      <c r="D45" s="23">
        <f>'Flow Table'!D45/'Flow Table'!D$116</f>
        <v>4.1138680953572131E-3</v>
      </c>
      <c r="E45" s="23">
        <f>'Flow Table'!E45/'Flow Table'!E$116</f>
        <v>6.5153157455472264E-6</v>
      </c>
      <c r="F45" s="23">
        <f>'Flow Table'!F45/'Flow Table'!F$116</f>
        <v>1.6248169742492417E-4</v>
      </c>
      <c r="G45" s="23">
        <f>'Flow Table'!G45/'Flow Table'!G$116</f>
        <v>3.5331120232871575E-6</v>
      </c>
      <c r="H45" s="23">
        <f>'Flow Table'!H45/'Flow Table'!H$116</f>
        <v>4.1817719603387077E-4</v>
      </c>
      <c r="I45" s="23">
        <f>'Flow Table'!I45/'Flow Table'!I$116</f>
        <v>3.5937561011016398E-6</v>
      </c>
      <c r="J45" s="23">
        <f>'Flow Table'!J45/'Flow Table'!J$116</f>
        <v>4.1730690885615325E-6</v>
      </c>
      <c r="K45" s="23">
        <f>'Flow Table'!K45/'Flow Table'!K$116</f>
        <v>1.2214809211583001E-6</v>
      </c>
      <c r="L45" s="23">
        <f>'Flow Table'!L45/'Flow Table'!L$116</f>
        <v>3.3070404034523859E-6</v>
      </c>
      <c r="M45" s="23">
        <f>'Flow Table'!M45/'Flow Table'!M$116</f>
        <v>4.6169298322810112E-6</v>
      </c>
      <c r="N45" s="23">
        <f>'Flow Table'!N45/'Flow Table'!N$116</f>
        <v>5.6446112568682751E-6</v>
      </c>
      <c r="O45" s="23">
        <f>'Flow Table'!O45/'Flow Table'!O$116</f>
        <v>6.9680776698110277E-6</v>
      </c>
      <c r="P45" s="23">
        <f>'Flow Table'!P45/'Flow Table'!P$116</f>
        <v>3.2138126695476286E-6</v>
      </c>
      <c r="Q45" s="23">
        <f>'Flow Table'!Q45/'Flow Table'!Q$116</f>
        <v>7.0587893476107562E-6</v>
      </c>
      <c r="R45" s="23">
        <f>'Flow Table'!R45/'Flow Table'!R$116</f>
        <v>8.550646389249527E-6</v>
      </c>
      <c r="S45" s="23">
        <f>'Flow Table'!S45/'Flow Table'!S$116</f>
        <v>4.4654931977955813E-6</v>
      </c>
      <c r="T45" s="23">
        <f>'Flow Table'!T45/'Flow Table'!T$116</f>
        <v>6.0246339595375347E-6</v>
      </c>
      <c r="U45" s="23">
        <f>'Flow Table'!U45/'Flow Table'!U$116</f>
        <v>9.1716799670792929E-6</v>
      </c>
      <c r="V45" s="23">
        <f>'Flow Table'!V45/'Flow Table'!V$116</f>
        <v>8.3425617268551152E-6</v>
      </c>
      <c r="W45" s="23">
        <f>'Flow Table'!W45/'Flow Table'!W$116</f>
        <v>9.2940384063484017E-6</v>
      </c>
      <c r="X45" s="23">
        <f>'Flow Table'!X45/'Flow Table'!X$116</f>
        <v>5.3310864878649675E-6</v>
      </c>
      <c r="Y45" s="23">
        <f>'Flow Table'!Y45/'Flow Table'!Y$116</f>
        <v>7.5475685639225196E-6</v>
      </c>
      <c r="Z45" s="23">
        <f>'Flow Table'!Z45/'Flow Table'!Z$116</f>
        <v>1.1658313973292411E-6</v>
      </c>
      <c r="AA45" s="23">
        <f>'Flow Table'!AA45/'Flow Table'!AA$116</f>
        <v>5.2551975305258298E-6</v>
      </c>
      <c r="AB45" s="23">
        <f>'Flow Table'!AB45/'Flow Table'!AB$116</f>
        <v>3.6751871313025987E-6</v>
      </c>
      <c r="AC45" s="23">
        <f>'Flow Table'!AC45/'Flow Table'!AC$116</f>
        <v>6.1547115186485632E-6</v>
      </c>
      <c r="AD45" s="23">
        <f>'Flow Table'!AD45/'Flow Table'!AD$116</f>
        <v>4.1332404047203161E-6</v>
      </c>
      <c r="AE45" s="23">
        <f>'Flow Table'!AE45/'Flow Table'!AE$116</f>
        <v>2.0461488201199126E-6</v>
      </c>
      <c r="AF45" s="23">
        <f>'Flow Table'!AF45/'Flow Table'!AF$116</f>
        <v>5.8399503089162658E-6</v>
      </c>
      <c r="AG45" s="23">
        <f>'Flow Table'!AG45/'Flow Table'!AG$116</f>
        <v>3.4239087684791E-6</v>
      </c>
      <c r="AH45" s="23">
        <f>'Flow Table'!AH45/'Flow Table'!AH$116</f>
        <v>7.835709663407556E-6</v>
      </c>
      <c r="AI45" s="23">
        <f>'Flow Table'!AI45/'Flow Table'!AI$116</f>
        <v>6.8972208565138399E-6</v>
      </c>
      <c r="AJ45" s="23">
        <f>'Flow Table'!AJ45/'Flow Table'!AJ$116</f>
        <v>7.0288774132278958E-6</v>
      </c>
      <c r="AK45" s="23">
        <f>'Flow Table'!AK45/'Flow Table'!AK$116</f>
        <v>5.419969078454404E-6</v>
      </c>
      <c r="AL45" s="23">
        <f>'Flow Table'!AL45/'Flow Table'!AL$116</f>
        <v>3.100100075528547E-6</v>
      </c>
      <c r="AM45" s="23">
        <f>'Flow Table'!AM45/'Flow Table'!AM$116</f>
        <v>7.3232630837383508E-6</v>
      </c>
      <c r="AN45" s="23">
        <f>'Flow Table'!AN45/'Flow Table'!AN$116</f>
        <v>8.1805829197925828E-6</v>
      </c>
      <c r="AO45" s="23">
        <f>'Flow Table'!AO45/'Flow Table'!AO$116</f>
        <v>1.7231863172693208E-5</v>
      </c>
      <c r="AP45" s="23">
        <f>'Flow Table'!AP45/'Flow Table'!AP$116</f>
        <v>8.1793619193489475E-6</v>
      </c>
      <c r="AQ45" s="23">
        <f>'Flow Table'!AQ45/'Flow Table'!AQ$116</f>
        <v>1.0302249443776868E-5</v>
      </c>
      <c r="AR45" s="23">
        <f>'Flow Table'!AR45/'Flow Table'!AR$116</f>
        <v>6.8708441392019916E-6</v>
      </c>
      <c r="AS45" s="23">
        <f>'Flow Table'!AS45/'Flow Table'!AS$116</f>
        <v>1.8167753441889276E-3</v>
      </c>
      <c r="AT45" s="23">
        <f>'Flow Table'!AT45/'Flow Table'!AT$116</f>
        <v>9.5379505717643366E-6</v>
      </c>
      <c r="AU45" s="23">
        <f>'Flow Table'!AU45/'Flow Table'!AU$116</f>
        <v>1.9490976502890293E-5</v>
      </c>
      <c r="AV45" s="23">
        <f>'Flow Table'!AV45/'Flow Table'!AV$116</f>
        <v>3.9227469395822398E-5</v>
      </c>
      <c r="AW45" s="23">
        <f>'Flow Table'!AW45/'Flow Table'!AW$116</f>
        <v>1.117814985698485E-5</v>
      </c>
      <c r="AX45" s="23">
        <f>'Flow Table'!AX45/'Flow Table'!AX$116</f>
        <v>1.4182239940723827E-3</v>
      </c>
      <c r="AY45" s="23">
        <f>'Flow Table'!AY45/'Flow Table'!AY$116</f>
        <v>1.9357031712668696E-5</v>
      </c>
      <c r="AZ45" s="23">
        <f>'Flow Table'!AZ45/'Flow Table'!AZ$116</f>
        <v>1.1538548233698605E-5</v>
      </c>
      <c r="BA45" s="23">
        <f>'Flow Table'!BA45/'Flow Table'!BA$116</f>
        <v>5.736977962763306E-6</v>
      </c>
      <c r="BB45" s="23">
        <f>'Flow Table'!BB45/'Flow Table'!BB$116</f>
        <v>9.2192072985678964E-6</v>
      </c>
      <c r="BC45" s="23">
        <f>'Flow Table'!BC45/'Flow Table'!BC$116</f>
        <v>1.1230659661157576E-5</v>
      </c>
      <c r="BD45" s="23">
        <f>'Flow Table'!BD45/'Flow Table'!BD$116</f>
        <v>1.2608534770872162E-5</v>
      </c>
      <c r="BE45" s="23">
        <f>'Flow Table'!BE45/'Flow Table'!BE$116</f>
        <v>3.7899784201771097E-5</v>
      </c>
      <c r="BF45" s="23">
        <f>'Flow Table'!BF45/'Flow Table'!BF$116</f>
        <v>1.7715195308758328E-5</v>
      </c>
      <c r="BG45" s="23">
        <f>'Flow Table'!BG45/'Flow Table'!BG$116</f>
        <v>1.2999461440978827E-5</v>
      </c>
      <c r="BH45" s="23">
        <f>'Flow Table'!BH45/'Flow Table'!BH$116</f>
        <v>1.2038179002649213E-5</v>
      </c>
      <c r="BI45" s="23">
        <f>'Flow Table'!BI45/'Flow Table'!BI$116</f>
        <v>5.1264393957674923E-5</v>
      </c>
      <c r="BJ45" s="23">
        <f>'Flow Table'!BJ45/'Flow Table'!BJ$116</f>
        <v>0</v>
      </c>
      <c r="BK45" s="23">
        <f>'Flow Table'!BK45/'Flow Table'!BK$116</f>
        <v>7.9093029350227648E-6</v>
      </c>
      <c r="BL45" s="23">
        <f>'Flow Table'!BL45/'Flow Table'!BL$116</f>
        <v>1.2631899959567672E-5</v>
      </c>
      <c r="BM45" s="23">
        <f>'Flow Table'!BM45/'Flow Table'!BM$116</f>
        <v>7.6858787205579026E-4</v>
      </c>
      <c r="BN45" s="23">
        <f>'Flow Table'!BN45/'Flow Table'!BN$116</f>
        <v>2.625829593415204E-5</v>
      </c>
      <c r="BO45" s="23">
        <f>'Flow Table'!BO45/'Flow Table'!BO$116</f>
        <v>4.8493428854752679E-5</v>
      </c>
      <c r="BP45" s="23">
        <f>'Flow Table'!BP45/'Flow Table'!BP$116</f>
        <v>1.0925307718625315E-5</v>
      </c>
      <c r="BQ45" s="23">
        <f>'Flow Table'!BQ45/'Flow Table'!BQ$116</f>
        <v>8.8128534965901598E-6</v>
      </c>
      <c r="BR45" s="23">
        <f>'Flow Table'!BR45/'Flow Table'!BR$116</f>
        <v>0</v>
      </c>
      <c r="BS45" s="23">
        <f>'Flow Table'!BS45/'Flow Table'!BS$116</f>
        <v>1.2507876956176038E-5</v>
      </c>
      <c r="BT45" s="23">
        <f>'Flow Table'!BT45/'Flow Table'!BT$116</f>
        <v>0</v>
      </c>
      <c r="BU45" s="23">
        <f>'Flow Table'!BU45/'Flow Table'!BU$116</f>
        <v>8.9984915360697058E-6</v>
      </c>
      <c r="BV45" s="23">
        <f>'Flow Table'!BV45/'Flow Table'!BV$116</f>
        <v>1.0423526276796507E-5</v>
      </c>
      <c r="BW45" s="23">
        <f>'Flow Table'!BW45/'Flow Table'!BW$116</f>
        <v>1.5813174954667862E-5</v>
      </c>
      <c r="BX45" s="23">
        <f>'Flow Table'!BX45/'Flow Table'!BX$116</f>
        <v>8.3010193684549301E-6</v>
      </c>
      <c r="BY45" s="23">
        <f>'Flow Table'!BY45/'Flow Table'!BY$116</f>
        <v>7.2693843033242389E-6</v>
      </c>
      <c r="BZ45" s="23">
        <f>'Flow Table'!BZ45/'Flow Table'!BZ$116</f>
        <v>2.0762790171873275E-5</v>
      </c>
      <c r="CA45" s="23">
        <f>'Flow Table'!CA45/'Flow Table'!CA$116</f>
        <v>6.892725108694392E-5</v>
      </c>
      <c r="CB45" s="23">
        <f>'Flow Table'!CB45/'Flow Table'!CB$116</f>
        <v>1.9611475478677961E-5</v>
      </c>
      <c r="CC45" s="23">
        <f>'Flow Table'!CC45/'Flow Table'!CC$116</f>
        <v>1.1596198818754817E-5</v>
      </c>
      <c r="CD45" s="23">
        <f>'Flow Table'!CD45/'Flow Table'!CD$116</f>
        <v>1.6743596244879137E-6</v>
      </c>
      <c r="CE45" s="23">
        <f>'Flow Table'!CE45/'Flow Table'!CE$116</f>
        <v>8.7995006791638456E-6</v>
      </c>
      <c r="CF45" s="23">
        <f>'Flow Table'!CF45/'Flow Table'!CF$116</f>
        <v>5.0949444608884207E-6</v>
      </c>
      <c r="CG45" s="23">
        <f>'Flow Table'!CG45/'Flow Table'!CG$116</f>
        <v>6.1596061331495043E-6</v>
      </c>
      <c r="CH45" s="23">
        <f>'Flow Table'!CH45/'Flow Table'!CH$116</f>
        <v>5.1913881194958317E-6</v>
      </c>
      <c r="CI45" s="23">
        <f>'Flow Table'!CI45/'Flow Table'!CI$116</f>
        <v>2.2608508327129942E-5</v>
      </c>
      <c r="CJ45" s="23">
        <f>'Flow Table'!CJ45/'Flow Table'!CJ$116</f>
        <v>1.0186978857007957E-5</v>
      </c>
      <c r="CK45" s="23">
        <f>'Flow Table'!CK45/'Flow Table'!CK$116</f>
        <v>8.3187055212977817E-6</v>
      </c>
      <c r="CL45" s="23">
        <f>'Flow Table'!CL45/'Flow Table'!CL$116</f>
        <v>6.1478725351118177E-6</v>
      </c>
      <c r="CM45" s="23">
        <f>'Flow Table'!CM45/'Flow Table'!CM$116</f>
        <v>5.1551118612379491E-6</v>
      </c>
      <c r="CN45" s="23">
        <f>'Flow Table'!CN45/'Flow Table'!CN$116</f>
        <v>5.3731743703975783E-6</v>
      </c>
      <c r="CO45" s="23">
        <f>'Flow Table'!CO45/'Flow Table'!CO$116</f>
        <v>3.9135676514749471E-5</v>
      </c>
      <c r="CP45" s="23">
        <f>'Flow Table'!CP45/'Flow Table'!CP$116</f>
        <v>7.4212525855229241E-6</v>
      </c>
      <c r="CQ45" s="23">
        <f>'Flow Table'!CQ45/'Flow Table'!CQ$116</f>
        <v>2.8573179599456562E-4</v>
      </c>
      <c r="CR45" s="23">
        <f>'Flow Table'!CR45/'Flow Table'!CR$116</f>
        <v>5.2202624180112779E-6</v>
      </c>
      <c r="CS45" s="23">
        <f>'Flow Table'!CS45/'Flow Table'!CS$116</f>
        <v>4.8615546083019771E-3</v>
      </c>
      <c r="CT45" s="23">
        <f>'Flow Table'!CT45/'Flow Table'!CT$116</f>
        <v>8.6505007744575749E-6</v>
      </c>
      <c r="CU45" s="23">
        <f>'Flow Table'!CU45/'Flow Table'!CU$116</f>
        <v>1.5268207692988208E-5</v>
      </c>
      <c r="CV45" s="23">
        <f>'Flow Table'!CV45/'Flow Table'!CV$116</f>
        <v>1.0613774446940737E-5</v>
      </c>
      <c r="CW45" s="23">
        <f>'Flow Table'!CW45/'Flow Table'!CW$116</f>
        <v>1.5110761741958533E-5</v>
      </c>
      <c r="CX45" s="23">
        <f>'Flow Table'!CX45/'Flow Table'!CX$116</f>
        <v>2.8313361072555859E-5</v>
      </c>
      <c r="CY45" s="23">
        <f>'Flow Table'!CY45/'Flow Table'!CY$116</f>
        <v>5.7143950217394482E-6</v>
      </c>
      <c r="CZ45" s="23">
        <f>'Flow Table'!CZ45/'Flow Table'!CZ$116</f>
        <v>1.8857982388966351E-5</v>
      </c>
      <c r="DA45" s="23">
        <f>'Flow Table'!DA45/'Flow Table'!DA$116</f>
        <v>5.2650944578157117E-6</v>
      </c>
      <c r="DB45" s="23">
        <f>'Flow Table'!DB45/'Flow Table'!DB$116</f>
        <v>9.9232770989101014E-6</v>
      </c>
      <c r="DC45" s="23">
        <f>'Flow Table'!DC45/'Flow Table'!DC$116</f>
        <v>1.0549563627366335E-5</v>
      </c>
      <c r="DD45" s="23">
        <f>'Flow Table'!DE45/('Flow Table'!DD$113+'Flow Table'!DD$114)</f>
        <v>8.4756027898830896E-5</v>
      </c>
      <c r="DF45" s="25">
        <f>'Identity Matrix'!B45 - B45</f>
        <v>-5.4197074894618036E-6</v>
      </c>
      <c r="DG45" s="25">
        <f>'Identity Matrix'!C45 - C45</f>
        <v>-6.5978015952936643E-6</v>
      </c>
      <c r="DH45" s="25">
        <f>'Identity Matrix'!D45 - D45</f>
        <v>-4.1138680953572131E-3</v>
      </c>
      <c r="DI45" s="25">
        <f>'Identity Matrix'!E45 - E45</f>
        <v>-6.5153157455472264E-6</v>
      </c>
      <c r="DJ45" s="25">
        <f>'Identity Matrix'!F45 - F45</f>
        <v>-1.6248169742492417E-4</v>
      </c>
      <c r="DK45" s="25">
        <f>'Identity Matrix'!G45 - G45</f>
        <v>-3.5331120232871575E-6</v>
      </c>
      <c r="DL45" s="25">
        <f>'Identity Matrix'!H45 - H45</f>
        <v>-4.1817719603387077E-4</v>
      </c>
      <c r="DM45" s="25">
        <f>'Identity Matrix'!I45 - I45</f>
        <v>-3.5937561011016398E-6</v>
      </c>
      <c r="DN45" s="25">
        <f>'Identity Matrix'!J45 - J45</f>
        <v>-4.1730690885615325E-6</v>
      </c>
      <c r="DO45" s="25">
        <f>'Identity Matrix'!K45 - K45</f>
        <v>-1.2214809211583001E-6</v>
      </c>
      <c r="DP45" s="25">
        <f>'Identity Matrix'!L45 - L45</f>
        <v>-3.3070404034523859E-6</v>
      </c>
      <c r="DQ45" s="25">
        <f>'Identity Matrix'!M45 - M45</f>
        <v>-4.6169298322810112E-6</v>
      </c>
      <c r="DR45" s="25">
        <f>'Identity Matrix'!N45 - N45</f>
        <v>-5.6446112568682751E-6</v>
      </c>
      <c r="DS45" s="25">
        <f>'Identity Matrix'!O45 - O45</f>
        <v>-6.9680776698110277E-6</v>
      </c>
      <c r="DT45" s="25">
        <f>'Identity Matrix'!P45 - P45</f>
        <v>-3.2138126695476286E-6</v>
      </c>
      <c r="DU45" s="25">
        <f>'Identity Matrix'!Q45 - Q45</f>
        <v>-7.0587893476107562E-6</v>
      </c>
      <c r="DV45" s="25">
        <f>'Identity Matrix'!R45 - R45</f>
        <v>-8.550646389249527E-6</v>
      </c>
      <c r="DW45" s="25">
        <f>'Identity Matrix'!S45 - S45</f>
        <v>-4.4654931977955813E-6</v>
      </c>
      <c r="DX45" s="25">
        <f>'Identity Matrix'!T45 - T45</f>
        <v>-6.0246339595375347E-6</v>
      </c>
      <c r="DY45" s="25">
        <f>'Identity Matrix'!U45 - U45</f>
        <v>-9.1716799670792929E-6</v>
      </c>
      <c r="DZ45" s="25">
        <f>'Identity Matrix'!V45 - V45</f>
        <v>-8.3425617268551152E-6</v>
      </c>
      <c r="EA45" s="25">
        <f>'Identity Matrix'!W45 - W45</f>
        <v>-9.2940384063484017E-6</v>
      </c>
      <c r="EB45" s="25">
        <f>'Identity Matrix'!X45 - X45</f>
        <v>-5.3310864878649675E-6</v>
      </c>
      <c r="EC45" s="25">
        <f>'Identity Matrix'!Y45 - Y45</f>
        <v>-7.5475685639225196E-6</v>
      </c>
      <c r="ED45" s="25">
        <f>'Identity Matrix'!Z45 - Z45</f>
        <v>-1.1658313973292411E-6</v>
      </c>
      <c r="EE45" s="25">
        <f>'Identity Matrix'!AA45 - AA45</f>
        <v>-5.2551975305258298E-6</v>
      </c>
      <c r="EF45" s="25">
        <f>'Identity Matrix'!AB45 - AB45</f>
        <v>-3.6751871313025987E-6</v>
      </c>
      <c r="EG45" s="25">
        <f>'Identity Matrix'!AC45 - AC45</f>
        <v>-6.1547115186485632E-6</v>
      </c>
      <c r="EH45" s="25">
        <f>'Identity Matrix'!AD45 - AD45</f>
        <v>-4.1332404047203161E-6</v>
      </c>
      <c r="EI45" s="25">
        <f>'Identity Matrix'!AE45 - AE45</f>
        <v>-2.0461488201199126E-6</v>
      </c>
      <c r="EJ45" s="25">
        <f>'Identity Matrix'!AF45 - AF45</f>
        <v>-5.8399503089162658E-6</v>
      </c>
      <c r="EK45" s="25">
        <f>'Identity Matrix'!AG45 - AG45</f>
        <v>-3.4239087684791E-6</v>
      </c>
      <c r="EL45" s="25">
        <f>'Identity Matrix'!AH45 - AH45</f>
        <v>-7.835709663407556E-6</v>
      </c>
      <c r="EM45" s="25">
        <f>'Identity Matrix'!AI45 - AI45</f>
        <v>-6.8972208565138399E-6</v>
      </c>
      <c r="EN45" s="25">
        <f>'Identity Matrix'!AJ45 - AJ45</f>
        <v>-7.0288774132278958E-6</v>
      </c>
      <c r="EO45" s="25">
        <f>'Identity Matrix'!AK45 - AK45</f>
        <v>-5.419969078454404E-6</v>
      </c>
      <c r="EP45" s="25">
        <f>'Identity Matrix'!AL45 - AL45</f>
        <v>-3.100100075528547E-6</v>
      </c>
      <c r="EQ45" s="25">
        <f>'Identity Matrix'!AM45 - AM45</f>
        <v>-7.3232630837383508E-6</v>
      </c>
      <c r="ER45" s="25">
        <f>'Identity Matrix'!AN45 - AN45</f>
        <v>-8.1805829197925828E-6</v>
      </c>
      <c r="ES45" s="25">
        <f>'Identity Matrix'!AO45 - AO45</f>
        <v>-1.7231863172693208E-5</v>
      </c>
      <c r="ET45" s="25">
        <f>'Identity Matrix'!AP45 - AP45</f>
        <v>-8.1793619193489475E-6</v>
      </c>
      <c r="EU45" s="25">
        <f>'Identity Matrix'!AQ45 - AQ45</f>
        <v>-1.0302249443776868E-5</v>
      </c>
      <c r="EV45" s="25">
        <f>'Identity Matrix'!AR45 - AR45</f>
        <v>-6.8708441392019916E-6</v>
      </c>
      <c r="EW45" s="25">
        <f>'Identity Matrix'!AS45 - AS45</f>
        <v>0.99818322465581111</v>
      </c>
      <c r="EX45" s="25">
        <f>'Identity Matrix'!AT45 - AT45</f>
        <v>-9.5379505717643366E-6</v>
      </c>
      <c r="EY45" s="25">
        <f>'Identity Matrix'!AU45 - AU45</f>
        <v>-1.9490976502890293E-5</v>
      </c>
      <c r="EZ45" s="25">
        <f>'Identity Matrix'!AV45 - AV45</f>
        <v>-3.9227469395822398E-5</v>
      </c>
      <c r="FA45" s="25">
        <f>'Identity Matrix'!AW45 - AW45</f>
        <v>-1.117814985698485E-5</v>
      </c>
      <c r="FB45" s="25">
        <f>'Identity Matrix'!AX45 - AX45</f>
        <v>-1.4182239940723827E-3</v>
      </c>
      <c r="FC45" s="25">
        <f>'Identity Matrix'!AY45 - AY45</f>
        <v>-1.9357031712668696E-5</v>
      </c>
      <c r="FD45" s="25">
        <f>'Identity Matrix'!AZ45 - AZ45</f>
        <v>-1.1538548233698605E-5</v>
      </c>
      <c r="FE45" s="25">
        <f>'Identity Matrix'!BA45 - BA45</f>
        <v>-5.736977962763306E-6</v>
      </c>
      <c r="FF45" s="25">
        <f>'Identity Matrix'!BB45 - BB45</f>
        <v>-9.2192072985678964E-6</v>
      </c>
      <c r="FG45" s="25">
        <f>'Identity Matrix'!BC45 - BC45</f>
        <v>-1.1230659661157576E-5</v>
      </c>
      <c r="FH45" s="25">
        <f>'Identity Matrix'!BD45 - BD45</f>
        <v>-1.2608534770872162E-5</v>
      </c>
      <c r="FI45" s="25">
        <f>'Identity Matrix'!BE45 - BE45</f>
        <v>-3.7899784201771097E-5</v>
      </c>
      <c r="FJ45" s="25">
        <f>'Identity Matrix'!BF45 - BF45</f>
        <v>-1.7715195308758328E-5</v>
      </c>
      <c r="FK45" s="25">
        <f>'Identity Matrix'!BG45 - BG45</f>
        <v>-1.2999461440978827E-5</v>
      </c>
      <c r="FL45" s="25">
        <f>'Identity Matrix'!BH45 - BH45</f>
        <v>-1.2038179002649213E-5</v>
      </c>
      <c r="FM45" s="25">
        <f>'Identity Matrix'!BI45 - BI45</f>
        <v>-5.1264393957674923E-5</v>
      </c>
      <c r="FN45" s="25">
        <f>'Identity Matrix'!BJ45 - BJ45</f>
        <v>0</v>
      </c>
      <c r="FO45" s="25">
        <f>'Identity Matrix'!BK45 - BK45</f>
        <v>-7.9093029350227648E-6</v>
      </c>
      <c r="FP45" s="25">
        <f>'Identity Matrix'!BL45 - BL45</f>
        <v>-1.2631899959567672E-5</v>
      </c>
      <c r="FQ45" s="25">
        <f>'Identity Matrix'!BM45 - BM45</f>
        <v>-7.6858787205579026E-4</v>
      </c>
      <c r="FR45" s="25">
        <f>'Identity Matrix'!BN45 - BN45</f>
        <v>-2.625829593415204E-5</v>
      </c>
      <c r="FS45" s="25">
        <f>'Identity Matrix'!BO45 - BO45</f>
        <v>-4.8493428854752679E-5</v>
      </c>
      <c r="FT45" s="25">
        <f>'Identity Matrix'!BP45 - BP45</f>
        <v>-1.0925307718625315E-5</v>
      </c>
      <c r="FU45" s="25">
        <f>'Identity Matrix'!BQ45 - BQ45</f>
        <v>-8.8128534965901598E-6</v>
      </c>
      <c r="FV45" s="25">
        <f>'Identity Matrix'!BR45 - BR45</f>
        <v>0</v>
      </c>
      <c r="FW45" s="25">
        <f>'Identity Matrix'!BS45 - BS45</f>
        <v>-1.2507876956176038E-5</v>
      </c>
      <c r="FX45" s="25">
        <f>'Identity Matrix'!BT45 - BT45</f>
        <v>0</v>
      </c>
      <c r="FY45" s="25">
        <f>'Identity Matrix'!BU45 - BU45</f>
        <v>-8.9984915360697058E-6</v>
      </c>
      <c r="FZ45" s="25">
        <f>'Identity Matrix'!BV45 - BV45</f>
        <v>-1.0423526276796507E-5</v>
      </c>
      <c r="GA45" s="25">
        <f>'Identity Matrix'!BW45 - BW45</f>
        <v>-1.5813174954667862E-5</v>
      </c>
      <c r="GB45" s="25">
        <f>'Identity Matrix'!BX45 - BX45</f>
        <v>-8.3010193684549301E-6</v>
      </c>
      <c r="GC45" s="25">
        <f>'Identity Matrix'!BY45 - BY45</f>
        <v>-7.2693843033242389E-6</v>
      </c>
      <c r="GD45" s="25">
        <f>'Identity Matrix'!BZ45 - BZ45</f>
        <v>-2.0762790171873275E-5</v>
      </c>
      <c r="GE45" s="25">
        <f>'Identity Matrix'!CA45 - CA45</f>
        <v>-6.892725108694392E-5</v>
      </c>
      <c r="GF45" s="25">
        <f>'Identity Matrix'!CB45 - CB45</f>
        <v>-1.9611475478677961E-5</v>
      </c>
      <c r="GG45" s="25">
        <f>'Identity Matrix'!CC45 - CC45</f>
        <v>-1.1596198818754817E-5</v>
      </c>
      <c r="GH45" s="25">
        <f>'Identity Matrix'!CD45 - CD45</f>
        <v>-1.6743596244879137E-6</v>
      </c>
      <c r="GI45" s="25">
        <f>'Identity Matrix'!CE45 - CE45</f>
        <v>-8.7995006791638456E-6</v>
      </c>
      <c r="GJ45" s="25">
        <f>'Identity Matrix'!CF45 - CF45</f>
        <v>-5.0949444608884207E-6</v>
      </c>
      <c r="GK45" s="25">
        <f>'Identity Matrix'!CG45 - CG45</f>
        <v>-6.1596061331495043E-6</v>
      </c>
      <c r="GL45" s="25">
        <f>'Identity Matrix'!CH45 - CH45</f>
        <v>-5.1913881194958317E-6</v>
      </c>
      <c r="GM45" s="25">
        <f>'Identity Matrix'!CI45 - CI45</f>
        <v>-2.2608508327129942E-5</v>
      </c>
      <c r="GN45" s="25">
        <f>'Identity Matrix'!CJ45 - CJ45</f>
        <v>-1.0186978857007957E-5</v>
      </c>
      <c r="GO45" s="25">
        <f>'Identity Matrix'!CK45 - CK45</f>
        <v>-8.3187055212977817E-6</v>
      </c>
      <c r="GP45" s="25">
        <f>'Identity Matrix'!CL45 - CL45</f>
        <v>-6.1478725351118177E-6</v>
      </c>
      <c r="GQ45" s="25">
        <f>'Identity Matrix'!CM45 - CM45</f>
        <v>-5.1551118612379491E-6</v>
      </c>
      <c r="GR45" s="25">
        <f>'Identity Matrix'!CN45 - CN45</f>
        <v>-5.3731743703975783E-6</v>
      </c>
      <c r="GS45" s="25">
        <f>'Identity Matrix'!CO45 - CO45</f>
        <v>-3.9135676514749471E-5</v>
      </c>
      <c r="GT45" s="25">
        <f>'Identity Matrix'!CP45 - CP45</f>
        <v>-7.4212525855229241E-6</v>
      </c>
      <c r="GU45" s="25">
        <f>'Identity Matrix'!CQ45 - CQ45</f>
        <v>-2.8573179599456562E-4</v>
      </c>
      <c r="GV45" s="25">
        <f>'Identity Matrix'!CR45 - CR45</f>
        <v>-5.2202624180112779E-6</v>
      </c>
      <c r="GW45" s="25">
        <f>'Identity Matrix'!CS45 - CS45</f>
        <v>-4.8615546083019771E-3</v>
      </c>
      <c r="GX45" s="25">
        <f>'Identity Matrix'!CT45 - CT45</f>
        <v>-8.6505007744575749E-6</v>
      </c>
      <c r="GY45" s="25">
        <f>'Identity Matrix'!CU45 - CU45</f>
        <v>-1.5268207692988208E-5</v>
      </c>
      <c r="GZ45" s="25">
        <f>'Identity Matrix'!CV45 - CV45</f>
        <v>-1.0613774446940737E-5</v>
      </c>
      <c r="HA45" s="25">
        <f>'Identity Matrix'!CW45 - CW45</f>
        <v>-1.5110761741958533E-5</v>
      </c>
      <c r="HB45" s="25">
        <f>'Identity Matrix'!CX45 - CX45</f>
        <v>-2.8313361072555859E-5</v>
      </c>
      <c r="HC45" s="25">
        <f>'Identity Matrix'!CY45 - CY45</f>
        <v>-5.7143950217394482E-6</v>
      </c>
      <c r="HD45" s="25">
        <f>'Identity Matrix'!CZ45 - CZ45</f>
        <v>-1.8857982388966351E-5</v>
      </c>
      <c r="HE45" s="25">
        <f>'Identity Matrix'!DA45 - DA45</f>
        <v>-5.2650944578157117E-6</v>
      </c>
      <c r="HF45" s="25">
        <f>'Identity Matrix'!DB45 - DB45</f>
        <v>-9.9232770989101014E-6</v>
      </c>
      <c r="HG45" s="25">
        <f>'Identity Matrix'!DC45 - DC45</f>
        <v>-1.0549563627366335E-5</v>
      </c>
      <c r="HH45" s="25">
        <f>'Identity Matrix'!DD45 - DD45</f>
        <v>-8.4756027898830896E-5</v>
      </c>
      <c r="HK45" s="149">
        <v>0</v>
      </c>
      <c r="HL45" s="152"/>
      <c r="HM45" s="149">
        <v>-1.1192914209006091E-4</v>
      </c>
      <c r="HN45" s="152"/>
      <c r="HO45" s="149">
        <v>-2.8304865102733273E-4</v>
      </c>
      <c r="HS45" s="181">
        <f>'Flow Table'!DE45/SUM('Flow Table'!$DE$2:'Flow Table'!$DE$107)</f>
        <v>1.5370730038077627E-4</v>
      </c>
      <c r="HT45" s="184"/>
      <c r="HU45" s="184"/>
      <c r="HW45" s="149">
        <f t="shared" si="0"/>
        <v>2.9776179365427301E-4</v>
      </c>
      <c r="HY45" s="191">
        <v>4.2432509942273749E-4</v>
      </c>
      <c r="IA45" s="191">
        <v>4.0991354090855799E-4</v>
      </c>
    </row>
    <row r="46" spans="1:235" x14ac:dyDescent="0.25">
      <c r="A46" s="4" t="s">
        <v>45</v>
      </c>
      <c r="B46" s="23">
        <f>'Flow Table'!B46/'Flow Table'!B$116</f>
        <v>2.6699680569380961E-4</v>
      </c>
      <c r="C46" s="23">
        <f>'Flow Table'!C46/'Flow Table'!C$116</f>
        <v>5.8509927660152299E-4</v>
      </c>
      <c r="D46" s="23">
        <f>'Flow Table'!D46/'Flow Table'!D$116</f>
        <v>2.8000490847475315E-4</v>
      </c>
      <c r="E46" s="23">
        <f>'Flow Table'!E46/'Flow Table'!E$116</f>
        <v>1.0920710730043751E-3</v>
      </c>
      <c r="F46" s="23">
        <f>'Flow Table'!F46/'Flow Table'!F$116</f>
        <v>4.4462914288741131E-4</v>
      </c>
      <c r="G46" s="23">
        <f>'Flow Table'!G46/'Flow Table'!G$116</f>
        <v>1.9800505683133761E-4</v>
      </c>
      <c r="H46" s="23">
        <f>'Flow Table'!H46/'Flow Table'!H$116</f>
        <v>1.0449406431090296E-3</v>
      </c>
      <c r="I46" s="23">
        <f>'Flow Table'!I46/'Flow Table'!I$116</f>
        <v>2.2708159614836826E-4</v>
      </c>
      <c r="J46" s="23">
        <f>'Flow Table'!J46/'Flow Table'!J$116</f>
        <v>4.1590097549129801E-4</v>
      </c>
      <c r="K46" s="23">
        <f>'Flow Table'!K46/'Flow Table'!K$116</f>
        <v>1.3274648703396526E-4</v>
      </c>
      <c r="L46" s="23">
        <f>'Flow Table'!L46/'Flow Table'!L$116</f>
        <v>2.9220700650439918E-4</v>
      </c>
      <c r="M46" s="23">
        <f>'Flow Table'!M46/'Flow Table'!M$116</f>
        <v>4.2399839204047661E-4</v>
      </c>
      <c r="N46" s="23">
        <f>'Flow Table'!N46/'Flow Table'!N$116</f>
        <v>3.1322163591240935E-4</v>
      </c>
      <c r="O46" s="23">
        <f>'Flow Table'!O46/'Flow Table'!O$116</f>
        <v>4.5127853305817599E-4</v>
      </c>
      <c r="P46" s="23">
        <f>'Flow Table'!P46/'Flow Table'!P$116</f>
        <v>3.626565218453543E-4</v>
      </c>
      <c r="Q46" s="23">
        <f>'Flow Table'!Q46/'Flow Table'!Q$116</f>
        <v>1.0050510406308224E-3</v>
      </c>
      <c r="R46" s="23">
        <f>'Flow Table'!R46/'Flow Table'!R$116</f>
        <v>1.3091293196543273E-3</v>
      </c>
      <c r="S46" s="23">
        <f>'Flow Table'!S46/'Flow Table'!S$116</f>
        <v>3.4635636590609332E-4</v>
      </c>
      <c r="T46" s="23">
        <f>'Flow Table'!T46/'Flow Table'!T$116</f>
        <v>2.7550136969762835E-4</v>
      </c>
      <c r="U46" s="23">
        <f>'Flow Table'!U46/'Flow Table'!U$116</f>
        <v>4.4028724668379251E-4</v>
      </c>
      <c r="V46" s="23">
        <f>'Flow Table'!V46/'Flow Table'!V$116</f>
        <v>3.1334867693812813E-4</v>
      </c>
      <c r="W46" s="23">
        <f>'Flow Table'!W46/'Flow Table'!W$116</f>
        <v>9.6573211926075651E-4</v>
      </c>
      <c r="X46" s="23">
        <f>'Flow Table'!X46/'Flow Table'!X$116</f>
        <v>3.9827482869664007E-4</v>
      </c>
      <c r="Y46" s="23">
        <f>'Flow Table'!Y46/'Flow Table'!Y$116</f>
        <v>1.1899491389828624E-3</v>
      </c>
      <c r="Z46" s="23">
        <f>'Flow Table'!Z46/'Flow Table'!Z$116</f>
        <v>8.3656012029270822E-5</v>
      </c>
      <c r="AA46" s="23">
        <f>'Flow Table'!AA46/'Flow Table'!AA$116</f>
        <v>3.4913531056376561E-4</v>
      </c>
      <c r="AB46" s="23">
        <f>'Flow Table'!AB46/'Flow Table'!AB$116</f>
        <v>5.1047835651052973E-4</v>
      </c>
      <c r="AC46" s="23">
        <f>'Flow Table'!AC46/'Flow Table'!AC$116</f>
        <v>4.726821892153394E-4</v>
      </c>
      <c r="AD46" s="23">
        <f>'Flow Table'!AD46/'Flow Table'!AD$116</f>
        <v>2.9370049970222094E-4</v>
      </c>
      <c r="AE46" s="23">
        <f>'Flow Table'!AE46/'Flow Table'!AE$116</f>
        <v>2.5633729698978214E-4</v>
      </c>
      <c r="AF46" s="23">
        <f>'Flow Table'!AF46/'Flow Table'!AF$116</f>
        <v>4.5707627678889166E-4</v>
      </c>
      <c r="AG46" s="23">
        <f>'Flow Table'!AG46/'Flow Table'!AG$116</f>
        <v>1.6499292324231936E-4</v>
      </c>
      <c r="AH46" s="23">
        <f>'Flow Table'!AH46/'Flow Table'!AH$116</f>
        <v>5.1690337427703155E-4</v>
      </c>
      <c r="AI46" s="23">
        <f>'Flow Table'!AI46/'Flow Table'!AI$116</f>
        <v>6.0970429971892121E-4</v>
      </c>
      <c r="AJ46" s="23">
        <f>'Flow Table'!AJ46/'Flow Table'!AJ$116</f>
        <v>6.3953512886395206E-4</v>
      </c>
      <c r="AK46" s="23">
        <f>'Flow Table'!AK46/'Flow Table'!AK$116</f>
        <v>4.2135271903861543E-4</v>
      </c>
      <c r="AL46" s="23">
        <f>'Flow Table'!AL46/'Flow Table'!AL$116</f>
        <v>3.8497176553233323E-4</v>
      </c>
      <c r="AM46" s="23">
        <f>'Flow Table'!AM46/'Flow Table'!AM$116</f>
        <v>1.0272571344824477E-3</v>
      </c>
      <c r="AN46" s="23">
        <f>'Flow Table'!AN46/'Flow Table'!AN$116</f>
        <v>8.5405182859879557E-4</v>
      </c>
      <c r="AO46" s="23">
        <f>'Flow Table'!AO46/'Flow Table'!AO$116</f>
        <v>3.6362224379684468E-3</v>
      </c>
      <c r="AP46" s="23">
        <f>'Flow Table'!AP46/'Flow Table'!AP$116</f>
        <v>1.9732013514474787E-3</v>
      </c>
      <c r="AQ46" s="23">
        <f>'Flow Table'!AQ46/'Flow Table'!AQ$116</f>
        <v>1.3334464071698136E-3</v>
      </c>
      <c r="AR46" s="23">
        <f>'Flow Table'!AR46/'Flow Table'!AR$116</f>
        <v>1.0954903162535934E-3</v>
      </c>
      <c r="AS46" s="23">
        <f>'Flow Table'!AS46/'Flow Table'!AS$116</f>
        <v>1.2231532845113074E-3</v>
      </c>
      <c r="AT46" s="23">
        <f>'Flow Table'!AT46/'Flow Table'!AT$116</f>
        <v>2.6776964568780419E-2</v>
      </c>
      <c r="AU46" s="23">
        <f>'Flow Table'!AU46/'Flow Table'!AU$116</f>
        <v>1.9425438846759676E-3</v>
      </c>
      <c r="AV46" s="23">
        <f>'Flow Table'!AV46/'Flow Table'!AV$116</f>
        <v>2.8065144687997368E-3</v>
      </c>
      <c r="AW46" s="23">
        <f>'Flow Table'!AW46/'Flow Table'!AW$116</f>
        <v>4.0734869466823656E-3</v>
      </c>
      <c r="AX46" s="23">
        <f>'Flow Table'!AX46/'Flow Table'!AX$116</f>
        <v>1.6345578426992934E-3</v>
      </c>
      <c r="AY46" s="23">
        <f>'Flow Table'!AY46/'Flow Table'!AY$116</f>
        <v>2.9127423210966882E-2</v>
      </c>
      <c r="AZ46" s="23">
        <f>'Flow Table'!AZ46/'Flow Table'!AZ$116</f>
        <v>3.6073703224466171E-3</v>
      </c>
      <c r="BA46" s="23">
        <f>'Flow Table'!BA46/'Flow Table'!BA$116</f>
        <v>9.1086233249390656E-4</v>
      </c>
      <c r="BB46" s="23">
        <f>'Flow Table'!BB46/'Flow Table'!BB$116</f>
        <v>4.4791566374862703E-4</v>
      </c>
      <c r="BC46" s="23">
        <f>'Flow Table'!BC46/'Flow Table'!BC$116</f>
        <v>3.3160128974611154E-4</v>
      </c>
      <c r="BD46" s="23">
        <f>'Flow Table'!BD46/'Flow Table'!BD$116</f>
        <v>4.9403692768585088E-4</v>
      </c>
      <c r="BE46" s="23">
        <f>'Flow Table'!BE46/'Flow Table'!BE$116</f>
        <v>7.2062626133930071E-4</v>
      </c>
      <c r="BF46" s="23">
        <f>'Flow Table'!BF46/'Flow Table'!BF$116</f>
        <v>3.5509471438761701E-4</v>
      </c>
      <c r="BG46" s="23">
        <f>'Flow Table'!BG46/'Flow Table'!BG$116</f>
        <v>6.5289462219776304E-4</v>
      </c>
      <c r="BH46" s="23">
        <f>'Flow Table'!BH46/'Flow Table'!BH$116</f>
        <v>3.6541216756248615E-4</v>
      </c>
      <c r="BI46" s="23">
        <f>'Flow Table'!BI46/'Flow Table'!BI$116</f>
        <v>3.2169064501254285E-4</v>
      </c>
      <c r="BJ46" s="23">
        <f>'Flow Table'!BJ46/'Flow Table'!BJ$116</f>
        <v>0</v>
      </c>
      <c r="BK46" s="23">
        <f>'Flow Table'!BK46/'Flow Table'!BK$116</f>
        <v>4.2193387552982148E-4</v>
      </c>
      <c r="BL46" s="23">
        <f>'Flow Table'!BL46/'Flow Table'!BL$116</f>
        <v>2.8104515633929953E-4</v>
      </c>
      <c r="BM46" s="23">
        <f>'Flow Table'!BM46/'Flow Table'!BM$116</f>
        <v>1.6127194950313263E-4</v>
      </c>
      <c r="BN46" s="23">
        <f>'Flow Table'!BN46/'Flow Table'!BN$116</f>
        <v>5.6702694141220816E-3</v>
      </c>
      <c r="BO46" s="23">
        <f>'Flow Table'!BO46/'Flow Table'!BO$116</f>
        <v>6.2875288201195327E-4</v>
      </c>
      <c r="BP46" s="23">
        <f>'Flow Table'!BP46/'Flow Table'!BP$116</f>
        <v>2.1623379040806311E-4</v>
      </c>
      <c r="BQ46" s="23">
        <f>'Flow Table'!BQ46/'Flow Table'!BQ$116</f>
        <v>1.5392792841292582E-4</v>
      </c>
      <c r="BR46" s="23">
        <f>'Flow Table'!BR46/'Flow Table'!BR$116</f>
        <v>0</v>
      </c>
      <c r="BS46" s="23">
        <f>'Flow Table'!BS46/'Flow Table'!BS$116</f>
        <v>1.7861370048553589E-4</v>
      </c>
      <c r="BT46" s="23">
        <f>'Flow Table'!BT46/'Flow Table'!BT$116</f>
        <v>0</v>
      </c>
      <c r="BU46" s="23">
        <f>'Flow Table'!BU46/'Flow Table'!BU$116</f>
        <v>5.6014521007346791E-4</v>
      </c>
      <c r="BV46" s="23">
        <f>'Flow Table'!BV46/'Flow Table'!BV$116</f>
        <v>8.5639252160526222E-4</v>
      </c>
      <c r="BW46" s="23">
        <f>'Flow Table'!BW46/'Flow Table'!BW$116</f>
        <v>4.7590981910768576E-4</v>
      </c>
      <c r="BX46" s="23">
        <f>'Flow Table'!BX46/'Flow Table'!BX$116</f>
        <v>2.1502822935036756E-4</v>
      </c>
      <c r="BY46" s="23">
        <f>'Flow Table'!BY46/'Flow Table'!BY$116</f>
        <v>2.6866860346898042E-4</v>
      </c>
      <c r="BZ46" s="23">
        <f>'Flow Table'!BZ46/'Flow Table'!BZ$116</f>
        <v>1.9876290955757046E-4</v>
      </c>
      <c r="CA46" s="23">
        <f>'Flow Table'!CA46/'Flow Table'!CA$116</f>
        <v>2.3011295843125424E-4</v>
      </c>
      <c r="CB46" s="23">
        <f>'Flow Table'!CB46/'Flow Table'!CB$116</f>
        <v>1.9335442161220361E-4</v>
      </c>
      <c r="CC46" s="23">
        <f>'Flow Table'!CC46/'Flow Table'!CC$116</f>
        <v>8.2289391898269761E-5</v>
      </c>
      <c r="CD46" s="23">
        <f>'Flow Table'!CD46/'Flow Table'!CD$116</f>
        <v>1.9702192698056776E-5</v>
      </c>
      <c r="CE46" s="23">
        <f>'Flow Table'!CE46/'Flow Table'!CE$116</f>
        <v>1.8974054342338052E-4</v>
      </c>
      <c r="CF46" s="23">
        <f>'Flow Table'!CF46/'Flow Table'!CF$116</f>
        <v>8.2617448371664177E-5</v>
      </c>
      <c r="CG46" s="23">
        <f>'Flow Table'!CG46/'Flow Table'!CG$116</f>
        <v>2.6261760920550775E-4</v>
      </c>
      <c r="CH46" s="23">
        <f>'Flow Table'!CH46/'Flow Table'!CH$116</f>
        <v>2.1857313732123724E-4</v>
      </c>
      <c r="CI46" s="23">
        <f>'Flow Table'!CI46/'Flow Table'!CI$116</f>
        <v>2.4147799138750904E-4</v>
      </c>
      <c r="CJ46" s="23">
        <f>'Flow Table'!CJ46/'Flow Table'!CJ$116</f>
        <v>4.6064158572573823E-4</v>
      </c>
      <c r="CK46" s="23">
        <f>'Flow Table'!CK46/'Flow Table'!CK$116</f>
        <v>3.1713460038630534E-4</v>
      </c>
      <c r="CL46" s="23">
        <f>'Flow Table'!CL46/'Flow Table'!CL$116</f>
        <v>4.0355849525148347E-4</v>
      </c>
      <c r="CM46" s="23">
        <f>'Flow Table'!CM46/'Flow Table'!CM$116</f>
        <v>2.5692940946591265E-4</v>
      </c>
      <c r="CN46" s="23">
        <f>'Flow Table'!CN46/'Flow Table'!CN$116</f>
        <v>1.9859849359852593E-4</v>
      </c>
      <c r="CO46" s="23">
        <f>'Flow Table'!CO46/'Flow Table'!CO$116</f>
        <v>1.4985820800566442E-4</v>
      </c>
      <c r="CP46" s="23">
        <f>'Flow Table'!CP46/'Flow Table'!CP$116</f>
        <v>2.9149578624905443E-4</v>
      </c>
      <c r="CQ46" s="23">
        <f>'Flow Table'!CQ46/'Flow Table'!CQ$116</f>
        <v>3.5659403676626826E-4</v>
      </c>
      <c r="CR46" s="23">
        <f>'Flow Table'!CR46/'Flow Table'!CR$116</f>
        <v>2.1613828281571702E-4</v>
      </c>
      <c r="CS46" s="23">
        <f>'Flow Table'!CS46/'Flow Table'!CS$116</f>
        <v>3.7294811346700722E-3</v>
      </c>
      <c r="CT46" s="23">
        <f>'Flow Table'!CT46/'Flow Table'!CT$116</f>
        <v>2.861715797562661E-4</v>
      </c>
      <c r="CU46" s="23">
        <f>'Flow Table'!CU46/'Flow Table'!CU$116</f>
        <v>1.5540682576382583E-4</v>
      </c>
      <c r="CV46" s="23">
        <f>'Flow Table'!CV46/'Flow Table'!CV$116</f>
        <v>7.1513085531806715E-4</v>
      </c>
      <c r="CW46" s="23">
        <f>'Flow Table'!CW46/'Flow Table'!CW$116</f>
        <v>4.464932867322495E-4</v>
      </c>
      <c r="CX46" s="23">
        <f>'Flow Table'!CX46/'Flow Table'!CX$116</f>
        <v>1.4544644385735739E-3</v>
      </c>
      <c r="CY46" s="23">
        <f>'Flow Table'!CY46/'Flow Table'!CY$116</f>
        <v>5.7393310281917537E-4</v>
      </c>
      <c r="CZ46" s="23">
        <f>'Flow Table'!CZ46/'Flow Table'!CZ$116</f>
        <v>6.8903826959149539E-4</v>
      </c>
      <c r="DA46" s="23">
        <f>'Flow Table'!DA46/'Flow Table'!DA$116</f>
        <v>2.9694962358201075E-4</v>
      </c>
      <c r="DB46" s="23">
        <f>'Flow Table'!DB46/'Flow Table'!DB$116</f>
        <v>6.4590182011588985E-4</v>
      </c>
      <c r="DC46" s="23">
        <f>'Flow Table'!DC46/'Flow Table'!DC$116</f>
        <v>2.0893276351198679E-4</v>
      </c>
      <c r="DD46" s="23">
        <f>'Flow Table'!DE46/('Flow Table'!DD$113+'Flow Table'!DD$114)</f>
        <v>3.0346982216651321E-4</v>
      </c>
      <c r="DF46" s="25">
        <f>'Identity Matrix'!B46 - B46</f>
        <v>-2.6699680569380961E-4</v>
      </c>
      <c r="DG46" s="25">
        <f>'Identity Matrix'!C46 - C46</f>
        <v>-5.8509927660152299E-4</v>
      </c>
      <c r="DH46" s="25">
        <f>'Identity Matrix'!D46 - D46</f>
        <v>-2.8000490847475315E-4</v>
      </c>
      <c r="DI46" s="25">
        <f>'Identity Matrix'!E46 - E46</f>
        <v>-1.0920710730043751E-3</v>
      </c>
      <c r="DJ46" s="25">
        <f>'Identity Matrix'!F46 - F46</f>
        <v>-4.4462914288741131E-4</v>
      </c>
      <c r="DK46" s="25">
        <f>'Identity Matrix'!G46 - G46</f>
        <v>-1.9800505683133761E-4</v>
      </c>
      <c r="DL46" s="25">
        <f>'Identity Matrix'!H46 - H46</f>
        <v>-1.0449406431090296E-3</v>
      </c>
      <c r="DM46" s="25">
        <f>'Identity Matrix'!I46 - I46</f>
        <v>-2.2708159614836826E-4</v>
      </c>
      <c r="DN46" s="25">
        <f>'Identity Matrix'!J46 - J46</f>
        <v>-4.1590097549129801E-4</v>
      </c>
      <c r="DO46" s="25">
        <f>'Identity Matrix'!K46 - K46</f>
        <v>-1.3274648703396526E-4</v>
      </c>
      <c r="DP46" s="25">
        <f>'Identity Matrix'!L46 - L46</f>
        <v>-2.9220700650439918E-4</v>
      </c>
      <c r="DQ46" s="25">
        <f>'Identity Matrix'!M46 - M46</f>
        <v>-4.2399839204047661E-4</v>
      </c>
      <c r="DR46" s="25">
        <f>'Identity Matrix'!N46 - N46</f>
        <v>-3.1322163591240935E-4</v>
      </c>
      <c r="DS46" s="25">
        <f>'Identity Matrix'!O46 - O46</f>
        <v>-4.5127853305817599E-4</v>
      </c>
      <c r="DT46" s="25">
        <f>'Identity Matrix'!P46 - P46</f>
        <v>-3.626565218453543E-4</v>
      </c>
      <c r="DU46" s="25">
        <f>'Identity Matrix'!Q46 - Q46</f>
        <v>-1.0050510406308224E-3</v>
      </c>
      <c r="DV46" s="25">
        <f>'Identity Matrix'!R46 - R46</f>
        <v>-1.3091293196543273E-3</v>
      </c>
      <c r="DW46" s="25">
        <f>'Identity Matrix'!S46 - S46</f>
        <v>-3.4635636590609332E-4</v>
      </c>
      <c r="DX46" s="25">
        <f>'Identity Matrix'!T46 - T46</f>
        <v>-2.7550136969762835E-4</v>
      </c>
      <c r="DY46" s="25">
        <f>'Identity Matrix'!U46 - U46</f>
        <v>-4.4028724668379251E-4</v>
      </c>
      <c r="DZ46" s="25">
        <f>'Identity Matrix'!V46 - V46</f>
        <v>-3.1334867693812813E-4</v>
      </c>
      <c r="EA46" s="25">
        <f>'Identity Matrix'!W46 - W46</f>
        <v>-9.6573211926075651E-4</v>
      </c>
      <c r="EB46" s="25">
        <f>'Identity Matrix'!X46 - X46</f>
        <v>-3.9827482869664007E-4</v>
      </c>
      <c r="EC46" s="25">
        <f>'Identity Matrix'!Y46 - Y46</f>
        <v>-1.1899491389828624E-3</v>
      </c>
      <c r="ED46" s="25">
        <f>'Identity Matrix'!Z46 - Z46</f>
        <v>-8.3656012029270822E-5</v>
      </c>
      <c r="EE46" s="25">
        <f>'Identity Matrix'!AA46 - AA46</f>
        <v>-3.4913531056376561E-4</v>
      </c>
      <c r="EF46" s="25">
        <f>'Identity Matrix'!AB46 - AB46</f>
        <v>-5.1047835651052973E-4</v>
      </c>
      <c r="EG46" s="25">
        <f>'Identity Matrix'!AC46 - AC46</f>
        <v>-4.726821892153394E-4</v>
      </c>
      <c r="EH46" s="25">
        <f>'Identity Matrix'!AD46 - AD46</f>
        <v>-2.9370049970222094E-4</v>
      </c>
      <c r="EI46" s="25">
        <f>'Identity Matrix'!AE46 - AE46</f>
        <v>-2.5633729698978214E-4</v>
      </c>
      <c r="EJ46" s="25">
        <f>'Identity Matrix'!AF46 - AF46</f>
        <v>-4.5707627678889166E-4</v>
      </c>
      <c r="EK46" s="25">
        <f>'Identity Matrix'!AG46 - AG46</f>
        <v>-1.6499292324231936E-4</v>
      </c>
      <c r="EL46" s="25">
        <f>'Identity Matrix'!AH46 - AH46</f>
        <v>-5.1690337427703155E-4</v>
      </c>
      <c r="EM46" s="25">
        <f>'Identity Matrix'!AI46 - AI46</f>
        <v>-6.0970429971892121E-4</v>
      </c>
      <c r="EN46" s="25">
        <f>'Identity Matrix'!AJ46 - AJ46</f>
        <v>-6.3953512886395206E-4</v>
      </c>
      <c r="EO46" s="25">
        <f>'Identity Matrix'!AK46 - AK46</f>
        <v>-4.2135271903861543E-4</v>
      </c>
      <c r="EP46" s="25">
        <f>'Identity Matrix'!AL46 - AL46</f>
        <v>-3.8497176553233323E-4</v>
      </c>
      <c r="EQ46" s="25">
        <f>'Identity Matrix'!AM46 - AM46</f>
        <v>-1.0272571344824477E-3</v>
      </c>
      <c r="ER46" s="25">
        <f>'Identity Matrix'!AN46 - AN46</f>
        <v>-8.5405182859879557E-4</v>
      </c>
      <c r="ES46" s="25">
        <f>'Identity Matrix'!AO46 - AO46</f>
        <v>-3.6362224379684468E-3</v>
      </c>
      <c r="ET46" s="25">
        <f>'Identity Matrix'!AP46 - AP46</f>
        <v>-1.9732013514474787E-3</v>
      </c>
      <c r="EU46" s="25">
        <f>'Identity Matrix'!AQ46 - AQ46</f>
        <v>-1.3334464071698136E-3</v>
      </c>
      <c r="EV46" s="25">
        <f>'Identity Matrix'!AR46 - AR46</f>
        <v>-1.0954903162535934E-3</v>
      </c>
      <c r="EW46" s="25">
        <f>'Identity Matrix'!AS46 - AS46</f>
        <v>-1.2231532845113074E-3</v>
      </c>
      <c r="EX46" s="25">
        <f>'Identity Matrix'!AT46 - AT46</f>
        <v>0.97322303543121957</v>
      </c>
      <c r="EY46" s="25">
        <f>'Identity Matrix'!AU46 - AU46</f>
        <v>-1.9425438846759676E-3</v>
      </c>
      <c r="EZ46" s="25">
        <f>'Identity Matrix'!AV46 - AV46</f>
        <v>-2.8065144687997368E-3</v>
      </c>
      <c r="FA46" s="25">
        <f>'Identity Matrix'!AW46 - AW46</f>
        <v>-4.0734869466823656E-3</v>
      </c>
      <c r="FB46" s="25">
        <f>'Identity Matrix'!AX46 - AX46</f>
        <v>-1.6345578426992934E-3</v>
      </c>
      <c r="FC46" s="25">
        <f>'Identity Matrix'!AY46 - AY46</f>
        <v>-2.9127423210966882E-2</v>
      </c>
      <c r="FD46" s="25">
        <f>'Identity Matrix'!AZ46 - AZ46</f>
        <v>-3.6073703224466171E-3</v>
      </c>
      <c r="FE46" s="25">
        <f>'Identity Matrix'!BA46 - BA46</f>
        <v>-9.1086233249390656E-4</v>
      </c>
      <c r="FF46" s="25">
        <f>'Identity Matrix'!BB46 - BB46</f>
        <v>-4.4791566374862703E-4</v>
      </c>
      <c r="FG46" s="25">
        <f>'Identity Matrix'!BC46 - BC46</f>
        <v>-3.3160128974611154E-4</v>
      </c>
      <c r="FH46" s="25">
        <f>'Identity Matrix'!BD46 - BD46</f>
        <v>-4.9403692768585088E-4</v>
      </c>
      <c r="FI46" s="25">
        <f>'Identity Matrix'!BE46 - BE46</f>
        <v>-7.2062626133930071E-4</v>
      </c>
      <c r="FJ46" s="25">
        <f>'Identity Matrix'!BF46 - BF46</f>
        <v>-3.5509471438761701E-4</v>
      </c>
      <c r="FK46" s="25">
        <f>'Identity Matrix'!BG46 - BG46</f>
        <v>-6.5289462219776304E-4</v>
      </c>
      <c r="FL46" s="25">
        <f>'Identity Matrix'!BH46 - BH46</f>
        <v>-3.6541216756248615E-4</v>
      </c>
      <c r="FM46" s="25">
        <f>'Identity Matrix'!BI46 - BI46</f>
        <v>-3.2169064501254285E-4</v>
      </c>
      <c r="FN46" s="25">
        <f>'Identity Matrix'!BJ46 - BJ46</f>
        <v>0</v>
      </c>
      <c r="FO46" s="25">
        <f>'Identity Matrix'!BK46 - BK46</f>
        <v>-4.2193387552982148E-4</v>
      </c>
      <c r="FP46" s="25">
        <f>'Identity Matrix'!BL46 - BL46</f>
        <v>-2.8104515633929953E-4</v>
      </c>
      <c r="FQ46" s="25">
        <f>'Identity Matrix'!BM46 - BM46</f>
        <v>-1.6127194950313263E-4</v>
      </c>
      <c r="FR46" s="25">
        <f>'Identity Matrix'!BN46 - BN46</f>
        <v>-5.6702694141220816E-3</v>
      </c>
      <c r="FS46" s="25">
        <f>'Identity Matrix'!BO46 - BO46</f>
        <v>-6.2875288201195327E-4</v>
      </c>
      <c r="FT46" s="25">
        <f>'Identity Matrix'!BP46 - BP46</f>
        <v>-2.1623379040806311E-4</v>
      </c>
      <c r="FU46" s="25">
        <f>'Identity Matrix'!BQ46 - BQ46</f>
        <v>-1.5392792841292582E-4</v>
      </c>
      <c r="FV46" s="25">
        <f>'Identity Matrix'!BR46 - BR46</f>
        <v>0</v>
      </c>
      <c r="FW46" s="25">
        <f>'Identity Matrix'!BS46 - BS46</f>
        <v>-1.7861370048553589E-4</v>
      </c>
      <c r="FX46" s="25">
        <f>'Identity Matrix'!BT46 - BT46</f>
        <v>0</v>
      </c>
      <c r="FY46" s="25">
        <f>'Identity Matrix'!BU46 - BU46</f>
        <v>-5.6014521007346791E-4</v>
      </c>
      <c r="FZ46" s="25">
        <f>'Identity Matrix'!BV46 - BV46</f>
        <v>-8.5639252160526222E-4</v>
      </c>
      <c r="GA46" s="25">
        <f>'Identity Matrix'!BW46 - BW46</f>
        <v>-4.7590981910768576E-4</v>
      </c>
      <c r="GB46" s="25">
        <f>'Identity Matrix'!BX46 - BX46</f>
        <v>-2.1502822935036756E-4</v>
      </c>
      <c r="GC46" s="25">
        <f>'Identity Matrix'!BY46 - BY46</f>
        <v>-2.6866860346898042E-4</v>
      </c>
      <c r="GD46" s="25">
        <f>'Identity Matrix'!BZ46 - BZ46</f>
        <v>-1.9876290955757046E-4</v>
      </c>
      <c r="GE46" s="25">
        <f>'Identity Matrix'!CA46 - CA46</f>
        <v>-2.3011295843125424E-4</v>
      </c>
      <c r="GF46" s="25">
        <f>'Identity Matrix'!CB46 - CB46</f>
        <v>-1.9335442161220361E-4</v>
      </c>
      <c r="GG46" s="25">
        <f>'Identity Matrix'!CC46 - CC46</f>
        <v>-8.2289391898269761E-5</v>
      </c>
      <c r="GH46" s="25">
        <f>'Identity Matrix'!CD46 - CD46</f>
        <v>-1.9702192698056776E-5</v>
      </c>
      <c r="GI46" s="25">
        <f>'Identity Matrix'!CE46 - CE46</f>
        <v>-1.8974054342338052E-4</v>
      </c>
      <c r="GJ46" s="25">
        <f>'Identity Matrix'!CF46 - CF46</f>
        <v>-8.2617448371664177E-5</v>
      </c>
      <c r="GK46" s="25">
        <f>'Identity Matrix'!CG46 - CG46</f>
        <v>-2.6261760920550775E-4</v>
      </c>
      <c r="GL46" s="25">
        <f>'Identity Matrix'!CH46 - CH46</f>
        <v>-2.1857313732123724E-4</v>
      </c>
      <c r="GM46" s="25">
        <f>'Identity Matrix'!CI46 - CI46</f>
        <v>-2.4147799138750904E-4</v>
      </c>
      <c r="GN46" s="25">
        <f>'Identity Matrix'!CJ46 - CJ46</f>
        <v>-4.6064158572573823E-4</v>
      </c>
      <c r="GO46" s="25">
        <f>'Identity Matrix'!CK46 - CK46</f>
        <v>-3.1713460038630534E-4</v>
      </c>
      <c r="GP46" s="25">
        <f>'Identity Matrix'!CL46 - CL46</f>
        <v>-4.0355849525148347E-4</v>
      </c>
      <c r="GQ46" s="25">
        <f>'Identity Matrix'!CM46 - CM46</f>
        <v>-2.5692940946591265E-4</v>
      </c>
      <c r="GR46" s="25">
        <f>'Identity Matrix'!CN46 - CN46</f>
        <v>-1.9859849359852593E-4</v>
      </c>
      <c r="GS46" s="25">
        <f>'Identity Matrix'!CO46 - CO46</f>
        <v>-1.4985820800566442E-4</v>
      </c>
      <c r="GT46" s="25">
        <f>'Identity Matrix'!CP46 - CP46</f>
        <v>-2.9149578624905443E-4</v>
      </c>
      <c r="GU46" s="25">
        <f>'Identity Matrix'!CQ46 - CQ46</f>
        <v>-3.5659403676626826E-4</v>
      </c>
      <c r="GV46" s="25">
        <f>'Identity Matrix'!CR46 - CR46</f>
        <v>-2.1613828281571702E-4</v>
      </c>
      <c r="GW46" s="25">
        <f>'Identity Matrix'!CS46 - CS46</f>
        <v>-3.7294811346700722E-3</v>
      </c>
      <c r="GX46" s="25">
        <f>'Identity Matrix'!CT46 - CT46</f>
        <v>-2.861715797562661E-4</v>
      </c>
      <c r="GY46" s="25">
        <f>'Identity Matrix'!CU46 - CU46</f>
        <v>-1.5540682576382583E-4</v>
      </c>
      <c r="GZ46" s="25">
        <f>'Identity Matrix'!CV46 - CV46</f>
        <v>-7.1513085531806715E-4</v>
      </c>
      <c r="HA46" s="25">
        <f>'Identity Matrix'!CW46 - CW46</f>
        <v>-4.464932867322495E-4</v>
      </c>
      <c r="HB46" s="25">
        <f>'Identity Matrix'!CX46 - CX46</f>
        <v>-1.4544644385735739E-3</v>
      </c>
      <c r="HC46" s="25">
        <f>'Identity Matrix'!CY46 - CY46</f>
        <v>-5.7393310281917537E-4</v>
      </c>
      <c r="HD46" s="25">
        <f>'Identity Matrix'!CZ46 - CZ46</f>
        <v>-6.8903826959149539E-4</v>
      </c>
      <c r="HE46" s="25">
        <f>'Identity Matrix'!DA46 - DA46</f>
        <v>-2.9694962358201075E-4</v>
      </c>
      <c r="HF46" s="25">
        <f>'Identity Matrix'!DB46 - DB46</f>
        <v>-6.4590182011588985E-4</v>
      </c>
      <c r="HG46" s="25">
        <f>'Identity Matrix'!DC46 - DC46</f>
        <v>-2.0893276351198679E-4</v>
      </c>
      <c r="HH46" s="25">
        <f>'Identity Matrix'!DD46 - DD46</f>
        <v>-3.0346982216651321E-4</v>
      </c>
      <c r="HK46" s="149">
        <v>0</v>
      </c>
      <c r="HL46" s="152"/>
      <c r="HM46" s="149">
        <v>-1.666579865647398E-3</v>
      </c>
      <c r="HN46" s="152"/>
      <c r="HO46" s="149">
        <v>-2.4992768927814741E-3</v>
      </c>
      <c r="HS46" s="181">
        <f>'Flow Table'!DE46/SUM('Flow Table'!$DE$2:'Flow Table'!$DE$107)</f>
        <v>5.5035055639850747E-4</v>
      </c>
      <c r="HT46" s="184"/>
      <c r="HU46" s="184"/>
      <c r="HW46" s="149">
        <f t="shared" si="0"/>
        <v>1.0661391385177299E-3</v>
      </c>
      <c r="HY46" s="191">
        <v>9.2907873466430819E-4</v>
      </c>
      <c r="IA46" s="191">
        <v>8.589496067486521E-4</v>
      </c>
    </row>
    <row r="47" spans="1:235" x14ac:dyDescent="0.25">
      <c r="A47" s="4" t="s">
        <v>46</v>
      </c>
      <c r="B47" s="23">
        <f>'Flow Table'!B47/'Flow Table'!B$116</f>
        <v>1.1382641325393337E-4</v>
      </c>
      <c r="C47" s="23">
        <f>'Flow Table'!C47/'Flow Table'!C$116</f>
        <v>2.217324423276862E-3</v>
      </c>
      <c r="D47" s="23">
        <f>'Flow Table'!D47/'Flow Table'!D$116</f>
        <v>2.8080268553644713E-4</v>
      </c>
      <c r="E47" s="23">
        <f>'Flow Table'!E47/'Flow Table'!E$116</f>
        <v>1.8096235215161619E-3</v>
      </c>
      <c r="F47" s="23">
        <f>'Flow Table'!F47/'Flow Table'!F$116</f>
        <v>2.6429357861824969E-4</v>
      </c>
      <c r="G47" s="23">
        <f>'Flow Table'!G47/'Flow Table'!G$116</f>
        <v>2.7269328367052643E-4</v>
      </c>
      <c r="H47" s="23">
        <f>'Flow Table'!H47/'Flow Table'!H$116</f>
        <v>3.2619454424723075E-4</v>
      </c>
      <c r="I47" s="23">
        <f>'Flow Table'!I47/'Flow Table'!I$116</f>
        <v>2.0936528318082036E-4</v>
      </c>
      <c r="J47" s="23">
        <f>'Flow Table'!J47/'Flow Table'!J$116</f>
        <v>2.1067533718525044E-4</v>
      </c>
      <c r="K47" s="23">
        <f>'Flow Table'!K47/'Flow Table'!K$116</f>
        <v>6.9674381651117174E-5</v>
      </c>
      <c r="L47" s="23">
        <f>'Flow Table'!L47/'Flow Table'!L$116</f>
        <v>2.277970907257341E-4</v>
      </c>
      <c r="M47" s="23">
        <f>'Flow Table'!M47/'Flow Table'!M$116</f>
        <v>1.113053633751026E-4</v>
      </c>
      <c r="N47" s="23">
        <f>'Flow Table'!N47/'Flow Table'!N$116</f>
        <v>2.3687819763819042E-4</v>
      </c>
      <c r="O47" s="23">
        <f>'Flow Table'!O47/'Flow Table'!O$116</f>
        <v>2.435579834187753E-4</v>
      </c>
      <c r="P47" s="23">
        <f>'Flow Table'!P47/'Flow Table'!P$116</f>
        <v>1.4942327456898759E-4</v>
      </c>
      <c r="Q47" s="23">
        <f>'Flow Table'!Q47/'Flow Table'!Q$116</f>
        <v>4.4366439846668296E-4</v>
      </c>
      <c r="R47" s="23">
        <f>'Flow Table'!R47/'Flow Table'!R$116</f>
        <v>5.5462888812449576E-4</v>
      </c>
      <c r="S47" s="23">
        <f>'Flow Table'!S47/'Flow Table'!S$116</f>
        <v>1.1852548344786054E-4</v>
      </c>
      <c r="T47" s="23">
        <f>'Flow Table'!T47/'Flow Table'!T$116</f>
        <v>1.8643205979201633E-4</v>
      </c>
      <c r="U47" s="23">
        <f>'Flow Table'!U47/'Flow Table'!U$116</f>
        <v>2.2062043950912043E-4</v>
      </c>
      <c r="V47" s="23">
        <f>'Flow Table'!V47/'Flow Table'!V$116</f>
        <v>1.0486013560249085E-4</v>
      </c>
      <c r="W47" s="23">
        <f>'Flow Table'!W47/'Flow Table'!W$116</f>
        <v>7.1658984589941812E-4</v>
      </c>
      <c r="X47" s="23">
        <f>'Flow Table'!X47/'Flow Table'!X$116</f>
        <v>1.5606128179697362E-4</v>
      </c>
      <c r="Y47" s="23">
        <f>'Flow Table'!Y47/'Flow Table'!Y$116</f>
        <v>1.2437368749368204E-4</v>
      </c>
      <c r="Z47" s="23">
        <f>'Flow Table'!Z47/'Flow Table'!Z$116</f>
        <v>8.2806371500295417E-5</v>
      </c>
      <c r="AA47" s="23">
        <f>'Flow Table'!AA47/'Flow Table'!AA$116</f>
        <v>2.3224089484039331E-4</v>
      </c>
      <c r="AB47" s="23">
        <f>'Flow Table'!AB47/'Flow Table'!AB$116</f>
        <v>1.3463862724575248E-4</v>
      </c>
      <c r="AC47" s="23">
        <f>'Flow Table'!AC47/'Flow Table'!AC$116</f>
        <v>5.9926339116622013E-4</v>
      </c>
      <c r="AD47" s="23">
        <f>'Flow Table'!AD47/'Flow Table'!AD$116</f>
        <v>2.6087412500895015E-4</v>
      </c>
      <c r="AE47" s="23">
        <f>'Flow Table'!AE47/'Flow Table'!AE$116</f>
        <v>2.4204784894535518E-4</v>
      </c>
      <c r="AF47" s="23">
        <f>'Flow Table'!AF47/'Flow Table'!AF$116</f>
        <v>4.1579214110801352E-4</v>
      </c>
      <c r="AG47" s="23">
        <f>'Flow Table'!AG47/'Flow Table'!AG$116</f>
        <v>8.7302802593172029E-5</v>
      </c>
      <c r="AH47" s="23">
        <f>'Flow Table'!AH47/'Flow Table'!AH$116</f>
        <v>5.4421087482451171E-4</v>
      </c>
      <c r="AI47" s="23">
        <f>'Flow Table'!AI47/'Flow Table'!AI$116</f>
        <v>3.9770426368098088E-4</v>
      </c>
      <c r="AJ47" s="23">
        <f>'Flow Table'!AJ47/'Flow Table'!AJ$116</f>
        <v>3.6264059185612207E-4</v>
      </c>
      <c r="AK47" s="23">
        <f>'Flow Table'!AK47/'Flow Table'!AK$116</f>
        <v>5.0368086810696593E-4</v>
      </c>
      <c r="AL47" s="23">
        <f>'Flow Table'!AL47/'Flow Table'!AL$116</f>
        <v>4.7024195521732959E-4</v>
      </c>
      <c r="AM47" s="23">
        <f>'Flow Table'!AM47/'Flow Table'!AM$116</f>
        <v>6.7042400252027533E-3</v>
      </c>
      <c r="AN47" s="23">
        <f>'Flow Table'!AN47/'Flow Table'!AN$116</f>
        <v>5.6415272510380475E-4</v>
      </c>
      <c r="AO47" s="23">
        <f>'Flow Table'!AO47/'Flow Table'!AO$116</f>
        <v>2.0582971082277269E-3</v>
      </c>
      <c r="AP47" s="23">
        <f>'Flow Table'!AP47/'Flow Table'!AP$116</f>
        <v>1.7777954900843507E-3</v>
      </c>
      <c r="AQ47" s="23">
        <f>'Flow Table'!AQ47/'Flow Table'!AQ$116</f>
        <v>1.8796418327025695E-3</v>
      </c>
      <c r="AR47" s="23">
        <f>'Flow Table'!AR47/'Flow Table'!AR$116</f>
        <v>1.3709611865885358E-3</v>
      </c>
      <c r="AS47" s="23">
        <f>'Flow Table'!AS47/'Flow Table'!AS$116</f>
        <v>1.8884275015670585E-3</v>
      </c>
      <c r="AT47" s="23">
        <f>'Flow Table'!AT47/'Flow Table'!AT$116</f>
        <v>1.0269423923845338E-3</v>
      </c>
      <c r="AU47" s="23">
        <f>'Flow Table'!AU47/'Flow Table'!AU$116</f>
        <v>3.8701913100756054E-2</v>
      </c>
      <c r="AV47" s="23">
        <f>'Flow Table'!AV47/'Flow Table'!AV$116</f>
        <v>4.9598212228407529E-4</v>
      </c>
      <c r="AW47" s="23">
        <f>'Flow Table'!AW47/'Flow Table'!AW$116</f>
        <v>1.6723333325757196E-3</v>
      </c>
      <c r="AX47" s="23">
        <f>'Flow Table'!AX47/'Flow Table'!AX$116</f>
        <v>2.0918193287629157E-3</v>
      </c>
      <c r="AY47" s="23">
        <f>'Flow Table'!AY47/'Flow Table'!AY$116</f>
        <v>9.2591928252785071E-4</v>
      </c>
      <c r="AZ47" s="23">
        <f>'Flow Table'!AZ47/'Flow Table'!AZ$116</f>
        <v>2.5226129837010542E-3</v>
      </c>
      <c r="BA47" s="23">
        <f>'Flow Table'!BA47/'Flow Table'!BA$116</f>
        <v>3.393689372075055E-4</v>
      </c>
      <c r="BB47" s="23">
        <f>'Flow Table'!BB47/'Flow Table'!BB$116</f>
        <v>1.4498151476647196E-4</v>
      </c>
      <c r="BC47" s="23">
        <f>'Flow Table'!BC47/'Flow Table'!BC$116</f>
        <v>5.5130109701709078E-4</v>
      </c>
      <c r="BD47" s="23">
        <f>'Flow Table'!BD47/'Flow Table'!BD$116</f>
        <v>8.9731663900028782E-5</v>
      </c>
      <c r="BE47" s="23">
        <f>'Flow Table'!BE47/'Flow Table'!BE$116</f>
        <v>2.5473166340352261E-4</v>
      </c>
      <c r="BF47" s="23">
        <f>'Flow Table'!BF47/'Flow Table'!BF$116</f>
        <v>9.620897801527468E-5</v>
      </c>
      <c r="BG47" s="23">
        <f>'Flow Table'!BG47/'Flow Table'!BG$116</f>
        <v>7.1293359918377336E-4</v>
      </c>
      <c r="BH47" s="23">
        <f>'Flow Table'!BH47/'Flow Table'!BH$116</f>
        <v>3.3200233171592526E-4</v>
      </c>
      <c r="BI47" s="23">
        <f>'Flow Table'!BI47/'Flow Table'!BI$116</f>
        <v>1.3259906253502014E-4</v>
      </c>
      <c r="BJ47" s="23">
        <f>'Flow Table'!BJ47/'Flow Table'!BJ$116</f>
        <v>0</v>
      </c>
      <c r="BK47" s="23">
        <f>'Flow Table'!BK47/'Flow Table'!BK$116</f>
        <v>7.1223235669105726E-4</v>
      </c>
      <c r="BL47" s="23">
        <f>'Flow Table'!BL47/'Flow Table'!BL$116</f>
        <v>1.8336017870517572E-4</v>
      </c>
      <c r="BM47" s="23">
        <f>'Flow Table'!BM47/'Flow Table'!BM$116</f>
        <v>2.116253404029864E-4</v>
      </c>
      <c r="BN47" s="23">
        <f>'Flow Table'!BN47/'Flow Table'!BN$116</f>
        <v>1.8759979599209458E-4</v>
      </c>
      <c r="BO47" s="23">
        <f>'Flow Table'!BO47/'Flow Table'!BO$116</f>
        <v>2.389808220574205E-4</v>
      </c>
      <c r="BP47" s="23">
        <f>'Flow Table'!BP47/'Flow Table'!BP$116</f>
        <v>1.6422105320601743E-4</v>
      </c>
      <c r="BQ47" s="23">
        <f>'Flow Table'!BQ47/'Flow Table'!BQ$116</f>
        <v>1.1372334598775523E-4</v>
      </c>
      <c r="BR47" s="23">
        <f>'Flow Table'!BR47/'Flow Table'!BR$116</f>
        <v>0</v>
      </c>
      <c r="BS47" s="23">
        <f>'Flow Table'!BS47/'Flow Table'!BS$116</f>
        <v>7.4021741304587514E-5</v>
      </c>
      <c r="BT47" s="23">
        <f>'Flow Table'!BT47/'Flow Table'!BT$116</f>
        <v>0</v>
      </c>
      <c r="BU47" s="23">
        <f>'Flow Table'!BU47/'Flow Table'!BU$116</f>
        <v>8.4694659429855921E-5</v>
      </c>
      <c r="BV47" s="23">
        <f>'Flow Table'!BV47/'Flow Table'!BV$116</f>
        <v>1.3107447796447067E-4</v>
      </c>
      <c r="BW47" s="23">
        <f>'Flow Table'!BW47/'Flow Table'!BW$116</f>
        <v>5.5862432577486051E-4</v>
      </c>
      <c r="BX47" s="23">
        <f>'Flow Table'!BX47/'Flow Table'!BX$116</f>
        <v>1.6939873102462031E-4</v>
      </c>
      <c r="BY47" s="23">
        <f>'Flow Table'!BY47/'Flow Table'!BY$116</f>
        <v>2.8688702315847686E-4</v>
      </c>
      <c r="BZ47" s="23">
        <f>'Flow Table'!BZ47/'Flow Table'!BZ$116</f>
        <v>9.051044963668025E-5</v>
      </c>
      <c r="CA47" s="23">
        <f>'Flow Table'!CA47/'Flow Table'!CA$116</f>
        <v>9.2053564228444031E-5</v>
      </c>
      <c r="CB47" s="23">
        <f>'Flow Table'!CB47/'Flow Table'!CB$116</f>
        <v>1.8708122643515914E-4</v>
      </c>
      <c r="CC47" s="23">
        <f>'Flow Table'!CC47/'Flow Table'!CC$116</f>
        <v>4.2193979703026496E-5</v>
      </c>
      <c r="CD47" s="23">
        <f>'Flow Table'!CD47/'Flow Table'!CD$116</f>
        <v>5.2998449430895472E-6</v>
      </c>
      <c r="CE47" s="23">
        <f>'Flow Table'!CE47/'Flow Table'!CE$116</f>
        <v>5.5651833617106353E-5</v>
      </c>
      <c r="CF47" s="23">
        <f>'Flow Table'!CF47/'Flow Table'!CF$116</f>
        <v>7.0032209379006506E-5</v>
      </c>
      <c r="CG47" s="23">
        <f>'Flow Table'!CG47/'Flow Table'!CG$116</f>
        <v>6.7725446762717132E-5</v>
      </c>
      <c r="CH47" s="23">
        <f>'Flow Table'!CH47/'Flow Table'!CH$116</f>
        <v>1.1733968505620182E-4</v>
      </c>
      <c r="CI47" s="23">
        <f>'Flow Table'!CI47/'Flow Table'!CI$116</f>
        <v>8.4523524458242843E-5</v>
      </c>
      <c r="CJ47" s="23">
        <f>'Flow Table'!CJ47/'Flow Table'!CJ$116</f>
        <v>2.1334478219980284E-4</v>
      </c>
      <c r="CK47" s="23">
        <f>'Flow Table'!CK47/'Flow Table'!CK$116</f>
        <v>8.4199115062799239E-5</v>
      </c>
      <c r="CL47" s="23">
        <f>'Flow Table'!CL47/'Flow Table'!CL$116</f>
        <v>6.8087517085112237E-4</v>
      </c>
      <c r="CM47" s="23">
        <f>'Flow Table'!CM47/'Flow Table'!CM$116</f>
        <v>1.5108992311748564E-4</v>
      </c>
      <c r="CN47" s="23">
        <f>'Flow Table'!CN47/'Flow Table'!CN$116</f>
        <v>7.0210072398798159E-5</v>
      </c>
      <c r="CO47" s="23">
        <f>'Flow Table'!CO47/'Flow Table'!CO$116</f>
        <v>1.2489147136317738E-4</v>
      </c>
      <c r="CP47" s="23">
        <f>'Flow Table'!CP47/'Flow Table'!CP$116</f>
        <v>7.8360229613390816E-5</v>
      </c>
      <c r="CQ47" s="23">
        <f>'Flow Table'!CQ47/'Flow Table'!CQ$116</f>
        <v>1.3360048612203967E-4</v>
      </c>
      <c r="CR47" s="23">
        <f>'Flow Table'!CR47/'Flow Table'!CR$116</f>
        <v>7.7549618734422271E-5</v>
      </c>
      <c r="CS47" s="23">
        <f>'Flow Table'!CS47/'Flow Table'!CS$116</f>
        <v>4.4991236958917449E-4</v>
      </c>
      <c r="CT47" s="23">
        <f>'Flow Table'!CT47/'Flow Table'!CT$116</f>
        <v>7.8868920996719703E-5</v>
      </c>
      <c r="CU47" s="23">
        <f>'Flow Table'!CU47/'Flow Table'!CU$116</f>
        <v>5.9991080854419616E-4</v>
      </c>
      <c r="CV47" s="23">
        <f>'Flow Table'!CV47/'Flow Table'!CV$116</f>
        <v>9.9018604645381865E-5</v>
      </c>
      <c r="CW47" s="23">
        <f>'Flow Table'!CW47/'Flow Table'!CW$116</f>
        <v>1.1058137439281771E-4</v>
      </c>
      <c r="CX47" s="23">
        <f>'Flow Table'!CX47/'Flow Table'!CX$116</f>
        <v>4.5418081056178381E-4</v>
      </c>
      <c r="CY47" s="23">
        <f>'Flow Table'!CY47/'Flow Table'!CY$116</f>
        <v>1.3832045285239397E-4</v>
      </c>
      <c r="CZ47" s="23">
        <f>'Flow Table'!CZ47/'Flow Table'!CZ$116</f>
        <v>3.0195553218885773E-4</v>
      </c>
      <c r="DA47" s="23">
        <f>'Flow Table'!DA47/'Flow Table'!DA$116</f>
        <v>6.1182387272225896E-5</v>
      </c>
      <c r="DB47" s="23">
        <f>'Flow Table'!DB47/'Flow Table'!DB$116</f>
        <v>6.5093349267133442E-4</v>
      </c>
      <c r="DC47" s="23">
        <f>'Flow Table'!DC47/'Flow Table'!DC$116</f>
        <v>1.0970092402130921E-4</v>
      </c>
      <c r="DD47" s="23">
        <f>'Flow Table'!DE47/('Flow Table'!DD$113+'Flow Table'!DD$114)</f>
        <v>6.84471279925794E-4</v>
      </c>
      <c r="DF47" s="25">
        <f>'Identity Matrix'!B47 - B47</f>
        <v>-1.1382641325393337E-4</v>
      </c>
      <c r="DG47" s="25">
        <f>'Identity Matrix'!C47 - C47</f>
        <v>-2.217324423276862E-3</v>
      </c>
      <c r="DH47" s="25">
        <f>'Identity Matrix'!D47 - D47</f>
        <v>-2.8080268553644713E-4</v>
      </c>
      <c r="DI47" s="25">
        <f>'Identity Matrix'!E47 - E47</f>
        <v>-1.8096235215161619E-3</v>
      </c>
      <c r="DJ47" s="25">
        <f>'Identity Matrix'!F47 - F47</f>
        <v>-2.6429357861824969E-4</v>
      </c>
      <c r="DK47" s="25">
        <f>'Identity Matrix'!G47 - G47</f>
        <v>-2.7269328367052643E-4</v>
      </c>
      <c r="DL47" s="25">
        <f>'Identity Matrix'!H47 - H47</f>
        <v>-3.2619454424723075E-4</v>
      </c>
      <c r="DM47" s="25">
        <f>'Identity Matrix'!I47 - I47</f>
        <v>-2.0936528318082036E-4</v>
      </c>
      <c r="DN47" s="25">
        <f>'Identity Matrix'!J47 - J47</f>
        <v>-2.1067533718525044E-4</v>
      </c>
      <c r="DO47" s="25">
        <f>'Identity Matrix'!K47 - K47</f>
        <v>-6.9674381651117174E-5</v>
      </c>
      <c r="DP47" s="25">
        <f>'Identity Matrix'!L47 - L47</f>
        <v>-2.277970907257341E-4</v>
      </c>
      <c r="DQ47" s="25">
        <f>'Identity Matrix'!M47 - M47</f>
        <v>-1.113053633751026E-4</v>
      </c>
      <c r="DR47" s="25">
        <f>'Identity Matrix'!N47 - N47</f>
        <v>-2.3687819763819042E-4</v>
      </c>
      <c r="DS47" s="25">
        <f>'Identity Matrix'!O47 - O47</f>
        <v>-2.435579834187753E-4</v>
      </c>
      <c r="DT47" s="25">
        <f>'Identity Matrix'!P47 - P47</f>
        <v>-1.4942327456898759E-4</v>
      </c>
      <c r="DU47" s="25">
        <f>'Identity Matrix'!Q47 - Q47</f>
        <v>-4.4366439846668296E-4</v>
      </c>
      <c r="DV47" s="25">
        <f>'Identity Matrix'!R47 - R47</f>
        <v>-5.5462888812449576E-4</v>
      </c>
      <c r="DW47" s="25">
        <f>'Identity Matrix'!S47 - S47</f>
        <v>-1.1852548344786054E-4</v>
      </c>
      <c r="DX47" s="25">
        <f>'Identity Matrix'!T47 - T47</f>
        <v>-1.8643205979201633E-4</v>
      </c>
      <c r="DY47" s="25">
        <f>'Identity Matrix'!U47 - U47</f>
        <v>-2.2062043950912043E-4</v>
      </c>
      <c r="DZ47" s="25">
        <f>'Identity Matrix'!V47 - V47</f>
        <v>-1.0486013560249085E-4</v>
      </c>
      <c r="EA47" s="25">
        <f>'Identity Matrix'!W47 - W47</f>
        <v>-7.1658984589941812E-4</v>
      </c>
      <c r="EB47" s="25">
        <f>'Identity Matrix'!X47 - X47</f>
        <v>-1.5606128179697362E-4</v>
      </c>
      <c r="EC47" s="25">
        <f>'Identity Matrix'!Y47 - Y47</f>
        <v>-1.2437368749368204E-4</v>
      </c>
      <c r="ED47" s="25">
        <f>'Identity Matrix'!Z47 - Z47</f>
        <v>-8.2806371500295417E-5</v>
      </c>
      <c r="EE47" s="25">
        <f>'Identity Matrix'!AA47 - AA47</f>
        <v>-2.3224089484039331E-4</v>
      </c>
      <c r="EF47" s="25">
        <f>'Identity Matrix'!AB47 - AB47</f>
        <v>-1.3463862724575248E-4</v>
      </c>
      <c r="EG47" s="25">
        <f>'Identity Matrix'!AC47 - AC47</f>
        <v>-5.9926339116622013E-4</v>
      </c>
      <c r="EH47" s="25">
        <f>'Identity Matrix'!AD47 - AD47</f>
        <v>-2.6087412500895015E-4</v>
      </c>
      <c r="EI47" s="25">
        <f>'Identity Matrix'!AE47 - AE47</f>
        <v>-2.4204784894535518E-4</v>
      </c>
      <c r="EJ47" s="25">
        <f>'Identity Matrix'!AF47 - AF47</f>
        <v>-4.1579214110801352E-4</v>
      </c>
      <c r="EK47" s="25">
        <f>'Identity Matrix'!AG47 - AG47</f>
        <v>-8.7302802593172029E-5</v>
      </c>
      <c r="EL47" s="25">
        <f>'Identity Matrix'!AH47 - AH47</f>
        <v>-5.4421087482451171E-4</v>
      </c>
      <c r="EM47" s="25">
        <f>'Identity Matrix'!AI47 - AI47</f>
        <v>-3.9770426368098088E-4</v>
      </c>
      <c r="EN47" s="25">
        <f>'Identity Matrix'!AJ47 - AJ47</f>
        <v>-3.6264059185612207E-4</v>
      </c>
      <c r="EO47" s="25">
        <f>'Identity Matrix'!AK47 - AK47</f>
        <v>-5.0368086810696593E-4</v>
      </c>
      <c r="EP47" s="25">
        <f>'Identity Matrix'!AL47 - AL47</f>
        <v>-4.7024195521732959E-4</v>
      </c>
      <c r="EQ47" s="25">
        <f>'Identity Matrix'!AM47 - AM47</f>
        <v>-6.7042400252027533E-3</v>
      </c>
      <c r="ER47" s="25">
        <f>'Identity Matrix'!AN47 - AN47</f>
        <v>-5.6415272510380475E-4</v>
      </c>
      <c r="ES47" s="25">
        <f>'Identity Matrix'!AO47 - AO47</f>
        <v>-2.0582971082277269E-3</v>
      </c>
      <c r="ET47" s="25">
        <f>'Identity Matrix'!AP47 - AP47</f>
        <v>-1.7777954900843507E-3</v>
      </c>
      <c r="EU47" s="25">
        <f>'Identity Matrix'!AQ47 - AQ47</f>
        <v>-1.8796418327025695E-3</v>
      </c>
      <c r="EV47" s="25">
        <f>'Identity Matrix'!AR47 - AR47</f>
        <v>-1.3709611865885358E-3</v>
      </c>
      <c r="EW47" s="25">
        <f>'Identity Matrix'!AS47 - AS47</f>
        <v>-1.8884275015670585E-3</v>
      </c>
      <c r="EX47" s="25">
        <f>'Identity Matrix'!AT47 - AT47</f>
        <v>-1.0269423923845338E-3</v>
      </c>
      <c r="EY47" s="25">
        <f>'Identity Matrix'!AU47 - AU47</f>
        <v>0.9612980868992439</v>
      </c>
      <c r="EZ47" s="25">
        <f>'Identity Matrix'!AV47 - AV47</f>
        <v>-4.9598212228407529E-4</v>
      </c>
      <c r="FA47" s="25">
        <f>'Identity Matrix'!AW47 - AW47</f>
        <v>-1.6723333325757196E-3</v>
      </c>
      <c r="FB47" s="25">
        <f>'Identity Matrix'!AX47 - AX47</f>
        <v>-2.0918193287629157E-3</v>
      </c>
      <c r="FC47" s="25">
        <f>'Identity Matrix'!AY47 - AY47</f>
        <v>-9.2591928252785071E-4</v>
      </c>
      <c r="FD47" s="25">
        <f>'Identity Matrix'!AZ47 - AZ47</f>
        <v>-2.5226129837010542E-3</v>
      </c>
      <c r="FE47" s="25">
        <f>'Identity Matrix'!BA47 - BA47</f>
        <v>-3.393689372075055E-4</v>
      </c>
      <c r="FF47" s="25">
        <f>'Identity Matrix'!BB47 - BB47</f>
        <v>-1.4498151476647196E-4</v>
      </c>
      <c r="FG47" s="25">
        <f>'Identity Matrix'!BC47 - BC47</f>
        <v>-5.5130109701709078E-4</v>
      </c>
      <c r="FH47" s="25">
        <f>'Identity Matrix'!BD47 - BD47</f>
        <v>-8.9731663900028782E-5</v>
      </c>
      <c r="FI47" s="25">
        <f>'Identity Matrix'!BE47 - BE47</f>
        <v>-2.5473166340352261E-4</v>
      </c>
      <c r="FJ47" s="25">
        <f>'Identity Matrix'!BF47 - BF47</f>
        <v>-9.620897801527468E-5</v>
      </c>
      <c r="FK47" s="25">
        <f>'Identity Matrix'!BG47 - BG47</f>
        <v>-7.1293359918377336E-4</v>
      </c>
      <c r="FL47" s="25">
        <f>'Identity Matrix'!BH47 - BH47</f>
        <v>-3.3200233171592526E-4</v>
      </c>
      <c r="FM47" s="25">
        <f>'Identity Matrix'!BI47 - BI47</f>
        <v>-1.3259906253502014E-4</v>
      </c>
      <c r="FN47" s="25">
        <f>'Identity Matrix'!BJ47 - BJ47</f>
        <v>0</v>
      </c>
      <c r="FO47" s="25">
        <f>'Identity Matrix'!BK47 - BK47</f>
        <v>-7.1223235669105726E-4</v>
      </c>
      <c r="FP47" s="25">
        <f>'Identity Matrix'!BL47 - BL47</f>
        <v>-1.8336017870517572E-4</v>
      </c>
      <c r="FQ47" s="25">
        <f>'Identity Matrix'!BM47 - BM47</f>
        <v>-2.116253404029864E-4</v>
      </c>
      <c r="FR47" s="25">
        <f>'Identity Matrix'!BN47 - BN47</f>
        <v>-1.8759979599209458E-4</v>
      </c>
      <c r="FS47" s="25">
        <f>'Identity Matrix'!BO47 - BO47</f>
        <v>-2.389808220574205E-4</v>
      </c>
      <c r="FT47" s="25">
        <f>'Identity Matrix'!BP47 - BP47</f>
        <v>-1.6422105320601743E-4</v>
      </c>
      <c r="FU47" s="25">
        <f>'Identity Matrix'!BQ47 - BQ47</f>
        <v>-1.1372334598775523E-4</v>
      </c>
      <c r="FV47" s="25">
        <f>'Identity Matrix'!BR47 - BR47</f>
        <v>0</v>
      </c>
      <c r="FW47" s="25">
        <f>'Identity Matrix'!BS47 - BS47</f>
        <v>-7.4021741304587514E-5</v>
      </c>
      <c r="FX47" s="25">
        <f>'Identity Matrix'!BT47 - BT47</f>
        <v>0</v>
      </c>
      <c r="FY47" s="25">
        <f>'Identity Matrix'!BU47 - BU47</f>
        <v>-8.4694659429855921E-5</v>
      </c>
      <c r="FZ47" s="25">
        <f>'Identity Matrix'!BV47 - BV47</f>
        <v>-1.3107447796447067E-4</v>
      </c>
      <c r="GA47" s="25">
        <f>'Identity Matrix'!BW47 - BW47</f>
        <v>-5.5862432577486051E-4</v>
      </c>
      <c r="GB47" s="25">
        <f>'Identity Matrix'!BX47 - BX47</f>
        <v>-1.6939873102462031E-4</v>
      </c>
      <c r="GC47" s="25">
        <f>'Identity Matrix'!BY47 - BY47</f>
        <v>-2.8688702315847686E-4</v>
      </c>
      <c r="GD47" s="25">
        <f>'Identity Matrix'!BZ47 - BZ47</f>
        <v>-9.051044963668025E-5</v>
      </c>
      <c r="GE47" s="25">
        <f>'Identity Matrix'!CA47 - CA47</f>
        <v>-9.2053564228444031E-5</v>
      </c>
      <c r="GF47" s="25">
        <f>'Identity Matrix'!CB47 - CB47</f>
        <v>-1.8708122643515914E-4</v>
      </c>
      <c r="GG47" s="25">
        <f>'Identity Matrix'!CC47 - CC47</f>
        <v>-4.2193979703026496E-5</v>
      </c>
      <c r="GH47" s="25">
        <f>'Identity Matrix'!CD47 - CD47</f>
        <v>-5.2998449430895472E-6</v>
      </c>
      <c r="GI47" s="25">
        <f>'Identity Matrix'!CE47 - CE47</f>
        <v>-5.5651833617106353E-5</v>
      </c>
      <c r="GJ47" s="25">
        <f>'Identity Matrix'!CF47 - CF47</f>
        <v>-7.0032209379006506E-5</v>
      </c>
      <c r="GK47" s="25">
        <f>'Identity Matrix'!CG47 - CG47</f>
        <v>-6.7725446762717132E-5</v>
      </c>
      <c r="GL47" s="25">
        <f>'Identity Matrix'!CH47 - CH47</f>
        <v>-1.1733968505620182E-4</v>
      </c>
      <c r="GM47" s="25">
        <f>'Identity Matrix'!CI47 - CI47</f>
        <v>-8.4523524458242843E-5</v>
      </c>
      <c r="GN47" s="25">
        <f>'Identity Matrix'!CJ47 - CJ47</f>
        <v>-2.1334478219980284E-4</v>
      </c>
      <c r="GO47" s="25">
        <f>'Identity Matrix'!CK47 - CK47</f>
        <v>-8.4199115062799239E-5</v>
      </c>
      <c r="GP47" s="25">
        <f>'Identity Matrix'!CL47 - CL47</f>
        <v>-6.8087517085112237E-4</v>
      </c>
      <c r="GQ47" s="25">
        <f>'Identity Matrix'!CM47 - CM47</f>
        <v>-1.5108992311748564E-4</v>
      </c>
      <c r="GR47" s="25">
        <f>'Identity Matrix'!CN47 - CN47</f>
        <v>-7.0210072398798159E-5</v>
      </c>
      <c r="GS47" s="25">
        <f>'Identity Matrix'!CO47 - CO47</f>
        <v>-1.2489147136317738E-4</v>
      </c>
      <c r="GT47" s="25">
        <f>'Identity Matrix'!CP47 - CP47</f>
        <v>-7.8360229613390816E-5</v>
      </c>
      <c r="GU47" s="25">
        <f>'Identity Matrix'!CQ47 - CQ47</f>
        <v>-1.3360048612203967E-4</v>
      </c>
      <c r="GV47" s="25">
        <f>'Identity Matrix'!CR47 - CR47</f>
        <v>-7.7549618734422271E-5</v>
      </c>
      <c r="GW47" s="25">
        <f>'Identity Matrix'!CS47 - CS47</f>
        <v>-4.4991236958917449E-4</v>
      </c>
      <c r="GX47" s="25">
        <f>'Identity Matrix'!CT47 - CT47</f>
        <v>-7.8868920996719703E-5</v>
      </c>
      <c r="GY47" s="25">
        <f>'Identity Matrix'!CU47 - CU47</f>
        <v>-5.9991080854419616E-4</v>
      </c>
      <c r="GZ47" s="25">
        <f>'Identity Matrix'!CV47 - CV47</f>
        <v>-9.9018604645381865E-5</v>
      </c>
      <c r="HA47" s="25">
        <f>'Identity Matrix'!CW47 - CW47</f>
        <v>-1.1058137439281771E-4</v>
      </c>
      <c r="HB47" s="25">
        <f>'Identity Matrix'!CX47 - CX47</f>
        <v>-4.5418081056178381E-4</v>
      </c>
      <c r="HC47" s="25">
        <f>'Identity Matrix'!CY47 - CY47</f>
        <v>-1.3832045285239397E-4</v>
      </c>
      <c r="HD47" s="25">
        <f>'Identity Matrix'!CZ47 - CZ47</f>
        <v>-3.0195553218885773E-4</v>
      </c>
      <c r="HE47" s="25">
        <f>'Identity Matrix'!DA47 - DA47</f>
        <v>-6.1182387272225896E-5</v>
      </c>
      <c r="HF47" s="25">
        <f>'Identity Matrix'!DB47 - DB47</f>
        <v>-6.5093349267133442E-4</v>
      </c>
      <c r="HG47" s="25">
        <f>'Identity Matrix'!DC47 - DC47</f>
        <v>-1.0970092402130921E-4</v>
      </c>
      <c r="HH47" s="25">
        <f>'Identity Matrix'!DD47 - DD47</f>
        <v>-6.84471279925794E-4</v>
      </c>
      <c r="HK47" s="149">
        <v>0</v>
      </c>
      <c r="HL47" s="152"/>
      <c r="HM47" s="149">
        <v>-8.0029656847875066E-4</v>
      </c>
      <c r="HN47" s="152"/>
      <c r="HO47" s="149">
        <v>-1.8207155716321542E-3</v>
      </c>
      <c r="HS47" s="181">
        <f>'Flow Table'!DE47/SUM('Flow Table'!$DE$2:'Flow Table'!$DE$107)</f>
        <v>1.2413067864760052E-3</v>
      </c>
      <c r="HT47" s="184"/>
      <c r="HU47" s="184"/>
      <c r="HW47" s="149">
        <f t="shared" si="0"/>
        <v>2.4046595984750217E-3</v>
      </c>
      <c r="HY47" s="191">
        <v>2.4041982489788551E-3</v>
      </c>
      <c r="IA47" s="191">
        <v>2.3182593150475055E-3</v>
      </c>
    </row>
    <row r="48" spans="1:235" x14ac:dyDescent="0.25">
      <c r="A48" s="4" t="s">
        <v>47</v>
      </c>
      <c r="B48" s="23">
        <f>'Flow Table'!B48/'Flow Table'!B$116</f>
        <v>2.5726777940679051E-4</v>
      </c>
      <c r="C48" s="23">
        <f>'Flow Table'!C48/'Flow Table'!C$116</f>
        <v>8.3121181626909669E-3</v>
      </c>
      <c r="D48" s="23">
        <f>'Flow Table'!D48/'Flow Table'!D$116</f>
        <v>9.6536838231578816E-4</v>
      </c>
      <c r="E48" s="23">
        <f>'Flow Table'!E48/'Flow Table'!E$116</f>
        <v>1.0554064781373024E-3</v>
      </c>
      <c r="F48" s="23">
        <f>'Flow Table'!F48/'Flow Table'!F$116</f>
        <v>1.5698224395025329E-4</v>
      </c>
      <c r="G48" s="23">
        <f>'Flow Table'!G48/'Flow Table'!G$116</f>
        <v>1.4572784269022197E-4</v>
      </c>
      <c r="H48" s="23">
        <f>'Flow Table'!H48/'Flow Table'!H$116</f>
        <v>3.1356528498963684E-4</v>
      </c>
      <c r="I48" s="23">
        <f>'Flow Table'!I48/'Flow Table'!I$116</f>
        <v>6.18949789832272E-4</v>
      </c>
      <c r="J48" s="23">
        <f>'Flow Table'!J48/'Flow Table'!J$116</f>
        <v>6.5015510941188409E-4</v>
      </c>
      <c r="K48" s="23">
        <f>'Flow Table'!K48/'Flow Table'!K$116</f>
        <v>7.9037431136547777E-5</v>
      </c>
      <c r="L48" s="23">
        <f>'Flow Table'!L48/'Flow Table'!L$116</f>
        <v>5.5497232450969867E-4</v>
      </c>
      <c r="M48" s="23">
        <f>'Flow Table'!M48/'Flow Table'!M$116</f>
        <v>9.1453027138730237E-4</v>
      </c>
      <c r="N48" s="23">
        <f>'Flow Table'!N48/'Flow Table'!N$116</f>
        <v>8.8345774018903196E-4</v>
      </c>
      <c r="O48" s="23">
        <f>'Flow Table'!O48/'Flow Table'!O$116</f>
        <v>7.3584562148443266E-4</v>
      </c>
      <c r="P48" s="23">
        <f>'Flow Table'!P48/'Flow Table'!P$116</f>
        <v>3.9236929960637871E-4</v>
      </c>
      <c r="Q48" s="23">
        <f>'Flow Table'!Q48/'Flow Table'!Q$116</f>
        <v>9.0523578396718956E-4</v>
      </c>
      <c r="R48" s="23">
        <f>'Flow Table'!R48/'Flow Table'!R$116</f>
        <v>1.8166988825303958E-3</v>
      </c>
      <c r="S48" s="23">
        <f>'Flow Table'!S48/'Flow Table'!S$116</f>
        <v>6.1467324707698413E-4</v>
      </c>
      <c r="T48" s="23">
        <f>'Flow Table'!T48/'Flow Table'!T$116</f>
        <v>5.2802240070388539E-4</v>
      </c>
      <c r="U48" s="23">
        <f>'Flow Table'!U48/'Flow Table'!U$116</f>
        <v>7.6546342717741028E-4</v>
      </c>
      <c r="V48" s="23">
        <f>'Flow Table'!V48/'Flow Table'!V$116</f>
        <v>2.5724531322238029E-4</v>
      </c>
      <c r="W48" s="23">
        <f>'Flow Table'!W48/'Flow Table'!W$116</f>
        <v>5.749534044668392E-3</v>
      </c>
      <c r="X48" s="23">
        <f>'Flow Table'!X48/'Flow Table'!X$116</f>
        <v>8.7836478784291295E-4</v>
      </c>
      <c r="Y48" s="23">
        <f>'Flow Table'!Y48/'Flow Table'!Y$116</f>
        <v>9.6218178296351563E-4</v>
      </c>
      <c r="Z48" s="23">
        <f>'Flow Table'!Z48/'Flow Table'!Z$116</f>
        <v>5.991158919264147E-5</v>
      </c>
      <c r="AA48" s="23">
        <f>'Flow Table'!AA48/'Flow Table'!AA$116</f>
        <v>8.7856179040567833E-4</v>
      </c>
      <c r="AB48" s="23">
        <f>'Flow Table'!AB48/'Flow Table'!AB$116</f>
        <v>8.0721596735223967E-4</v>
      </c>
      <c r="AC48" s="23">
        <f>'Flow Table'!AC48/'Flow Table'!AC$116</f>
        <v>1.1486819993679455E-3</v>
      </c>
      <c r="AD48" s="23">
        <f>'Flow Table'!AD48/'Flow Table'!AD$116</f>
        <v>1.0767451222599856E-3</v>
      </c>
      <c r="AE48" s="23">
        <f>'Flow Table'!AE48/'Flow Table'!AE$116</f>
        <v>3.3687306269866886E-4</v>
      </c>
      <c r="AF48" s="23">
        <f>'Flow Table'!AF48/'Flow Table'!AF$116</f>
        <v>1.8416422839060828E-3</v>
      </c>
      <c r="AG48" s="23">
        <f>'Flow Table'!AG48/'Flow Table'!AG$116</f>
        <v>3.0581573120573688E-4</v>
      </c>
      <c r="AH48" s="23">
        <f>'Flow Table'!AH48/'Flow Table'!AH$116</f>
        <v>7.9294695306260333E-4</v>
      </c>
      <c r="AI48" s="23">
        <f>'Flow Table'!AI48/'Flow Table'!AI$116</f>
        <v>1.5538061437937853E-3</v>
      </c>
      <c r="AJ48" s="23">
        <f>'Flow Table'!AJ48/'Flow Table'!AJ$116</f>
        <v>1.1987277361247433E-3</v>
      </c>
      <c r="AK48" s="23">
        <f>'Flow Table'!AK48/'Flow Table'!AK$116</f>
        <v>6.3909621771023907E-4</v>
      </c>
      <c r="AL48" s="23">
        <f>'Flow Table'!AL48/'Flow Table'!AL$116</f>
        <v>2.690308960401349E-4</v>
      </c>
      <c r="AM48" s="23">
        <f>'Flow Table'!AM48/'Flow Table'!AM$116</f>
        <v>2.4639467401826958E-3</v>
      </c>
      <c r="AN48" s="23">
        <f>'Flow Table'!AN48/'Flow Table'!AN$116</f>
        <v>9.4975031635580491E-4</v>
      </c>
      <c r="AO48" s="23">
        <f>'Flow Table'!AO48/'Flow Table'!AO$116</f>
        <v>9.6728477603439137E-4</v>
      </c>
      <c r="AP48" s="23">
        <f>'Flow Table'!AP48/'Flow Table'!AP$116</f>
        <v>1.1570690963685407E-3</v>
      </c>
      <c r="AQ48" s="23">
        <f>'Flow Table'!AQ48/'Flow Table'!AQ$116</f>
        <v>1.1955256128237163E-3</v>
      </c>
      <c r="AR48" s="23">
        <f>'Flow Table'!AR48/'Flow Table'!AR$116</f>
        <v>4.1355003071829937E-3</v>
      </c>
      <c r="AS48" s="23">
        <f>'Flow Table'!AS48/'Flow Table'!AS$116</f>
        <v>2.2567924613038641E-3</v>
      </c>
      <c r="AT48" s="23">
        <f>'Flow Table'!AT48/'Flow Table'!AT$116</f>
        <v>7.6878756472662652E-4</v>
      </c>
      <c r="AU48" s="23">
        <f>'Flow Table'!AU48/'Flow Table'!AU$116</f>
        <v>5.6336857640416835E-3</v>
      </c>
      <c r="AV48" s="23">
        <f>'Flow Table'!AV48/'Flow Table'!AV$116</f>
        <v>6.0954425871712167E-2</v>
      </c>
      <c r="AW48" s="23">
        <f>'Flow Table'!AW48/'Flow Table'!AW$116</f>
        <v>1.2771777822345243E-3</v>
      </c>
      <c r="AX48" s="23">
        <f>'Flow Table'!AX48/'Flow Table'!AX$116</f>
        <v>1.3531933601026705E-3</v>
      </c>
      <c r="AY48" s="23">
        <f>'Flow Table'!AY48/'Flow Table'!AY$116</f>
        <v>1.0402698229313985E-3</v>
      </c>
      <c r="AZ48" s="23">
        <f>'Flow Table'!AZ48/'Flow Table'!AZ$116</f>
        <v>1.3662861083365071E-3</v>
      </c>
      <c r="BA48" s="23">
        <f>'Flow Table'!BA48/'Flow Table'!BA$116</f>
        <v>5.3441388858078401E-4</v>
      </c>
      <c r="BB48" s="23">
        <f>'Flow Table'!BB48/'Flow Table'!BB$116</f>
        <v>1.332530432221399E-4</v>
      </c>
      <c r="BC48" s="23">
        <f>'Flow Table'!BC48/'Flow Table'!BC$116</f>
        <v>8.9092106139726263E-4</v>
      </c>
      <c r="BD48" s="23">
        <f>'Flow Table'!BD48/'Flow Table'!BD$116</f>
        <v>8.1743004040281029E-5</v>
      </c>
      <c r="BE48" s="23">
        <f>'Flow Table'!BE48/'Flow Table'!BE$116</f>
        <v>2.4684002732901656E-4</v>
      </c>
      <c r="BF48" s="23">
        <f>'Flow Table'!BF48/'Flow Table'!BF$116</f>
        <v>1.1163178616398142E-4</v>
      </c>
      <c r="BG48" s="23">
        <f>'Flow Table'!BG48/'Flow Table'!BG$116</f>
        <v>1.2087481624318424E-3</v>
      </c>
      <c r="BH48" s="23">
        <f>'Flow Table'!BH48/'Flow Table'!BH$116</f>
        <v>4.3072470024528385E-4</v>
      </c>
      <c r="BI48" s="23">
        <f>'Flow Table'!BI48/'Flow Table'!BI$116</f>
        <v>3.752899351582958E-4</v>
      </c>
      <c r="BJ48" s="23">
        <f>'Flow Table'!BJ48/'Flow Table'!BJ$116</f>
        <v>3.7528991039871253E-4</v>
      </c>
      <c r="BK48" s="23">
        <f>'Flow Table'!BK48/'Flow Table'!BK$116</f>
        <v>4.4302874913218688E-4</v>
      </c>
      <c r="BL48" s="23">
        <f>'Flow Table'!BL48/'Flow Table'!BL$116</f>
        <v>2.8328968140711692E-4</v>
      </c>
      <c r="BM48" s="23">
        <f>'Flow Table'!BM48/'Flow Table'!BM$116</f>
        <v>1.5443564553602019E-4</v>
      </c>
      <c r="BN48" s="23">
        <f>'Flow Table'!BN48/'Flow Table'!BN$116</f>
        <v>1.3913761566797711E-4</v>
      </c>
      <c r="BO48" s="23">
        <f>'Flow Table'!BO48/'Flow Table'!BO$116</f>
        <v>2.8569148883405334E-4</v>
      </c>
      <c r="BP48" s="23">
        <f>'Flow Table'!BP48/'Flow Table'!BP$116</f>
        <v>4.1296510765965837E-4</v>
      </c>
      <c r="BQ48" s="23">
        <f>'Flow Table'!BQ48/'Flow Table'!BQ$116</f>
        <v>5.1812414985481618E-4</v>
      </c>
      <c r="BR48" s="23">
        <f>'Flow Table'!BR48/'Flow Table'!BR$116</f>
        <v>5.1812408120977156E-4</v>
      </c>
      <c r="BS48" s="23">
        <f>'Flow Table'!BS48/'Flow Table'!BS$116</f>
        <v>5.5051225294318838E-4</v>
      </c>
      <c r="BT48" s="23">
        <f>'Flow Table'!BT48/'Flow Table'!BT$116</f>
        <v>4.498316291659081E-4</v>
      </c>
      <c r="BU48" s="23">
        <f>'Flow Table'!BU48/'Flow Table'!BU$116</f>
        <v>3.5644998593388136E-4</v>
      </c>
      <c r="BV48" s="23">
        <f>'Flow Table'!BV48/'Flow Table'!BV$116</f>
        <v>5.5584568481751217E-4</v>
      </c>
      <c r="BW48" s="23">
        <f>'Flow Table'!BW48/'Flow Table'!BW$116</f>
        <v>4.5040480253086311E-4</v>
      </c>
      <c r="BX48" s="23">
        <f>'Flow Table'!BX48/'Flow Table'!BX$116</f>
        <v>2.6089332007672332E-4</v>
      </c>
      <c r="BY48" s="23">
        <f>'Flow Table'!BY48/'Flow Table'!BY$116</f>
        <v>3.3570143945597713E-4</v>
      </c>
      <c r="BZ48" s="23">
        <f>'Flow Table'!BZ48/'Flow Table'!BZ$116</f>
        <v>1.8069058197030369E-4</v>
      </c>
      <c r="CA48" s="23">
        <f>'Flow Table'!CA48/'Flow Table'!CA$116</f>
        <v>3.2497748717781133E-4</v>
      </c>
      <c r="CB48" s="23">
        <f>'Flow Table'!CB48/'Flow Table'!CB$116</f>
        <v>2.6811474583682499E-4</v>
      </c>
      <c r="CC48" s="23">
        <f>'Flow Table'!CC48/'Flow Table'!CC$116</f>
        <v>2.594732339156332E-4</v>
      </c>
      <c r="CD48" s="23">
        <f>'Flow Table'!CD48/'Flow Table'!CD$116</f>
        <v>3.1179795098369259E-5</v>
      </c>
      <c r="CE48" s="23">
        <f>'Flow Table'!CE48/'Flow Table'!CE$116</f>
        <v>9.8180045417590469E-4</v>
      </c>
      <c r="CF48" s="23">
        <f>'Flow Table'!CF48/'Flow Table'!CF$116</f>
        <v>3.6871697528550204E-4</v>
      </c>
      <c r="CG48" s="23">
        <f>'Flow Table'!CG48/'Flow Table'!CG$116</f>
        <v>2.4122305983246268E-4</v>
      </c>
      <c r="CH48" s="23">
        <f>'Flow Table'!CH48/'Flow Table'!CH$116</f>
        <v>3.2859809986261166E-4</v>
      </c>
      <c r="CI48" s="23">
        <f>'Flow Table'!CI48/'Flow Table'!CI$116</f>
        <v>5.9804029773670225E-4</v>
      </c>
      <c r="CJ48" s="23">
        <f>'Flow Table'!CJ48/'Flow Table'!CJ$116</f>
        <v>4.0212830062492846E-4</v>
      </c>
      <c r="CK48" s="23">
        <f>'Flow Table'!CK48/'Flow Table'!CK$116</f>
        <v>4.9531741663189392E-4</v>
      </c>
      <c r="CL48" s="23">
        <f>'Flow Table'!CL48/'Flow Table'!CL$116</f>
        <v>5.0022230263473209E-4</v>
      </c>
      <c r="CM48" s="23">
        <f>'Flow Table'!CM48/'Flow Table'!CM$116</f>
        <v>4.2305307997581005E-4</v>
      </c>
      <c r="CN48" s="23">
        <f>'Flow Table'!CN48/'Flow Table'!CN$116</f>
        <v>7.3122460128483815E-4</v>
      </c>
      <c r="CO48" s="23">
        <f>'Flow Table'!CO48/'Flow Table'!CO$116</f>
        <v>1.2079384788478497E-4</v>
      </c>
      <c r="CP48" s="23">
        <f>'Flow Table'!CP48/'Flow Table'!CP$116</f>
        <v>4.229409768822066E-4</v>
      </c>
      <c r="CQ48" s="23">
        <f>'Flow Table'!CQ48/'Flow Table'!CQ$116</f>
        <v>7.2863654386389311E-4</v>
      </c>
      <c r="CR48" s="23">
        <f>'Flow Table'!CR48/'Flow Table'!CR$116</f>
        <v>6.1236467729956106E-4</v>
      </c>
      <c r="CS48" s="23">
        <f>'Flow Table'!CS48/'Flow Table'!CS$116</f>
        <v>2.5348187570424265E-3</v>
      </c>
      <c r="CT48" s="23">
        <f>'Flow Table'!CT48/'Flow Table'!CT$116</f>
        <v>3.1285723656147802E-3</v>
      </c>
      <c r="CU48" s="23">
        <f>'Flow Table'!CU48/'Flow Table'!CU$116</f>
        <v>8.237931254432495E-4</v>
      </c>
      <c r="CV48" s="23">
        <f>'Flow Table'!CV48/'Flow Table'!CV$116</f>
        <v>2.1157999509546642E-3</v>
      </c>
      <c r="CW48" s="23">
        <f>'Flow Table'!CW48/'Flow Table'!CW$116</f>
        <v>2.4848030781933532E-4</v>
      </c>
      <c r="CX48" s="23">
        <f>'Flow Table'!CX48/'Flow Table'!CX$116</f>
        <v>1.9585270337181032E-3</v>
      </c>
      <c r="CY48" s="23">
        <f>'Flow Table'!CY48/'Flow Table'!CY$116</f>
        <v>5.6851035354442338E-4</v>
      </c>
      <c r="CZ48" s="23">
        <f>'Flow Table'!CZ48/'Flow Table'!CZ$116</f>
        <v>2.2481421602289445E-3</v>
      </c>
      <c r="DA48" s="23">
        <f>'Flow Table'!DA48/'Flow Table'!DA$116</f>
        <v>3.9639981971195269E-4</v>
      </c>
      <c r="DB48" s="23">
        <f>'Flow Table'!DB48/'Flow Table'!DB$116</f>
        <v>5.2324600545250748E-4</v>
      </c>
      <c r="DC48" s="23">
        <f>'Flow Table'!DC48/'Flow Table'!DC$116</f>
        <v>1.7627631667771232E-4</v>
      </c>
      <c r="DD48" s="23">
        <f>'Flow Table'!DE48/('Flow Table'!DD$113+'Flow Table'!DD$114)</f>
        <v>8.7381890216642322E-4</v>
      </c>
      <c r="DF48" s="25">
        <f>'Identity Matrix'!B48 - B48</f>
        <v>-2.5726777940679051E-4</v>
      </c>
      <c r="DG48" s="25">
        <f>'Identity Matrix'!C48 - C48</f>
        <v>-8.3121181626909669E-3</v>
      </c>
      <c r="DH48" s="25">
        <f>'Identity Matrix'!D48 - D48</f>
        <v>-9.6536838231578816E-4</v>
      </c>
      <c r="DI48" s="25">
        <f>'Identity Matrix'!E48 - E48</f>
        <v>-1.0554064781373024E-3</v>
      </c>
      <c r="DJ48" s="25">
        <f>'Identity Matrix'!F48 - F48</f>
        <v>-1.5698224395025329E-4</v>
      </c>
      <c r="DK48" s="25">
        <f>'Identity Matrix'!G48 - G48</f>
        <v>-1.4572784269022197E-4</v>
      </c>
      <c r="DL48" s="25">
        <f>'Identity Matrix'!H48 - H48</f>
        <v>-3.1356528498963684E-4</v>
      </c>
      <c r="DM48" s="25">
        <f>'Identity Matrix'!I48 - I48</f>
        <v>-6.18949789832272E-4</v>
      </c>
      <c r="DN48" s="25">
        <f>'Identity Matrix'!J48 - J48</f>
        <v>-6.5015510941188409E-4</v>
      </c>
      <c r="DO48" s="25">
        <f>'Identity Matrix'!K48 - K48</f>
        <v>-7.9037431136547777E-5</v>
      </c>
      <c r="DP48" s="25">
        <f>'Identity Matrix'!L48 - L48</f>
        <v>-5.5497232450969867E-4</v>
      </c>
      <c r="DQ48" s="25">
        <f>'Identity Matrix'!M48 - M48</f>
        <v>-9.1453027138730237E-4</v>
      </c>
      <c r="DR48" s="25">
        <f>'Identity Matrix'!N48 - N48</f>
        <v>-8.8345774018903196E-4</v>
      </c>
      <c r="DS48" s="25">
        <f>'Identity Matrix'!O48 - O48</f>
        <v>-7.3584562148443266E-4</v>
      </c>
      <c r="DT48" s="25">
        <f>'Identity Matrix'!P48 - P48</f>
        <v>-3.9236929960637871E-4</v>
      </c>
      <c r="DU48" s="25">
        <f>'Identity Matrix'!Q48 - Q48</f>
        <v>-9.0523578396718956E-4</v>
      </c>
      <c r="DV48" s="25">
        <f>'Identity Matrix'!R48 - R48</f>
        <v>-1.8166988825303958E-3</v>
      </c>
      <c r="DW48" s="25">
        <f>'Identity Matrix'!S48 - S48</f>
        <v>-6.1467324707698413E-4</v>
      </c>
      <c r="DX48" s="25">
        <f>'Identity Matrix'!T48 - T48</f>
        <v>-5.2802240070388539E-4</v>
      </c>
      <c r="DY48" s="25">
        <f>'Identity Matrix'!U48 - U48</f>
        <v>-7.6546342717741028E-4</v>
      </c>
      <c r="DZ48" s="25">
        <f>'Identity Matrix'!V48 - V48</f>
        <v>-2.5724531322238029E-4</v>
      </c>
      <c r="EA48" s="25">
        <f>'Identity Matrix'!W48 - W48</f>
        <v>-5.749534044668392E-3</v>
      </c>
      <c r="EB48" s="25">
        <f>'Identity Matrix'!X48 - X48</f>
        <v>-8.7836478784291295E-4</v>
      </c>
      <c r="EC48" s="25">
        <f>'Identity Matrix'!Y48 - Y48</f>
        <v>-9.6218178296351563E-4</v>
      </c>
      <c r="ED48" s="25">
        <f>'Identity Matrix'!Z48 - Z48</f>
        <v>-5.991158919264147E-5</v>
      </c>
      <c r="EE48" s="25">
        <f>'Identity Matrix'!AA48 - AA48</f>
        <v>-8.7856179040567833E-4</v>
      </c>
      <c r="EF48" s="25">
        <f>'Identity Matrix'!AB48 - AB48</f>
        <v>-8.0721596735223967E-4</v>
      </c>
      <c r="EG48" s="25">
        <f>'Identity Matrix'!AC48 - AC48</f>
        <v>-1.1486819993679455E-3</v>
      </c>
      <c r="EH48" s="25">
        <f>'Identity Matrix'!AD48 - AD48</f>
        <v>-1.0767451222599856E-3</v>
      </c>
      <c r="EI48" s="25">
        <f>'Identity Matrix'!AE48 - AE48</f>
        <v>-3.3687306269866886E-4</v>
      </c>
      <c r="EJ48" s="25">
        <f>'Identity Matrix'!AF48 - AF48</f>
        <v>-1.8416422839060828E-3</v>
      </c>
      <c r="EK48" s="25">
        <f>'Identity Matrix'!AG48 - AG48</f>
        <v>-3.0581573120573688E-4</v>
      </c>
      <c r="EL48" s="25">
        <f>'Identity Matrix'!AH48 - AH48</f>
        <v>-7.9294695306260333E-4</v>
      </c>
      <c r="EM48" s="25">
        <f>'Identity Matrix'!AI48 - AI48</f>
        <v>-1.5538061437937853E-3</v>
      </c>
      <c r="EN48" s="25">
        <f>'Identity Matrix'!AJ48 - AJ48</f>
        <v>-1.1987277361247433E-3</v>
      </c>
      <c r="EO48" s="25">
        <f>'Identity Matrix'!AK48 - AK48</f>
        <v>-6.3909621771023907E-4</v>
      </c>
      <c r="EP48" s="25">
        <f>'Identity Matrix'!AL48 - AL48</f>
        <v>-2.690308960401349E-4</v>
      </c>
      <c r="EQ48" s="25">
        <f>'Identity Matrix'!AM48 - AM48</f>
        <v>-2.4639467401826958E-3</v>
      </c>
      <c r="ER48" s="25">
        <f>'Identity Matrix'!AN48 - AN48</f>
        <v>-9.4975031635580491E-4</v>
      </c>
      <c r="ES48" s="25">
        <f>'Identity Matrix'!AO48 - AO48</f>
        <v>-9.6728477603439137E-4</v>
      </c>
      <c r="ET48" s="25">
        <f>'Identity Matrix'!AP48 - AP48</f>
        <v>-1.1570690963685407E-3</v>
      </c>
      <c r="EU48" s="25">
        <f>'Identity Matrix'!AQ48 - AQ48</f>
        <v>-1.1955256128237163E-3</v>
      </c>
      <c r="EV48" s="25">
        <f>'Identity Matrix'!AR48 - AR48</f>
        <v>-4.1355003071829937E-3</v>
      </c>
      <c r="EW48" s="25">
        <f>'Identity Matrix'!AS48 - AS48</f>
        <v>-2.2567924613038641E-3</v>
      </c>
      <c r="EX48" s="25">
        <f>'Identity Matrix'!AT48 - AT48</f>
        <v>-7.6878756472662652E-4</v>
      </c>
      <c r="EY48" s="25">
        <f>'Identity Matrix'!AU48 - AU48</f>
        <v>-5.6336857640416835E-3</v>
      </c>
      <c r="EZ48" s="25">
        <f>'Identity Matrix'!AV48 - AV48</f>
        <v>0.93904557412828782</v>
      </c>
      <c r="FA48" s="25">
        <f>'Identity Matrix'!AW48 - AW48</f>
        <v>-1.2771777822345243E-3</v>
      </c>
      <c r="FB48" s="25">
        <f>'Identity Matrix'!AX48 - AX48</f>
        <v>-1.3531933601026705E-3</v>
      </c>
      <c r="FC48" s="25">
        <f>'Identity Matrix'!AY48 - AY48</f>
        <v>-1.0402698229313985E-3</v>
      </c>
      <c r="FD48" s="25">
        <f>'Identity Matrix'!AZ48 - AZ48</f>
        <v>-1.3662861083365071E-3</v>
      </c>
      <c r="FE48" s="25">
        <f>'Identity Matrix'!BA48 - BA48</f>
        <v>-5.3441388858078401E-4</v>
      </c>
      <c r="FF48" s="25">
        <f>'Identity Matrix'!BB48 - BB48</f>
        <v>-1.332530432221399E-4</v>
      </c>
      <c r="FG48" s="25">
        <f>'Identity Matrix'!BC48 - BC48</f>
        <v>-8.9092106139726263E-4</v>
      </c>
      <c r="FH48" s="25">
        <f>'Identity Matrix'!BD48 - BD48</f>
        <v>-8.1743004040281029E-5</v>
      </c>
      <c r="FI48" s="25">
        <f>'Identity Matrix'!BE48 - BE48</f>
        <v>-2.4684002732901656E-4</v>
      </c>
      <c r="FJ48" s="25">
        <f>'Identity Matrix'!BF48 - BF48</f>
        <v>-1.1163178616398142E-4</v>
      </c>
      <c r="FK48" s="25">
        <f>'Identity Matrix'!BG48 - BG48</f>
        <v>-1.2087481624318424E-3</v>
      </c>
      <c r="FL48" s="25">
        <f>'Identity Matrix'!BH48 - BH48</f>
        <v>-4.3072470024528385E-4</v>
      </c>
      <c r="FM48" s="25">
        <f>'Identity Matrix'!BI48 - BI48</f>
        <v>-3.752899351582958E-4</v>
      </c>
      <c r="FN48" s="25">
        <f>'Identity Matrix'!BJ48 - BJ48</f>
        <v>-3.7528991039871253E-4</v>
      </c>
      <c r="FO48" s="25">
        <f>'Identity Matrix'!BK48 - BK48</f>
        <v>-4.4302874913218688E-4</v>
      </c>
      <c r="FP48" s="25">
        <f>'Identity Matrix'!BL48 - BL48</f>
        <v>-2.8328968140711692E-4</v>
      </c>
      <c r="FQ48" s="25">
        <f>'Identity Matrix'!BM48 - BM48</f>
        <v>-1.5443564553602019E-4</v>
      </c>
      <c r="FR48" s="25">
        <f>'Identity Matrix'!BN48 - BN48</f>
        <v>-1.3913761566797711E-4</v>
      </c>
      <c r="FS48" s="25">
        <f>'Identity Matrix'!BO48 - BO48</f>
        <v>-2.8569148883405334E-4</v>
      </c>
      <c r="FT48" s="25">
        <f>'Identity Matrix'!BP48 - BP48</f>
        <v>-4.1296510765965837E-4</v>
      </c>
      <c r="FU48" s="25">
        <f>'Identity Matrix'!BQ48 - BQ48</f>
        <v>-5.1812414985481618E-4</v>
      </c>
      <c r="FV48" s="25">
        <f>'Identity Matrix'!BR48 - BR48</f>
        <v>-5.1812408120977156E-4</v>
      </c>
      <c r="FW48" s="25">
        <f>'Identity Matrix'!BS48 - BS48</f>
        <v>-5.5051225294318838E-4</v>
      </c>
      <c r="FX48" s="25">
        <f>'Identity Matrix'!BT48 - BT48</f>
        <v>-4.498316291659081E-4</v>
      </c>
      <c r="FY48" s="25">
        <f>'Identity Matrix'!BU48 - BU48</f>
        <v>-3.5644998593388136E-4</v>
      </c>
      <c r="FZ48" s="25">
        <f>'Identity Matrix'!BV48 - BV48</f>
        <v>-5.5584568481751217E-4</v>
      </c>
      <c r="GA48" s="25">
        <f>'Identity Matrix'!BW48 - BW48</f>
        <v>-4.5040480253086311E-4</v>
      </c>
      <c r="GB48" s="25">
        <f>'Identity Matrix'!BX48 - BX48</f>
        <v>-2.6089332007672332E-4</v>
      </c>
      <c r="GC48" s="25">
        <f>'Identity Matrix'!BY48 - BY48</f>
        <v>-3.3570143945597713E-4</v>
      </c>
      <c r="GD48" s="25">
        <f>'Identity Matrix'!BZ48 - BZ48</f>
        <v>-1.8069058197030369E-4</v>
      </c>
      <c r="GE48" s="25">
        <f>'Identity Matrix'!CA48 - CA48</f>
        <v>-3.2497748717781133E-4</v>
      </c>
      <c r="GF48" s="25">
        <f>'Identity Matrix'!CB48 - CB48</f>
        <v>-2.6811474583682499E-4</v>
      </c>
      <c r="GG48" s="25">
        <f>'Identity Matrix'!CC48 - CC48</f>
        <v>-2.594732339156332E-4</v>
      </c>
      <c r="GH48" s="25">
        <f>'Identity Matrix'!CD48 - CD48</f>
        <v>-3.1179795098369259E-5</v>
      </c>
      <c r="GI48" s="25">
        <f>'Identity Matrix'!CE48 - CE48</f>
        <v>-9.8180045417590469E-4</v>
      </c>
      <c r="GJ48" s="25">
        <f>'Identity Matrix'!CF48 - CF48</f>
        <v>-3.6871697528550204E-4</v>
      </c>
      <c r="GK48" s="25">
        <f>'Identity Matrix'!CG48 - CG48</f>
        <v>-2.4122305983246268E-4</v>
      </c>
      <c r="GL48" s="25">
        <f>'Identity Matrix'!CH48 - CH48</f>
        <v>-3.2859809986261166E-4</v>
      </c>
      <c r="GM48" s="25">
        <f>'Identity Matrix'!CI48 - CI48</f>
        <v>-5.9804029773670225E-4</v>
      </c>
      <c r="GN48" s="25">
        <f>'Identity Matrix'!CJ48 - CJ48</f>
        <v>-4.0212830062492846E-4</v>
      </c>
      <c r="GO48" s="25">
        <f>'Identity Matrix'!CK48 - CK48</f>
        <v>-4.9531741663189392E-4</v>
      </c>
      <c r="GP48" s="25">
        <f>'Identity Matrix'!CL48 - CL48</f>
        <v>-5.0022230263473209E-4</v>
      </c>
      <c r="GQ48" s="25">
        <f>'Identity Matrix'!CM48 - CM48</f>
        <v>-4.2305307997581005E-4</v>
      </c>
      <c r="GR48" s="25">
        <f>'Identity Matrix'!CN48 - CN48</f>
        <v>-7.3122460128483815E-4</v>
      </c>
      <c r="GS48" s="25">
        <f>'Identity Matrix'!CO48 - CO48</f>
        <v>-1.2079384788478497E-4</v>
      </c>
      <c r="GT48" s="25">
        <f>'Identity Matrix'!CP48 - CP48</f>
        <v>-4.229409768822066E-4</v>
      </c>
      <c r="GU48" s="25">
        <f>'Identity Matrix'!CQ48 - CQ48</f>
        <v>-7.2863654386389311E-4</v>
      </c>
      <c r="GV48" s="25">
        <f>'Identity Matrix'!CR48 - CR48</f>
        <v>-6.1236467729956106E-4</v>
      </c>
      <c r="GW48" s="25">
        <f>'Identity Matrix'!CS48 - CS48</f>
        <v>-2.5348187570424265E-3</v>
      </c>
      <c r="GX48" s="25">
        <f>'Identity Matrix'!CT48 - CT48</f>
        <v>-3.1285723656147802E-3</v>
      </c>
      <c r="GY48" s="25">
        <f>'Identity Matrix'!CU48 - CU48</f>
        <v>-8.237931254432495E-4</v>
      </c>
      <c r="GZ48" s="25">
        <f>'Identity Matrix'!CV48 - CV48</f>
        <v>-2.1157999509546642E-3</v>
      </c>
      <c r="HA48" s="25">
        <f>'Identity Matrix'!CW48 - CW48</f>
        <v>-2.4848030781933532E-4</v>
      </c>
      <c r="HB48" s="25">
        <f>'Identity Matrix'!CX48 - CX48</f>
        <v>-1.9585270337181032E-3</v>
      </c>
      <c r="HC48" s="25">
        <f>'Identity Matrix'!CY48 - CY48</f>
        <v>-5.6851035354442338E-4</v>
      </c>
      <c r="HD48" s="25">
        <f>'Identity Matrix'!CZ48 - CZ48</f>
        <v>-2.2481421602289445E-3</v>
      </c>
      <c r="HE48" s="25">
        <f>'Identity Matrix'!DA48 - DA48</f>
        <v>-3.9639981971195269E-4</v>
      </c>
      <c r="HF48" s="25">
        <f>'Identity Matrix'!DB48 - DB48</f>
        <v>-5.2324600545250748E-4</v>
      </c>
      <c r="HG48" s="25">
        <f>'Identity Matrix'!DC48 - DC48</f>
        <v>-1.7627631667771232E-4</v>
      </c>
      <c r="HH48" s="25">
        <f>'Identity Matrix'!DD48 - DD48</f>
        <v>-8.7381890216642322E-4</v>
      </c>
      <c r="HK48" s="149">
        <v>0</v>
      </c>
      <c r="HL48" s="152"/>
      <c r="HM48" s="149">
        <v>-2.7448695883110969E-3</v>
      </c>
      <c r="HN48" s="152"/>
      <c r="HO48" s="149">
        <v>-4.3737043748503963E-3</v>
      </c>
      <c r="HS48" s="181">
        <f>'Flow Table'!DE48/SUM('Flow Table'!$DE$2:'Flow Table'!$DE$107)</f>
        <v>1.584693712098172E-3</v>
      </c>
      <c r="HT48" s="184"/>
      <c r="HU48" s="184"/>
      <c r="HW48" s="149">
        <f t="shared" si="0"/>
        <v>3.0698687761613577E-3</v>
      </c>
      <c r="HY48" s="191">
        <v>2.3354476938038803E-3</v>
      </c>
      <c r="IA48" s="191">
        <v>2.1982684324681786E-3</v>
      </c>
    </row>
    <row r="49" spans="1:397" x14ac:dyDescent="0.25">
      <c r="A49" s="4" t="s">
        <v>48</v>
      </c>
      <c r="B49" s="23">
        <f>'Flow Table'!B49/'Flow Table'!B$116</f>
        <v>1.6409722115770121E-3</v>
      </c>
      <c r="C49" s="23">
        <f>'Flow Table'!C49/'Flow Table'!C$116</f>
        <v>6.9894646942746611E-3</v>
      </c>
      <c r="D49" s="23">
        <f>'Flow Table'!D49/'Flow Table'!D$116</f>
        <v>1.5309675803238598E-3</v>
      </c>
      <c r="E49" s="23">
        <f>'Flow Table'!E49/'Flow Table'!E$116</f>
        <v>5.0319334066415049E-3</v>
      </c>
      <c r="F49" s="23">
        <f>'Flow Table'!F49/'Flow Table'!F$116</f>
        <v>3.3537497226827279E-5</v>
      </c>
      <c r="G49" s="23">
        <f>'Flow Table'!G49/'Flow Table'!G$116</f>
        <v>2.254206444898488E-4</v>
      </c>
      <c r="H49" s="23">
        <f>'Flow Table'!H49/'Flow Table'!H$116</f>
        <v>7.4888497137551847E-5</v>
      </c>
      <c r="I49" s="23">
        <f>'Flow Table'!I49/'Flow Table'!I$116</f>
        <v>1.0735568147926017E-3</v>
      </c>
      <c r="J49" s="23">
        <f>'Flow Table'!J49/'Flow Table'!J$116</f>
        <v>1.64141757990856E-3</v>
      </c>
      <c r="K49" s="23">
        <f>'Flow Table'!K49/'Flow Table'!K$116</f>
        <v>1.1945608825623647E-3</v>
      </c>
      <c r="L49" s="23">
        <f>'Flow Table'!L49/'Flow Table'!L$116</f>
        <v>1.1463169120785003E-3</v>
      </c>
      <c r="M49" s="23">
        <f>'Flow Table'!M49/'Flow Table'!M$116</f>
        <v>4.4732506550330484E-3</v>
      </c>
      <c r="N49" s="23">
        <f>'Flow Table'!N49/'Flow Table'!N$116</f>
        <v>1.8321848997884878E-3</v>
      </c>
      <c r="O49" s="23">
        <f>'Flow Table'!O49/'Flow Table'!O$116</f>
        <v>2.2199696581637045E-3</v>
      </c>
      <c r="P49" s="23">
        <f>'Flow Table'!P49/'Flow Table'!P$116</f>
        <v>1.2140463028072197E-3</v>
      </c>
      <c r="Q49" s="23">
        <f>'Flow Table'!Q49/'Flow Table'!Q$116</f>
        <v>3.0426472463584361E-3</v>
      </c>
      <c r="R49" s="23">
        <f>'Flow Table'!R49/'Flow Table'!R$116</f>
        <v>3.901939039524615E-3</v>
      </c>
      <c r="S49" s="23">
        <f>'Flow Table'!S49/'Flow Table'!S$116</f>
        <v>2.9988000494412057E-3</v>
      </c>
      <c r="T49" s="23">
        <f>'Flow Table'!T49/'Flow Table'!T$116</f>
        <v>1.2669112132381083E-3</v>
      </c>
      <c r="U49" s="23">
        <f>'Flow Table'!U49/'Flow Table'!U$116</f>
        <v>5.0293375864883519E-3</v>
      </c>
      <c r="V49" s="23">
        <f>'Flow Table'!V49/'Flow Table'!V$116</f>
        <v>1.6587748522512431E-3</v>
      </c>
      <c r="W49" s="23">
        <f>'Flow Table'!W49/'Flow Table'!W$116</f>
        <v>2.4635522187271696E-3</v>
      </c>
      <c r="X49" s="23">
        <f>'Flow Table'!X49/'Flow Table'!X$116</f>
        <v>3.5562441666345552E-3</v>
      </c>
      <c r="Y49" s="23">
        <f>'Flow Table'!Y49/'Flow Table'!Y$116</f>
        <v>2.0962497935354395E-2</v>
      </c>
      <c r="Z49" s="23">
        <f>'Flow Table'!Z49/'Flow Table'!Z$116</f>
        <v>1.1658701987957593E-4</v>
      </c>
      <c r="AA49" s="23">
        <f>'Flow Table'!AA49/'Flow Table'!AA$116</f>
        <v>4.9903648604670333E-4</v>
      </c>
      <c r="AB49" s="23">
        <f>'Flow Table'!AB49/'Flow Table'!AB$116</f>
        <v>1.4981569755319318E-3</v>
      </c>
      <c r="AC49" s="23">
        <f>'Flow Table'!AC49/'Flow Table'!AC$116</f>
        <v>2.7046074408816237E-3</v>
      </c>
      <c r="AD49" s="23">
        <f>'Flow Table'!AD49/'Flow Table'!AD$116</f>
        <v>1.1331512219264056E-3</v>
      </c>
      <c r="AE49" s="23">
        <f>'Flow Table'!AE49/'Flow Table'!AE$116</f>
        <v>1.766598398102348E-3</v>
      </c>
      <c r="AF49" s="23">
        <f>'Flow Table'!AF49/'Flow Table'!AF$116</f>
        <v>1.8496601098876382E-3</v>
      </c>
      <c r="AG49" s="23">
        <f>'Flow Table'!AG49/'Flow Table'!AG$116</f>
        <v>6.1514031002253989E-4</v>
      </c>
      <c r="AH49" s="23">
        <f>'Flow Table'!AH49/'Flow Table'!AH$116</f>
        <v>9.9738217478080073E-4</v>
      </c>
      <c r="AI49" s="23">
        <f>'Flow Table'!AI49/'Flow Table'!AI$116</f>
        <v>1.1383432070867291E-3</v>
      </c>
      <c r="AJ49" s="23">
        <f>'Flow Table'!AJ49/'Flow Table'!AJ$116</f>
        <v>2.7076393918396449E-3</v>
      </c>
      <c r="AK49" s="23">
        <f>'Flow Table'!AK49/'Flow Table'!AK$116</f>
        <v>3.0645670714338127E-4</v>
      </c>
      <c r="AL49" s="23">
        <f>'Flow Table'!AL49/'Flow Table'!AL$116</f>
        <v>1.2236551899132007E-4</v>
      </c>
      <c r="AM49" s="23">
        <f>'Flow Table'!AM49/'Flow Table'!AM$116</f>
        <v>2.1551026880341703E-4</v>
      </c>
      <c r="AN49" s="23">
        <f>'Flow Table'!AN49/'Flow Table'!AN$116</f>
        <v>8.883883700649297E-4</v>
      </c>
      <c r="AO49" s="23">
        <f>'Flow Table'!AO49/'Flow Table'!AO$116</f>
        <v>8.3954157122904439E-4</v>
      </c>
      <c r="AP49" s="23">
        <f>'Flow Table'!AP49/'Flow Table'!AP$116</f>
        <v>1.7134535183795483E-3</v>
      </c>
      <c r="AQ49" s="23">
        <f>'Flow Table'!AQ49/'Flow Table'!AQ$116</f>
        <v>7.9626865746428334E-3</v>
      </c>
      <c r="AR49" s="23">
        <f>'Flow Table'!AR49/'Flow Table'!AR$116</f>
        <v>2.4404125719474702E-3</v>
      </c>
      <c r="AS49" s="23">
        <f>'Flow Table'!AS49/'Flow Table'!AS$116</f>
        <v>4.259450745351904E-3</v>
      </c>
      <c r="AT49" s="23">
        <f>'Flow Table'!AT49/'Flow Table'!AT$116</f>
        <v>1.3519934971871416E-3</v>
      </c>
      <c r="AU49" s="23">
        <f>'Flow Table'!AU49/'Flow Table'!AU$116</f>
        <v>1.3121500730586004E-3</v>
      </c>
      <c r="AV49" s="23">
        <f>'Flow Table'!AV49/'Flow Table'!AV$116</f>
        <v>4.4317388384368444E-3</v>
      </c>
      <c r="AW49" s="23">
        <f>'Flow Table'!AW49/'Flow Table'!AW$116</f>
        <v>2.9760685108126003E-2</v>
      </c>
      <c r="AX49" s="23">
        <f>'Flow Table'!AX49/'Flow Table'!AX$116</f>
        <v>9.3295129510256349E-3</v>
      </c>
      <c r="AY49" s="23">
        <f>'Flow Table'!AY49/'Flow Table'!AY$116</f>
        <v>9.5901995204219028E-4</v>
      </c>
      <c r="AZ49" s="23">
        <f>'Flow Table'!AZ49/'Flow Table'!AZ$116</f>
        <v>2.0937361861165731E-2</v>
      </c>
      <c r="BA49" s="23">
        <f>'Flow Table'!BA49/'Flow Table'!BA$116</f>
        <v>1.1127056199622804E-3</v>
      </c>
      <c r="BB49" s="23">
        <f>'Flow Table'!BB49/'Flow Table'!BB$116</f>
        <v>8.4177240112192785E-4</v>
      </c>
      <c r="BC49" s="23">
        <f>'Flow Table'!BC49/'Flow Table'!BC$116</f>
        <v>2.5580934362837995E-3</v>
      </c>
      <c r="BD49" s="23">
        <f>'Flow Table'!BD49/'Flow Table'!BD$116</f>
        <v>6.4600478213233782E-3</v>
      </c>
      <c r="BE49" s="23">
        <f>'Flow Table'!BE49/'Flow Table'!BE$116</f>
        <v>3.2086122130387521E-4</v>
      </c>
      <c r="BF49" s="23">
        <f>'Flow Table'!BF49/'Flow Table'!BF$116</f>
        <v>2.7532957032300001E-3</v>
      </c>
      <c r="BG49" s="23">
        <f>'Flow Table'!BG49/'Flow Table'!BG$116</f>
        <v>8.7315671665064002E-4</v>
      </c>
      <c r="BH49" s="23">
        <f>'Flow Table'!BH49/'Flow Table'!BH$116</f>
        <v>1.0398426259955209E-3</v>
      </c>
      <c r="BI49" s="23">
        <f>'Flow Table'!BI49/'Flow Table'!BI$116</f>
        <v>1.5343630675067924E-3</v>
      </c>
      <c r="BJ49" s="23">
        <f>'Flow Table'!BJ49/'Flow Table'!BJ$116</f>
        <v>1.5343629662778852E-3</v>
      </c>
      <c r="BK49" s="23">
        <f>'Flow Table'!BK49/'Flow Table'!BK$116</f>
        <v>9.8203634347987382E-4</v>
      </c>
      <c r="BL49" s="23">
        <f>'Flow Table'!BL49/'Flow Table'!BL$116</f>
        <v>7.024794340886036E-4</v>
      </c>
      <c r="BM49" s="23">
        <f>'Flow Table'!BM49/'Flow Table'!BM$116</f>
        <v>3.0099548208372312E-4</v>
      </c>
      <c r="BN49" s="23">
        <f>'Flow Table'!BN49/'Flow Table'!BN$116</f>
        <v>4.1593730390951296E-4</v>
      </c>
      <c r="BO49" s="23">
        <f>'Flow Table'!BO49/'Flow Table'!BO$116</f>
        <v>1.6829268996245259E-3</v>
      </c>
      <c r="BP49" s="23">
        <f>'Flow Table'!BP49/'Flow Table'!BP$116</f>
        <v>5.0057485701617682E-4</v>
      </c>
      <c r="BQ49" s="23">
        <f>'Flow Table'!BQ49/'Flow Table'!BQ$116</f>
        <v>5.3695151148379296E-4</v>
      </c>
      <c r="BR49" s="23">
        <f>'Flow Table'!BR49/'Flow Table'!BR$116</f>
        <v>5.3695144034435574E-4</v>
      </c>
      <c r="BS49" s="23">
        <f>'Flow Table'!BS49/'Flow Table'!BS$116</f>
        <v>4.6070468060241973E-4</v>
      </c>
      <c r="BT49" s="23">
        <f>'Flow Table'!BT49/'Flow Table'!BT$116</f>
        <v>3.7644854575313592E-4</v>
      </c>
      <c r="BU49" s="23">
        <f>'Flow Table'!BU49/'Flow Table'!BU$116</f>
        <v>4.4141672737084015E-3</v>
      </c>
      <c r="BV49" s="23">
        <f>'Flow Table'!BV49/'Flow Table'!BV$116</f>
        <v>3.9463663893224394E-4</v>
      </c>
      <c r="BW49" s="23">
        <f>'Flow Table'!BW49/'Flow Table'!BW$116</f>
        <v>1.5925757340779902E-3</v>
      </c>
      <c r="BX49" s="23">
        <f>'Flow Table'!BX49/'Flow Table'!BX$116</f>
        <v>6.1581647638176318E-4</v>
      </c>
      <c r="BY49" s="23">
        <f>'Flow Table'!BY49/'Flow Table'!BY$116</f>
        <v>1.1426665202304239E-3</v>
      </c>
      <c r="BZ49" s="23">
        <f>'Flow Table'!BZ49/'Flow Table'!BZ$116</f>
        <v>4.0061144446633352E-4</v>
      </c>
      <c r="CA49" s="23">
        <f>'Flow Table'!CA49/'Flow Table'!CA$116</f>
        <v>8.2929677082020984E-4</v>
      </c>
      <c r="CB49" s="23">
        <f>'Flow Table'!CB49/'Flow Table'!CB$116</f>
        <v>1.1583225222597917E-3</v>
      </c>
      <c r="CC49" s="23">
        <f>'Flow Table'!CC49/'Flow Table'!CC$116</f>
        <v>1.9133974479809218E-4</v>
      </c>
      <c r="CD49" s="23">
        <f>'Flow Table'!CD49/'Flow Table'!CD$116</f>
        <v>3.2149894029370128E-5</v>
      </c>
      <c r="CE49" s="23">
        <f>'Flow Table'!CE49/'Flow Table'!CE$116</f>
        <v>8.5798198213029057E-4</v>
      </c>
      <c r="CF49" s="23">
        <f>'Flow Table'!CF49/'Flow Table'!CF$116</f>
        <v>2.6301257692094555E-4</v>
      </c>
      <c r="CG49" s="23">
        <f>'Flow Table'!CG49/'Flow Table'!CG$116</f>
        <v>4.5110079449392227E-4</v>
      </c>
      <c r="CH49" s="23">
        <f>'Flow Table'!CH49/'Flow Table'!CH$116</f>
        <v>6.9732977195539696E-4</v>
      </c>
      <c r="CI49" s="23">
        <f>'Flow Table'!CI49/'Flow Table'!CI$116</f>
        <v>4.1097524261353321E-4</v>
      </c>
      <c r="CJ49" s="23">
        <f>'Flow Table'!CJ49/'Flow Table'!CJ$116</f>
        <v>1.6847628474963459E-3</v>
      </c>
      <c r="CK49" s="23">
        <f>'Flow Table'!CK49/'Flow Table'!CK$116</f>
        <v>3.9969133482418133E-4</v>
      </c>
      <c r="CL49" s="23">
        <f>'Flow Table'!CL49/'Flow Table'!CL$116</f>
        <v>2.3960099545748889E-3</v>
      </c>
      <c r="CM49" s="23">
        <f>'Flow Table'!CM49/'Flow Table'!CM$116</f>
        <v>2.9754700819336933E-4</v>
      </c>
      <c r="CN49" s="23">
        <f>'Flow Table'!CN49/'Flow Table'!CN$116</f>
        <v>2.5527824934001815E-4</v>
      </c>
      <c r="CO49" s="23">
        <f>'Flow Table'!CO49/'Flow Table'!CO$116</f>
        <v>6.6905318983096016E-4</v>
      </c>
      <c r="CP49" s="23">
        <f>'Flow Table'!CP49/'Flow Table'!CP$116</f>
        <v>1.2058287978098364E-3</v>
      </c>
      <c r="CQ49" s="23">
        <f>'Flow Table'!CQ49/'Flow Table'!CQ$116</f>
        <v>8.0166907081559403E-4</v>
      </c>
      <c r="CR49" s="23">
        <f>'Flow Table'!CR49/'Flow Table'!CR$116</f>
        <v>2.1750721647217211E-4</v>
      </c>
      <c r="CS49" s="23">
        <f>'Flow Table'!CS49/'Flow Table'!CS$116</f>
        <v>6.792580945518199E-4</v>
      </c>
      <c r="CT49" s="23">
        <f>'Flow Table'!CT49/'Flow Table'!CT$116</f>
        <v>1.3058073562520229E-3</v>
      </c>
      <c r="CU49" s="23">
        <f>'Flow Table'!CU49/'Flow Table'!CU$116</f>
        <v>3.8886402644257859E-4</v>
      </c>
      <c r="CV49" s="23">
        <f>'Flow Table'!CV49/'Flow Table'!CV$116</f>
        <v>1.3063058441023965E-3</v>
      </c>
      <c r="CW49" s="23">
        <f>'Flow Table'!CW49/'Flow Table'!CW$116</f>
        <v>3.5756970728401328E-4</v>
      </c>
      <c r="CX49" s="23">
        <f>'Flow Table'!CX49/'Flow Table'!CX$116</f>
        <v>1.4508791219750719E-3</v>
      </c>
      <c r="CY49" s="23">
        <f>'Flow Table'!CY49/'Flow Table'!CY$116</f>
        <v>1.4774050161528933E-3</v>
      </c>
      <c r="CZ49" s="23">
        <f>'Flow Table'!CZ49/'Flow Table'!CZ$116</f>
        <v>9.399194505735895E-4</v>
      </c>
      <c r="DA49" s="23">
        <f>'Flow Table'!DA49/'Flow Table'!DA$116</f>
        <v>4.9411462765602137E-4</v>
      </c>
      <c r="DB49" s="23">
        <f>'Flow Table'!DB49/'Flow Table'!DB$116</f>
        <v>6.7892372280886062E-4</v>
      </c>
      <c r="DC49" s="23">
        <f>'Flow Table'!DC49/'Flow Table'!DC$116</f>
        <v>1.7954090685007892E-4</v>
      </c>
      <c r="DD49" s="23">
        <f>'Flow Table'!DE49/('Flow Table'!DD$113+'Flow Table'!DD$114)</f>
        <v>2.3877087250366461E-4</v>
      </c>
      <c r="DF49" s="25">
        <f>'Identity Matrix'!B49 - B49</f>
        <v>-1.6409722115770121E-3</v>
      </c>
      <c r="DG49" s="25">
        <f>'Identity Matrix'!C49 - C49</f>
        <v>-6.9894646942746611E-3</v>
      </c>
      <c r="DH49" s="25">
        <f>'Identity Matrix'!D49 - D49</f>
        <v>-1.5309675803238598E-3</v>
      </c>
      <c r="DI49" s="25">
        <f>'Identity Matrix'!E49 - E49</f>
        <v>-5.0319334066415049E-3</v>
      </c>
      <c r="DJ49" s="25">
        <f>'Identity Matrix'!F49 - F49</f>
        <v>-3.3537497226827279E-5</v>
      </c>
      <c r="DK49" s="25">
        <f>'Identity Matrix'!G49 - G49</f>
        <v>-2.254206444898488E-4</v>
      </c>
      <c r="DL49" s="25">
        <f>'Identity Matrix'!H49 - H49</f>
        <v>-7.4888497137551847E-5</v>
      </c>
      <c r="DM49" s="25">
        <f>'Identity Matrix'!I49 - I49</f>
        <v>-1.0735568147926017E-3</v>
      </c>
      <c r="DN49" s="25">
        <f>'Identity Matrix'!J49 - J49</f>
        <v>-1.64141757990856E-3</v>
      </c>
      <c r="DO49" s="25">
        <f>'Identity Matrix'!K49 - K49</f>
        <v>-1.1945608825623647E-3</v>
      </c>
      <c r="DP49" s="25">
        <f>'Identity Matrix'!L49 - L49</f>
        <v>-1.1463169120785003E-3</v>
      </c>
      <c r="DQ49" s="25">
        <f>'Identity Matrix'!M49 - M49</f>
        <v>-4.4732506550330484E-3</v>
      </c>
      <c r="DR49" s="25">
        <f>'Identity Matrix'!N49 - N49</f>
        <v>-1.8321848997884878E-3</v>
      </c>
      <c r="DS49" s="25">
        <f>'Identity Matrix'!O49 - O49</f>
        <v>-2.2199696581637045E-3</v>
      </c>
      <c r="DT49" s="25">
        <f>'Identity Matrix'!P49 - P49</f>
        <v>-1.2140463028072197E-3</v>
      </c>
      <c r="DU49" s="25">
        <f>'Identity Matrix'!Q49 - Q49</f>
        <v>-3.0426472463584361E-3</v>
      </c>
      <c r="DV49" s="25">
        <f>'Identity Matrix'!R49 - R49</f>
        <v>-3.901939039524615E-3</v>
      </c>
      <c r="DW49" s="25">
        <f>'Identity Matrix'!S49 - S49</f>
        <v>-2.9988000494412057E-3</v>
      </c>
      <c r="DX49" s="25">
        <f>'Identity Matrix'!T49 - T49</f>
        <v>-1.2669112132381083E-3</v>
      </c>
      <c r="DY49" s="25">
        <f>'Identity Matrix'!U49 - U49</f>
        <v>-5.0293375864883519E-3</v>
      </c>
      <c r="DZ49" s="25">
        <f>'Identity Matrix'!V49 - V49</f>
        <v>-1.6587748522512431E-3</v>
      </c>
      <c r="EA49" s="25">
        <f>'Identity Matrix'!W49 - W49</f>
        <v>-2.4635522187271696E-3</v>
      </c>
      <c r="EB49" s="25">
        <f>'Identity Matrix'!X49 - X49</f>
        <v>-3.5562441666345552E-3</v>
      </c>
      <c r="EC49" s="25">
        <f>'Identity Matrix'!Y49 - Y49</f>
        <v>-2.0962497935354395E-2</v>
      </c>
      <c r="ED49" s="25">
        <f>'Identity Matrix'!Z49 - Z49</f>
        <v>-1.1658701987957593E-4</v>
      </c>
      <c r="EE49" s="25">
        <f>'Identity Matrix'!AA49 - AA49</f>
        <v>-4.9903648604670333E-4</v>
      </c>
      <c r="EF49" s="25">
        <f>'Identity Matrix'!AB49 - AB49</f>
        <v>-1.4981569755319318E-3</v>
      </c>
      <c r="EG49" s="25">
        <f>'Identity Matrix'!AC49 - AC49</f>
        <v>-2.7046074408816237E-3</v>
      </c>
      <c r="EH49" s="25">
        <f>'Identity Matrix'!AD49 - AD49</f>
        <v>-1.1331512219264056E-3</v>
      </c>
      <c r="EI49" s="25">
        <f>'Identity Matrix'!AE49 - AE49</f>
        <v>-1.766598398102348E-3</v>
      </c>
      <c r="EJ49" s="25">
        <f>'Identity Matrix'!AF49 - AF49</f>
        <v>-1.8496601098876382E-3</v>
      </c>
      <c r="EK49" s="25">
        <f>'Identity Matrix'!AG49 - AG49</f>
        <v>-6.1514031002253989E-4</v>
      </c>
      <c r="EL49" s="25">
        <f>'Identity Matrix'!AH49 - AH49</f>
        <v>-9.9738217478080073E-4</v>
      </c>
      <c r="EM49" s="25">
        <f>'Identity Matrix'!AI49 - AI49</f>
        <v>-1.1383432070867291E-3</v>
      </c>
      <c r="EN49" s="25">
        <f>'Identity Matrix'!AJ49 - AJ49</f>
        <v>-2.7076393918396449E-3</v>
      </c>
      <c r="EO49" s="25">
        <f>'Identity Matrix'!AK49 - AK49</f>
        <v>-3.0645670714338127E-4</v>
      </c>
      <c r="EP49" s="25">
        <f>'Identity Matrix'!AL49 - AL49</f>
        <v>-1.2236551899132007E-4</v>
      </c>
      <c r="EQ49" s="25">
        <f>'Identity Matrix'!AM49 - AM49</f>
        <v>-2.1551026880341703E-4</v>
      </c>
      <c r="ER49" s="25">
        <f>'Identity Matrix'!AN49 - AN49</f>
        <v>-8.883883700649297E-4</v>
      </c>
      <c r="ES49" s="25">
        <f>'Identity Matrix'!AO49 - AO49</f>
        <v>-8.3954157122904439E-4</v>
      </c>
      <c r="ET49" s="25">
        <f>'Identity Matrix'!AP49 - AP49</f>
        <v>-1.7134535183795483E-3</v>
      </c>
      <c r="EU49" s="25">
        <f>'Identity Matrix'!AQ49 - AQ49</f>
        <v>-7.9626865746428334E-3</v>
      </c>
      <c r="EV49" s="25">
        <f>'Identity Matrix'!AR49 - AR49</f>
        <v>-2.4404125719474702E-3</v>
      </c>
      <c r="EW49" s="25">
        <f>'Identity Matrix'!AS49 - AS49</f>
        <v>-4.259450745351904E-3</v>
      </c>
      <c r="EX49" s="25">
        <f>'Identity Matrix'!AT49 - AT49</f>
        <v>-1.3519934971871416E-3</v>
      </c>
      <c r="EY49" s="25">
        <f>'Identity Matrix'!AU49 - AU49</f>
        <v>-1.3121500730586004E-3</v>
      </c>
      <c r="EZ49" s="25">
        <f>'Identity Matrix'!AV49 - AV49</f>
        <v>-4.4317388384368444E-3</v>
      </c>
      <c r="FA49" s="25">
        <f>'Identity Matrix'!AW49 - AW49</f>
        <v>0.97023931489187398</v>
      </c>
      <c r="FB49" s="25">
        <f>'Identity Matrix'!AX49 - AX49</f>
        <v>-9.3295129510256349E-3</v>
      </c>
      <c r="FC49" s="25">
        <f>'Identity Matrix'!AY49 - AY49</f>
        <v>-9.5901995204219028E-4</v>
      </c>
      <c r="FD49" s="25">
        <f>'Identity Matrix'!AZ49 - AZ49</f>
        <v>-2.0937361861165731E-2</v>
      </c>
      <c r="FE49" s="25">
        <f>'Identity Matrix'!BA49 - BA49</f>
        <v>-1.1127056199622804E-3</v>
      </c>
      <c r="FF49" s="25">
        <f>'Identity Matrix'!BB49 - BB49</f>
        <v>-8.4177240112192785E-4</v>
      </c>
      <c r="FG49" s="25">
        <f>'Identity Matrix'!BC49 - BC49</f>
        <v>-2.5580934362837995E-3</v>
      </c>
      <c r="FH49" s="25">
        <f>'Identity Matrix'!BD49 - BD49</f>
        <v>-6.4600478213233782E-3</v>
      </c>
      <c r="FI49" s="25">
        <f>'Identity Matrix'!BE49 - BE49</f>
        <v>-3.2086122130387521E-4</v>
      </c>
      <c r="FJ49" s="25">
        <f>'Identity Matrix'!BF49 - BF49</f>
        <v>-2.7532957032300001E-3</v>
      </c>
      <c r="FK49" s="25">
        <f>'Identity Matrix'!BG49 - BG49</f>
        <v>-8.7315671665064002E-4</v>
      </c>
      <c r="FL49" s="25">
        <f>'Identity Matrix'!BH49 - BH49</f>
        <v>-1.0398426259955209E-3</v>
      </c>
      <c r="FM49" s="25">
        <f>'Identity Matrix'!BI49 - BI49</f>
        <v>-1.5343630675067924E-3</v>
      </c>
      <c r="FN49" s="25">
        <f>'Identity Matrix'!BJ49 - BJ49</f>
        <v>-1.5343629662778852E-3</v>
      </c>
      <c r="FO49" s="25">
        <f>'Identity Matrix'!BK49 - BK49</f>
        <v>-9.8203634347987382E-4</v>
      </c>
      <c r="FP49" s="25">
        <f>'Identity Matrix'!BL49 - BL49</f>
        <v>-7.024794340886036E-4</v>
      </c>
      <c r="FQ49" s="25">
        <f>'Identity Matrix'!BM49 - BM49</f>
        <v>-3.0099548208372312E-4</v>
      </c>
      <c r="FR49" s="25">
        <f>'Identity Matrix'!BN49 - BN49</f>
        <v>-4.1593730390951296E-4</v>
      </c>
      <c r="FS49" s="25">
        <f>'Identity Matrix'!BO49 - BO49</f>
        <v>-1.6829268996245259E-3</v>
      </c>
      <c r="FT49" s="25">
        <f>'Identity Matrix'!BP49 - BP49</f>
        <v>-5.0057485701617682E-4</v>
      </c>
      <c r="FU49" s="25">
        <f>'Identity Matrix'!BQ49 - BQ49</f>
        <v>-5.3695151148379296E-4</v>
      </c>
      <c r="FV49" s="25">
        <f>'Identity Matrix'!BR49 - BR49</f>
        <v>-5.3695144034435574E-4</v>
      </c>
      <c r="FW49" s="25">
        <f>'Identity Matrix'!BS49 - BS49</f>
        <v>-4.6070468060241973E-4</v>
      </c>
      <c r="FX49" s="25">
        <f>'Identity Matrix'!BT49 - BT49</f>
        <v>-3.7644854575313592E-4</v>
      </c>
      <c r="FY49" s="25">
        <f>'Identity Matrix'!BU49 - BU49</f>
        <v>-4.4141672737084015E-3</v>
      </c>
      <c r="FZ49" s="25">
        <f>'Identity Matrix'!BV49 - BV49</f>
        <v>-3.9463663893224394E-4</v>
      </c>
      <c r="GA49" s="25">
        <f>'Identity Matrix'!BW49 - BW49</f>
        <v>-1.5925757340779902E-3</v>
      </c>
      <c r="GB49" s="25">
        <f>'Identity Matrix'!BX49 - BX49</f>
        <v>-6.1581647638176318E-4</v>
      </c>
      <c r="GC49" s="25">
        <f>'Identity Matrix'!BY49 - BY49</f>
        <v>-1.1426665202304239E-3</v>
      </c>
      <c r="GD49" s="25">
        <f>'Identity Matrix'!BZ49 - BZ49</f>
        <v>-4.0061144446633352E-4</v>
      </c>
      <c r="GE49" s="25">
        <f>'Identity Matrix'!CA49 - CA49</f>
        <v>-8.2929677082020984E-4</v>
      </c>
      <c r="GF49" s="25">
        <f>'Identity Matrix'!CB49 - CB49</f>
        <v>-1.1583225222597917E-3</v>
      </c>
      <c r="GG49" s="25">
        <f>'Identity Matrix'!CC49 - CC49</f>
        <v>-1.9133974479809218E-4</v>
      </c>
      <c r="GH49" s="25">
        <f>'Identity Matrix'!CD49 - CD49</f>
        <v>-3.2149894029370128E-5</v>
      </c>
      <c r="GI49" s="25">
        <f>'Identity Matrix'!CE49 - CE49</f>
        <v>-8.5798198213029057E-4</v>
      </c>
      <c r="GJ49" s="25">
        <f>'Identity Matrix'!CF49 - CF49</f>
        <v>-2.6301257692094555E-4</v>
      </c>
      <c r="GK49" s="25">
        <f>'Identity Matrix'!CG49 - CG49</f>
        <v>-4.5110079449392227E-4</v>
      </c>
      <c r="GL49" s="25">
        <f>'Identity Matrix'!CH49 - CH49</f>
        <v>-6.9732977195539696E-4</v>
      </c>
      <c r="GM49" s="25">
        <f>'Identity Matrix'!CI49 - CI49</f>
        <v>-4.1097524261353321E-4</v>
      </c>
      <c r="GN49" s="25">
        <f>'Identity Matrix'!CJ49 - CJ49</f>
        <v>-1.6847628474963459E-3</v>
      </c>
      <c r="GO49" s="25">
        <f>'Identity Matrix'!CK49 - CK49</f>
        <v>-3.9969133482418133E-4</v>
      </c>
      <c r="GP49" s="25">
        <f>'Identity Matrix'!CL49 - CL49</f>
        <v>-2.3960099545748889E-3</v>
      </c>
      <c r="GQ49" s="25">
        <f>'Identity Matrix'!CM49 - CM49</f>
        <v>-2.9754700819336933E-4</v>
      </c>
      <c r="GR49" s="25">
        <f>'Identity Matrix'!CN49 - CN49</f>
        <v>-2.5527824934001815E-4</v>
      </c>
      <c r="GS49" s="25">
        <f>'Identity Matrix'!CO49 - CO49</f>
        <v>-6.6905318983096016E-4</v>
      </c>
      <c r="GT49" s="25">
        <f>'Identity Matrix'!CP49 - CP49</f>
        <v>-1.2058287978098364E-3</v>
      </c>
      <c r="GU49" s="25">
        <f>'Identity Matrix'!CQ49 - CQ49</f>
        <v>-8.0166907081559403E-4</v>
      </c>
      <c r="GV49" s="25">
        <f>'Identity Matrix'!CR49 - CR49</f>
        <v>-2.1750721647217211E-4</v>
      </c>
      <c r="GW49" s="25">
        <f>'Identity Matrix'!CS49 - CS49</f>
        <v>-6.792580945518199E-4</v>
      </c>
      <c r="GX49" s="25">
        <f>'Identity Matrix'!CT49 - CT49</f>
        <v>-1.3058073562520229E-3</v>
      </c>
      <c r="GY49" s="25">
        <f>'Identity Matrix'!CU49 - CU49</f>
        <v>-3.8886402644257859E-4</v>
      </c>
      <c r="GZ49" s="25">
        <f>'Identity Matrix'!CV49 - CV49</f>
        <v>-1.3063058441023965E-3</v>
      </c>
      <c r="HA49" s="25">
        <f>'Identity Matrix'!CW49 - CW49</f>
        <v>-3.5756970728401328E-4</v>
      </c>
      <c r="HB49" s="25">
        <f>'Identity Matrix'!CX49 - CX49</f>
        <v>-1.4508791219750719E-3</v>
      </c>
      <c r="HC49" s="25">
        <f>'Identity Matrix'!CY49 - CY49</f>
        <v>-1.4774050161528933E-3</v>
      </c>
      <c r="HD49" s="25">
        <f>'Identity Matrix'!CZ49 - CZ49</f>
        <v>-9.399194505735895E-4</v>
      </c>
      <c r="HE49" s="25">
        <f>'Identity Matrix'!DA49 - DA49</f>
        <v>-4.9411462765602137E-4</v>
      </c>
      <c r="HF49" s="25">
        <f>'Identity Matrix'!DB49 - DB49</f>
        <v>-6.7892372280886062E-4</v>
      </c>
      <c r="HG49" s="25">
        <f>'Identity Matrix'!DC49 - DC49</f>
        <v>-1.7954090685007892E-4</v>
      </c>
      <c r="HH49" s="25">
        <f>'Identity Matrix'!DD49 - DD49</f>
        <v>-2.3877087250366461E-4</v>
      </c>
      <c r="HK49" s="149">
        <v>0</v>
      </c>
      <c r="HL49" s="152"/>
      <c r="HM49" s="149">
        <v>-5.5098406573027541E-3</v>
      </c>
      <c r="HN49" s="152"/>
      <c r="HO49" s="149">
        <v>-6.913149447410229E-3</v>
      </c>
      <c r="HS49" s="181">
        <f>'Flow Table'!DE49/SUM('Flow Table'!$DE$2:'Flow Table'!$DE$107)</f>
        <v>4.3301729837916399E-4</v>
      </c>
      <c r="HT49" s="184"/>
      <c r="HU49" s="184"/>
      <c r="HW49" s="149">
        <f t="shared" si="0"/>
        <v>8.3884114241351317E-4</v>
      </c>
      <c r="HY49" s="191">
        <v>-1.2142551898628368E-3</v>
      </c>
      <c r="IA49" s="191">
        <v>-1.332440818536596E-3</v>
      </c>
    </row>
    <row r="50" spans="1:397" x14ac:dyDescent="0.25">
      <c r="A50" s="4" t="s">
        <v>49</v>
      </c>
      <c r="B50" s="23">
        <f>'Flow Table'!B50/'Flow Table'!B$116</f>
        <v>1.008353691752611E-5</v>
      </c>
      <c r="C50" s="23">
        <f>'Flow Table'!C50/'Flow Table'!C$116</f>
        <v>1.3908197219822546E-5</v>
      </c>
      <c r="D50" s="23">
        <f>'Flow Table'!D50/'Flow Table'!D$116</f>
        <v>2.9047022132532293E-2</v>
      </c>
      <c r="E50" s="23">
        <f>'Flow Table'!E50/'Flow Table'!E$116</f>
        <v>1.8463306814923564E-5</v>
      </c>
      <c r="F50" s="23">
        <f>'Flow Table'!F50/'Flow Table'!F$116</f>
        <v>4.4691961795675778E-3</v>
      </c>
      <c r="G50" s="23">
        <f>'Flow Table'!G50/'Flow Table'!G$116</f>
        <v>1.7030824069803991E-5</v>
      </c>
      <c r="H50" s="23">
        <f>'Flow Table'!H50/'Flow Table'!H$116</f>
        <v>1.1524738517475116E-2</v>
      </c>
      <c r="I50" s="23">
        <f>'Flow Table'!I50/'Flow Table'!I$116</f>
        <v>1.4954629676285346E-5</v>
      </c>
      <c r="J50" s="23">
        <f>'Flow Table'!J50/'Flow Table'!J$116</f>
        <v>2.2943467737838872E-5</v>
      </c>
      <c r="K50" s="23">
        <f>'Flow Table'!K50/'Flow Table'!K$116</f>
        <v>1.1728536505129728E-5</v>
      </c>
      <c r="L50" s="23">
        <f>'Flow Table'!L50/'Flow Table'!L$116</f>
        <v>1.5677797785981075E-5</v>
      </c>
      <c r="M50" s="23">
        <f>'Flow Table'!M50/'Flow Table'!M$116</f>
        <v>2.867106593343012E-5</v>
      </c>
      <c r="N50" s="23">
        <f>'Flow Table'!N50/'Flow Table'!N$116</f>
        <v>1.5974880602300928E-5</v>
      </c>
      <c r="O50" s="23">
        <f>'Flow Table'!O50/'Flow Table'!O$116</f>
        <v>2.2542424285238418E-5</v>
      </c>
      <c r="P50" s="23">
        <f>'Flow Table'!P50/'Flow Table'!P$116</f>
        <v>1.3686089089461485E-5</v>
      </c>
      <c r="Q50" s="23">
        <f>'Flow Table'!Q50/'Flow Table'!Q$116</f>
        <v>3.0513998481577032E-5</v>
      </c>
      <c r="R50" s="23">
        <f>'Flow Table'!R50/'Flow Table'!R$116</f>
        <v>3.1915303607747397E-5</v>
      </c>
      <c r="S50" s="23">
        <f>'Flow Table'!S50/'Flow Table'!S$116</f>
        <v>2.4935419268108642E-5</v>
      </c>
      <c r="T50" s="23">
        <f>'Flow Table'!T50/'Flow Table'!T$116</f>
        <v>5.9115468277898519E-5</v>
      </c>
      <c r="U50" s="23">
        <f>'Flow Table'!U50/'Flow Table'!U$116</f>
        <v>1.1269437618025919E-4</v>
      </c>
      <c r="V50" s="23">
        <f>'Flow Table'!V50/'Flow Table'!V$116</f>
        <v>3.233728842875523E-5</v>
      </c>
      <c r="W50" s="23">
        <f>'Flow Table'!W50/'Flow Table'!W$116</f>
        <v>1.2830968497130917E-5</v>
      </c>
      <c r="X50" s="23">
        <f>'Flow Table'!X50/'Flow Table'!X$116</f>
        <v>2.7051106421448818E-5</v>
      </c>
      <c r="Y50" s="23">
        <f>'Flow Table'!Y50/'Flow Table'!Y$116</f>
        <v>2.1110701088022245E-5</v>
      </c>
      <c r="Z50" s="23">
        <f>'Flow Table'!Z50/'Flow Table'!Z$116</f>
        <v>5.938698283351507E-6</v>
      </c>
      <c r="AA50" s="23">
        <f>'Flow Table'!AA50/'Flow Table'!AA$116</f>
        <v>2.2541560335250879E-5</v>
      </c>
      <c r="AB50" s="23">
        <f>'Flow Table'!AB50/'Flow Table'!AB$116</f>
        <v>2.1566710734063698E-5</v>
      </c>
      <c r="AC50" s="23">
        <f>'Flow Table'!AC50/'Flow Table'!AC$116</f>
        <v>2.39243037859503E-5</v>
      </c>
      <c r="AD50" s="23">
        <f>'Flow Table'!AD50/'Flow Table'!AD$116</f>
        <v>1.9803641950803608E-5</v>
      </c>
      <c r="AE50" s="23">
        <f>'Flow Table'!AE50/'Flow Table'!AE$116</f>
        <v>1.5974783332444516E-5</v>
      </c>
      <c r="AF50" s="23">
        <f>'Flow Table'!AF50/'Flow Table'!AF$116</f>
        <v>3.3123811665327459E-5</v>
      </c>
      <c r="AG50" s="23">
        <f>'Flow Table'!AG50/'Flow Table'!AG$116</f>
        <v>2.0903876259080493E-5</v>
      </c>
      <c r="AH50" s="23">
        <f>'Flow Table'!AH50/'Flow Table'!AH$116</f>
        <v>6.2221324804273063E-5</v>
      </c>
      <c r="AI50" s="23">
        <f>'Flow Table'!AI50/'Flow Table'!AI$116</f>
        <v>2.9646326188858876E-5</v>
      </c>
      <c r="AJ50" s="23">
        <f>'Flow Table'!AJ50/'Flow Table'!AJ$116</f>
        <v>3.2810088242806209E-5</v>
      </c>
      <c r="AK50" s="23">
        <f>'Flow Table'!AK50/'Flow Table'!AK$116</f>
        <v>6.4243195058393199E-5</v>
      </c>
      <c r="AL50" s="23">
        <f>'Flow Table'!AL50/'Flow Table'!AL$116</f>
        <v>1.6924875662771507E-5</v>
      </c>
      <c r="AM50" s="23">
        <f>'Flow Table'!AM50/'Flow Table'!AM$116</f>
        <v>1.3512554217822814E-5</v>
      </c>
      <c r="AN50" s="23">
        <f>'Flow Table'!AN50/'Flow Table'!AN$116</f>
        <v>2.4634143068614954E-5</v>
      </c>
      <c r="AO50" s="23">
        <f>'Flow Table'!AO50/'Flow Table'!AO$116</f>
        <v>1.917845948717778E-5</v>
      </c>
      <c r="AP50" s="23">
        <f>'Flow Table'!AP50/'Flow Table'!AP$116</f>
        <v>1.8247259504412076E-5</v>
      </c>
      <c r="AQ50" s="23">
        <f>'Flow Table'!AQ50/'Flow Table'!AQ$116</f>
        <v>1.1539001924678891E-4</v>
      </c>
      <c r="AR50" s="23">
        <f>'Flow Table'!AR50/'Flow Table'!AR$116</f>
        <v>2.2601581207754148E-5</v>
      </c>
      <c r="AS50" s="23">
        <f>'Flow Table'!AS50/'Flow Table'!AS$116</f>
        <v>2.5543649548059284E-2</v>
      </c>
      <c r="AT50" s="23">
        <f>'Flow Table'!AT50/'Flow Table'!AT$116</f>
        <v>1.1696796863761446E-4</v>
      </c>
      <c r="AU50" s="23">
        <f>'Flow Table'!AU50/'Flow Table'!AU$116</f>
        <v>3.515962222817577E-5</v>
      </c>
      <c r="AV50" s="23">
        <f>'Flow Table'!AV50/'Flow Table'!AV$116</f>
        <v>4.6177521449054185E-5</v>
      </c>
      <c r="AW50" s="23">
        <f>'Flow Table'!AW50/'Flow Table'!AW$116</f>
        <v>2.394983660224996E-5</v>
      </c>
      <c r="AX50" s="23">
        <f>'Flow Table'!AX50/'Flow Table'!AX$116</f>
        <v>3.9215679564824864E-2</v>
      </c>
      <c r="AY50" s="23">
        <f>'Flow Table'!AY50/'Flow Table'!AY$116</f>
        <v>3.9674792138727217E-4</v>
      </c>
      <c r="AZ50" s="23">
        <f>'Flow Table'!AZ50/'Flow Table'!AZ$116</f>
        <v>3.281697227710272E-5</v>
      </c>
      <c r="BA50" s="23">
        <f>'Flow Table'!BA50/'Flow Table'!BA$116</f>
        <v>3.1393564698329224E-5</v>
      </c>
      <c r="BB50" s="23">
        <f>'Flow Table'!BB50/'Flow Table'!BB$116</f>
        <v>3.3441650908160217E-5</v>
      </c>
      <c r="BC50" s="23">
        <f>'Flow Table'!BC50/'Flow Table'!BC$116</f>
        <v>1.7875330513262579E-5</v>
      </c>
      <c r="BD50" s="23">
        <f>'Flow Table'!BD50/'Flow Table'!BD$116</f>
        <v>2.8438542503573031E-4</v>
      </c>
      <c r="BE50" s="23">
        <f>'Flow Table'!BE50/'Flow Table'!BE$116</f>
        <v>4.1849331326857805E-4</v>
      </c>
      <c r="BF50" s="23">
        <f>'Flow Table'!BF50/'Flow Table'!BF$116</f>
        <v>2.508680222006926E-5</v>
      </c>
      <c r="BG50" s="23">
        <f>'Flow Table'!BG50/'Flow Table'!BG$116</f>
        <v>3.1349060345613991E-5</v>
      </c>
      <c r="BH50" s="23">
        <f>'Flow Table'!BH50/'Flow Table'!BH$116</f>
        <v>1.5294374282262356E-4</v>
      </c>
      <c r="BI50" s="23">
        <f>'Flow Table'!BI50/'Flow Table'!BI$116</f>
        <v>2.8797988317806276E-5</v>
      </c>
      <c r="BJ50" s="23">
        <f>'Flow Table'!BJ50/'Flow Table'!BJ$116</f>
        <v>0</v>
      </c>
      <c r="BK50" s="23">
        <f>'Flow Table'!BK50/'Flow Table'!BK$116</f>
        <v>3.7238946418655595E-5</v>
      </c>
      <c r="BL50" s="23">
        <f>'Flow Table'!BL50/'Flow Table'!BL$116</f>
        <v>2.6603206189778649E-5</v>
      </c>
      <c r="BM50" s="23">
        <f>'Flow Table'!BM50/'Flow Table'!BM$116</f>
        <v>1.9166477916083224E-2</v>
      </c>
      <c r="BN50" s="23">
        <f>'Flow Table'!BN50/'Flow Table'!BN$116</f>
        <v>6.0025229569986565E-5</v>
      </c>
      <c r="BO50" s="23">
        <f>'Flow Table'!BO50/'Flow Table'!BO$116</f>
        <v>1.0139984112811408E-3</v>
      </c>
      <c r="BP50" s="23">
        <f>'Flow Table'!BP50/'Flow Table'!BP$116</f>
        <v>3.3659742525922175E-5</v>
      </c>
      <c r="BQ50" s="23">
        <f>'Flow Table'!BQ50/'Flow Table'!BQ$116</f>
        <v>2.6834144266842583E-5</v>
      </c>
      <c r="BR50" s="23">
        <f>'Flow Table'!BR50/'Flow Table'!BR$116</f>
        <v>2.6834140711650198E-5</v>
      </c>
      <c r="BS50" s="23">
        <f>'Flow Table'!BS50/'Flow Table'!BS$116</f>
        <v>2.3381286005676518E-5</v>
      </c>
      <c r="BT50" s="23">
        <f>'Flow Table'!BT50/'Flow Table'!BT$116</f>
        <v>0</v>
      </c>
      <c r="BU50" s="23">
        <f>'Flow Table'!BU50/'Flow Table'!BU$116</f>
        <v>3.8100507840052648E-5</v>
      </c>
      <c r="BV50" s="23">
        <f>'Flow Table'!BV50/'Flow Table'!BV$116</f>
        <v>7.3808503218290749E-5</v>
      </c>
      <c r="BW50" s="23">
        <f>'Flow Table'!BW50/'Flow Table'!BW$116</f>
        <v>3.3958129342989846E-5</v>
      </c>
      <c r="BX50" s="23">
        <f>'Flow Table'!BX50/'Flow Table'!BX$116</f>
        <v>3.9394807965432558E-5</v>
      </c>
      <c r="BY50" s="23">
        <f>'Flow Table'!BY50/'Flow Table'!BY$116</f>
        <v>4.9619724759704522E-5</v>
      </c>
      <c r="BZ50" s="23">
        <f>'Flow Table'!BZ50/'Flow Table'!BZ$116</f>
        <v>3.7375516313520503E-5</v>
      </c>
      <c r="CA50" s="23">
        <f>'Flow Table'!CA50/'Flow Table'!CA$116</f>
        <v>1.7125367501952818E-4</v>
      </c>
      <c r="CB50" s="23">
        <f>'Flow Table'!CB50/'Flow Table'!CB$116</f>
        <v>4.5437500466629407E-4</v>
      </c>
      <c r="CC50" s="23">
        <f>'Flow Table'!CC50/'Flow Table'!CC$116</f>
        <v>1.4834007243096562E-5</v>
      </c>
      <c r="CD50" s="23">
        <f>'Flow Table'!CD50/'Flow Table'!CD$116</f>
        <v>2.5593235202324241E-6</v>
      </c>
      <c r="CE50" s="23">
        <f>'Flow Table'!CE50/'Flow Table'!CE$116</f>
        <v>2.355330981825306E-5</v>
      </c>
      <c r="CF50" s="23">
        <f>'Flow Table'!CF50/'Flow Table'!CF$116</f>
        <v>2.1289946084884086E-5</v>
      </c>
      <c r="CG50" s="23">
        <f>'Flow Table'!CG50/'Flow Table'!CG$116</f>
        <v>4.1111754037112799E-5</v>
      </c>
      <c r="CH50" s="23">
        <f>'Flow Table'!CH50/'Flow Table'!CH$116</f>
        <v>3.1116316154305628E-5</v>
      </c>
      <c r="CI50" s="23">
        <f>'Flow Table'!CI50/'Flow Table'!CI$116</f>
        <v>4.3284399713322385E-5</v>
      </c>
      <c r="CJ50" s="23">
        <f>'Flow Table'!CJ50/'Flow Table'!CJ$116</f>
        <v>4.6682293573892563E-5</v>
      </c>
      <c r="CK50" s="23">
        <f>'Flow Table'!CK50/'Flow Table'!CK$116</f>
        <v>6.0496923712912879E-5</v>
      </c>
      <c r="CL50" s="23">
        <f>'Flow Table'!CL50/'Flow Table'!CL$116</f>
        <v>2.7694981719580374E-5</v>
      </c>
      <c r="CM50" s="23">
        <f>'Flow Table'!CM50/'Flow Table'!CM$116</f>
        <v>2.4846844140187003E-5</v>
      </c>
      <c r="CN50" s="23">
        <f>'Flow Table'!CN50/'Flow Table'!CN$116</f>
        <v>2.6813896778315759E-5</v>
      </c>
      <c r="CO50" s="23">
        <f>'Flow Table'!CO50/'Flow Table'!CO$116</f>
        <v>6.4677419970261948E-4</v>
      </c>
      <c r="CP50" s="23">
        <f>'Flow Table'!CP50/'Flow Table'!CP$116</f>
        <v>4.188391670431656E-5</v>
      </c>
      <c r="CQ50" s="23">
        <f>'Flow Table'!CQ50/'Flow Table'!CQ$116</f>
        <v>4.8508358872719951E-4</v>
      </c>
      <c r="CR50" s="23">
        <f>'Flow Table'!CR50/'Flow Table'!CR$116</f>
        <v>4.5141660846671602E-5</v>
      </c>
      <c r="CS50" s="23">
        <f>'Flow Table'!CS50/'Flow Table'!CS$116</f>
        <v>2.4480927761583032E-5</v>
      </c>
      <c r="CT50" s="23">
        <f>'Flow Table'!CT50/'Flow Table'!CT$116</f>
        <v>2.1518149804021113E-5</v>
      </c>
      <c r="CU50" s="23">
        <f>'Flow Table'!CU50/'Flow Table'!CU$116</f>
        <v>1.5496325615486141E-5</v>
      </c>
      <c r="CV50" s="23">
        <f>'Flow Table'!CV50/'Flow Table'!CV$116</f>
        <v>4.8432997182389098E-5</v>
      </c>
      <c r="CW50" s="23">
        <f>'Flow Table'!CW50/'Flow Table'!CW$116</f>
        <v>7.8259727640917637E-5</v>
      </c>
      <c r="CX50" s="23">
        <f>'Flow Table'!CX50/'Flow Table'!CX$116</f>
        <v>1.261962759708026E-4</v>
      </c>
      <c r="CY50" s="23">
        <f>'Flow Table'!CY50/'Flow Table'!CY$116</f>
        <v>3.4557649221332992E-5</v>
      </c>
      <c r="CZ50" s="23">
        <f>'Flow Table'!CZ50/'Flow Table'!CZ$116</f>
        <v>7.0910973250377734E-5</v>
      </c>
      <c r="DA50" s="23">
        <f>'Flow Table'!DA50/'Flow Table'!DA$116</f>
        <v>4.0556727643749266E-5</v>
      </c>
      <c r="DB50" s="23">
        <f>'Flow Table'!DB50/'Flow Table'!DB$116</f>
        <v>4.085753143096349E-5</v>
      </c>
      <c r="DC50" s="23">
        <f>'Flow Table'!DC50/'Flow Table'!DC$116</f>
        <v>2.1385086182377491E-5</v>
      </c>
      <c r="DD50" s="23">
        <f>'Flow Table'!DE50/('Flow Table'!DD$113+'Flow Table'!DD$114)</f>
        <v>3.5878827223112822E-5</v>
      </c>
      <c r="DF50" s="25">
        <f>'Identity Matrix'!B50 - B50</f>
        <v>-1.008353691752611E-5</v>
      </c>
      <c r="DG50" s="25">
        <f>'Identity Matrix'!C50 - C50</f>
        <v>-1.3908197219822546E-5</v>
      </c>
      <c r="DH50" s="25">
        <f>'Identity Matrix'!D50 - D50</f>
        <v>-2.9047022132532293E-2</v>
      </c>
      <c r="DI50" s="25">
        <f>'Identity Matrix'!E50 - E50</f>
        <v>-1.8463306814923564E-5</v>
      </c>
      <c r="DJ50" s="25">
        <f>'Identity Matrix'!F50 - F50</f>
        <v>-4.4691961795675778E-3</v>
      </c>
      <c r="DK50" s="25">
        <f>'Identity Matrix'!G50 - G50</f>
        <v>-1.7030824069803991E-5</v>
      </c>
      <c r="DL50" s="25">
        <f>'Identity Matrix'!H50 - H50</f>
        <v>-1.1524738517475116E-2</v>
      </c>
      <c r="DM50" s="25">
        <f>'Identity Matrix'!I50 - I50</f>
        <v>-1.4954629676285346E-5</v>
      </c>
      <c r="DN50" s="25">
        <f>'Identity Matrix'!J50 - J50</f>
        <v>-2.2943467737838872E-5</v>
      </c>
      <c r="DO50" s="25">
        <f>'Identity Matrix'!K50 - K50</f>
        <v>-1.1728536505129728E-5</v>
      </c>
      <c r="DP50" s="25">
        <f>'Identity Matrix'!L50 - L50</f>
        <v>-1.5677797785981075E-5</v>
      </c>
      <c r="DQ50" s="25">
        <f>'Identity Matrix'!M50 - M50</f>
        <v>-2.867106593343012E-5</v>
      </c>
      <c r="DR50" s="25">
        <f>'Identity Matrix'!N50 - N50</f>
        <v>-1.5974880602300928E-5</v>
      </c>
      <c r="DS50" s="25">
        <f>'Identity Matrix'!O50 - O50</f>
        <v>-2.2542424285238418E-5</v>
      </c>
      <c r="DT50" s="25">
        <f>'Identity Matrix'!P50 - P50</f>
        <v>-1.3686089089461485E-5</v>
      </c>
      <c r="DU50" s="25">
        <f>'Identity Matrix'!Q50 - Q50</f>
        <v>-3.0513998481577032E-5</v>
      </c>
      <c r="DV50" s="25">
        <f>'Identity Matrix'!R50 - R50</f>
        <v>-3.1915303607747397E-5</v>
      </c>
      <c r="DW50" s="25">
        <f>'Identity Matrix'!S50 - S50</f>
        <v>-2.4935419268108642E-5</v>
      </c>
      <c r="DX50" s="25">
        <f>'Identity Matrix'!T50 - T50</f>
        <v>-5.9115468277898519E-5</v>
      </c>
      <c r="DY50" s="25">
        <f>'Identity Matrix'!U50 - U50</f>
        <v>-1.1269437618025919E-4</v>
      </c>
      <c r="DZ50" s="25">
        <f>'Identity Matrix'!V50 - V50</f>
        <v>-3.233728842875523E-5</v>
      </c>
      <c r="EA50" s="25">
        <f>'Identity Matrix'!W50 - W50</f>
        <v>-1.2830968497130917E-5</v>
      </c>
      <c r="EB50" s="25">
        <f>'Identity Matrix'!X50 - X50</f>
        <v>-2.7051106421448818E-5</v>
      </c>
      <c r="EC50" s="25">
        <f>'Identity Matrix'!Y50 - Y50</f>
        <v>-2.1110701088022245E-5</v>
      </c>
      <c r="ED50" s="25">
        <f>'Identity Matrix'!Z50 - Z50</f>
        <v>-5.938698283351507E-6</v>
      </c>
      <c r="EE50" s="25">
        <f>'Identity Matrix'!AA50 - AA50</f>
        <v>-2.2541560335250879E-5</v>
      </c>
      <c r="EF50" s="25">
        <f>'Identity Matrix'!AB50 - AB50</f>
        <v>-2.1566710734063698E-5</v>
      </c>
      <c r="EG50" s="25">
        <f>'Identity Matrix'!AC50 - AC50</f>
        <v>-2.39243037859503E-5</v>
      </c>
      <c r="EH50" s="25">
        <f>'Identity Matrix'!AD50 - AD50</f>
        <v>-1.9803641950803608E-5</v>
      </c>
      <c r="EI50" s="25">
        <f>'Identity Matrix'!AE50 - AE50</f>
        <v>-1.5974783332444516E-5</v>
      </c>
      <c r="EJ50" s="25">
        <f>'Identity Matrix'!AF50 - AF50</f>
        <v>-3.3123811665327459E-5</v>
      </c>
      <c r="EK50" s="25">
        <f>'Identity Matrix'!AG50 - AG50</f>
        <v>-2.0903876259080493E-5</v>
      </c>
      <c r="EL50" s="25">
        <f>'Identity Matrix'!AH50 - AH50</f>
        <v>-6.2221324804273063E-5</v>
      </c>
      <c r="EM50" s="25">
        <f>'Identity Matrix'!AI50 - AI50</f>
        <v>-2.9646326188858876E-5</v>
      </c>
      <c r="EN50" s="25">
        <f>'Identity Matrix'!AJ50 - AJ50</f>
        <v>-3.2810088242806209E-5</v>
      </c>
      <c r="EO50" s="25">
        <f>'Identity Matrix'!AK50 - AK50</f>
        <v>-6.4243195058393199E-5</v>
      </c>
      <c r="EP50" s="25">
        <f>'Identity Matrix'!AL50 - AL50</f>
        <v>-1.6924875662771507E-5</v>
      </c>
      <c r="EQ50" s="25">
        <f>'Identity Matrix'!AM50 - AM50</f>
        <v>-1.3512554217822814E-5</v>
      </c>
      <c r="ER50" s="25">
        <f>'Identity Matrix'!AN50 - AN50</f>
        <v>-2.4634143068614954E-5</v>
      </c>
      <c r="ES50" s="25">
        <f>'Identity Matrix'!AO50 - AO50</f>
        <v>-1.917845948717778E-5</v>
      </c>
      <c r="ET50" s="25">
        <f>'Identity Matrix'!AP50 - AP50</f>
        <v>-1.8247259504412076E-5</v>
      </c>
      <c r="EU50" s="25">
        <f>'Identity Matrix'!AQ50 - AQ50</f>
        <v>-1.1539001924678891E-4</v>
      </c>
      <c r="EV50" s="25">
        <f>'Identity Matrix'!AR50 - AR50</f>
        <v>-2.2601581207754148E-5</v>
      </c>
      <c r="EW50" s="25">
        <f>'Identity Matrix'!AS50 - AS50</f>
        <v>-2.5543649548059284E-2</v>
      </c>
      <c r="EX50" s="25">
        <f>'Identity Matrix'!AT50 - AT50</f>
        <v>-1.1696796863761446E-4</v>
      </c>
      <c r="EY50" s="25">
        <f>'Identity Matrix'!AU50 - AU50</f>
        <v>-3.515962222817577E-5</v>
      </c>
      <c r="EZ50" s="25">
        <f>'Identity Matrix'!AV50 - AV50</f>
        <v>-4.6177521449054185E-5</v>
      </c>
      <c r="FA50" s="25">
        <f>'Identity Matrix'!AW50 - AW50</f>
        <v>-2.394983660224996E-5</v>
      </c>
      <c r="FB50" s="25">
        <f>'Identity Matrix'!AX50 - AX50</f>
        <v>0.96078432043517514</v>
      </c>
      <c r="FC50" s="25">
        <f>'Identity Matrix'!AY50 - AY50</f>
        <v>-3.9674792138727217E-4</v>
      </c>
      <c r="FD50" s="25">
        <f>'Identity Matrix'!AZ50 - AZ50</f>
        <v>-3.281697227710272E-5</v>
      </c>
      <c r="FE50" s="25">
        <f>'Identity Matrix'!BA50 - BA50</f>
        <v>-3.1393564698329224E-5</v>
      </c>
      <c r="FF50" s="25">
        <f>'Identity Matrix'!BB50 - BB50</f>
        <v>-3.3441650908160217E-5</v>
      </c>
      <c r="FG50" s="25">
        <f>'Identity Matrix'!BC50 - BC50</f>
        <v>-1.7875330513262579E-5</v>
      </c>
      <c r="FH50" s="25">
        <f>'Identity Matrix'!BD50 - BD50</f>
        <v>-2.8438542503573031E-4</v>
      </c>
      <c r="FI50" s="25">
        <f>'Identity Matrix'!BE50 - BE50</f>
        <v>-4.1849331326857805E-4</v>
      </c>
      <c r="FJ50" s="25">
        <f>'Identity Matrix'!BF50 - BF50</f>
        <v>-2.508680222006926E-5</v>
      </c>
      <c r="FK50" s="25">
        <f>'Identity Matrix'!BG50 - BG50</f>
        <v>-3.1349060345613991E-5</v>
      </c>
      <c r="FL50" s="25">
        <f>'Identity Matrix'!BH50 - BH50</f>
        <v>-1.5294374282262356E-4</v>
      </c>
      <c r="FM50" s="25">
        <f>'Identity Matrix'!BI50 - BI50</f>
        <v>-2.8797988317806276E-5</v>
      </c>
      <c r="FN50" s="25">
        <f>'Identity Matrix'!BJ50 - BJ50</f>
        <v>0</v>
      </c>
      <c r="FO50" s="25">
        <f>'Identity Matrix'!BK50 - BK50</f>
        <v>-3.7238946418655595E-5</v>
      </c>
      <c r="FP50" s="25">
        <f>'Identity Matrix'!BL50 - BL50</f>
        <v>-2.6603206189778649E-5</v>
      </c>
      <c r="FQ50" s="25">
        <f>'Identity Matrix'!BM50 - BM50</f>
        <v>-1.9166477916083224E-2</v>
      </c>
      <c r="FR50" s="25">
        <f>'Identity Matrix'!BN50 - BN50</f>
        <v>-6.0025229569986565E-5</v>
      </c>
      <c r="FS50" s="25">
        <f>'Identity Matrix'!BO50 - BO50</f>
        <v>-1.0139984112811408E-3</v>
      </c>
      <c r="FT50" s="25">
        <f>'Identity Matrix'!BP50 - BP50</f>
        <v>-3.3659742525922175E-5</v>
      </c>
      <c r="FU50" s="25">
        <f>'Identity Matrix'!BQ50 - BQ50</f>
        <v>-2.6834144266842583E-5</v>
      </c>
      <c r="FV50" s="25">
        <f>'Identity Matrix'!BR50 - BR50</f>
        <v>-2.6834140711650198E-5</v>
      </c>
      <c r="FW50" s="25">
        <f>'Identity Matrix'!BS50 - BS50</f>
        <v>-2.3381286005676518E-5</v>
      </c>
      <c r="FX50" s="25">
        <f>'Identity Matrix'!BT50 - BT50</f>
        <v>0</v>
      </c>
      <c r="FY50" s="25">
        <f>'Identity Matrix'!BU50 - BU50</f>
        <v>-3.8100507840052648E-5</v>
      </c>
      <c r="FZ50" s="25">
        <f>'Identity Matrix'!BV50 - BV50</f>
        <v>-7.3808503218290749E-5</v>
      </c>
      <c r="GA50" s="25">
        <f>'Identity Matrix'!BW50 - BW50</f>
        <v>-3.3958129342989846E-5</v>
      </c>
      <c r="GB50" s="25">
        <f>'Identity Matrix'!BX50 - BX50</f>
        <v>-3.9394807965432558E-5</v>
      </c>
      <c r="GC50" s="25">
        <f>'Identity Matrix'!BY50 - BY50</f>
        <v>-4.9619724759704522E-5</v>
      </c>
      <c r="GD50" s="25">
        <f>'Identity Matrix'!BZ50 - BZ50</f>
        <v>-3.7375516313520503E-5</v>
      </c>
      <c r="GE50" s="25">
        <f>'Identity Matrix'!CA50 - CA50</f>
        <v>-1.7125367501952818E-4</v>
      </c>
      <c r="GF50" s="25">
        <f>'Identity Matrix'!CB50 - CB50</f>
        <v>-4.5437500466629407E-4</v>
      </c>
      <c r="GG50" s="25">
        <f>'Identity Matrix'!CC50 - CC50</f>
        <v>-1.4834007243096562E-5</v>
      </c>
      <c r="GH50" s="25">
        <f>'Identity Matrix'!CD50 - CD50</f>
        <v>-2.5593235202324241E-6</v>
      </c>
      <c r="GI50" s="25">
        <f>'Identity Matrix'!CE50 - CE50</f>
        <v>-2.355330981825306E-5</v>
      </c>
      <c r="GJ50" s="25">
        <f>'Identity Matrix'!CF50 - CF50</f>
        <v>-2.1289946084884086E-5</v>
      </c>
      <c r="GK50" s="25">
        <f>'Identity Matrix'!CG50 - CG50</f>
        <v>-4.1111754037112799E-5</v>
      </c>
      <c r="GL50" s="25">
        <f>'Identity Matrix'!CH50 - CH50</f>
        <v>-3.1116316154305628E-5</v>
      </c>
      <c r="GM50" s="25">
        <f>'Identity Matrix'!CI50 - CI50</f>
        <v>-4.3284399713322385E-5</v>
      </c>
      <c r="GN50" s="25">
        <f>'Identity Matrix'!CJ50 - CJ50</f>
        <v>-4.6682293573892563E-5</v>
      </c>
      <c r="GO50" s="25">
        <f>'Identity Matrix'!CK50 - CK50</f>
        <v>-6.0496923712912879E-5</v>
      </c>
      <c r="GP50" s="25">
        <f>'Identity Matrix'!CL50 - CL50</f>
        <v>-2.7694981719580374E-5</v>
      </c>
      <c r="GQ50" s="25">
        <f>'Identity Matrix'!CM50 - CM50</f>
        <v>-2.4846844140187003E-5</v>
      </c>
      <c r="GR50" s="25">
        <f>'Identity Matrix'!CN50 - CN50</f>
        <v>-2.6813896778315759E-5</v>
      </c>
      <c r="GS50" s="25">
        <f>'Identity Matrix'!CO50 - CO50</f>
        <v>-6.4677419970261948E-4</v>
      </c>
      <c r="GT50" s="25">
        <f>'Identity Matrix'!CP50 - CP50</f>
        <v>-4.188391670431656E-5</v>
      </c>
      <c r="GU50" s="25">
        <f>'Identity Matrix'!CQ50 - CQ50</f>
        <v>-4.8508358872719951E-4</v>
      </c>
      <c r="GV50" s="25">
        <f>'Identity Matrix'!CR50 - CR50</f>
        <v>-4.5141660846671602E-5</v>
      </c>
      <c r="GW50" s="25">
        <f>'Identity Matrix'!CS50 - CS50</f>
        <v>-2.4480927761583032E-5</v>
      </c>
      <c r="GX50" s="25">
        <f>'Identity Matrix'!CT50 - CT50</f>
        <v>-2.1518149804021113E-5</v>
      </c>
      <c r="GY50" s="25">
        <f>'Identity Matrix'!CU50 - CU50</f>
        <v>-1.5496325615486141E-5</v>
      </c>
      <c r="GZ50" s="25">
        <f>'Identity Matrix'!CV50 - CV50</f>
        <v>-4.8432997182389098E-5</v>
      </c>
      <c r="HA50" s="25">
        <f>'Identity Matrix'!CW50 - CW50</f>
        <v>-7.8259727640917637E-5</v>
      </c>
      <c r="HB50" s="25">
        <f>'Identity Matrix'!CX50 - CX50</f>
        <v>-1.261962759708026E-4</v>
      </c>
      <c r="HC50" s="25">
        <f>'Identity Matrix'!CY50 - CY50</f>
        <v>-3.4557649221332992E-5</v>
      </c>
      <c r="HD50" s="25">
        <f>'Identity Matrix'!CZ50 - CZ50</f>
        <v>-7.0910973250377734E-5</v>
      </c>
      <c r="HE50" s="25">
        <f>'Identity Matrix'!DA50 - DA50</f>
        <v>-4.0556727643749266E-5</v>
      </c>
      <c r="HF50" s="25">
        <f>'Identity Matrix'!DB50 - DB50</f>
        <v>-4.085753143096349E-5</v>
      </c>
      <c r="HG50" s="25">
        <f>'Identity Matrix'!DC50 - DC50</f>
        <v>-2.1385086182377491E-5</v>
      </c>
      <c r="HH50" s="25">
        <f>'Identity Matrix'!DD50 - DD50</f>
        <v>-3.5878827223112822E-5</v>
      </c>
      <c r="HK50" s="149">
        <v>0</v>
      </c>
      <c r="HL50" s="152"/>
      <c r="HM50" s="149">
        <v>-3.754747749433173E-4</v>
      </c>
      <c r="HN50" s="152"/>
      <c r="HO50" s="149">
        <v>-6.6901755372193218E-4</v>
      </c>
      <c r="HS50" s="181">
        <f>'Flow Table'!DE50/SUM('Flow Table'!$DE$2:'Flow Table'!$DE$107)</f>
        <v>6.5067203006207011E-5</v>
      </c>
      <c r="HT50" s="184"/>
      <c r="HU50" s="184"/>
      <c r="HW50" s="149">
        <f t="shared" si="0"/>
        <v>1.2604819047110153E-4</v>
      </c>
      <c r="HY50" s="191">
        <v>5.2340046195885088E-4</v>
      </c>
      <c r="IA50" s="191">
        <v>4.9867850618036901E-4</v>
      </c>
    </row>
    <row r="51" spans="1:397" x14ac:dyDescent="0.25">
      <c r="A51" s="4" t="s">
        <v>50</v>
      </c>
      <c r="B51" s="23">
        <f>'Flow Table'!B51/'Flow Table'!B$116</f>
        <v>1.6820721646313192E-4</v>
      </c>
      <c r="C51" s="23">
        <f>'Flow Table'!C51/'Flow Table'!C$116</f>
        <v>6.7101727362953186E-5</v>
      </c>
      <c r="D51" s="23">
        <f>'Flow Table'!D51/'Flow Table'!D$116</f>
        <v>5.8625075324713157E-5</v>
      </c>
      <c r="E51" s="23">
        <f>'Flow Table'!E51/'Flow Table'!E$116</f>
        <v>2.258242207034942E-4</v>
      </c>
      <c r="F51" s="23">
        <f>'Flow Table'!F51/'Flow Table'!F$116</f>
        <v>1.6559305561035596E-3</v>
      </c>
      <c r="G51" s="23">
        <f>'Flow Table'!G51/'Flow Table'!G$116</f>
        <v>3.980697039195456E-5</v>
      </c>
      <c r="H51" s="23">
        <f>'Flow Table'!H51/'Flow Table'!H$116</f>
        <v>2.4324199989818182E-3</v>
      </c>
      <c r="I51" s="23">
        <f>'Flow Table'!I51/'Flow Table'!I$116</f>
        <v>4.3131685340530472E-5</v>
      </c>
      <c r="J51" s="23">
        <f>'Flow Table'!J51/'Flow Table'!J$116</f>
        <v>6.8190329041397654E-5</v>
      </c>
      <c r="K51" s="23">
        <f>'Flow Table'!K51/'Flow Table'!K$116</f>
        <v>2.0953177682813745E-5</v>
      </c>
      <c r="L51" s="23">
        <f>'Flow Table'!L51/'Flow Table'!L$116</f>
        <v>5.305801372624025E-5</v>
      </c>
      <c r="M51" s="23">
        <f>'Flow Table'!M51/'Flow Table'!M$116</f>
        <v>5.8162743588153274E-5</v>
      </c>
      <c r="N51" s="23">
        <f>'Flow Table'!N51/'Flow Table'!N$116</f>
        <v>5.2111126295446191E-5</v>
      </c>
      <c r="O51" s="23">
        <f>'Flow Table'!O51/'Flow Table'!O$116</f>
        <v>6.7468163275968129E-5</v>
      </c>
      <c r="P51" s="23">
        <f>'Flow Table'!P51/'Flow Table'!P$116</f>
        <v>4.6219754764136437E-5</v>
      </c>
      <c r="Q51" s="23">
        <f>'Flow Table'!Q51/'Flow Table'!Q$116</f>
        <v>1.2386663803483239E-4</v>
      </c>
      <c r="R51" s="23">
        <f>'Flow Table'!R51/'Flow Table'!R$116</f>
        <v>1.8532867018465117E-4</v>
      </c>
      <c r="S51" s="23">
        <f>'Flow Table'!S51/'Flow Table'!S$116</f>
        <v>5.4581789193094425E-5</v>
      </c>
      <c r="T51" s="23">
        <f>'Flow Table'!T51/'Flow Table'!T$116</f>
        <v>1.7954857089025556E-4</v>
      </c>
      <c r="U51" s="23">
        <f>'Flow Table'!U51/'Flow Table'!U$116</f>
        <v>3.4937563434853607E-4</v>
      </c>
      <c r="V51" s="23">
        <f>'Flow Table'!V51/'Flow Table'!V$116</f>
        <v>8.4620028884542029E-5</v>
      </c>
      <c r="W51" s="23">
        <f>'Flow Table'!W51/'Flow Table'!W$116</f>
        <v>8.3135469186274369E-5</v>
      </c>
      <c r="X51" s="23">
        <f>'Flow Table'!X51/'Flow Table'!X$116</f>
        <v>6.4987881770703566E-5</v>
      </c>
      <c r="Y51" s="23">
        <f>'Flow Table'!Y51/'Flow Table'!Y$116</f>
        <v>8.5380223898623477E-5</v>
      </c>
      <c r="Z51" s="23">
        <f>'Flow Table'!Z51/'Flow Table'!Z$116</f>
        <v>1.5559324095776584E-5</v>
      </c>
      <c r="AA51" s="23">
        <f>'Flow Table'!AA51/'Flow Table'!AA$116</f>
        <v>5.7399582979537377E-5</v>
      </c>
      <c r="AB51" s="23">
        <f>'Flow Table'!AB51/'Flow Table'!AB$116</f>
        <v>8.2402517116903471E-5</v>
      </c>
      <c r="AC51" s="23">
        <f>'Flow Table'!AC51/'Flow Table'!AC$116</f>
        <v>1.0810847885643275E-4</v>
      </c>
      <c r="AD51" s="23">
        <f>'Flow Table'!AD51/'Flow Table'!AD$116</f>
        <v>5.4645267096839074E-5</v>
      </c>
      <c r="AE51" s="23">
        <f>'Flow Table'!AE51/'Flow Table'!AE$116</f>
        <v>3.9648755073289799E-5</v>
      </c>
      <c r="AF51" s="23">
        <f>'Flow Table'!AF51/'Flow Table'!AF$116</f>
        <v>8.8504394266470361E-5</v>
      </c>
      <c r="AG51" s="23">
        <f>'Flow Table'!AG51/'Flow Table'!AG$116</f>
        <v>2.8685784408639511E-5</v>
      </c>
      <c r="AH51" s="23">
        <f>'Flow Table'!AH51/'Flow Table'!AH$116</f>
        <v>8.745860812705078E-5</v>
      </c>
      <c r="AI51" s="23">
        <f>'Flow Table'!AI51/'Flow Table'!AI$116</f>
        <v>9.8964224204808537E-5</v>
      </c>
      <c r="AJ51" s="23">
        <f>'Flow Table'!AJ51/'Flow Table'!AJ$116</f>
        <v>1.0157827687718505E-4</v>
      </c>
      <c r="AK51" s="23">
        <f>'Flow Table'!AK51/'Flow Table'!AK$116</f>
        <v>5.4819761973934084E-4</v>
      </c>
      <c r="AL51" s="23">
        <f>'Flow Table'!AL51/'Flow Table'!AL$116</f>
        <v>1.0280091746004037E-4</v>
      </c>
      <c r="AM51" s="23">
        <f>'Flow Table'!AM51/'Flow Table'!AM$116</f>
        <v>4.0743684907588188E-4</v>
      </c>
      <c r="AN51" s="23">
        <f>'Flow Table'!AN51/'Flow Table'!AN$116</f>
        <v>2.5553933185591872E-4</v>
      </c>
      <c r="AO51" s="23">
        <f>'Flow Table'!AO51/'Flow Table'!AO$116</f>
        <v>1.1296366142484536E-3</v>
      </c>
      <c r="AP51" s="23">
        <f>'Flow Table'!AP51/'Flow Table'!AP$116</f>
        <v>5.0609889950799692E-4</v>
      </c>
      <c r="AQ51" s="23">
        <f>'Flow Table'!AQ51/'Flow Table'!AQ$116</f>
        <v>2.9294815783273268E-4</v>
      </c>
      <c r="AR51" s="23">
        <f>'Flow Table'!AR51/'Flow Table'!AR$116</f>
        <v>2.2112233938674253E-4</v>
      </c>
      <c r="AS51" s="23">
        <f>'Flow Table'!AS51/'Flow Table'!AS$116</f>
        <v>2.602219492679006E-4</v>
      </c>
      <c r="AT51" s="23">
        <f>'Flow Table'!AT51/'Flow Table'!AT$116</f>
        <v>7.8131825465184476E-2</v>
      </c>
      <c r="AU51" s="23">
        <f>'Flow Table'!AU51/'Flow Table'!AU$116</f>
        <v>8.4547274181830112E-4</v>
      </c>
      <c r="AV51" s="23">
        <f>'Flow Table'!AV51/'Flow Table'!AV$116</f>
        <v>3.1220082660974777E-4</v>
      </c>
      <c r="AW51" s="23">
        <f>'Flow Table'!AW51/'Flow Table'!AW$116</f>
        <v>8.6713285626786104E-4</v>
      </c>
      <c r="AX51" s="23">
        <f>'Flow Table'!AX51/'Flow Table'!AX$116</f>
        <v>3.8104945596322714E-4</v>
      </c>
      <c r="AY51" s="23">
        <f>'Flow Table'!AY51/'Flow Table'!AY$116</f>
        <v>0.35950210535740251</v>
      </c>
      <c r="AZ51" s="23">
        <f>'Flow Table'!AZ51/'Flow Table'!AZ$116</f>
        <v>7.8287649516584762E-4</v>
      </c>
      <c r="BA51" s="23">
        <f>'Flow Table'!BA51/'Flow Table'!BA$116</f>
        <v>2.2226352102464801E-4</v>
      </c>
      <c r="BB51" s="23">
        <f>'Flow Table'!BB51/'Flow Table'!BB$116</f>
        <v>9.9986383489408822E-5</v>
      </c>
      <c r="BC51" s="23">
        <f>'Flow Table'!BC51/'Flow Table'!BC$116</f>
        <v>7.5417524156719859E-5</v>
      </c>
      <c r="BD51" s="23">
        <f>'Flow Table'!BD51/'Flow Table'!BD$116</f>
        <v>5.7397881197943939E-5</v>
      </c>
      <c r="BE51" s="23">
        <f>'Flow Table'!BE51/'Flow Table'!BE$116</f>
        <v>1.6491345700656504E-4</v>
      </c>
      <c r="BF51" s="23">
        <f>'Flow Table'!BF51/'Flow Table'!BF$116</f>
        <v>6.7220322820272667E-5</v>
      </c>
      <c r="BG51" s="23">
        <f>'Flow Table'!BG51/'Flow Table'!BG$116</f>
        <v>1.3206420192611788E-4</v>
      </c>
      <c r="BH51" s="23">
        <f>'Flow Table'!BH51/'Flow Table'!BH$116</f>
        <v>1.0575121002303589E-4</v>
      </c>
      <c r="BI51" s="23">
        <f>'Flow Table'!BI51/'Flow Table'!BI$116</f>
        <v>5.635895057338533E-5</v>
      </c>
      <c r="BJ51" s="23">
        <f>'Flow Table'!BJ51/'Flow Table'!BJ$116</f>
        <v>0</v>
      </c>
      <c r="BK51" s="23">
        <f>'Flow Table'!BK51/'Flow Table'!BK$116</f>
        <v>9.5569332342133623E-5</v>
      </c>
      <c r="BL51" s="23">
        <f>'Flow Table'!BL51/'Flow Table'!BL$116</f>
        <v>1.0748388923482434E-4</v>
      </c>
      <c r="BM51" s="23">
        <f>'Flow Table'!BM51/'Flow Table'!BM$116</f>
        <v>3.7652203946586498E-5</v>
      </c>
      <c r="BN51" s="23">
        <f>'Flow Table'!BN51/'Flow Table'!BN$116</f>
        <v>1.385428747037073E-2</v>
      </c>
      <c r="BO51" s="23">
        <f>'Flow Table'!BO51/'Flow Table'!BO$116</f>
        <v>1.2284983069706505E-3</v>
      </c>
      <c r="BP51" s="23">
        <f>'Flow Table'!BP51/'Flow Table'!BP$116</f>
        <v>3.4158514585651028E-5</v>
      </c>
      <c r="BQ51" s="23">
        <f>'Flow Table'!BQ51/'Flow Table'!BQ$116</f>
        <v>2.7891213349867417E-5</v>
      </c>
      <c r="BR51" s="23">
        <f>'Flow Table'!BR51/'Flow Table'!BR$116</f>
        <v>2.7891209654626452E-5</v>
      </c>
      <c r="BS51" s="23">
        <f>'Flow Table'!BS51/'Flow Table'!BS$116</f>
        <v>2.9645183035044713E-5</v>
      </c>
      <c r="BT51" s="23">
        <f>'Flow Table'!BT51/'Flow Table'!BT$116</f>
        <v>0</v>
      </c>
      <c r="BU51" s="23">
        <f>'Flow Table'!BU51/'Flow Table'!BU$116</f>
        <v>8.53763770469602E-5</v>
      </c>
      <c r="BV51" s="23">
        <f>'Flow Table'!BV51/'Flow Table'!BV$116</f>
        <v>2.0474589709490698E-4</v>
      </c>
      <c r="BW51" s="23">
        <f>'Flow Table'!BW51/'Flow Table'!BW$116</f>
        <v>3.6487034449463567E-4</v>
      </c>
      <c r="BX51" s="23">
        <f>'Flow Table'!BX51/'Flow Table'!BX$116</f>
        <v>6.3609284106613527E-5</v>
      </c>
      <c r="BY51" s="23">
        <f>'Flow Table'!BY51/'Flow Table'!BY$116</f>
        <v>5.5372999317491764E-5</v>
      </c>
      <c r="BZ51" s="23">
        <f>'Flow Table'!BZ51/'Flow Table'!BZ$116</f>
        <v>4.1958435208691771E-5</v>
      </c>
      <c r="CA51" s="23">
        <f>'Flow Table'!CA51/'Flow Table'!CA$116</f>
        <v>3.7719304784464806E-5</v>
      </c>
      <c r="CB51" s="23">
        <f>'Flow Table'!CB51/'Flow Table'!CB$116</f>
        <v>3.0499382022372866E-5</v>
      </c>
      <c r="CC51" s="23">
        <f>'Flow Table'!CC51/'Flow Table'!CC$116</f>
        <v>1.6489066719933917E-5</v>
      </c>
      <c r="CD51" s="23">
        <f>'Flow Table'!CD51/'Flow Table'!CD$116</f>
        <v>4.3148422335623129E-6</v>
      </c>
      <c r="CE51" s="23">
        <f>'Flow Table'!CE51/'Flow Table'!CE$116</f>
        <v>2.5922134828497505E-5</v>
      </c>
      <c r="CF51" s="23">
        <f>'Flow Table'!CF51/'Flow Table'!CF$116</f>
        <v>1.7151149227469261E-5</v>
      </c>
      <c r="CG51" s="23">
        <f>'Flow Table'!CG51/'Flow Table'!CG$116</f>
        <v>4.7325005514316263E-5</v>
      </c>
      <c r="CH51" s="23">
        <f>'Flow Table'!CH51/'Flow Table'!CH$116</f>
        <v>3.9183088132112659E-5</v>
      </c>
      <c r="CI51" s="23">
        <f>'Flow Table'!CI51/'Flow Table'!CI$116</f>
        <v>5.1166280630418932E-5</v>
      </c>
      <c r="CJ51" s="23">
        <f>'Flow Table'!CJ51/'Flow Table'!CJ$116</f>
        <v>6.37975696087963E-5</v>
      </c>
      <c r="CK51" s="23">
        <f>'Flow Table'!CK51/'Flow Table'!CK$116</f>
        <v>6.6433759759055574E-5</v>
      </c>
      <c r="CL51" s="23">
        <f>'Flow Table'!CL51/'Flow Table'!CL$116</f>
        <v>8.0462440534534446E-5</v>
      </c>
      <c r="CM51" s="23">
        <f>'Flow Table'!CM51/'Flow Table'!CM$116</f>
        <v>5.8864408135150741E-5</v>
      </c>
      <c r="CN51" s="23">
        <f>'Flow Table'!CN51/'Flow Table'!CN$116</f>
        <v>4.0888906547861551E-5</v>
      </c>
      <c r="CO51" s="23">
        <f>'Flow Table'!CO51/'Flow Table'!CO$116</f>
        <v>1.5380225603582227E-4</v>
      </c>
      <c r="CP51" s="23">
        <f>'Flow Table'!CP51/'Flow Table'!CP$116</f>
        <v>5.3948441597057382E-5</v>
      </c>
      <c r="CQ51" s="23">
        <f>'Flow Table'!CQ51/'Flow Table'!CQ$116</f>
        <v>7.1258196035854258E-5</v>
      </c>
      <c r="CR51" s="23">
        <f>'Flow Table'!CR51/'Flow Table'!CR$116</f>
        <v>3.9154793343728193E-5</v>
      </c>
      <c r="CS51" s="23">
        <f>'Flow Table'!CS51/'Flow Table'!CS$116</f>
        <v>6.7320445231274306E-5</v>
      </c>
      <c r="CT51" s="23">
        <f>'Flow Table'!CT51/'Flow Table'!CT$116</f>
        <v>4.6522545077899076E-5</v>
      </c>
      <c r="CU51" s="23">
        <f>'Flow Table'!CU51/'Flow Table'!CU$116</f>
        <v>3.2766169544101941E-5</v>
      </c>
      <c r="CV51" s="23">
        <f>'Flow Table'!CV51/'Flow Table'!CV$116</f>
        <v>1.3398968785352351E-4</v>
      </c>
      <c r="CW51" s="23">
        <f>'Flow Table'!CW51/'Flow Table'!CW$116</f>
        <v>9.6011333967739002E-5</v>
      </c>
      <c r="CX51" s="23">
        <f>'Flow Table'!CX51/'Flow Table'!CX$116</f>
        <v>3.0920939087804343E-4</v>
      </c>
      <c r="CY51" s="23">
        <f>'Flow Table'!CY51/'Flow Table'!CY$116</f>
        <v>2.4708063406119298E-4</v>
      </c>
      <c r="CZ51" s="23">
        <f>'Flow Table'!CZ51/'Flow Table'!CZ$116</f>
        <v>3.6241055052081814E-4</v>
      </c>
      <c r="DA51" s="23">
        <f>'Flow Table'!DA51/'Flow Table'!DA$116</f>
        <v>2.1110196981519375E-4</v>
      </c>
      <c r="DB51" s="23">
        <f>'Flow Table'!DB51/'Flow Table'!DB$116</f>
        <v>1.6684969689182539E-4</v>
      </c>
      <c r="DC51" s="23">
        <f>'Flow Table'!DC51/'Flow Table'!DC$116</f>
        <v>4.0604079213248177E-5</v>
      </c>
      <c r="DD51" s="23">
        <f>'Flow Table'!DE51/('Flow Table'!DD$113+'Flow Table'!DD$114)</f>
        <v>6.2946801234072081E-5</v>
      </c>
      <c r="DF51" s="25">
        <f>'Identity Matrix'!B51 - B51</f>
        <v>-1.6820721646313192E-4</v>
      </c>
      <c r="DG51" s="25">
        <f>'Identity Matrix'!C51 - C51</f>
        <v>-6.7101727362953186E-5</v>
      </c>
      <c r="DH51" s="25">
        <f>'Identity Matrix'!D51 - D51</f>
        <v>-5.8625075324713157E-5</v>
      </c>
      <c r="DI51" s="25">
        <f>'Identity Matrix'!E51 - E51</f>
        <v>-2.258242207034942E-4</v>
      </c>
      <c r="DJ51" s="25">
        <f>'Identity Matrix'!F51 - F51</f>
        <v>-1.6559305561035596E-3</v>
      </c>
      <c r="DK51" s="25">
        <f>'Identity Matrix'!G51 - G51</f>
        <v>-3.980697039195456E-5</v>
      </c>
      <c r="DL51" s="25">
        <f>'Identity Matrix'!H51 - H51</f>
        <v>-2.4324199989818182E-3</v>
      </c>
      <c r="DM51" s="25">
        <f>'Identity Matrix'!I51 - I51</f>
        <v>-4.3131685340530472E-5</v>
      </c>
      <c r="DN51" s="25">
        <f>'Identity Matrix'!J51 - J51</f>
        <v>-6.8190329041397654E-5</v>
      </c>
      <c r="DO51" s="25">
        <f>'Identity Matrix'!K51 - K51</f>
        <v>-2.0953177682813745E-5</v>
      </c>
      <c r="DP51" s="25">
        <f>'Identity Matrix'!L51 - L51</f>
        <v>-5.305801372624025E-5</v>
      </c>
      <c r="DQ51" s="25">
        <f>'Identity Matrix'!M51 - M51</f>
        <v>-5.8162743588153274E-5</v>
      </c>
      <c r="DR51" s="25">
        <f>'Identity Matrix'!N51 - N51</f>
        <v>-5.2111126295446191E-5</v>
      </c>
      <c r="DS51" s="25">
        <f>'Identity Matrix'!O51 - O51</f>
        <v>-6.7468163275968129E-5</v>
      </c>
      <c r="DT51" s="25">
        <f>'Identity Matrix'!P51 - P51</f>
        <v>-4.6219754764136437E-5</v>
      </c>
      <c r="DU51" s="25">
        <f>'Identity Matrix'!Q51 - Q51</f>
        <v>-1.2386663803483239E-4</v>
      </c>
      <c r="DV51" s="25">
        <f>'Identity Matrix'!R51 - R51</f>
        <v>-1.8532867018465117E-4</v>
      </c>
      <c r="DW51" s="25">
        <f>'Identity Matrix'!S51 - S51</f>
        <v>-5.4581789193094425E-5</v>
      </c>
      <c r="DX51" s="25">
        <f>'Identity Matrix'!T51 - T51</f>
        <v>-1.7954857089025556E-4</v>
      </c>
      <c r="DY51" s="25">
        <f>'Identity Matrix'!U51 - U51</f>
        <v>-3.4937563434853607E-4</v>
      </c>
      <c r="DZ51" s="25">
        <f>'Identity Matrix'!V51 - V51</f>
        <v>-8.4620028884542029E-5</v>
      </c>
      <c r="EA51" s="25">
        <f>'Identity Matrix'!W51 - W51</f>
        <v>-8.3135469186274369E-5</v>
      </c>
      <c r="EB51" s="25">
        <f>'Identity Matrix'!X51 - X51</f>
        <v>-6.4987881770703566E-5</v>
      </c>
      <c r="EC51" s="25">
        <f>'Identity Matrix'!Y51 - Y51</f>
        <v>-8.5380223898623477E-5</v>
      </c>
      <c r="ED51" s="25">
        <f>'Identity Matrix'!Z51 - Z51</f>
        <v>-1.5559324095776584E-5</v>
      </c>
      <c r="EE51" s="25">
        <f>'Identity Matrix'!AA51 - AA51</f>
        <v>-5.7399582979537377E-5</v>
      </c>
      <c r="EF51" s="25">
        <f>'Identity Matrix'!AB51 - AB51</f>
        <v>-8.2402517116903471E-5</v>
      </c>
      <c r="EG51" s="25">
        <f>'Identity Matrix'!AC51 - AC51</f>
        <v>-1.0810847885643275E-4</v>
      </c>
      <c r="EH51" s="25">
        <f>'Identity Matrix'!AD51 - AD51</f>
        <v>-5.4645267096839074E-5</v>
      </c>
      <c r="EI51" s="25">
        <f>'Identity Matrix'!AE51 - AE51</f>
        <v>-3.9648755073289799E-5</v>
      </c>
      <c r="EJ51" s="25">
        <f>'Identity Matrix'!AF51 - AF51</f>
        <v>-8.8504394266470361E-5</v>
      </c>
      <c r="EK51" s="25">
        <f>'Identity Matrix'!AG51 - AG51</f>
        <v>-2.8685784408639511E-5</v>
      </c>
      <c r="EL51" s="25">
        <f>'Identity Matrix'!AH51 - AH51</f>
        <v>-8.745860812705078E-5</v>
      </c>
      <c r="EM51" s="25">
        <f>'Identity Matrix'!AI51 - AI51</f>
        <v>-9.8964224204808537E-5</v>
      </c>
      <c r="EN51" s="25">
        <f>'Identity Matrix'!AJ51 - AJ51</f>
        <v>-1.0157827687718505E-4</v>
      </c>
      <c r="EO51" s="25">
        <f>'Identity Matrix'!AK51 - AK51</f>
        <v>-5.4819761973934084E-4</v>
      </c>
      <c r="EP51" s="25">
        <f>'Identity Matrix'!AL51 - AL51</f>
        <v>-1.0280091746004037E-4</v>
      </c>
      <c r="EQ51" s="25">
        <f>'Identity Matrix'!AM51 - AM51</f>
        <v>-4.0743684907588188E-4</v>
      </c>
      <c r="ER51" s="25">
        <f>'Identity Matrix'!AN51 - AN51</f>
        <v>-2.5553933185591872E-4</v>
      </c>
      <c r="ES51" s="25">
        <f>'Identity Matrix'!AO51 - AO51</f>
        <v>-1.1296366142484536E-3</v>
      </c>
      <c r="ET51" s="25">
        <f>'Identity Matrix'!AP51 - AP51</f>
        <v>-5.0609889950799692E-4</v>
      </c>
      <c r="EU51" s="25">
        <f>'Identity Matrix'!AQ51 - AQ51</f>
        <v>-2.9294815783273268E-4</v>
      </c>
      <c r="EV51" s="25">
        <f>'Identity Matrix'!AR51 - AR51</f>
        <v>-2.2112233938674253E-4</v>
      </c>
      <c r="EW51" s="25">
        <f>'Identity Matrix'!AS51 - AS51</f>
        <v>-2.602219492679006E-4</v>
      </c>
      <c r="EX51" s="25">
        <f>'Identity Matrix'!AT51 - AT51</f>
        <v>-7.8131825465184476E-2</v>
      </c>
      <c r="EY51" s="25">
        <f>'Identity Matrix'!AU51 - AU51</f>
        <v>-8.4547274181830112E-4</v>
      </c>
      <c r="EZ51" s="25">
        <f>'Identity Matrix'!AV51 - AV51</f>
        <v>-3.1220082660974777E-4</v>
      </c>
      <c r="FA51" s="25">
        <f>'Identity Matrix'!AW51 - AW51</f>
        <v>-8.6713285626786104E-4</v>
      </c>
      <c r="FB51" s="25">
        <f>'Identity Matrix'!AX51 - AX51</f>
        <v>-3.8104945596322714E-4</v>
      </c>
      <c r="FC51" s="25">
        <f>'Identity Matrix'!AY51 - AY51</f>
        <v>0.64049789464259743</v>
      </c>
      <c r="FD51" s="25">
        <f>'Identity Matrix'!AZ51 - AZ51</f>
        <v>-7.8287649516584762E-4</v>
      </c>
      <c r="FE51" s="25">
        <f>'Identity Matrix'!BA51 - BA51</f>
        <v>-2.2226352102464801E-4</v>
      </c>
      <c r="FF51" s="25">
        <f>'Identity Matrix'!BB51 - BB51</f>
        <v>-9.9986383489408822E-5</v>
      </c>
      <c r="FG51" s="25">
        <f>'Identity Matrix'!BC51 - BC51</f>
        <v>-7.5417524156719859E-5</v>
      </c>
      <c r="FH51" s="25">
        <f>'Identity Matrix'!BD51 - BD51</f>
        <v>-5.7397881197943939E-5</v>
      </c>
      <c r="FI51" s="25">
        <f>'Identity Matrix'!BE51 - BE51</f>
        <v>-1.6491345700656504E-4</v>
      </c>
      <c r="FJ51" s="25">
        <f>'Identity Matrix'!BF51 - BF51</f>
        <v>-6.7220322820272667E-5</v>
      </c>
      <c r="FK51" s="25">
        <f>'Identity Matrix'!BG51 - BG51</f>
        <v>-1.3206420192611788E-4</v>
      </c>
      <c r="FL51" s="25">
        <f>'Identity Matrix'!BH51 - BH51</f>
        <v>-1.0575121002303589E-4</v>
      </c>
      <c r="FM51" s="25">
        <f>'Identity Matrix'!BI51 - BI51</f>
        <v>-5.635895057338533E-5</v>
      </c>
      <c r="FN51" s="25">
        <f>'Identity Matrix'!BJ51 - BJ51</f>
        <v>0</v>
      </c>
      <c r="FO51" s="25">
        <f>'Identity Matrix'!BK51 - BK51</f>
        <v>-9.5569332342133623E-5</v>
      </c>
      <c r="FP51" s="25">
        <f>'Identity Matrix'!BL51 - BL51</f>
        <v>-1.0748388923482434E-4</v>
      </c>
      <c r="FQ51" s="25">
        <f>'Identity Matrix'!BM51 - BM51</f>
        <v>-3.7652203946586498E-5</v>
      </c>
      <c r="FR51" s="25">
        <f>'Identity Matrix'!BN51 - BN51</f>
        <v>-1.385428747037073E-2</v>
      </c>
      <c r="FS51" s="25">
        <f>'Identity Matrix'!BO51 - BO51</f>
        <v>-1.2284983069706505E-3</v>
      </c>
      <c r="FT51" s="25">
        <f>'Identity Matrix'!BP51 - BP51</f>
        <v>-3.4158514585651028E-5</v>
      </c>
      <c r="FU51" s="25">
        <f>'Identity Matrix'!BQ51 - BQ51</f>
        <v>-2.7891213349867417E-5</v>
      </c>
      <c r="FV51" s="25">
        <f>'Identity Matrix'!BR51 - BR51</f>
        <v>-2.7891209654626452E-5</v>
      </c>
      <c r="FW51" s="25">
        <f>'Identity Matrix'!BS51 - BS51</f>
        <v>-2.9645183035044713E-5</v>
      </c>
      <c r="FX51" s="25">
        <f>'Identity Matrix'!BT51 - BT51</f>
        <v>0</v>
      </c>
      <c r="FY51" s="25">
        <f>'Identity Matrix'!BU51 - BU51</f>
        <v>-8.53763770469602E-5</v>
      </c>
      <c r="FZ51" s="25">
        <f>'Identity Matrix'!BV51 - BV51</f>
        <v>-2.0474589709490698E-4</v>
      </c>
      <c r="GA51" s="25">
        <f>'Identity Matrix'!BW51 - BW51</f>
        <v>-3.6487034449463567E-4</v>
      </c>
      <c r="GB51" s="25">
        <f>'Identity Matrix'!BX51 - BX51</f>
        <v>-6.3609284106613527E-5</v>
      </c>
      <c r="GC51" s="25">
        <f>'Identity Matrix'!BY51 - BY51</f>
        <v>-5.5372999317491764E-5</v>
      </c>
      <c r="GD51" s="25">
        <f>'Identity Matrix'!BZ51 - BZ51</f>
        <v>-4.1958435208691771E-5</v>
      </c>
      <c r="GE51" s="25">
        <f>'Identity Matrix'!CA51 - CA51</f>
        <v>-3.7719304784464806E-5</v>
      </c>
      <c r="GF51" s="25">
        <f>'Identity Matrix'!CB51 - CB51</f>
        <v>-3.0499382022372866E-5</v>
      </c>
      <c r="GG51" s="25">
        <f>'Identity Matrix'!CC51 - CC51</f>
        <v>-1.6489066719933917E-5</v>
      </c>
      <c r="GH51" s="25">
        <f>'Identity Matrix'!CD51 - CD51</f>
        <v>-4.3148422335623129E-6</v>
      </c>
      <c r="GI51" s="25">
        <f>'Identity Matrix'!CE51 - CE51</f>
        <v>-2.5922134828497505E-5</v>
      </c>
      <c r="GJ51" s="25">
        <f>'Identity Matrix'!CF51 - CF51</f>
        <v>-1.7151149227469261E-5</v>
      </c>
      <c r="GK51" s="25">
        <f>'Identity Matrix'!CG51 - CG51</f>
        <v>-4.7325005514316263E-5</v>
      </c>
      <c r="GL51" s="25">
        <f>'Identity Matrix'!CH51 - CH51</f>
        <v>-3.9183088132112659E-5</v>
      </c>
      <c r="GM51" s="25">
        <f>'Identity Matrix'!CI51 - CI51</f>
        <v>-5.1166280630418932E-5</v>
      </c>
      <c r="GN51" s="25">
        <f>'Identity Matrix'!CJ51 - CJ51</f>
        <v>-6.37975696087963E-5</v>
      </c>
      <c r="GO51" s="25">
        <f>'Identity Matrix'!CK51 - CK51</f>
        <v>-6.6433759759055574E-5</v>
      </c>
      <c r="GP51" s="25">
        <f>'Identity Matrix'!CL51 - CL51</f>
        <v>-8.0462440534534446E-5</v>
      </c>
      <c r="GQ51" s="25">
        <f>'Identity Matrix'!CM51 - CM51</f>
        <v>-5.8864408135150741E-5</v>
      </c>
      <c r="GR51" s="25">
        <f>'Identity Matrix'!CN51 - CN51</f>
        <v>-4.0888906547861551E-5</v>
      </c>
      <c r="GS51" s="25">
        <f>'Identity Matrix'!CO51 - CO51</f>
        <v>-1.5380225603582227E-4</v>
      </c>
      <c r="GT51" s="25">
        <f>'Identity Matrix'!CP51 - CP51</f>
        <v>-5.3948441597057382E-5</v>
      </c>
      <c r="GU51" s="25">
        <f>'Identity Matrix'!CQ51 - CQ51</f>
        <v>-7.1258196035854258E-5</v>
      </c>
      <c r="GV51" s="25">
        <f>'Identity Matrix'!CR51 - CR51</f>
        <v>-3.9154793343728193E-5</v>
      </c>
      <c r="GW51" s="25">
        <f>'Identity Matrix'!CS51 - CS51</f>
        <v>-6.7320445231274306E-5</v>
      </c>
      <c r="GX51" s="25">
        <f>'Identity Matrix'!CT51 - CT51</f>
        <v>-4.6522545077899076E-5</v>
      </c>
      <c r="GY51" s="25">
        <f>'Identity Matrix'!CU51 - CU51</f>
        <v>-3.2766169544101941E-5</v>
      </c>
      <c r="GZ51" s="25">
        <f>'Identity Matrix'!CV51 - CV51</f>
        <v>-1.3398968785352351E-4</v>
      </c>
      <c r="HA51" s="25">
        <f>'Identity Matrix'!CW51 - CW51</f>
        <v>-9.6011333967739002E-5</v>
      </c>
      <c r="HB51" s="25">
        <f>'Identity Matrix'!CX51 - CX51</f>
        <v>-3.0920939087804343E-4</v>
      </c>
      <c r="HC51" s="25">
        <f>'Identity Matrix'!CY51 - CY51</f>
        <v>-2.4708063406119298E-4</v>
      </c>
      <c r="HD51" s="25">
        <f>'Identity Matrix'!CZ51 - CZ51</f>
        <v>-3.6241055052081814E-4</v>
      </c>
      <c r="HE51" s="25">
        <f>'Identity Matrix'!DA51 - DA51</f>
        <v>-2.1110196981519375E-4</v>
      </c>
      <c r="HF51" s="25">
        <f>'Identity Matrix'!DB51 - DB51</f>
        <v>-1.6684969689182539E-4</v>
      </c>
      <c r="HG51" s="25">
        <f>'Identity Matrix'!DC51 - DC51</f>
        <v>-4.0604079213248177E-5</v>
      </c>
      <c r="HH51" s="25">
        <f>'Identity Matrix'!DD51 - DD51</f>
        <v>-6.2946801234072081E-5</v>
      </c>
      <c r="HK51" s="149">
        <v>0</v>
      </c>
      <c r="HL51" s="152"/>
      <c r="HM51" s="149">
        <v>-8.0969725273682925E-4</v>
      </c>
      <c r="HN51" s="152"/>
      <c r="HO51" s="149">
        <v>-1.4323219202889831E-3</v>
      </c>
      <c r="HS51" s="181">
        <f>'Flow Table'!DE51/SUM('Flow Table'!$DE$2:'Flow Table'!$DE$107)</f>
        <v>1.1415569045830656E-4</v>
      </c>
      <c r="HT51" s="184"/>
      <c r="HU51" s="184"/>
      <c r="HW51" s="149">
        <f t="shared" si="0"/>
        <v>2.2114241199020187E-4</v>
      </c>
      <c r="HY51" s="191">
        <v>1.1318540209774848E-3</v>
      </c>
      <c r="IA51" s="191">
        <v>1.0794170318549387E-3</v>
      </c>
    </row>
    <row r="52" spans="1:397" x14ac:dyDescent="0.25">
      <c r="A52" s="4" t="s">
        <v>51</v>
      </c>
      <c r="B52" s="23">
        <f>'Flow Table'!B52/'Flow Table'!B$116</f>
        <v>7.4169413969579127E-4</v>
      </c>
      <c r="C52" s="23">
        <f>'Flow Table'!C52/'Flow Table'!C$116</f>
        <v>3.3735961875546376E-3</v>
      </c>
      <c r="D52" s="23">
        <f>'Flow Table'!D52/'Flow Table'!D$116</f>
        <v>1.8243607348707841E-3</v>
      </c>
      <c r="E52" s="23">
        <f>'Flow Table'!E52/'Flow Table'!E$116</f>
        <v>1.1905494270583704E-2</v>
      </c>
      <c r="F52" s="23">
        <f>'Flow Table'!F52/'Flow Table'!F$116</f>
        <v>1.7314876576270081E-3</v>
      </c>
      <c r="G52" s="23">
        <f>'Flow Table'!G52/'Flow Table'!G$116</f>
        <v>1.7859734475778721E-3</v>
      </c>
      <c r="H52" s="23">
        <f>'Flow Table'!H52/'Flow Table'!H$116</f>
        <v>2.1213671540165741E-3</v>
      </c>
      <c r="I52" s="23">
        <f>'Flow Table'!I52/'Flow Table'!I$116</f>
        <v>1.3569224799401263E-3</v>
      </c>
      <c r="J52" s="23">
        <f>'Flow Table'!J52/'Flow Table'!J$116</f>
        <v>1.3536369512951337E-3</v>
      </c>
      <c r="K52" s="23">
        <f>'Flow Table'!K52/'Flow Table'!K$116</f>
        <v>4.4731100429941248E-4</v>
      </c>
      <c r="L52" s="23">
        <f>'Flow Table'!L52/'Flow Table'!L$116</f>
        <v>1.474350314947605E-3</v>
      </c>
      <c r="M52" s="23">
        <f>'Flow Table'!M52/'Flow Table'!M$116</f>
        <v>6.9877021157546757E-4</v>
      </c>
      <c r="N52" s="23">
        <f>'Flow Table'!N52/'Flow Table'!N$116</f>
        <v>1.5360771222607537E-3</v>
      </c>
      <c r="O52" s="23">
        <f>'Flow Table'!O52/'Flow Table'!O$116</f>
        <v>1.576272225264759E-3</v>
      </c>
      <c r="P52" s="23">
        <f>'Flow Table'!P52/'Flow Table'!P$116</f>
        <v>9.7079226273258281E-4</v>
      </c>
      <c r="Q52" s="23">
        <f>'Flow Table'!Q52/'Flow Table'!Q$116</f>
        <v>2.9010749585125393E-3</v>
      </c>
      <c r="R52" s="23">
        <f>'Flow Table'!R52/'Flow Table'!R$116</f>
        <v>3.5981800279062184E-3</v>
      </c>
      <c r="S52" s="23">
        <f>'Flow Table'!S52/'Flow Table'!S$116</f>
        <v>7.5414449809932231E-4</v>
      </c>
      <c r="T52" s="23">
        <f>'Flow Table'!T52/'Flow Table'!T$116</f>
        <v>1.2069149592661796E-3</v>
      </c>
      <c r="U52" s="23">
        <f>'Flow Table'!U52/'Flow Table'!U$116</f>
        <v>1.435737723154323E-3</v>
      </c>
      <c r="V52" s="23">
        <f>'Flow Table'!V52/'Flow Table'!V$116</f>
        <v>6.7045566982940801E-4</v>
      </c>
      <c r="W52" s="23">
        <f>'Flow Table'!W52/'Flow Table'!W$116</f>
        <v>4.7133275467665381E-3</v>
      </c>
      <c r="X52" s="23">
        <f>'Flow Table'!X52/'Flow Table'!X$116</f>
        <v>9.9600810877782729E-4</v>
      </c>
      <c r="Y52" s="23">
        <f>'Flow Table'!Y52/'Flow Table'!Y$116</f>
        <v>7.9961078910416013E-4</v>
      </c>
      <c r="Z52" s="23">
        <f>'Flow Table'!Z52/'Flow Table'!Z$116</f>
        <v>5.3947637132822164E-4</v>
      </c>
      <c r="AA52" s="23">
        <f>'Flow Table'!AA52/'Flow Table'!AA$116</f>
        <v>1.5040712415220444E-3</v>
      </c>
      <c r="AB52" s="23">
        <f>'Flow Table'!AB52/'Flow Table'!AB$116</f>
        <v>8.4820988809631106E-4</v>
      </c>
      <c r="AC52" s="23">
        <f>'Flow Table'!AC52/'Flow Table'!AC$116</f>
        <v>3.92416537072176E-3</v>
      </c>
      <c r="AD52" s="23">
        <f>'Flow Table'!AD52/'Flow Table'!AD$116</f>
        <v>1.6946864639131789E-3</v>
      </c>
      <c r="AE52" s="23">
        <f>'Flow Table'!AE52/'Flow Table'!AE$116</f>
        <v>1.5797903356206723E-3</v>
      </c>
      <c r="AF52" s="23">
        <f>'Flow Table'!AF52/'Flow Table'!AF$116</f>
        <v>2.6904156924467053E-3</v>
      </c>
      <c r="AG52" s="23">
        <f>'Flow Table'!AG52/'Flow Table'!AG$116</f>
        <v>5.5833406496050015E-4</v>
      </c>
      <c r="AH52" s="23">
        <f>'Flow Table'!AH52/'Flow Table'!AH$116</f>
        <v>3.5615827374333277E-3</v>
      </c>
      <c r="AI52" s="23">
        <f>'Flow Table'!AI52/'Flow Table'!AI$116</f>
        <v>2.5989633758603191E-3</v>
      </c>
      <c r="AJ52" s="23">
        <f>'Flow Table'!AJ52/'Flow Table'!AJ$116</f>
        <v>2.3469929690454619E-3</v>
      </c>
      <c r="AK52" s="23">
        <f>'Flow Table'!AK52/'Flow Table'!AK$116</f>
        <v>3.2988313517274509E-3</v>
      </c>
      <c r="AL52" s="23">
        <f>'Flow Table'!AL52/'Flow Table'!AL$116</f>
        <v>3.0918615060701931E-3</v>
      </c>
      <c r="AM52" s="23">
        <f>'Flow Table'!AM52/'Flow Table'!AM$116</f>
        <v>4.2696954909021693E-2</v>
      </c>
      <c r="AN52" s="23">
        <f>'Flow Table'!AN52/'Flow Table'!AN$116</f>
        <v>3.5447609033127125E-3</v>
      </c>
      <c r="AO52" s="23">
        <f>'Flow Table'!AO52/'Flow Table'!AO$116</f>
        <v>1.3559782901633713E-2</v>
      </c>
      <c r="AP52" s="23">
        <f>'Flow Table'!AP52/'Flow Table'!AP$116</f>
        <v>1.1729319864934275E-2</v>
      </c>
      <c r="AQ52" s="23">
        <f>'Flow Table'!AQ52/'Flow Table'!AQ$116</f>
        <v>1.2377701815833416E-2</v>
      </c>
      <c r="AR52" s="23">
        <f>'Flow Table'!AR52/'Flow Table'!AR$116</f>
        <v>9.0231929055716361E-3</v>
      </c>
      <c r="AS52" s="23">
        <f>'Flow Table'!AS52/'Flow Table'!AS$116</f>
        <v>1.2421144986438129E-2</v>
      </c>
      <c r="AT52" s="23">
        <f>'Flow Table'!AT52/'Flow Table'!AT$116</f>
        <v>6.7549912559167983E-3</v>
      </c>
      <c r="AU52" s="23">
        <f>'Flow Table'!AU52/'Flow Table'!AU$116</f>
        <v>8.025980658322214E-2</v>
      </c>
      <c r="AV52" s="23">
        <f>'Flow Table'!AV52/'Flow Table'!AV$116</f>
        <v>3.2210893474294536E-3</v>
      </c>
      <c r="AW52" s="23">
        <f>'Flow Table'!AW52/'Flow Table'!AW$116</f>
        <v>1.1015614984696057E-2</v>
      </c>
      <c r="AX52" s="23">
        <f>'Flow Table'!AX52/'Flow Table'!AX$116</f>
        <v>1.3769647668795727E-2</v>
      </c>
      <c r="AY52" s="23">
        <f>'Flow Table'!AY52/'Flow Table'!AY$116</f>
        <v>6.0932369670059321E-3</v>
      </c>
      <c r="AZ52" s="23">
        <f>'Flow Table'!AZ52/'Flow Table'!AZ$116</f>
        <v>8.47269493394558E-3</v>
      </c>
      <c r="BA52" s="23">
        <f>'Flow Table'!BA52/'Flow Table'!BA$116</f>
        <v>2.1973659865380216E-3</v>
      </c>
      <c r="BB52" s="23">
        <f>'Flow Table'!BB52/'Flow Table'!BB$116</f>
        <v>9.0106417390075136E-4</v>
      </c>
      <c r="BC52" s="23">
        <f>'Flow Table'!BC52/'Flow Table'!BC$116</f>
        <v>3.6235726774963488E-3</v>
      </c>
      <c r="BD52" s="23">
        <f>'Flow Table'!BD52/'Flow Table'!BD$116</f>
        <v>5.6477085783520936E-4</v>
      </c>
      <c r="BE52" s="23">
        <f>'Flow Table'!BE52/'Flow Table'!BE$116</f>
        <v>1.5821829241902444E-3</v>
      </c>
      <c r="BF52" s="23">
        <f>'Flow Table'!BF52/'Flow Table'!BF$116</f>
        <v>6.1201804807069682E-4</v>
      </c>
      <c r="BG52" s="23">
        <f>'Flow Table'!BG52/'Flow Table'!BG$116</f>
        <v>4.6811696490195835E-3</v>
      </c>
      <c r="BH52" s="23">
        <f>'Flow Table'!BH52/'Flow Table'!BH$116</f>
        <v>2.071265402786369E-3</v>
      </c>
      <c r="BI52" s="23">
        <f>'Flow Table'!BI52/'Flow Table'!BI$116</f>
        <v>7.6255881471140878E-4</v>
      </c>
      <c r="BJ52" s="23">
        <f>'Flow Table'!BJ52/'Flow Table'!BJ$116</f>
        <v>7.6255876440193681E-4</v>
      </c>
      <c r="BK52" s="23">
        <f>'Flow Table'!BK52/'Flow Table'!BK$116</f>
        <v>4.2469238993742284E-3</v>
      </c>
      <c r="BL52" s="23">
        <f>'Flow Table'!BL52/'Flow Table'!BL$116</f>
        <v>1.1823144262290354E-3</v>
      </c>
      <c r="BM52" s="23">
        <f>'Flow Table'!BM52/'Flow Table'!BM$116</f>
        <v>1.3750729183659757E-3</v>
      </c>
      <c r="BN52" s="23">
        <f>'Flow Table'!BN52/'Flow Table'!BN$116</f>
        <v>1.2152998375672599E-3</v>
      </c>
      <c r="BO52" s="23">
        <f>'Flow Table'!BO52/'Flow Table'!BO$116</f>
        <v>1.3226838034345214E-3</v>
      </c>
      <c r="BP52" s="23">
        <f>'Flow Table'!BP52/'Flow Table'!BP$116</f>
        <v>8.3767476775786038E-4</v>
      </c>
      <c r="BQ52" s="23">
        <f>'Flow Table'!BQ52/'Flow Table'!BQ$116</f>
        <v>4.701580849959631E-4</v>
      </c>
      <c r="BR52" s="23">
        <f>'Flow Table'!BR52/'Flow Table'!BR$116</f>
        <v>4.7015802270582911E-4</v>
      </c>
      <c r="BS52" s="23">
        <f>'Flow Table'!BS52/'Flow Table'!BS$116</f>
        <v>2.7366178445405707E-4</v>
      </c>
      <c r="BT52" s="23">
        <f>'Flow Table'!BT52/'Flow Table'!BT$116</f>
        <v>3.1452965999487713E-4</v>
      </c>
      <c r="BU52" s="23">
        <f>'Flow Table'!BU52/'Flow Table'!BU$116</f>
        <v>4.9564906478545383E-4</v>
      </c>
      <c r="BV52" s="23">
        <f>'Flow Table'!BV52/'Flow Table'!BV$116</f>
        <v>7.6278960067303198E-4</v>
      </c>
      <c r="BW52" s="23">
        <f>'Flow Table'!BW52/'Flow Table'!BW$116</f>
        <v>3.6613691430956909E-3</v>
      </c>
      <c r="BX52" s="23">
        <f>'Flow Table'!BX52/'Flow Table'!BX$116</f>
        <v>1.0890004756662086E-3</v>
      </c>
      <c r="BY52" s="23">
        <f>'Flow Table'!BY52/'Flow Table'!BY$116</f>
        <v>1.287582009471044E-3</v>
      </c>
      <c r="BZ52" s="23">
        <f>'Flow Table'!BZ52/'Flow Table'!BZ$116</f>
        <v>5.4268574525558207E-4</v>
      </c>
      <c r="CA52" s="23">
        <f>'Flow Table'!CA52/'Flow Table'!CA$116</f>
        <v>5.8033543178315119E-4</v>
      </c>
      <c r="CB52" s="23">
        <f>'Flow Table'!CB52/'Flow Table'!CB$116</f>
        <v>1.2187348596006001E-3</v>
      </c>
      <c r="CC52" s="23">
        <f>'Flow Table'!CC52/'Flow Table'!CC$116</f>
        <v>2.6772728051982118E-4</v>
      </c>
      <c r="CD52" s="23">
        <f>'Flow Table'!CD52/'Flow Table'!CD$116</f>
        <v>3.2504139109892516E-5</v>
      </c>
      <c r="CE52" s="23">
        <f>'Flow Table'!CE52/'Flow Table'!CE$116</f>
        <v>3.4927710116078434E-4</v>
      </c>
      <c r="CF52" s="23">
        <f>'Flow Table'!CF52/'Flow Table'!CF$116</f>
        <v>4.501073543426906E-4</v>
      </c>
      <c r="CG52" s="23">
        <f>'Flow Table'!CG52/'Flow Table'!CG$116</f>
        <v>4.0968188552726063E-4</v>
      </c>
      <c r="CH52" s="23">
        <f>'Flow Table'!CH52/'Flow Table'!CH$116</f>
        <v>6.4788798150413804E-4</v>
      </c>
      <c r="CI52" s="23">
        <f>'Flow Table'!CI52/'Flow Table'!CI$116</f>
        <v>5.193540616172138E-4</v>
      </c>
      <c r="CJ52" s="23">
        <f>'Flow Table'!CJ52/'Flow Table'!CJ$116</f>
        <v>1.1015859283414807E-3</v>
      </c>
      <c r="CK52" s="23">
        <f>'Flow Table'!CK52/'Flow Table'!CK$116</f>
        <v>5.0314819073671844E-4</v>
      </c>
      <c r="CL52" s="23">
        <f>'Flow Table'!CL52/'Flow Table'!CL$116</f>
        <v>2.86793787609963E-3</v>
      </c>
      <c r="CM52" s="23">
        <f>'Flow Table'!CM52/'Flow Table'!CM$116</f>
        <v>7.7048874413420418E-4</v>
      </c>
      <c r="CN52" s="23">
        <f>'Flow Table'!CN52/'Flow Table'!CN$116</f>
        <v>4.31695053913463E-4</v>
      </c>
      <c r="CO52" s="23">
        <f>'Flow Table'!CO52/'Flow Table'!CO$116</f>
        <v>5.1866438132569428E-4</v>
      </c>
      <c r="CP52" s="23">
        <f>'Flow Table'!CP52/'Flow Table'!CP$116</f>
        <v>4.7687083019239357E-4</v>
      </c>
      <c r="CQ52" s="23">
        <f>'Flow Table'!CQ52/'Flow Table'!CQ$116</f>
        <v>8.29038791896156E-4</v>
      </c>
      <c r="CR52" s="23">
        <f>'Flow Table'!CR52/'Flow Table'!CR$116</f>
        <v>3.494962393015679E-4</v>
      </c>
      <c r="CS52" s="23">
        <f>'Flow Table'!CS52/'Flow Table'!CS$116</f>
        <v>2.910046434032751E-3</v>
      </c>
      <c r="CT52" s="23">
        <f>'Flow Table'!CT52/'Flow Table'!CT$116</f>
        <v>4.9845457371716737E-4</v>
      </c>
      <c r="CU52" s="23">
        <f>'Flow Table'!CU52/'Flow Table'!CU$116</f>
        <v>5.9171683366831922E-4</v>
      </c>
      <c r="CV52" s="23">
        <f>'Flow Table'!CV52/'Flow Table'!CV$116</f>
        <v>5.4672370702281122E-4</v>
      </c>
      <c r="CW52" s="23">
        <f>'Flow Table'!CW52/'Flow Table'!CW$116</f>
        <v>6.540627063532713E-4</v>
      </c>
      <c r="CX52" s="23">
        <f>'Flow Table'!CX52/'Flow Table'!CX$116</f>
        <v>2.7531004780438819E-3</v>
      </c>
      <c r="CY52" s="23">
        <f>'Flow Table'!CY52/'Flow Table'!CY$116</f>
        <v>5.7869891859977849E-4</v>
      </c>
      <c r="CZ52" s="23">
        <f>'Flow Table'!CZ52/'Flow Table'!CZ$116</f>
        <v>1.8941635412357753E-3</v>
      </c>
      <c r="DA52" s="23">
        <f>'Flow Table'!DA52/'Flow Table'!DA$116</f>
        <v>3.5754803529917267E-4</v>
      </c>
      <c r="DB52" s="23">
        <f>'Flow Table'!DB52/'Flow Table'!DB$116</f>
        <v>4.2668858268121593E-3</v>
      </c>
      <c r="DC52" s="23">
        <f>'Flow Table'!DC52/'Flow Table'!DC$116</f>
        <v>5.1646014746289319E-4</v>
      </c>
      <c r="DD52" s="23">
        <f>'Flow Table'!DE52/('Flow Table'!DD$113+'Flow Table'!DD$114)</f>
        <v>5.1995867868493036E-4</v>
      </c>
      <c r="DF52" s="25">
        <f>'Identity Matrix'!B52 - B52</f>
        <v>-7.4169413969579127E-4</v>
      </c>
      <c r="DG52" s="25">
        <f>'Identity Matrix'!C52 - C52</f>
        <v>-3.3735961875546376E-3</v>
      </c>
      <c r="DH52" s="25">
        <f>'Identity Matrix'!D52 - D52</f>
        <v>-1.8243607348707841E-3</v>
      </c>
      <c r="DI52" s="25">
        <f>'Identity Matrix'!E52 - E52</f>
        <v>-1.1905494270583704E-2</v>
      </c>
      <c r="DJ52" s="25">
        <f>'Identity Matrix'!F52 - F52</f>
        <v>-1.7314876576270081E-3</v>
      </c>
      <c r="DK52" s="25">
        <f>'Identity Matrix'!G52 - G52</f>
        <v>-1.7859734475778721E-3</v>
      </c>
      <c r="DL52" s="25">
        <f>'Identity Matrix'!H52 - H52</f>
        <v>-2.1213671540165741E-3</v>
      </c>
      <c r="DM52" s="25">
        <f>'Identity Matrix'!I52 - I52</f>
        <v>-1.3569224799401263E-3</v>
      </c>
      <c r="DN52" s="25">
        <f>'Identity Matrix'!J52 - J52</f>
        <v>-1.3536369512951337E-3</v>
      </c>
      <c r="DO52" s="25">
        <f>'Identity Matrix'!K52 - K52</f>
        <v>-4.4731100429941248E-4</v>
      </c>
      <c r="DP52" s="25">
        <f>'Identity Matrix'!L52 - L52</f>
        <v>-1.474350314947605E-3</v>
      </c>
      <c r="DQ52" s="25">
        <f>'Identity Matrix'!M52 - M52</f>
        <v>-6.9877021157546757E-4</v>
      </c>
      <c r="DR52" s="25">
        <f>'Identity Matrix'!N52 - N52</f>
        <v>-1.5360771222607537E-3</v>
      </c>
      <c r="DS52" s="25">
        <f>'Identity Matrix'!O52 - O52</f>
        <v>-1.576272225264759E-3</v>
      </c>
      <c r="DT52" s="25">
        <f>'Identity Matrix'!P52 - P52</f>
        <v>-9.7079226273258281E-4</v>
      </c>
      <c r="DU52" s="25">
        <f>'Identity Matrix'!Q52 - Q52</f>
        <v>-2.9010749585125393E-3</v>
      </c>
      <c r="DV52" s="25">
        <f>'Identity Matrix'!R52 - R52</f>
        <v>-3.5981800279062184E-3</v>
      </c>
      <c r="DW52" s="25">
        <f>'Identity Matrix'!S52 - S52</f>
        <v>-7.5414449809932231E-4</v>
      </c>
      <c r="DX52" s="25">
        <f>'Identity Matrix'!T52 - T52</f>
        <v>-1.2069149592661796E-3</v>
      </c>
      <c r="DY52" s="25">
        <f>'Identity Matrix'!U52 - U52</f>
        <v>-1.435737723154323E-3</v>
      </c>
      <c r="DZ52" s="25">
        <f>'Identity Matrix'!V52 - V52</f>
        <v>-6.7045566982940801E-4</v>
      </c>
      <c r="EA52" s="25">
        <f>'Identity Matrix'!W52 - W52</f>
        <v>-4.7133275467665381E-3</v>
      </c>
      <c r="EB52" s="25">
        <f>'Identity Matrix'!X52 - X52</f>
        <v>-9.9600810877782729E-4</v>
      </c>
      <c r="EC52" s="25">
        <f>'Identity Matrix'!Y52 - Y52</f>
        <v>-7.9961078910416013E-4</v>
      </c>
      <c r="ED52" s="25">
        <f>'Identity Matrix'!Z52 - Z52</f>
        <v>-5.3947637132822164E-4</v>
      </c>
      <c r="EE52" s="25">
        <f>'Identity Matrix'!AA52 - AA52</f>
        <v>-1.5040712415220444E-3</v>
      </c>
      <c r="EF52" s="25">
        <f>'Identity Matrix'!AB52 - AB52</f>
        <v>-8.4820988809631106E-4</v>
      </c>
      <c r="EG52" s="25">
        <f>'Identity Matrix'!AC52 - AC52</f>
        <v>-3.92416537072176E-3</v>
      </c>
      <c r="EH52" s="25">
        <f>'Identity Matrix'!AD52 - AD52</f>
        <v>-1.6946864639131789E-3</v>
      </c>
      <c r="EI52" s="25">
        <f>'Identity Matrix'!AE52 - AE52</f>
        <v>-1.5797903356206723E-3</v>
      </c>
      <c r="EJ52" s="25">
        <f>'Identity Matrix'!AF52 - AF52</f>
        <v>-2.6904156924467053E-3</v>
      </c>
      <c r="EK52" s="25">
        <f>'Identity Matrix'!AG52 - AG52</f>
        <v>-5.5833406496050015E-4</v>
      </c>
      <c r="EL52" s="25">
        <f>'Identity Matrix'!AH52 - AH52</f>
        <v>-3.5615827374333277E-3</v>
      </c>
      <c r="EM52" s="25">
        <f>'Identity Matrix'!AI52 - AI52</f>
        <v>-2.5989633758603191E-3</v>
      </c>
      <c r="EN52" s="25">
        <f>'Identity Matrix'!AJ52 - AJ52</f>
        <v>-2.3469929690454619E-3</v>
      </c>
      <c r="EO52" s="25">
        <f>'Identity Matrix'!AK52 - AK52</f>
        <v>-3.2988313517274509E-3</v>
      </c>
      <c r="EP52" s="25">
        <f>'Identity Matrix'!AL52 - AL52</f>
        <v>-3.0918615060701931E-3</v>
      </c>
      <c r="EQ52" s="25">
        <f>'Identity Matrix'!AM52 - AM52</f>
        <v>-4.2696954909021693E-2</v>
      </c>
      <c r="ER52" s="25">
        <f>'Identity Matrix'!AN52 - AN52</f>
        <v>-3.5447609033127125E-3</v>
      </c>
      <c r="ES52" s="25">
        <f>'Identity Matrix'!AO52 - AO52</f>
        <v>-1.3559782901633713E-2</v>
      </c>
      <c r="ET52" s="25">
        <f>'Identity Matrix'!AP52 - AP52</f>
        <v>-1.1729319864934275E-2</v>
      </c>
      <c r="EU52" s="25">
        <f>'Identity Matrix'!AQ52 - AQ52</f>
        <v>-1.2377701815833416E-2</v>
      </c>
      <c r="EV52" s="25">
        <f>'Identity Matrix'!AR52 - AR52</f>
        <v>-9.0231929055716361E-3</v>
      </c>
      <c r="EW52" s="25">
        <f>'Identity Matrix'!AS52 - AS52</f>
        <v>-1.2421144986438129E-2</v>
      </c>
      <c r="EX52" s="25">
        <f>'Identity Matrix'!AT52 - AT52</f>
        <v>-6.7549912559167983E-3</v>
      </c>
      <c r="EY52" s="25">
        <f>'Identity Matrix'!AU52 - AU52</f>
        <v>-8.025980658322214E-2</v>
      </c>
      <c r="EZ52" s="25">
        <f>'Identity Matrix'!AV52 - AV52</f>
        <v>-3.2210893474294536E-3</v>
      </c>
      <c r="FA52" s="25">
        <f>'Identity Matrix'!AW52 - AW52</f>
        <v>-1.1015614984696057E-2</v>
      </c>
      <c r="FB52" s="25">
        <f>'Identity Matrix'!AX52 - AX52</f>
        <v>-1.3769647668795727E-2</v>
      </c>
      <c r="FC52" s="25">
        <f>'Identity Matrix'!AY52 - AY52</f>
        <v>-6.0932369670059321E-3</v>
      </c>
      <c r="FD52" s="25">
        <f>'Identity Matrix'!AZ52 - AZ52</f>
        <v>0.99152730506605447</v>
      </c>
      <c r="FE52" s="25">
        <f>'Identity Matrix'!BA52 - BA52</f>
        <v>-2.1973659865380216E-3</v>
      </c>
      <c r="FF52" s="25">
        <f>'Identity Matrix'!BB52 - BB52</f>
        <v>-9.0106417390075136E-4</v>
      </c>
      <c r="FG52" s="25">
        <f>'Identity Matrix'!BC52 - BC52</f>
        <v>-3.6235726774963488E-3</v>
      </c>
      <c r="FH52" s="25">
        <f>'Identity Matrix'!BD52 - BD52</f>
        <v>-5.6477085783520936E-4</v>
      </c>
      <c r="FI52" s="25">
        <f>'Identity Matrix'!BE52 - BE52</f>
        <v>-1.5821829241902444E-3</v>
      </c>
      <c r="FJ52" s="25">
        <f>'Identity Matrix'!BF52 - BF52</f>
        <v>-6.1201804807069682E-4</v>
      </c>
      <c r="FK52" s="25">
        <f>'Identity Matrix'!BG52 - BG52</f>
        <v>-4.6811696490195835E-3</v>
      </c>
      <c r="FL52" s="25">
        <f>'Identity Matrix'!BH52 - BH52</f>
        <v>-2.071265402786369E-3</v>
      </c>
      <c r="FM52" s="25">
        <f>'Identity Matrix'!BI52 - BI52</f>
        <v>-7.6255881471140878E-4</v>
      </c>
      <c r="FN52" s="25">
        <f>'Identity Matrix'!BJ52 - BJ52</f>
        <v>-7.6255876440193681E-4</v>
      </c>
      <c r="FO52" s="25">
        <f>'Identity Matrix'!BK52 - BK52</f>
        <v>-4.2469238993742284E-3</v>
      </c>
      <c r="FP52" s="25">
        <f>'Identity Matrix'!BL52 - BL52</f>
        <v>-1.1823144262290354E-3</v>
      </c>
      <c r="FQ52" s="25">
        <f>'Identity Matrix'!BM52 - BM52</f>
        <v>-1.3750729183659757E-3</v>
      </c>
      <c r="FR52" s="25">
        <f>'Identity Matrix'!BN52 - BN52</f>
        <v>-1.2152998375672599E-3</v>
      </c>
      <c r="FS52" s="25">
        <f>'Identity Matrix'!BO52 - BO52</f>
        <v>-1.3226838034345214E-3</v>
      </c>
      <c r="FT52" s="25">
        <f>'Identity Matrix'!BP52 - BP52</f>
        <v>-8.3767476775786038E-4</v>
      </c>
      <c r="FU52" s="25">
        <f>'Identity Matrix'!BQ52 - BQ52</f>
        <v>-4.701580849959631E-4</v>
      </c>
      <c r="FV52" s="25">
        <f>'Identity Matrix'!BR52 - BR52</f>
        <v>-4.7015802270582911E-4</v>
      </c>
      <c r="FW52" s="25">
        <f>'Identity Matrix'!BS52 - BS52</f>
        <v>-2.7366178445405707E-4</v>
      </c>
      <c r="FX52" s="25">
        <f>'Identity Matrix'!BT52 - BT52</f>
        <v>-3.1452965999487713E-4</v>
      </c>
      <c r="FY52" s="25">
        <f>'Identity Matrix'!BU52 - BU52</f>
        <v>-4.9564906478545383E-4</v>
      </c>
      <c r="FZ52" s="25">
        <f>'Identity Matrix'!BV52 - BV52</f>
        <v>-7.6278960067303198E-4</v>
      </c>
      <c r="GA52" s="25">
        <f>'Identity Matrix'!BW52 - BW52</f>
        <v>-3.6613691430956909E-3</v>
      </c>
      <c r="GB52" s="25">
        <f>'Identity Matrix'!BX52 - BX52</f>
        <v>-1.0890004756662086E-3</v>
      </c>
      <c r="GC52" s="25">
        <f>'Identity Matrix'!BY52 - BY52</f>
        <v>-1.287582009471044E-3</v>
      </c>
      <c r="GD52" s="25">
        <f>'Identity Matrix'!BZ52 - BZ52</f>
        <v>-5.4268574525558207E-4</v>
      </c>
      <c r="GE52" s="25">
        <f>'Identity Matrix'!CA52 - CA52</f>
        <v>-5.8033543178315119E-4</v>
      </c>
      <c r="GF52" s="25">
        <f>'Identity Matrix'!CB52 - CB52</f>
        <v>-1.2187348596006001E-3</v>
      </c>
      <c r="GG52" s="25">
        <f>'Identity Matrix'!CC52 - CC52</f>
        <v>-2.6772728051982118E-4</v>
      </c>
      <c r="GH52" s="25">
        <f>'Identity Matrix'!CD52 - CD52</f>
        <v>-3.2504139109892516E-5</v>
      </c>
      <c r="GI52" s="25">
        <f>'Identity Matrix'!CE52 - CE52</f>
        <v>-3.4927710116078434E-4</v>
      </c>
      <c r="GJ52" s="25">
        <f>'Identity Matrix'!CF52 - CF52</f>
        <v>-4.501073543426906E-4</v>
      </c>
      <c r="GK52" s="25">
        <f>'Identity Matrix'!CG52 - CG52</f>
        <v>-4.0968188552726063E-4</v>
      </c>
      <c r="GL52" s="25">
        <f>'Identity Matrix'!CH52 - CH52</f>
        <v>-6.4788798150413804E-4</v>
      </c>
      <c r="GM52" s="25">
        <f>'Identity Matrix'!CI52 - CI52</f>
        <v>-5.193540616172138E-4</v>
      </c>
      <c r="GN52" s="25">
        <f>'Identity Matrix'!CJ52 - CJ52</f>
        <v>-1.1015859283414807E-3</v>
      </c>
      <c r="GO52" s="25">
        <f>'Identity Matrix'!CK52 - CK52</f>
        <v>-5.0314819073671844E-4</v>
      </c>
      <c r="GP52" s="25">
        <f>'Identity Matrix'!CL52 - CL52</f>
        <v>-2.86793787609963E-3</v>
      </c>
      <c r="GQ52" s="25">
        <f>'Identity Matrix'!CM52 - CM52</f>
        <v>-7.7048874413420418E-4</v>
      </c>
      <c r="GR52" s="25">
        <f>'Identity Matrix'!CN52 - CN52</f>
        <v>-4.31695053913463E-4</v>
      </c>
      <c r="GS52" s="25">
        <f>'Identity Matrix'!CO52 - CO52</f>
        <v>-5.1866438132569428E-4</v>
      </c>
      <c r="GT52" s="25">
        <f>'Identity Matrix'!CP52 - CP52</f>
        <v>-4.7687083019239357E-4</v>
      </c>
      <c r="GU52" s="25">
        <f>'Identity Matrix'!CQ52 - CQ52</f>
        <v>-8.29038791896156E-4</v>
      </c>
      <c r="GV52" s="25">
        <f>'Identity Matrix'!CR52 - CR52</f>
        <v>-3.494962393015679E-4</v>
      </c>
      <c r="GW52" s="25">
        <f>'Identity Matrix'!CS52 - CS52</f>
        <v>-2.910046434032751E-3</v>
      </c>
      <c r="GX52" s="25">
        <f>'Identity Matrix'!CT52 - CT52</f>
        <v>-4.9845457371716737E-4</v>
      </c>
      <c r="GY52" s="25">
        <f>'Identity Matrix'!CU52 - CU52</f>
        <v>-5.9171683366831922E-4</v>
      </c>
      <c r="GZ52" s="25">
        <f>'Identity Matrix'!CV52 - CV52</f>
        <v>-5.4672370702281122E-4</v>
      </c>
      <c r="HA52" s="25">
        <f>'Identity Matrix'!CW52 - CW52</f>
        <v>-6.540627063532713E-4</v>
      </c>
      <c r="HB52" s="25">
        <f>'Identity Matrix'!CX52 - CX52</f>
        <v>-2.7531004780438819E-3</v>
      </c>
      <c r="HC52" s="25">
        <f>'Identity Matrix'!CY52 - CY52</f>
        <v>-5.7869891859977849E-4</v>
      </c>
      <c r="HD52" s="25">
        <f>'Identity Matrix'!CZ52 - CZ52</f>
        <v>-1.8941635412357753E-3</v>
      </c>
      <c r="HE52" s="25">
        <f>'Identity Matrix'!DA52 - DA52</f>
        <v>-3.5754803529917267E-4</v>
      </c>
      <c r="HF52" s="25">
        <f>'Identity Matrix'!DB52 - DB52</f>
        <v>-4.2668858268121593E-3</v>
      </c>
      <c r="HG52" s="25">
        <f>'Identity Matrix'!DC52 - DC52</f>
        <v>-5.1646014746289319E-4</v>
      </c>
      <c r="HH52" s="25">
        <f>'Identity Matrix'!DD52 - DD52</f>
        <v>-5.1995867868493036E-4</v>
      </c>
      <c r="HK52" s="149">
        <v>0</v>
      </c>
      <c r="HL52" s="152"/>
      <c r="HM52" s="149">
        <v>-5.7144017165116504E-3</v>
      </c>
      <c r="HN52" s="152"/>
      <c r="HO52" s="149">
        <v>-7.6957506492942567E-3</v>
      </c>
      <c r="HS52" s="181">
        <f>'Flow Table'!DE52/SUM('Flow Table'!$DE$2:'Flow Table'!$DE$107)</f>
        <v>9.4295882890612118E-4</v>
      </c>
      <c r="HT52" s="184"/>
      <c r="HU52" s="184"/>
      <c r="HW52" s="149">
        <f t="shared" si="0"/>
        <v>1.8266999130272629E-3</v>
      </c>
      <c r="HY52" s="191">
        <v>4.1118690346212441E-4</v>
      </c>
      <c r="IA52" s="191">
        <v>2.4431916138444184E-4</v>
      </c>
    </row>
    <row r="53" spans="1:397" x14ac:dyDescent="0.25">
      <c r="A53" s="4" t="s">
        <v>52</v>
      </c>
      <c r="B53" s="23">
        <f>'Flow Table'!B53/'Flow Table'!B$116</f>
        <v>1.6500646431450414E-2</v>
      </c>
      <c r="C53" s="23">
        <f>'Flow Table'!C53/'Flow Table'!C$116</f>
        <v>1.2280690635768412E-2</v>
      </c>
      <c r="D53" s="23">
        <f>'Flow Table'!D53/'Flow Table'!D$116</f>
        <v>3.2836658045998661E-2</v>
      </c>
      <c r="E53" s="23">
        <f>'Flow Table'!E53/'Flow Table'!E$116</f>
        <v>5.2223504763909925E-2</v>
      </c>
      <c r="F53" s="23">
        <f>'Flow Table'!F53/'Flow Table'!F$116</f>
        <v>3.253747252989778E-3</v>
      </c>
      <c r="G53" s="23">
        <f>'Flow Table'!G53/'Flow Table'!G$116</f>
        <v>2.6550676788228599E-2</v>
      </c>
      <c r="H53" s="23">
        <f>'Flow Table'!H53/'Flow Table'!H$116</f>
        <v>3.8873287703309811E-3</v>
      </c>
      <c r="I53" s="23">
        <f>'Flow Table'!I53/'Flow Table'!I$116</f>
        <v>1.4542536764220106E-2</v>
      </c>
      <c r="J53" s="23">
        <f>'Flow Table'!J53/'Flow Table'!J$116</f>
        <v>1.5058950116489571E-2</v>
      </c>
      <c r="K53" s="23">
        <f>'Flow Table'!K53/'Flow Table'!K$116</f>
        <v>8.3515070300963015E-3</v>
      </c>
      <c r="L53" s="23">
        <f>'Flow Table'!L53/'Flow Table'!L$116</f>
        <v>1.3246996079920777E-2</v>
      </c>
      <c r="M53" s="23">
        <f>'Flow Table'!M53/'Flow Table'!M$116</f>
        <v>1.7068868922251353E-2</v>
      </c>
      <c r="N53" s="23">
        <f>'Flow Table'!N53/'Flow Table'!N$116</f>
        <v>1.412341394899908E-2</v>
      </c>
      <c r="O53" s="23">
        <f>'Flow Table'!O53/'Flow Table'!O$116</f>
        <v>1.2808277553015697E-2</v>
      </c>
      <c r="P53" s="23">
        <f>'Flow Table'!P53/'Flow Table'!P$116</f>
        <v>1.3441072756667465E-2</v>
      </c>
      <c r="Q53" s="23">
        <f>'Flow Table'!Q53/'Flow Table'!Q$116</f>
        <v>2.3082435208929213E-2</v>
      </c>
      <c r="R53" s="23">
        <f>'Flow Table'!R53/'Flow Table'!R$116</f>
        <v>9.1137555520132019E-3</v>
      </c>
      <c r="S53" s="23">
        <f>'Flow Table'!S53/'Flow Table'!S$116</f>
        <v>7.7880709094869296E-3</v>
      </c>
      <c r="T53" s="23">
        <f>'Flow Table'!T53/'Flow Table'!T$116</f>
        <v>1.3670127846239468E-2</v>
      </c>
      <c r="U53" s="23">
        <f>'Flow Table'!U53/'Flow Table'!U$116</f>
        <v>7.1442114420764789E-3</v>
      </c>
      <c r="V53" s="23">
        <f>'Flow Table'!V53/'Flow Table'!V$116</f>
        <v>4.8584315032846066E-3</v>
      </c>
      <c r="W53" s="23">
        <f>'Flow Table'!W53/'Flow Table'!W$116</f>
        <v>1.4119653721511721E-2</v>
      </c>
      <c r="X53" s="23">
        <f>'Flow Table'!X53/'Flow Table'!X$116</f>
        <v>5.2816991783606521E-2</v>
      </c>
      <c r="Y53" s="23">
        <f>'Flow Table'!Y53/'Flow Table'!Y$116</f>
        <v>1.0623015583883439E-2</v>
      </c>
      <c r="Z53" s="23">
        <f>'Flow Table'!Z53/'Flow Table'!Z$116</f>
        <v>1.4531835208188225E-2</v>
      </c>
      <c r="AA53" s="23">
        <f>'Flow Table'!AA53/'Flow Table'!AA$116</f>
        <v>7.2368377023118435E-3</v>
      </c>
      <c r="AB53" s="23">
        <f>'Flow Table'!AB53/'Flow Table'!AB$116</f>
        <v>6.4881589102314171E-3</v>
      </c>
      <c r="AC53" s="23">
        <f>'Flow Table'!AC53/'Flow Table'!AC$116</f>
        <v>1.2258447629607207E-2</v>
      </c>
      <c r="AD53" s="23">
        <f>'Flow Table'!AD53/'Flow Table'!AD$116</f>
        <v>3.6440353652473237E-2</v>
      </c>
      <c r="AE53" s="23">
        <f>'Flow Table'!AE53/'Flow Table'!AE$116</f>
        <v>1.4356802028382366E-2</v>
      </c>
      <c r="AF53" s="23">
        <f>'Flow Table'!AF53/'Flow Table'!AF$116</f>
        <v>8.4546893170791573E-2</v>
      </c>
      <c r="AG53" s="23">
        <f>'Flow Table'!AG53/'Flow Table'!AG$116</f>
        <v>5.4120557008210052E-3</v>
      </c>
      <c r="AH53" s="23">
        <f>'Flow Table'!AH53/'Flow Table'!AH$116</f>
        <v>1.8780092552114644E-2</v>
      </c>
      <c r="AI53" s="23">
        <f>'Flow Table'!AI53/'Flow Table'!AI$116</f>
        <v>4.0291307209952491E-2</v>
      </c>
      <c r="AJ53" s="23">
        <f>'Flow Table'!AJ53/'Flow Table'!AJ$116</f>
        <v>3.4725001330179958E-2</v>
      </c>
      <c r="AK53" s="23">
        <f>'Flow Table'!AK53/'Flow Table'!AK$116</f>
        <v>3.0020500279933218E-2</v>
      </c>
      <c r="AL53" s="23">
        <f>'Flow Table'!AL53/'Flow Table'!AL$116</f>
        <v>3.3418464375080455E-2</v>
      </c>
      <c r="AM53" s="23">
        <f>'Flow Table'!AM53/'Flow Table'!AM$116</f>
        <v>1.3555845536365593E-2</v>
      </c>
      <c r="AN53" s="23">
        <f>'Flow Table'!AN53/'Flow Table'!AN$116</f>
        <v>1.1978091136945236E-2</v>
      </c>
      <c r="AO53" s="23">
        <f>'Flow Table'!AO53/'Flow Table'!AO$116</f>
        <v>6.9002575293897542E-3</v>
      </c>
      <c r="AP53" s="23">
        <f>'Flow Table'!AP53/'Flow Table'!AP$116</f>
        <v>1.0497903408848484E-2</v>
      </c>
      <c r="AQ53" s="23">
        <f>'Flow Table'!AQ53/'Flow Table'!AQ$116</f>
        <v>1.3474463914062226E-2</v>
      </c>
      <c r="AR53" s="23">
        <f>'Flow Table'!AR53/'Flow Table'!AR$116</f>
        <v>9.0793498893700104E-3</v>
      </c>
      <c r="AS53" s="23">
        <f>'Flow Table'!AS53/'Flow Table'!AS$116</f>
        <v>3.9513674768872319E-2</v>
      </c>
      <c r="AT53" s="23">
        <f>'Flow Table'!AT53/'Flow Table'!AT$116</f>
        <v>9.8336714358177174E-3</v>
      </c>
      <c r="AU53" s="23">
        <f>'Flow Table'!AU53/'Flow Table'!AU$116</f>
        <v>1.1574854239410504E-2</v>
      </c>
      <c r="AV53" s="23">
        <f>'Flow Table'!AV53/'Flow Table'!AV$116</f>
        <v>1.0718301965066386E-2</v>
      </c>
      <c r="AW53" s="23">
        <f>'Flow Table'!AW53/'Flow Table'!AW$116</f>
        <v>8.1921973488342219E-3</v>
      </c>
      <c r="AX53" s="23">
        <f>'Flow Table'!AX53/'Flow Table'!AX$116</f>
        <v>2.1623062302891956E-2</v>
      </c>
      <c r="AY53" s="23">
        <f>'Flow Table'!AY53/'Flow Table'!AY$116</f>
        <v>4.8598320309327986E-3</v>
      </c>
      <c r="AZ53" s="23">
        <f>'Flow Table'!AZ53/'Flow Table'!AZ$116</f>
        <v>7.1627557438588866E-3</v>
      </c>
      <c r="BA53" s="23">
        <f>'Flow Table'!BA53/'Flow Table'!BA$116</f>
        <v>0.3074759090344199</v>
      </c>
      <c r="BB53" s="23">
        <f>'Flow Table'!BB53/'Flow Table'!BB$116</f>
        <v>0.1226211589086915</v>
      </c>
      <c r="BC53" s="23">
        <f>'Flow Table'!BC53/'Flow Table'!BC$116</f>
        <v>6.1364446180807858E-2</v>
      </c>
      <c r="BD53" s="23">
        <f>'Flow Table'!BD53/'Flow Table'!BD$116</f>
        <v>4.065987617798892E-3</v>
      </c>
      <c r="BE53" s="23">
        <f>'Flow Table'!BE53/'Flow Table'!BE$116</f>
        <v>5.4183353204945986E-3</v>
      </c>
      <c r="BF53" s="23">
        <f>'Flow Table'!BF53/'Flow Table'!BF$116</f>
        <v>1.2406302210409625E-2</v>
      </c>
      <c r="BG53" s="23">
        <f>'Flow Table'!BG53/'Flow Table'!BG$116</f>
        <v>4.4643717879252207E-3</v>
      </c>
      <c r="BH53" s="23">
        <f>'Flow Table'!BH53/'Flow Table'!BH$116</f>
        <v>6.3848212238833855E-3</v>
      </c>
      <c r="BI53" s="23">
        <f>'Flow Table'!BI53/'Flow Table'!BI$116</f>
        <v>1.3481295024257652E-2</v>
      </c>
      <c r="BJ53" s="23">
        <f>'Flow Table'!BJ53/'Flow Table'!BJ$116</f>
        <v>1.348129413483533E-2</v>
      </c>
      <c r="BK53" s="23">
        <f>'Flow Table'!BK53/'Flow Table'!BK$116</f>
        <v>2.0390409400694316E-2</v>
      </c>
      <c r="BL53" s="23">
        <f>'Flow Table'!BL53/'Flow Table'!BL$116</f>
        <v>7.4282894827207898E-3</v>
      </c>
      <c r="BM53" s="23">
        <f>'Flow Table'!BM53/'Flow Table'!BM$116</f>
        <v>6.0426535888614052E-3</v>
      </c>
      <c r="BN53" s="23">
        <f>'Flow Table'!BN53/'Flow Table'!BN$116</f>
        <v>8.636819938009856E-3</v>
      </c>
      <c r="BO53" s="23">
        <f>'Flow Table'!BO53/'Flow Table'!BO$116</f>
        <v>5.8320221823758896E-3</v>
      </c>
      <c r="BP53" s="23">
        <f>'Flow Table'!BP53/'Flow Table'!BP$116</f>
        <v>9.6944269265370388E-3</v>
      </c>
      <c r="BQ53" s="23">
        <f>'Flow Table'!BQ53/'Flow Table'!BQ$116</f>
        <v>7.8454478408816596E-3</v>
      </c>
      <c r="BR53" s="23">
        <f>'Flow Table'!BR53/'Flow Table'!BR$116</f>
        <v>7.8454468014568096E-3</v>
      </c>
      <c r="BS53" s="23">
        <f>'Flow Table'!BS53/'Flow Table'!BS$116</f>
        <v>-2.9368826712821683E-3</v>
      </c>
      <c r="BT53" s="23">
        <f>'Flow Table'!BT53/'Flow Table'!BT$116</f>
        <v>4.0473588773022262E-2</v>
      </c>
      <c r="BU53" s="23">
        <f>'Flow Table'!BU53/'Flow Table'!BU$116</f>
        <v>5.7002271329902919E-3</v>
      </c>
      <c r="BV53" s="23">
        <f>'Flow Table'!BV53/'Flow Table'!BV$116</f>
        <v>4.8293424677150684E-3</v>
      </c>
      <c r="BW53" s="23">
        <f>'Flow Table'!BW53/'Flow Table'!BW$116</f>
        <v>8.8591985191289486E-3</v>
      </c>
      <c r="BX53" s="23">
        <f>'Flow Table'!BX53/'Flow Table'!BX$116</f>
        <v>7.0446116069117961E-3</v>
      </c>
      <c r="BY53" s="23">
        <f>'Flow Table'!BY53/'Flow Table'!BY$116</f>
        <v>6.9041082211935886E-3</v>
      </c>
      <c r="BZ53" s="23">
        <f>'Flow Table'!BZ53/'Flow Table'!BZ$116</f>
        <v>5.4010474702145097E-3</v>
      </c>
      <c r="CA53" s="23">
        <f>'Flow Table'!CA53/'Flow Table'!CA$116</f>
        <v>6.0402135220583306E-3</v>
      </c>
      <c r="CB53" s="23">
        <f>'Flow Table'!CB53/'Flow Table'!CB$116</f>
        <v>9.0925682487449679E-3</v>
      </c>
      <c r="CC53" s="23">
        <f>'Flow Table'!CC53/'Flow Table'!CC$116</f>
        <v>2.3575778302668917E-3</v>
      </c>
      <c r="CD53" s="23">
        <f>'Flow Table'!CD53/'Flow Table'!CD$116</f>
        <v>5.9350765714931723E-3</v>
      </c>
      <c r="CE53" s="23">
        <f>'Flow Table'!CE53/'Flow Table'!CE$116</f>
        <v>2.746760332279673E-3</v>
      </c>
      <c r="CF53" s="23">
        <f>'Flow Table'!CF53/'Flow Table'!CF$116</f>
        <v>3.9214493345184178E-3</v>
      </c>
      <c r="CG53" s="23">
        <f>'Flow Table'!CG53/'Flow Table'!CG$116</f>
        <v>3.6903694318525084E-3</v>
      </c>
      <c r="CH53" s="23">
        <f>'Flow Table'!CH53/'Flow Table'!CH$116</f>
        <v>4.637030494323395E-3</v>
      </c>
      <c r="CI53" s="23">
        <f>'Flow Table'!CI53/'Flow Table'!CI$116</f>
        <v>7.9072575284562553E-3</v>
      </c>
      <c r="CJ53" s="23">
        <f>'Flow Table'!CJ53/'Flow Table'!CJ$116</f>
        <v>6.7888608255608253E-3</v>
      </c>
      <c r="CK53" s="23">
        <f>'Flow Table'!CK53/'Flow Table'!CK$116</f>
        <v>4.8624661259906738E-3</v>
      </c>
      <c r="CL53" s="23">
        <f>'Flow Table'!CL53/'Flow Table'!CL$116</f>
        <v>6.0119699694767608E-3</v>
      </c>
      <c r="CM53" s="23">
        <f>'Flow Table'!CM53/'Flow Table'!CM$116</f>
        <v>7.0540768280392416E-3</v>
      </c>
      <c r="CN53" s="23">
        <f>'Flow Table'!CN53/'Flow Table'!CN$116</f>
        <v>3.5897308078097498E-3</v>
      </c>
      <c r="CO53" s="23">
        <f>'Flow Table'!CO53/'Flow Table'!CO$116</f>
        <v>4.7234982959510532E-3</v>
      </c>
      <c r="CP53" s="23">
        <f>'Flow Table'!CP53/'Flow Table'!CP$116</f>
        <v>4.3757797408254589E-3</v>
      </c>
      <c r="CQ53" s="23">
        <f>'Flow Table'!CQ53/'Flow Table'!CQ$116</f>
        <v>7.9979334278202172E-3</v>
      </c>
      <c r="CR53" s="23">
        <f>'Flow Table'!CR53/'Flow Table'!CR$116</f>
        <v>4.7334769939102617E-3</v>
      </c>
      <c r="CS53" s="23">
        <f>'Flow Table'!CS53/'Flow Table'!CS$116</f>
        <v>7.4849475807011777E-3</v>
      </c>
      <c r="CT53" s="23">
        <f>'Flow Table'!CT53/'Flow Table'!CT$116</f>
        <v>4.9817486868052666E-3</v>
      </c>
      <c r="CU53" s="23">
        <f>'Flow Table'!CU53/'Flow Table'!CU$116</f>
        <v>6.2924378243643169E-3</v>
      </c>
      <c r="CV53" s="23">
        <f>'Flow Table'!CV53/'Flow Table'!CV$116</f>
        <v>3.9525457489551687E-3</v>
      </c>
      <c r="CW53" s="23">
        <f>'Flow Table'!CW53/'Flow Table'!CW$116</f>
        <v>1.5238882948406689E-2</v>
      </c>
      <c r="CX53" s="23">
        <f>'Flow Table'!CX53/'Flow Table'!CX$116</f>
        <v>1.6685024670738527E-2</v>
      </c>
      <c r="CY53" s="23">
        <f>'Flow Table'!CY53/'Flow Table'!CY$116</f>
        <v>3.1316260884184854E-3</v>
      </c>
      <c r="CZ53" s="23">
        <f>'Flow Table'!CZ53/'Flow Table'!CZ$116</f>
        <v>1.1071992357476483E-2</v>
      </c>
      <c r="DA53" s="23">
        <f>'Flow Table'!DA53/'Flow Table'!DA$116</f>
        <v>3.1779608606992229E-3</v>
      </c>
      <c r="DB53" s="23">
        <f>'Flow Table'!DB53/'Flow Table'!DB$116</f>
        <v>6.2203904502100395E-3</v>
      </c>
      <c r="DC53" s="23">
        <f>'Flow Table'!DC53/'Flow Table'!DC$116</f>
        <v>3.3807470079848883E-3</v>
      </c>
      <c r="DD53" s="23">
        <f>'Flow Table'!DE53/('Flow Table'!DD$113+'Flow Table'!DD$114)</f>
        <v>1.5494605201255169E-2</v>
      </c>
      <c r="DF53" s="25">
        <f>'Identity Matrix'!B53 - B53</f>
        <v>-1.6500646431450414E-2</v>
      </c>
      <c r="DG53" s="25">
        <f>'Identity Matrix'!C53 - C53</f>
        <v>-1.2280690635768412E-2</v>
      </c>
      <c r="DH53" s="25">
        <f>'Identity Matrix'!D53 - D53</f>
        <v>-3.2836658045998661E-2</v>
      </c>
      <c r="DI53" s="25">
        <f>'Identity Matrix'!E53 - E53</f>
        <v>-5.2223504763909925E-2</v>
      </c>
      <c r="DJ53" s="25">
        <f>'Identity Matrix'!F53 - F53</f>
        <v>-3.253747252989778E-3</v>
      </c>
      <c r="DK53" s="25">
        <f>'Identity Matrix'!G53 - G53</f>
        <v>-2.6550676788228599E-2</v>
      </c>
      <c r="DL53" s="25">
        <f>'Identity Matrix'!H53 - H53</f>
        <v>-3.8873287703309811E-3</v>
      </c>
      <c r="DM53" s="25">
        <f>'Identity Matrix'!I53 - I53</f>
        <v>-1.4542536764220106E-2</v>
      </c>
      <c r="DN53" s="25">
        <f>'Identity Matrix'!J53 - J53</f>
        <v>-1.5058950116489571E-2</v>
      </c>
      <c r="DO53" s="25">
        <f>'Identity Matrix'!K53 - K53</f>
        <v>-8.3515070300963015E-3</v>
      </c>
      <c r="DP53" s="25">
        <f>'Identity Matrix'!L53 - L53</f>
        <v>-1.3246996079920777E-2</v>
      </c>
      <c r="DQ53" s="25">
        <f>'Identity Matrix'!M53 - M53</f>
        <v>-1.7068868922251353E-2</v>
      </c>
      <c r="DR53" s="25">
        <f>'Identity Matrix'!N53 - N53</f>
        <v>-1.412341394899908E-2</v>
      </c>
      <c r="DS53" s="25">
        <f>'Identity Matrix'!O53 - O53</f>
        <v>-1.2808277553015697E-2</v>
      </c>
      <c r="DT53" s="25">
        <f>'Identity Matrix'!P53 - P53</f>
        <v>-1.3441072756667465E-2</v>
      </c>
      <c r="DU53" s="25">
        <f>'Identity Matrix'!Q53 - Q53</f>
        <v>-2.3082435208929213E-2</v>
      </c>
      <c r="DV53" s="25">
        <f>'Identity Matrix'!R53 - R53</f>
        <v>-9.1137555520132019E-3</v>
      </c>
      <c r="DW53" s="25">
        <f>'Identity Matrix'!S53 - S53</f>
        <v>-7.7880709094869296E-3</v>
      </c>
      <c r="DX53" s="25">
        <f>'Identity Matrix'!T53 - T53</f>
        <v>-1.3670127846239468E-2</v>
      </c>
      <c r="DY53" s="25">
        <f>'Identity Matrix'!U53 - U53</f>
        <v>-7.1442114420764789E-3</v>
      </c>
      <c r="DZ53" s="25">
        <f>'Identity Matrix'!V53 - V53</f>
        <v>-4.8584315032846066E-3</v>
      </c>
      <c r="EA53" s="25">
        <f>'Identity Matrix'!W53 - W53</f>
        <v>-1.4119653721511721E-2</v>
      </c>
      <c r="EB53" s="25">
        <f>'Identity Matrix'!X53 - X53</f>
        <v>-5.2816991783606521E-2</v>
      </c>
      <c r="EC53" s="25">
        <f>'Identity Matrix'!Y53 - Y53</f>
        <v>-1.0623015583883439E-2</v>
      </c>
      <c r="ED53" s="25">
        <f>'Identity Matrix'!Z53 - Z53</f>
        <v>-1.4531835208188225E-2</v>
      </c>
      <c r="EE53" s="25">
        <f>'Identity Matrix'!AA53 - AA53</f>
        <v>-7.2368377023118435E-3</v>
      </c>
      <c r="EF53" s="25">
        <f>'Identity Matrix'!AB53 - AB53</f>
        <v>-6.4881589102314171E-3</v>
      </c>
      <c r="EG53" s="25">
        <f>'Identity Matrix'!AC53 - AC53</f>
        <v>-1.2258447629607207E-2</v>
      </c>
      <c r="EH53" s="25">
        <f>'Identity Matrix'!AD53 - AD53</f>
        <v>-3.6440353652473237E-2</v>
      </c>
      <c r="EI53" s="25">
        <f>'Identity Matrix'!AE53 - AE53</f>
        <v>-1.4356802028382366E-2</v>
      </c>
      <c r="EJ53" s="25">
        <f>'Identity Matrix'!AF53 - AF53</f>
        <v>-8.4546893170791573E-2</v>
      </c>
      <c r="EK53" s="25">
        <f>'Identity Matrix'!AG53 - AG53</f>
        <v>-5.4120557008210052E-3</v>
      </c>
      <c r="EL53" s="25">
        <f>'Identity Matrix'!AH53 - AH53</f>
        <v>-1.8780092552114644E-2</v>
      </c>
      <c r="EM53" s="25">
        <f>'Identity Matrix'!AI53 - AI53</f>
        <v>-4.0291307209952491E-2</v>
      </c>
      <c r="EN53" s="25">
        <f>'Identity Matrix'!AJ53 - AJ53</f>
        <v>-3.4725001330179958E-2</v>
      </c>
      <c r="EO53" s="25">
        <f>'Identity Matrix'!AK53 - AK53</f>
        <v>-3.0020500279933218E-2</v>
      </c>
      <c r="EP53" s="25">
        <f>'Identity Matrix'!AL53 - AL53</f>
        <v>-3.3418464375080455E-2</v>
      </c>
      <c r="EQ53" s="25">
        <f>'Identity Matrix'!AM53 - AM53</f>
        <v>-1.3555845536365593E-2</v>
      </c>
      <c r="ER53" s="25">
        <f>'Identity Matrix'!AN53 - AN53</f>
        <v>-1.1978091136945236E-2</v>
      </c>
      <c r="ES53" s="25">
        <f>'Identity Matrix'!AO53 - AO53</f>
        <v>-6.9002575293897542E-3</v>
      </c>
      <c r="ET53" s="25">
        <f>'Identity Matrix'!AP53 - AP53</f>
        <v>-1.0497903408848484E-2</v>
      </c>
      <c r="EU53" s="25">
        <f>'Identity Matrix'!AQ53 - AQ53</f>
        <v>-1.3474463914062226E-2</v>
      </c>
      <c r="EV53" s="25">
        <f>'Identity Matrix'!AR53 - AR53</f>
        <v>-9.0793498893700104E-3</v>
      </c>
      <c r="EW53" s="25">
        <f>'Identity Matrix'!AS53 - AS53</f>
        <v>-3.9513674768872319E-2</v>
      </c>
      <c r="EX53" s="25">
        <f>'Identity Matrix'!AT53 - AT53</f>
        <v>-9.8336714358177174E-3</v>
      </c>
      <c r="EY53" s="25">
        <f>'Identity Matrix'!AU53 - AU53</f>
        <v>-1.1574854239410504E-2</v>
      </c>
      <c r="EZ53" s="25">
        <f>'Identity Matrix'!AV53 - AV53</f>
        <v>-1.0718301965066386E-2</v>
      </c>
      <c r="FA53" s="25">
        <f>'Identity Matrix'!AW53 - AW53</f>
        <v>-8.1921973488342219E-3</v>
      </c>
      <c r="FB53" s="25">
        <f>'Identity Matrix'!AX53 - AX53</f>
        <v>-2.1623062302891956E-2</v>
      </c>
      <c r="FC53" s="25">
        <f>'Identity Matrix'!AY53 - AY53</f>
        <v>-4.8598320309327986E-3</v>
      </c>
      <c r="FD53" s="25">
        <f>'Identity Matrix'!AZ53 - AZ53</f>
        <v>-7.1627557438588866E-3</v>
      </c>
      <c r="FE53" s="25">
        <f>'Identity Matrix'!BA53 - BA53</f>
        <v>0.6925240909655801</v>
      </c>
      <c r="FF53" s="25">
        <f>'Identity Matrix'!BB53 - BB53</f>
        <v>-0.1226211589086915</v>
      </c>
      <c r="FG53" s="25">
        <f>'Identity Matrix'!BC53 - BC53</f>
        <v>-6.1364446180807858E-2</v>
      </c>
      <c r="FH53" s="25">
        <f>'Identity Matrix'!BD53 - BD53</f>
        <v>-4.065987617798892E-3</v>
      </c>
      <c r="FI53" s="25">
        <f>'Identity Matrix'!BE53 - BE53</f>
        <v>-5.4183353204945986E-3</v>
      </c>
      <c r="FJ53" s="25">
        <f>'Identity Matrix'!BF53 - BF53</f>
        <v>-1.2406302210409625E-2</v>
      </c>
      <c r="FK53" s="25">
        <f>'Identity Matrix'!BG53 - BG53</f>
        <v>-4.4643717879252207E-3</v>
      </c>
      <c r="FL53" s="25">
        <f>'Identity Matrix'!BH53 - BH53</f>
        <v>-6.3848212238833855E-3</v>
      </c>
      <c r="FM53" s="25">
        <f>'Identity Matrix'!BI53 - BI53</f>
        <v>-1.3481295024257652E-2</v>
      </c>
      <c r="FN53" s="25">
        <f>'Identity Matrix'!BJ53 - BJ53</f>
        <v>-1.348129413483533E-2</v>
      </c>
      <c r="FO53" s="25">
        <f>'Identity Matrix'!BK53 - BK53</f>
        <v>-2.0390409400694316E-2</v>
      </c>
      <c r="FP53" s="25">
        <f>'Identity Matrix'!BL53 - BL53</f>
        <v>-7.4282894827207898E-3</v>
      </c>
      <c r="FQ53" s="25">
        <f>'Identity Matrix'!BM53 - BM53</f>
        <v>-6.0426535888614052E-3</v>
      </c>
      <c r="FR53" s="25">
        <f>'Identity Matrix'!BN53 - BN53</f>
        <v>-8.636819938009856E-3</v>
      </c>
      <c r="FS53" s="25">
        <f>'Identity Matrix'!BO53 - BO53</f>
        <v>-5.8320221823758896E-3</v>
      </c>
      <c r="FT53" s="25">
        <f>'Identity Matrix'!BP53 - BP53</f>
        <v>-9.6944269265370388E-3</v>
      </c>
      <c r="FU53" s="25">
        <f>'Identity Matrix'!BQ53 - BQ53</f>
        <v>-7.8454478408816596E-3</v>
      </c>
      <c r="FV53" s="25">
        <f>'Identity Matrix'!BR53 - BR53</f>
        <v>-7.8454468014568096E-3</v>
      </c>
      <c r="FW53" s="25">
        <f>'Identity Matrix'!BS53 - BS53</f>
        <v>2.9368826712821683E-3</v>
      </c>
      <c r="FX53" s="25">
        <f>'Identity Matrix'!BT53 - BT53</f>
        <v>-4.0473588773022262E-2</v>
      </c>
      <c r="FY53" s="25">
        <f>'Identity Matrix'!BU53 - BU53</f>
        <v>-5.7002271329902919E-3</v>
      </c>
      <c r="FZ53" s="25">
        <f>'Identity Matrix'!BV53 - BV53</f>
        <v>-4.8293424677150684E-3</v>
      </c>
      <c r="GA53" s="25">
        <f>'Identity Matrix'!BW53 - BW53</f>
        <v>-8.8591985191289486E-3</v>
      </c>
      <c r="GB53" s="25">
        <f>'Identity Matrix'!BX53 - BX53</f>
        <v>-7.0446116069117961E-3</v>
      </c>
      <c r="GC53" s="25">
        <f>'Identity Matrix'!BY53 - BY53</f>
        <v>-6.9041082211935886E-3</v>
      </c>
      <c r="GD53" s="25">
        <f>'Identity Matrix'!BZ53 - BZ53</f>
        <v>-5.4010474702145097E-3</v>
      </c>
      <c r="GE53" s="25">
        <f>'Identity Matrix'!CA53 - CA53</f>
        <v>-6.0402135220583306E-3</v>
      </c>
      <c r="GF53" s="25">
        <f>'Identity Matrix'!CB53 - CB53</f>
        <v>-9.0925682487449679E-3</v>
      </c>
      <c r="GG53" s="25">
        <f>'Identity Matrix'!CC53 - CC53</f>
        <v>-2.3575778302668917E-3</v>
      </c>
      <c r="GH53" s="25">
        <f>'Identity Matrix'!CD53 - CD53</f>
        <v>-5.9350765714931723E-3</v>
      </c>
      <c r="GI53" s="25">
        <f>'Identity Matrix'!CE53 - CE53</f>
        <v>-2.746760332279673E-3</v>
      </c>
      <c r="GJ53" s="25">
        <f>'Identity Matrix'!CF53 - CF53</f>
        <v>-3.9214493345184178E-3</v>
      </c>
      <c r="GK53" s="25">
        <f>'Identity Matrix'!CG53 - CG53</f>
        <v>-3.6903694318525084E-3</v>
      </c>
      <c r="GL53" s="25">
        <f>'Identity Matrix'!CH53 - CH53</f>
        <v>-4.637030494323395E-3</v>
      </c>
      <c r="GM53" s="25">
        <f>'Identity Matrix'!CI53 - CI53</f>
        <v>-7.9072575284562553E-3</v>
      </c>
      <c r="GN53" s="25">
        <f>'Identity Matrix'!CJ53 - CJ53</f>
        <v>-6.7888608255608253E-3</v>
      </c>
      <c r="GO53" s="25">
        <f>'Identity Matrix'!CK53 - CK53</f>
        <v>-4.8624661259906738E-3</v>
      </c>
      <c r="GP53" s="25">
        <f>'Identity Matrix'!CL53 - CL53</f>
        <v>-6.0119699694767608E-3</v>
      </c>
      <c r="GQ53" s="25">
        <f>'Identity Matrix'!CM53 - CM53</f>
        <v>-7.0540768280392416E-3</v>
      </c>
      <c r="GR53" s="25">
        <f>'Identity Matrix'!CN53 - CN53</f>
        <v>-3.5897308078097498E-3</v>
      </c>
      <c r="GS53" s="25">
        <f>'Identity Matrix'!CO53 - CO53</f>
        <v>-4.7234982959510532E-3</v>
      </c>
      <c r="GT53" s="25">
        <f>'Identity Matrix'!CP53 - CP53</f>
        <v>-4.3757797408254589E-3</v>
      </c>
      <c r="GU53" s="25">
        <f>'Identity Matrix'!CQ53 - CQ53</f>
        <v>-7.9979334278202172E-3</v>
      </c>
      <c r="GV53" s="25">
        <f>'Identity Matrix'!CR53 - CR53</f>
        <v>-4.7334769939102617E-3</v>
      </c>
      <c r="GW53" s="25">
        <f>'Identity Matrix'!CS53 - CS53</f>
        <v>-7.4849475807011777E-3</v>
      </c>
      <c r="GX53" s="25">
        <f>'Identity Matrix'!CT53 - CT53</f>
        <v>-4.9817486868052666E-3</v>
      </c>
      <c r="GY53" s="25">
        <f>'Identity Matrix'!CU53 - CU53</f>
        <v>-6.2924378243643169E-3</v>
      </c>
      <c r="GZ53" s="25">
        <f>'Identity Matrix'!CV53 - CV53</f>
        <v>-3.9525457489551687E-3</v>
      </c>
      <c r="HA53" s="25">
        <f>'Identity Matrix'!CW53 - CW53</f>
        <v>-1.5238882948406689E-2</v>
      </c>
      <c r="HB53" s="25">
        <f>'Identity Matrix'!CX53 - CX53</f>
        <v>-1.6685024670738527E-2</v>
      </c>
      <c r="HC53" s="25">
        <f>'Identity Matrix'!CY53 - CY53</f>
        <v>-3.1316260884184854E-3</v>
      </c>
      <c r="HD53" s="25">
        <f>'Identity Matrix'!CZ53 - CZ53</f>
        <v>-1.1071992357476483E-2</v>
      </c>
      <c r="HE53" s="25">
        <f>'Identity Matrix'!DA53 - DA53</f>
        <v>-3.1779608606992229E-3</v>
      </c>
      <c r="HF53" s="25">
        <f>'Identity Matrix'!DB53 - DB53</f>
        <v>-6.2203904502100395E-3</v>
      </c>
      <c r="HG53" s="25">
        <f>'Identity Matrix'!DC53 - DC53</f>
        <v>-3.3807470079848883E-3</v>
      </c>
      <c r="HH53" s="25">
        <f>'Identity Matrix'!DD53 - DD53</f>
        <v>-1.5494605201255169E-2</v>
      </c>
      <c r="HK53" s="149">
        <v>0</v>
      </c>
      <c r="HL53" s="152"/>
      <c r="HM53" s="149">
        <v>-0.12025883468609125</v>
      </c>
      <c r="HN53" s="152"/>
      <c r="HO53" s="149">
        <v>-0.15945068008727339</v>
      </c>
      <c r="HS53" s="181">
        <f>'Flow Table'!DE53/SUM('Flow Table'!$DE$2:'Flow Table'!$DE$107)</f>
        <v>2.8099876728457658E-2</v>
      </c>
      <c r="HT53" s="184"/>
      <c r="HU53" s="184"/>
      <c r="HW53" s="149">
        <f t="shared" si="0"/>
        <v>5.4435083274521963E-2</v>
      </c>
      <c r="HY53" s="191">
        <v>1.223691068621834E-4</v>
      </c>
      <c r="IA53" s="191">
        <v>-3.1783391337444193E-3</v>
      </c>
    </row>
    <row r="54" spans="1:397" x14ac:dyDescent="0.25">
      <c r="A54" s="4" t="s">
        <v>53</v>
      </c>
      <c r="B54" s="23">
        <f>'Flow Table'!B54/'Flow Table'!B$116</f>
        <v>1.1181910389874174E-3</v>
      </c>
      <c r="C54" s="23">
        <f>'Flow Table'!C54/'Flow Table'!C$116</f>
        <v>4.2839524363206469E-3</v>
      </c>
      <c r="D54" s="23">
        <f>'Flow Table'!D54/'Flow Table'!D$116</f>
        <v>1.1831863996149746E-2</v>
      </c>
      <c r="E54" s="23">
        <f>'Flow Table'!E54/'Flow Table'!E$116</f>
        <v>1.234178987874846E-2</v>
      </c>
      <c r="F54" s="23">
        <f>'Flow Table'!F54/'Flow Table'!F$116</f>
        <v>4.5234317350559428E-3</v>
      </c>
      <c r="G54" s="23">
        <f>'Flow Table'!G54/'Flow Table'!G$116</f>
        <v>9.4303360413843761E-3</v>
      </c>
      <c r="H54" s="23">
        <f>'Flow Table'!H54/'Flow Table'!H$116</f>
        <v>1.8206695758850769E-2</v>
      </c>
      <c r="I54" s="23">
        <f>'Flow Table'!I54/'Flow Table'!I$116</f>
        <v>7.8304018736708343E-3</v>
      </c>
      <c r="J54" s="23">
        <f>'Flow Table'!J54/'Flow Table'!J$116</f>
        <v>1.4860120749232738E-2</v>
      </c>
      <c r="K54" s="23">
        <f>'Flow Table'!K54/'Flow Table'!K$116</f>
        <v>6.1658540387083864E-3</v>
      </c>
      <c r="L54" s="23">
        <f>'Flow Table'!L54/'Flow Table'!L$116</f>
        <v>9.570442293425371E-3</v>
      </c>
      <c r="M54" s="23">
        <f>'Flow Table'!M54/'Flow Table'!M$116</f>
        <v>9.3772037209181279E-3</v>
      </c>
      <c r="N54" s="23">
        <f>'Flow Table'!N54/'Flow Table'!N$116</f>
        <v>9.1058128336026709E-3</v>
      </c>
      <c r="O54" s="23">
        <f>'Flow Table'!O54/'Flow Table'!O$116</f>
        <v>1.4540160507829613E-2</v>
      </c>
      <c r="P54" s="23">
        <f>'Flow Table'!P54/'Flow Table'!P$116</f>
        <v>3.3501059783741936E-3</v>
      </c>
      <c r="Q54" s="23">
        <f>'Flow Table'!Q54/'Flow Table'!Q$116</f>
        <v>1.7853467765834231E-2</v>
      </c>
      <c r="R54" s="23">
        <f>'Flow Table'!R54/'Flow Table'!R$116</f>
        <v>2.5518849782845366E-3</v>
      </c>
      <c r="S54" s="23">
        <f>'Flow Table'!S54/'Flow Table'!S$116</f>
        <v>3.5003704694381711E-3</v>
      </c>
      <c r="T54" s="23">
        <f>'Flow Table'!T54/'Flow Table'!T$116</f>
        <v>1.013377964614178E-2</v>
      </c>
      <c r="U54" s="23">
        <f>'Flow Table'!U54/'Flow Table'!U$116</f>
        <v>4.0142756551953696E-3</v>
      </c>
      <c r="V54" s="23">
        <f>'Flow Table'!V54/'Flow Table'!V$116</f>
        <v>6.8750436159850008E-3</v>
      </c>
      <c r="W54" s="23">
        <f>'Flow Table'!W54/'Flow Table'!W$116</f>
        <v>6.0795260672998645E-3</v>
      </c>
      <c r="X54" s="23">
        <f>'Flow Table'!X54/'Flow Table'!X$116</f>
        <v>2.5890842819282906E-2</v>
      </c>
      <c r="Y54" s="23">
        <f>'Flow Table'!Y54/'Flow Table'!Y$116</f>
        <v>2.1517502515427068E-3</v>
      </c>
      <c r="Z54" s="23">
        <f>'Flow Table'!Z54/'Flow Table'!Z$116</f>
        <v>4.2529388640991685E-3</v>
      </c>
      <c r="AA54" s="23">
        <f>'Flow Table'!AA54/'Flow Table'!AA$116</f>
        <v>5.4288953344615552E-3</v>
      </c>
      <c r="AB54" s="23">
        <f>'Flow Table'!AB54/'Flow Table'!AB$116</f>
        <v>1.4034957237992554E-3</v>
      </c>
      <c r="AC54" s="23">
        <f>'Flow Table'!AC54/'Flow Table'!AC$116</f>
        <v>4.7527275166762322E-3</v>
      </c>
      <c r="AD54" s="23">
        <f>'Flow Table'!AD54/'Flow Table'!AD$116</f>
        <v>2.1801225053532162E-2</v>
      </c>
      <c r="AE54" s="23">
        <f>'Flow Table'!AE54/'Flow Table'!AE$116</f>
        <v>1.0108497527961677E-2</v>
      </c>
      <c r="AF54" s="23">
        <f>'Flow Table'!AF54/'Flow Table'!AF$116</f>
        <v>6.0040293631075423E-2</v>
      </c>
      <c r="AG54" s="23">
        <f>'Flow Table'!AG54/'Flow Table'!AG$116</f>
        <v>3.063954019220333E-3</v>
      </c>
      <c r="AH54" s="23">
        <f>'Flow Table'!AH54/'Flow Table'!AH$116</f>
        <v>9.4425186005768266E-3</v>
      </c>
      <c r="AI54" s="23">
        <f>'Flow Table'!AI54/'Flow Table'!AI$116</f>
        <v>3.3579099479230795E-2</v>
      </c>
      <c r="AJ54" s="23">
        <f>'Flow Table'!AJ54/'Flow Table'!AJ$116</f>
        <v>4.8651804224177794E-2</v>
      </c>
      <c r="AK54" s="23">
        <f>'Flow Table'!AK54/'Flow Table'!AK$116</f>
        <v>1.662302140611779E-2</v>
      </c>
      <c r="AL54" s="23">
        <f>'Flow Table'!AL54/'Flow Table'!AL$116</f>
        <v>7.0685557399533111E-3</v>
      </c>
      <c r="AM54" s="23">
        <f>'Flow Table'!AM54/'Flow Table'!AM$116</f>
        <v>3.6627414480535792E-3</v>
      </c>
      <c r="AN54" s="23">
        <f>'Flow Table'!AN54/'Flow Table'!AN$116</f>
        <v>1.010987119729086E-2</v>
      </c>
      <c r="AO54" s="23">
        <f>'Flow Table'!AO54/'Flow Table'!AO$116</f>
        <v>2.427656694040989E-3</v>
      </c>
      <c r="AP54" s="23">
        <f>'Flow Table'!AP54/'Flow Table'!AP$116</f>
        <v>4.3891342566746549E-3</v>
      </c>
      <c r="AQ54" s="23">
        <f>'Flow Table'!AQ54/'Flow Table'!AQ$116</f>
        <v>5.4662396020108937E-3</v>
      </c>
      <c r="AR54" s="23">
        <f>'Flow Table'!AR54/'Flow Table'!AR$116</f>
        <v>2.7584176329005314E-3</v>
      </c>
      <c r="AS54" s="23">
        <f>'Flow Table'!AS54/'Flow Table'!AS$116</f>
        <v>9.1636414100367495E-3</v>
      </c>
      <c r="AT54" s="23">
        <f>'Flow Table'!AT54/'Flow Table'!AT$116</f>
        <v>1.6060821901994317E-3</v>
      </c>
      <c r="AU54" s="23">
        <f>'Flow Table'!AU54/'Flow Table'!AU$116</f>
        <v>4.3179797771797463E-3</v>
      </c>
      <c r="AV54" s="23">
        <f>'Flow Table'!AV54/'Flow Table'!AV$116</f>
        <v>1.5896000425432257E-3</v>
      </c>
      <c r="AW54" s="23">
        <f>'Flow Table'!AW54/'Flow Table'!AW$116</f>
        <v>2.358749459301401E-3</v>
      </c>
      <c r="AX54" s="23">
        <f>'Flow Table'!AX54/'Flow Table'!AX$116</f>
        <v>8.1254743941153191E-3</v>
      </c>
      <c r="AY54" s="23">
        <f>'Flow Table'!AY54/'Flow Table'!AY$116</f>
        <v>9.5994547618978565E-4</v>
      </c>
      <c r="AZ54" s="23">
        <f>'Flow Table'!AZ54/'Flow Table'!AZ$116</f>
        <v>2.753051525376562E-3</v>
      </c>
      <c r="BA54" s="23">
        <f>'Flow Table'!BA54/'Flow Table'!BA$116</f>
        <v>6.6631199281697945E-2</v>
      </c>
      <c r="BB54" s="23">
        <f>'Flow Table'!BB54/'Flow Table'!BB$116</f>
        <v>7.5063609496658745E-2</v>
      </c>
      <c r="BC54" s="23">
        <f>'Flow Table'!BC54/'Flow Table'!BC$116</f>
        <v>1.9305478470799946E-3</v>
      </c>
      <c r="BD54" s="23">
        <f>'Flow Table'!BD54/'Flow Table'!BD$116</f>
        <v>7.223446409242002E-4</v>
      </c>
      <c r="BE54" s="23">
        <f>'Flow Table'!BE54/'Flow Table'!BE$116</f>
        <v>4.8943591642144446E-4</v>
      </c>
      <c r="BF54" s="23">
        <f>'Flow Table'!BF54/'Flow Table'!BF$116</f>
        <v>3.2943243710107618E-7</v>
      </c>
      <c r="BG54" s="23">
        <f>'Flow Table'!BG54/'Flow Table'!BG$116</f>
        <v>2.7632461714102724E-4</v>
      </c>
      <c r="BH54" s="23">
        <f>'Flow Table'!BH54/'Flow Table'!BH$116</f>
        <v>9.1001020545022156E-4</v>
      </c>
      <c r="BI54" s="23">
        <f>'Flow Table'!BI54/'Flow Table'!BI$116</f>
        <v>7.747509484409351E-4</v>
      </c>
      <c r="BJ54" s="23">
        <f>'Flow Table'!BJ54/'Flow Table'!BJ$116</f>
        <v>7.7475089732709267E-4</v>
      </c>
      <c r="BK54" s="23">
        <f>'Flow Table'!BK54/'Flow Table'!BK$116</f>
        <v>1.5186333071830458E-3</v>
      </c>
      <c r="BL54" s="23">
        <f>'Flow Table'!BL54/'Flow Table'!BL$116</f>
        <v>7.7707378236088081E-4</v>
      </c>
      <c r="BM54" s="23">
        <f>'Flow Table'!BM54/'Flow Table'!BM$116</f>
        <v>4.3864058872719299E-4</v>
      </c>
      <c r="BN54" s="23">
        <f>'Flow Table'!BN54/'Flow Table'!BN$116</f>
        <v>7.6565163928284205E-4</v>
      </c>
      <c r="BO54" s="23">
        <f>'Flow Table'!BO54/'Flow Table'!BO$116</f>
        <v>5.036145629027099E-4</v>
      </c>
      <c r="BP54" s="23">
        <f>'Flow Table'!BP54/'Flow Table'!BP$116</f>
        <v>8.0272119747678476E-4</v>
      </c>
      <c r="BQ54" s="23">
        <f>'Flow Table'!BQ54/'Flow Table'!BQ$116</f>
        <v>1.1367396554550113E-3</v>
      </c>
      <c r="BR54" s="23">
        <f>'Flow Table'!BR54/'Flow Table'!BR$116</f>
        <v>1.1367395048510597E-3</v>
      </c>
      <c r="BS54" s="23">
        <f>'Flow Table'!BS54/'Flow Table'!BS$116</f>
        <v>-4.356440396128763E-4</v>
      </c>
      <c r="BT54" s="23">
        <f>'Flow Table'!BT54/'Flow Table'!BT$116</f>
        <v>6.0036711316806086E-3</v>
      </c>
      <c r="BU54" s="23">
        <f>'Flow Table'!BU54/'Flow Table'!BU$116</f>
        <v>1.8188647601388897E-3</v>
      </c>
      <c r="BV54" s="23">
        <f>'Flow Table'!BV54/'Flow Table'!BV$116</f>
        <v>3.0635565463201506E-4</v>
      </c>
      <c r="BW54" s="23">
        <f>'Flow Table'!BW54/'Flow Table'!BW$116</f>
        <v>5.2227479299798247E-4</v>
      </c>
      <c r="BX54" s="23">
        <f>'Flow Table'!BX54/'Flow Table'!BX$116</f>
        <v>2.8950213349978942E-4</v>
      </c>
      <c r="BY54" s="23">
        <f>'Flow Table'!BY54/'Flow Table'!BY$116</f>
        <v>1.8785838760492014E-4</v>
      </c>
      <c r="BZ54" s="23">
        <f>'Flow Table'!BZ54/'Flow Table'!BZ$116</f>
        <v>3.7290091738203981E-4</v>
      </c>
      <c r="CA54" s="23">
        <f>'Flow Table'!CA54/'Flow Table'!CA$116</f>
        <v>3.0481135250005751E-4</v>
      </c>
      <c r="CB54" s="23">
        <f>'Flow Table'!CB54/'Flow Table'!CB$116</f>
        <v>5.3501191498591023E-4</v>
      </c>
      <c r="CC54" s="23">
        <f>'Flow Table'!CC54/'Flow Table'!CC$116</f>
        <v>2.3027116828402982E-5</v>
      </c>
      <c r="CD54" s="23">
        <f>'Flow Table'!CD54/'Flow Table'!CD$116</f>
        <v>1.5725830074446151E-7</v>
      </c>
      <c r="CE54" s="23">
        <f>'Flow Table'!CE54/'Flow Table'!CE$116</f>
        <v>3.4967383936883377E-4</v>
      </c>
      <c r="CF54" s="23">
        <f>'Flow Table'!CF54/'Flow Table'!CF$116</f>
        <v>2.488792389334E-4</v>
      </c>
      <c r="CG54" s="23">
        <f>'Flow Table'!CG54/'Flow Table'!CG$116</f>
        <v>2.654381433278355E-4</v>
      </c>
      <c r="CH54" s="23">
        <f>'Flow Table'!CH54/'Flow Table'!CH$116</f>
        <v>6.5698711100112706E-4</v>
      </c>
      <c r="CI54" s="23">
        <f>'Flow Table'!CI54/'Flow Table'!CI$116</f>
        <v>1.4809496675350609E-3</v>
      </c>
      <c r="CJ54" s="23">
        <f>'Flow Table'!CJ54/'Flow Table'!CJ$116</f>
        <v>7.8700943723510183E-4</v>
      </c>
      <c r="CK54" s="23">
        <f>'Flow Table'!CK54/'Flow Table'!CK$116</f>
        <v>3.6328372054841699E-4</v>
      </c>
      <c r="CL54" s="23">
        <f>'Flow Table'!CL54/'Flow Table'!CL$116</f>
        <v>2.0632228058048287E-3</v>
      </c>
      <c r="CM54" s="23">
        <f>'Flow Table'!CM54/'Flow Table'!CM$116</f>
        <v>8.8135912669958449E-4</v>
      </c>
      <c r="CN54" s="23">
        <f>'Flow Table'!CN54/'Flow Table'!CN$116</f>
        <v>4.4641765789561516E-4</v>
      </c>
      <c r="CO54" s="23">
        <f>'Flow Table'!CO54/'Flow Table'!CO$116</f>
        <v>1.4075813871148259E-4</v>
      </c>
      <c r="CP54" s="23">
        <f>'Flow Table'!CP54/'Flow Table'!CP$116</f>
        <v>1.367987687093984E-4</v>
      </c>
      <c r="CQ54" s="23">
        <f>'Flow Table'!CQ54/'Flow Table'!CQ$116</f>
        <v>4.8146307278899722E-4</v>
      </c>
      <c r="CR54" s="23">
        <f>'Flow Table'!CR54/'Flow Table'!CR$116</f>
        <v>2.8514363953526515E-4</v>
      </c>
      <c r="CS54" s="23">
        <f>'Flow Table'!CS54/'Flow Table'!CS$116</f>
        <v>1.1630670687837448E-3</v>
      </c>
      <c r="CT54" s="23">
        <f>'Flow Table'!CT54/'Flow Table'!CT$116</f>
        <v>2.3780567992819101E-3</v>
      </c>
      <c r="CU54" s="23">
        <f>'Flow Table'!CU54/'Flow Table'!CU$116</f>
        <v>2.0584213299441813E-3</v>
      </c>
      <c r="CV54" s="23">
        <f>'Flow Table'!CV54/'Flow Table'!CV$116</f>
        <v>1.9326117187705729E-3</v>
      </c>
      <c r="CW54" s="23">
        <f>'Flow Table'!CW54/'Flow Table'!CW$116</f>
        <v>4.3049017618098604E-4</v>
      </c>
      <c r="CX54" s="23">
        <f>'Flow Table'!CX54/'Flow Table'!CX$116</f>
        <v>5.2172346417779271E-3</v>
      </c>
      <c r="CY54" s="23">
        <f>'Flow Table'!CY54/'Flow Table'!CY$116</f>
        <v>6.4029653880458791E-4</v>
      </c>
      <c r="CZ54" s="23">
        <f>'Flow Table'!CZ54/'Flow Table'!CZ$116</f>
        <v>2.7359093770245187E-3</v>
      </c>
      <c r="DA54" s="23">
        <f>'Flow Table'!DA54/'Flow Table'!DA$116</f>
        <v>3.3913199008685278E-4</v>
      </c>
      <c r="DB54" s="23">
        <f>'Flow Table'!DB54/'Flow Table'!DB$116</f>
        <v>8.3840005708781364E-4</v>
      </c>
      <c r="DC54" s="23">
        <f>'Flow Table'!DC54/'Flow Table'!DC$116</f>
        <v>5.0311449454985651E-4</v>
      </c>
      <c r="DD54" s="23">
        <f>'Flow Table'!DE54/('Flow Table'!DD$113+'Flow Table'!DD$114)</f>
        <v>7.1855324638988305E-3</v>
      </c>
      <c r="DF54" s="25">
        <f>'Identity Matrix'!B54 - B54</f>
        <v>-1.1181910389874174E-3</v>
      </c>
      <c r="DG54" s="25">
        <f>'Identity Matrix'!C54 - C54</f>
        <v>-4.2839524363206469E-3</v>
      </c>
      <c r="DH54" s="25">
        <f>'Identity Matrix'!D54 - D54</f>
        <v>-1.1831863996149746E-2</v>
      </c>
      <c r="DI54" s="25">
        <f>'Identity Matrix'!E54 - E54</f>
        <v>-1.234178987874846E-2</v>
      </c>
      <c r="DJ54" s="25">
        <f>'Identity Matrix'!F54 - F54</f>
        <v>-4.5234317350559428E-3</v>
      </c>
      <c r="DK54" s="25">
        <f>'Identity Matrix'!G54 - G54</f>
        <v>-9.4303360413843761E-3</v>
      </c>
      <c r="DL54" s="25">
        <f>'Identity Matrix'!H54 - H54</f>
        <v>-1.8206695758850769E-2</v>
      </c>
      <c r="DM54" s="25">
        <f>'Identity Matrix'!I54 - I54</f>
        <v>-7.8304018736708343E-3</v>
      </c>
      <c r="DN54" s="25">
        <f>'Identity Matrix'!J54 - J54</f>
        <v>-1.4860120749232738E-2</v>
      </c>
      <c r="DO54" s="25">
        <f>'Identity Matrix'!K54 - K54</f>
        <v>-6.1658540387083864E-3</v>
      </c>
      <c r="DP54" s="25">
        <f>'Identity Matrix'!L54 - L54</f>
        <v>-9.570442293425371E-3</v>
      </c>
      <c r="DQ54" s="25">
        <f>'Identity Matrix'!M54 - M54</f>
        <v>-9.3772037209181279E-3</v>
      </c>
      <c r="DR54" s="25">
        <f>'Identity Matrix'!N54 - N54</f>
        <v>-9.1058128336026709E-3</v>
      </c>
      <c r="DS54" s="25">
        <f>'Identity Matrix'!O54 - O54</f>
        <v>-1.4540160507829613E-2</v>
      </c>
      <c r="DT54" s="25">
        <f>'Identity Matrix'!P54 - P54</f>
        <v>-3.3501059783741936E-3</v>
      </c>
      <c r="DU54" s="25">
        <f>'Identity Matrix'!Q54 - Q54</f>
        <v>-1.7853467765834231E-2</v>
      </c>
      <c r="DV54" s="25">
        <f>'Identity Matrix'!R54 - R54</f>
        <v>-2.5518849782845366E-3</v>
      </c>
      <c r="DW54" s="25">
        <f>'Identity Matrix'!S54 - S54</f>
        <v>-3.5003704694381711E-3</v>
      </c>
      <c r="DX54" s="25">
        <f>'Identity Matrix'!T54 - T54</f>
        <v>-1.013377964614178E-2</v>
      </c>
      <c r="DY54" s="25">
        <f>'Identity Matrix'!U54 - U54</f>
        <v>-4.0142756551953696E-3</v>
      </c>
      <c r="DZ54" s="25">
        <f>'Identity Matrix'!V54 - V54</f>
        <v>-6.8750436159850008E-3</v>
      </c>
      <c r="EA54" s="25">
        <f>'Identity Matrix'!W54 - W54</f>
        <v>-6.0795260672998645E-3</v>
      </c>
      <c r="EB54" s="25">
        <f>'Identity Matrix'!X54 - X54</f>
        <v>-2.5890842819282906E-2</v>
      </c>
      <c r="EC54" s="25">
        <f>'Identity Matrix'!Y54 - Y54</f>
        <v>-2.1517502515427068E-3</v>
      </c>
      <c r="ED54" s="25">
        <f>'Identity Matrix'!Z54 - Z54</f>
        <v>-4.2529388640991685E-3</v>
      </c>
      <c r="EE54" s="25">
        <f>'Identity Matrix'!AA54 - AA54</f>
        <v>-5.4288953344615552E-3</v>
      </c>
      <c r="EF54" s="25">
        <f>'Identity Matrix'!AB54 - AB54</f>
        <v>-1.4034957237992554E-3</v>
      </c>
      <c r="EG54" s="25">
        <f>'Identity Matrix'!AC54 - AC54</f>
        <v>-4.7527275166762322E-3</v>
      </c>
      <c r="EH54" s="25">
        <f>'Identity Matrix'!AD54 - AD54</f>
        <v>-2.1801225053532162E-2</v>
      </c>
      <c r="EI54" s="25">
        <f>'Identity Matrix'!AE54 - AE54</f>
        <v>-1.0108497527961677E-2</v>
      </c>
      <c r="EJ54" s="25">
        <f>'Identity Matrix'!AF54 - AF54</f>
        <v>-6.0040293631075423E-2</v>
      </c>
      <c r="EK54" s="25">
        <f>'Identity Matrix'!AG54 - AG54</f>
        <v>-3.063954019220333E-3</v>
      </c>
      <c r="EL54" s="25">
        <f>'Identity Matrix'!AH54 - AH54</f>
        <v>-9.4425186005768266E-3</v>
      </c>
      <c r="EM54" s="25">
        <f>'Identity Matrix'!AI54 - AI54</f>
        <v>-3.3579099479230795E-2</v>
      </c>
      <c r="EN54" s="25">
        <f>'Identity Matrix'!AJ54 - AJ54</f>
        <v>-4.8651804224177794E-2</v>
      </c>
      <c r="EO54" s="25">
        <f>'Identity Matrix'!AK54 - AK54</f>
        <v>-1.662302140611779E-2</v>
      </c>
      <c r="EP54" s="25">
        <f>'Identity Matrix'!AL54 - AL54</f>
        <v>-7.0685557399533111E-3</v>
      </c>
      <c r="EQ54" s="25">
        <f>'Identity Matrix'!AM54 - AM54</f>
        <v>-3.6627414480535792E-3</v>
      </c>
      <c r="ER54" s="25">
        <f>'Identity Matrix'!AN54 - AN54</f>
        <v>-1.010987119729086E-2</v>
      </c>
      <c r="ES54" s="25">
        <f>'Identity Matrix'!AO54 - AO54</f>
        <v>-2.427656694040989E-3</v>
      </c>
      <c r="ET54" s="25">
        <f>'Identity Matrix'!AP54 - AP54</f>
        <v>-4.3891342566746549E-3</v>
      </c>
      <c r="EU54" s="25">
        <f>'Identity Matrix'!AQ54 - AQ54</f>
        <v>-5.4662396020108937E-3</v>
      </c>
      <c r="EV54" s="25">
        <f>'Identity Matrix'!AR54 - AR54</f>
        <v>-2.7584176329005314E-3</v>
      </c>
      <c r="EW54" s="25">
        <f>'Identity Matrix'!AS54 - AS54</f>
        <v>-9.1636414100367495E-3</v>
      </c>
      <c r="EX54" s="25">
        <f>'Identity Matrix'!AT54 - AT54</f>
        <v>-1.6060821901994317E-3</v>
      </c>
      <c r="EY54" s="25">
        <f>'Identity Matrix'!AU54 - AU54</f>
        <v>-4.3179797771797463E-3</v>
      </c>
      <c r="EZ54" s="25">
        <f>'Identity Matrix'!AV54 - AV54</f>
        <v>-1.5896000425432257E-3</v>
      </c>
      <c r="FA54" s="25">
        <f>'Identity Matrix'!AW54 - AW54</f>
        <v>-2.358749459301401E-3</v>
      </c>
      <c r="FB54" s="25">
        <f>'Identity Matrix'!AX54 - AX54</f>
        <v>-8.1254743941153191E-3</v>
      </c>
      <c r="FC54" s="25">
        <f>'Identity Matrix'!AY54 - AY54</f>
        <v>-9.5994547618978565E-4</v>
      </c>
      <c r="FD54" s="25">
        <f>'Identity Matrix'!AZ54 - AZ54</f>
        <v>-2.753051525376562E-3</v>
      </c>
      <c r="FE54" s="25">
        <f>'Identity Matrix'!BA54 - BA54</f>
        <v>-6.6631199281697945E-2</v>
      </c>
      <c r="FF54" s="25">
        <f>'Identity Matrix'!BB54 - BB54</f>
        <v>0.9249363905033412</v>
      </c>
      <c r="FG54" s="25">
        <f>'Identity Matrix'!BC54 - BC54</f>
        <v>-1.9305478470799946E-3</v>
      </c>
      <c r="FH54" s="25">
        <f>'Identity Matrix'!BD54 - BD54</f>
        <v>-7.223446409242002E-4</v>
      </c>
      <c r="FI54" s="25">
        <f>'Identity Matrix'!BE54 - BE54</f>
        <v>-4.8943591642144446E-4</v>
      </c>
      <c r="FJ54" s="25">
        <f>'Identity Matrix'!BF54 - BF54</f>
        <v>-3.2943243710107618E-7</v>
      </c>
      <c r="FK54" s="25">
        <f>'Identity Matrix'!BG54 - BG54</f>
        <v>-2.7632461714102724E-4</v>
      </c>
      <c r="FL54" s="25">
        <f>'Identity Matrix'!BH54 - BH54</f>
        <v>-9.1001020545022156E-4</v>
      </c>
      <c r="FM54" s="25">
        <f>'Identity Matrix'!BI54 - BI54</f>
        <v>-7.747509484409351E-4</v>
      </c>
      <c r="FN54" s="25">
        <f>'Identity Matrix'!BJ54 - BJ54</f>
        <v>-7.7475089732709267E-4</v>
      </c>
      <c r="FO54" s="25">
        <f>'Identity Matrix'!BK54 - BK54</f>
        <v>-1.5186333071830458E-3</v>
      </c>
      <c r="FP54" s="25">
        <f>'Identity Matrix'!BL54 - BL54</f>
        <v>-7.7707378236088081E-4</v>
      </c>
      <c r="FQ54" s="25">
        <f>'Identity Matrix'!BM54 - BM54</f>
        <v>-4.3864058872719299E-4</v>
      </c>
      <c r="FR54" s="25">
        <f>'Identity Matrix'!BN54 - BN54</f>
        <v>-7.6565163928284205E-4</v>
      </c>
      <c r="FS54" s="25">
        <f>'Identity Matrix'!BO54 - BO54</f>
        <v>-5.036145629027099E-4</v>
      </c>
      <c r="FT54" s="25">
        <f>'Identity Matrix'!BP54 - BP54</f>
        <v>-8.0272119747678476E-4</v>
      </c>
      <c r="FU54" s="25">
        <f>'Identity Matrix'!BQ54 - BQ54</f>
        <v>-1.1367396554550113E-3</v>
      </c>
      <c r="FV54" s="25">
        <f>'Identity Matrix'!BR54 - BR54</f>
        <v>-1.1367395048510597E-3</v>
      </c>
      <c r="FW54" s="25">
        <f>'Identity Matrix'!BS54 - BS54</f>
        <v>4.356440396128763E-4</v>
      </c>
      <c r="FX54" s="25">
        <f>'Identity Matrix'!BT54 - BT54</f>
        <v>-6.0036711316806086E-3</v>
      </c>
      <c r="FY54" s="25">
        <f>'Identity Matrix'!BU54 - BU54</f>
        <v>-1.8188647601388897E-3</v>
      </c>
      <c r="FZ54" s="25">
        <f>'Identity Matrix'!BV54 - BV54</f>
        <v>-3.0635565463201506E-4</v>
      </c>
      <c r="GA54" s="25">
        <f>'Identity Matrix'!BW54 - BW54</f>
        <v>-5.2227479299798247E-4</v>
      </c>
      <c r="GB54" s="25">
        <f>'Identity Matrix'!BX54 - BX54</f>
        <v>-2.8950213349978942E-4</v>
      </c>
      <c r="GC54" s="25">
        <f>'Identity Matrix'!BY54 - BY54</f>
        <v>-1.8785838760492014E-4</v>
      </c>
      <c r="GD54" s="25">
        <f>'Identity Matrix'!BZ54 - BZ54</f>
        <v>-3.7290091738203981E-4</v>
      </c>
      <c r="GE54" s="25">
        <f>'Identity Matrix'!CA54 - CA54</f>
        <v>-3.0481135250005751E-4</v>
      </c>
      <c r="GF54" s="25">
        <f>'Identity Matrix'!CB54 - CB54</f>
        <v>-5.3501191498591023E-4</v>
      </c>
      <c r="GG54" s="25">
        <f>'Identity Matrix'!CC54 - CC54</f>
        <v>-2.3027116828402982E-5</v>
      </c>
      <c r="GH54" s="25">
        <f>'Identity Matrix'!CD54 - CD54</f>
        <v>-1.5725830074446151E-7</v>
      </c>
      <c r="GI54" s="25">
        <f>'Identity Matrix'!CE54 - CE54</f>
        <v>-3.4967383936883377E-4</v>
      </c>
      <c r="GJ54" s="25">
        <f>'Identity Matrix'!CF54 - CF54</f>
        <v>-2.488792389334E-4</v>
      </c>
      <c r="GK54" s="25">
        <f>'Identity Matrix'!CG54 - CG54</f>
        <v>-2.654381433278355E-4</v>
      </c>
      <c r="GL54" s="25">
        <f>'Identity Matrix'!CH54 - CH54</f>
        <v>-6.5698711100112706E-4</v>
      </c>
      <c r="GM54" s="25">
        <f>'Identity Matrix'!CI54 - CI54</f>
        <v>-1.4809496675350609E-3</v>
      </c>
      <c r="GN54" s="25">
        <f>'Identity Matrix'!CJ54 - CJ54</f>
        <v>-7.8700943723510183E-4</v>
      </c>
      <c r="GO54" s="25">
        <f>'Identity Matrix'!CK54 - CK54</f>
        <v>-3.6328372054841699E-4</v>
      </c>
      <c r="GP54" s="25">
        <f>'Identity Matrix'!CL54 - CL54</f>
        <v>-2.0632228058048287E-3</v>
      </c>
      <c r="GQ54" s="25">
        <f>'Identity Matrix'!CM54 - CM54</f>
        <v>-8.8135912669958449E-4</v>
      </c>
      <c r="GR54" s="25">
        <f>'Identity Matrix'!CN54 - CN54</f>
        <v>-4.4641765789561516E-4</v>
      </c>
      <c r="GS54" s="25">
        <f>'Identity Matrix'!CO54 - CO54</f>
        <v>-1.4075813871148259E-4</v>
      </c>
      <c r="GT54" s="25">
        <f>'Identity Matrix'!CP54 - CP54</f>
        <v>-1.367987687093984E-4</v>
      </c>
      <c r="GU54" s="25">
        <f>'Identity Matrix'!CQ54 - CQ54</f>
        <v>-4.8146307278899722E-4</v>
      </c>
      <c r="GV54" s="25">
        <f>'Identity Matrix'!CR54 - CR54</f>
        <v>-2.8514363953526515E-4</v>
      </c>
      <c r="GW54" s="25">
        <f>'Identity Matrix'!CS54 - CS54</f>
        <v>-1.1630670687837448E-3</v>
      </c>
      <c r="GX54" s="25">
        <f>'Identity Matrix'!CT54 - CT54</f>
        <v>-2.3780567992819101E-3</v>
      </c>
      <c r="GY54" s="25">
        <f>'Identity Matrix'!CU54 - CU54</f>
        <v>-2.0584213299441813E-3</v>
      </c>
      <c r="GZ54" s="25">
        <f>'Identity Matrix'!CV54 - CV54</f>
        <v>-1.9326117187705729E-3</v>
      </c>
      <c r="HA54" s="25">
        <f>'Identity Matrix'!CW54 - CW54</f>
        <v>-4.3049017618098604E-4</v>
      </c>
      <c r="HB54" s="25">
        <f>'Identity Matrix'!CX54 - CX54</f>
        <v>-5.2172346417779271E-3</v>
      </c>
      <c r="HC54" s="25">
        <f>'Identity Matrix'!CY54 - CY54</f>
        <v>-6.4029653880458791E-4</v>
      </c>
      <c r="HD54" s="25">
        <f>'Identity Matrix'!CZ54 - CZ54</f>
        <v>-2.7359093770245187E-3</v>
      </c>
      <c r="HE54" s="25">
        <f>'Identity Matrix'!DA54 - DA54</f>
        <v>-3.3913199008685278E-4</v>
      </c>
      <c r="HF54" s="25">
        <f>'Identity Matrix'!DB54 - DB54</f>
        <v>-8.3840005708781364E-4</v>
      </c>
      <c r="HG54" s="25">
        <f>'Identity Matrix'!DC54 - DC54</f>
        <v>-5.0311449454985651E-4</v>
      </c>
      <c r="HH54" s="25">
        <f>'Identity Matrix'!DD54 - DD54</f>
        <v>-7.1855324638988305E-3</v>
      </c>
      <c r="HK54" s="149">
        <v>0</v>
      </c>
      <c r="HL54" s="152"/>
      <c r="HM54" s="149">
        <v>-3.7528057052958572E-2</v>
      </c>
      <c r="HN54" s="152"/>
      <c r="HO54" s="149">
        <v>-5.0733905749124883E-2</v>
      </c>
      <c r="HS54" s="181">
        <f>'Flow Table'!DE54/SUM('Flow Table'!$DE$2:'Flow Table'!$DE$107)</f>
        <v>1.3031153349265813E-2</v>
      </c>
      <c r="HT54" s="184"/>
      <c r="HU54" s="184"/>
      <c r="HW54" s="149">
        <f t="shared" si="0"/>
        <v>2.5243951231001899E-2</v>
      </c>
      <c r="HY54" s="191">
        <v>3.3815003015928873E-3</v>
      </c>
      <c r="IA54" s="191">
        <v>2.2693134890187723E-3</v>
      </c>
    </row>
    <row r="55" spans="1:397" x14ac:dyDescent="0.25">
      <c r="A55" s="4" t="s">
        <v>54</v>
      </c>
      <c r="B55" s="23">
        <f>'Flow Table'!B55/'Flow Table'!B$116</f>
        <v>2.6430139318191995E-3</v>
      </c>
      <c r="C55" s="23">
        <f>'Flow Table'!C55/'Flow Table'!C$116</f>
        <v>9.236166059867323E-4</v>
      </c>
      <c r="D55" s="23">
        <f>'Flow Table'!D55/'Flow Table'!D$116</f>
        <v>1.0961026290906201E-3</v>
      </c>
      <c r="E55" s="23">
        <f>'Flow Table'!E55/'Flow Table'!E$116</f>
        <v>3.2292787944025836E-3</v>
      </c>
      <c r="F55" s="23">
        <f>'Flow Table'!F55/'Flow Table'!F$116</f>
        <v>2.2195019982435181E-4</v>
      </c>
      <c r="G55" s="23">
        <f>'Flow Table'!G55/'Flow Table'!G$116</f>
        <v>1.0924186148131964E-3</v>
      </c>
      <c r="H55" s="23">
        <f>'Flow Table'!H55/'Flow Table'!H$116</f>
        <v>4.3617977278653477E-4</v>
      </c>
      <c r="I55" s="23">
        <f>'Flow Table'!I55/'Flow Table'!I$116</f>
        <v>3.6512341171315892E-4</v>
      </c>
      <c r="J55" s="23">
        <f>'Flow Table'!J55/'Flow Table'!J$116</f>
        <v>3.7894736842105244E-3</v>
      </c>
      <c r="K55" s="23">
        <f>'Flow Table'!K55/'Flow Table'!K$116</f>
        <v>1.2571428571428572E-2</v>
      </c>
      <c r="L55" s="23">
        <f>'Flow Table'!L55/'Flow Table'!L$116</f>
        <v>2.755580049600441E-3</v>
      </c>
      <c r="M55" s="23">
        <f>'Flow Table'!M55/'Flow Table'!M$116</f>
        <v>1.8789928598271326E-3</v>
      </c>
      <c r="N55" s="23">
        <f>'Flow Table'!N55/'Flow Table'!N$116</f>
        <v>1.9118174214362523E-3</v>
      </c>
      <c r="O55" s="23">
        <f>'Flow Table'!O55/'Flow Table'!O$116</f>
        <v>2.93701976934516E-3</v>
      </c>
      <c r="P55" s="23">
        <f>'Flow Table'!P55/'Flow Table'!P$116</f>
        <v>1.1289230074508919E-3</v>
      </c>
      <c r="Q55" s="23">
        <f>'Flow Table'!Q55/'Flow Table'!Q$116</f>
        <v>4.1320089284449177E-3</v>
      </c>
      <c r="R55" s="23">
        <f>'Flow Table'!R55/'Flow Table'!R$116</f>
        <v>1.8918918918918914E-3</v>
      </c>
      <c r="S55" s="23">
        <f>'Flow Table'!S55/'Flow Table'!S$116</f>
        <v>5.7670126874279125E-4</v>
      </c>
      <c r="T55" s="23">
        <f>'Flow Table'!T55/'Flow Table'!T$116</f>
        <v>1.6492578339747117E-3</v>
      </c>
      <c r="U55" s="23">
        <f>'Flow Table'!U55/'Flow Table'!U$116</f>
        <v>1.3227513227513225E-3</v>
      </c>
      <c r="V55" s="23">
        <f>'Flow Table'!V55/'Flow Table'!V$116</f>
        <v>3.7071362372567184E-3</v>
      </c>
      <c r="W55" s="23">
        <f>'Flow Table'!W55/'Flow Table'!W$116</f>
        <v>1.0879701585327945E-3</v>
      </c>
      <c r="X55" s="23">
        <f>'Flow Table'!X55/'Flow Table'!X$116</f>
        <v>2.5418529231308615E-3</v>
      </c>
      <c r="Y55" s="23">
        <f>'Flow Table'!Y55/'Flow Table'!Y$116</f>
        <v>6.2666625302991105E-4</v>
      </c>
      <c r="Z55" s="23">
        <f>'Flow Table'!Z55/'Flow Table'!Z$116</f>
        <v>7.3125794977495977E-4</v>
      </c>
      <c r="AA55" s="23">
        <f>'Flow Table'!AA55/'Flow Table'!AA$116</f>
        <v>1.7942234644595643E-3</v>
      </c>
      <c r="AB55" s="23">
        <f>'Flow Table'!AB55/'Flow Table'!AB$116</f>
        <v>1.1350737797956867E-3</v>
      </c>
      <c r="AC55" s="23">
        <f>'Flow Table'!AC55/'Flow Table'!AC$116</f>
        <v>1.0570824524312897E-3</v>
      </c>
      <c r="AD55" s="23">
        <f>'Flow Table'!AD55/'Flow Table'!AD$116</f>
        <v>2.9435814853853537E-3</v>
      </c>
      <c r="AE55" s="23">
        <f>'Flow Table'!AE55/'Flow Table'!AE$116</f>
        <v>1.753472456203071E-3</v>
      </c>
      <c r="AF55" s="23">
        <f>'Flow Table'!AF55/'Flow Table'!AF$116</f>
        <v>7.6518999549448647E-3</v>
      </c>
      <c r="AG55" s="23">
        <f>'Flow Table'!AG55/'Flow Table'!AG$116</f>
        <v>8.4122014905339501E-4</v>
      </c>
      <c r="AH55" s="23">
        <f>'Flow Table'!AH55/'Flow Table'!AH$116</f>
        <v>1.2051876503825618E-3</v>
      </c>
      <c r="AI55" s="23">
        <f>'Flow Table'!AI55/'Flow Table'!AI$116</f>
        <v>1.8104683078213782E-3</v>
      </c>
      <c r="AJ55" s="23">
        <f>'Flow Table'!AJ55/'Flow Table'!AJ$116</f>
        <v>2.7389060320081103E-3</v>
      </c>
      <c r="AK55" s="23">
        <f>'Flow Table'!AK55/'Flow Table'!AK$116</f>
        <v>1.0810810810810813E-3</v>
      </c>
      <c r="AL55" s="23">
        <f>'Flow Table'!AL55/'Flow Table'!AL$116</f>
        <v>2.9544427106673213E-3</v>
      </c>
      <c r="AM55" s="23">
        <f>'Flow Table'!AM55/'Flow Table'!AM$116</f>
        <v>7.2411296162201277E-4</v>
      </c>
      <c r="AN55" s="23">
        <f>'Flow Table'!AN55/'Flow Table'!AN$116</f>
        <v>7.3257238704026813E-4</v>
      </c>
      <c r="AO55" s="23">
        <f>'Flow Table'!AO55/'Flow Table'!AO$116</f>
        <v>6.5706449346960476E-4</v>
      </c>
      <c r="AP55" s="23">
        <f>'Flow Table'!AP55/'Flow Table'!AP$116</f>
        <v>1.2052064920456372E-3</v>
      </c>
      <c r="AQ55" s="23">
        <f>'Flow Table'!AQ55/'Flow Table'!AQ$116</f>
        <v>3.9943885332719374E-4</v>
      </c>
      <c r="AR55" s="23">
        <f>'Flow Table'!AR55/'Flow Table'!AR$116</f>
        <v>5.0184427772062329E-4</v>
      </c>
      <c r="AS55" s="23">
        <f>'Flow Table'!AS55/'Flow Table'!AS$116</f>
        <v>1.3586956521739132E-3</v>
      </c>
      <c r="AT55" s="23">
        <f>'Flow Table'!AT55/'Flow Table'!AT$116</f>
        <v>4.2000996035346309E-4</v>
      </c>
      <c r="AU55" s="23">
        <f>'Flow Table'!AU55/'Flow Table'!AU$116</f>
        <v>8.1458623433163554E-4</v>
      </c>
      <c r="AV55" s="23">
        <f>'Flow Table'!AV55/'Flow Table'!AV$116</f>
        <v>2.5093019589917166E-3</v>
      </c>
      <c r="AW55" s="23">
        <f>'Flow Table'!AW55/'Flow Table'!AW$116</f>
        <v>1.045505440309523E-3</v>
      </c>
      <c r="AX55" s="23">
        <f>'Flow Table'!AX55/'Flow Table'!AX$116</f>
        <v>0</v>
      </c>
      <c r="AY55" s="23">
        <f>'Flow Table'!AY55/'Flow Table'!AY$116</f>
        <v>2.8973114141684578E-4</v>
      </c>
      <c r="AZ55" s="23">
        <f>'Flow Table'!AZ55/'Flow Table'!AZ$116</f>
        <v>7.0419409260122734E-6</v>
      </c>
      <c r="BA55" s="23">
        <f>'Flow Table'!BA55/'Flow Table'!BA$116</f>
        <v>5.3120086283514189E-4</v>
      </c>
      <c r="BB55" s="23">
        <f>'Flow Table'!BB55/'Flow Table'!BB$116</f>
        <v>8.982404534882203E-4</v>
      </c>
      <c r="BC55" s="23">
        <f>'Flow Table'!BC55/'Flow Table'!BC$116</f>
        <v>3.0192277133322737E-3</v>
      </c>
      <c r="BD55" s="23">
        <f>'Flow Table'!BD55/'Flow Table'!BD$116</f>
        <v>3.0599755201958382E-4</v>
      </c>
      <c r="BE55" s="23">
        <f>'Flow Table'!BE55/'Flow Table'!BE$116</f>
        <v>3.235439854632656E-3</v>
      </c>
      <c r="BF55" s="23">
        <f>'Flow Table'!BF55/'Flow Table'!BF$116</f>
        <v>3.0110641549626807E-4</v>
      </c>
      <c r="BG55" s="23">
        <f>'Flow Table'!BG55/'Flow Table'!BG$116</f>
        <v>6.2327233693301891E-7</v>
      </c>
      <c r="BH55" s="23">
        <f>'Flow Table'!BH55/'Flow Table'!BH$116</f>
        <v>0</v>
      </c>
      <c r="BI55" s="23">
        <f>'Flow Table'!BI55/'Flow Table'!BI$116</f>
        <v>1.3871346012400804E-4</v>
      </c>
      <c r="BJ55" s="23">
        <f>'Flow Table'!BJ55/'Flow Table'!BJ$116</f>
        <v>1.3871345097245046E-4</v>
      </c>
      <c r="BK55" s="23">
        <f>'Flow Table'!BK55/'Flow Table'!BK$116</f>
        <v>1.395752161877582E-5</v>
      </c>
      <c r="BL55" s="23">
        <f>'Flow Table'!BL55/'Flow Table'!BL$116</f>
        <v>2.267159418884089E-4</v>
      </c>
      <c r="BM55" s="23">
        <f>'Flow Table'!BM55/'Flow Table'!BM$116</f>
        <v>4.2496856907492359E-5</v>
      </c>
      <c r="BN55" s="23">
        <f>'Flow Table'!BN55/'Flow Table'!BN$116</f>
        <v>1.6646358417043161E-4</v>
      </c>
      <c r="BO55" s="23">
        <f>'Flow Table'!BO55/'Flow Table'!BO$116</f>
        <v>2.5137577482824072E-5</v>
      </c>
      <c r="BP55" s="23">
        <f>'Flow Table'!BP55/'Flow Table'!BP$116</f>
        <v>3.4362645896008422E-4</v>
      </c>
      <c r="BQ55" s="23">
        <f>'Flow Table'!BQ55/'Flow Table'!BQ$116</f>
        <v>1.725631272761426E-4</v>
      </c>
      <c r="BR55" s="23">
        <f>'Flow Table'!BR55/'Flow Table'!BR$116</f>
        <v>1.7256310441366154E-4</v>
      </c>
      <c r="BS55" s="23">
        <f>'Flow Table'!BS55/'Flow Table'!BS$116</f>
        <v>2.1965770304005268E-5</v>
      </c>
      <c r="BT55" s="23">
        <f>'Flow Table'!BT55/'Flow Table'!BT$116</f>
        <v>2.2022394383996348E-4</v>
      </c>
      <c r="BU55" s="23">
        <f>'Flow Table'!BU55/'Flow Table'!BU$116</f>
        <v>1.4337993686086785E-5</v>
      </c>
      <c r="BV55" s="23">
        <f>'Flow Table'!BV55/'Flow Table'!BV$116</f>
        <v>2.3801504871761054E-4</v>
      </c>
      <c r="BW55" s="23">
        <f>'Flow Table'!BW55/'Flow Table'!BW$116</f>
        <v>1.1475997171924374E-4</v>
      </c>
      <c r="BX55" s="23">
        <f>'Flow Table'!BX55/'Flow Table'!BX$116</f>
        <v>8.658467780980146E-5</v>
      </c>
      <c r="BY55" s="23">
        <f>'Flow Table'!BY55/'Flow Table'!BY$116</f>
        <v>1.4883523348771839E-5</v>
      </c>
      <c r="BZ55" s="23">
        <f>'Flow Table'!BZ55/'Flow Table'!BZ$116</f>
        <v>7.8535109105285915E-5</v>
      </c>
      <c r="CA55" s="23">
        <f>'Flow Table'!CA55/'Flow Table'!CA$116</f>
        <v>3.9206739919048052E-3</v>
      </c>
      <c r="CB55" s="23">
        <f>'Flow Table'!CB55/'Flow Table'!CB$116</f>
        <v>5.4367584095461833E-6</v>
      </c>
      <c r="CC55" s="23">
        <f>'Flow Table'!CC55/'Flow Table'!CC$116</f>
        <v>0</v>
      </c>
      <c r="CD55" s="23">
        <f>'Flow Table'!CD55/'Flow Table'!CD$116</f>
        <v>4.9322098993882486E-7</v>
      </c>
      <c r="CE55" s="23">
        <f>'Flow Table'!CE55/'Flow Table'!CE$116</f>
        <v>1.5604169589218846E-4</v>
      </c>
      <c r="CF55" s="23">
        <f>'Flow Table'!CF55/'Flow Table'!CF$116</f>
        <v>8.7459472595679879E-5</v>
      </c>
      <c r="CG55" s="23">
        <f>'Flow Table'!CG55/'Flow Table'!CG$116</f>
        <v>4.4483029872030882E-5</v>
      </c>
      <c r="CH55" s="23">
        <f>'Flow Table'!CH55/'Flow Table'!CH$116</f>
        <v>3.1253768060667069E-5</v>
      </c>
      <c r="CI55" s="23">
        <f>'Flow Table'!CI55/'Flow Table'!CI$116</f>
        <v>7.0988142821900289E-4</v>
      </c>
      <c r="CJ55" s="23">
        <f>'Flow Table'!CJ55/'Flow Table'!CJ$116</f>
        <v>4.3618807806739934E-4</v>
      </c>
      <c r="CK55" s="23">
        <f>'Flow Table'!CK55/'Flow Table'!CK$116</f>
        <v>2.295668840271791E-4</v>
      </c>
      <c r="CL55" s="23">
        <f>'Flow Table'!CL55/'Flow Table'!CL$116</f>
        <v>4.2330898615077411E-4</v>
      </c>
      <c r="CM55" s="23">
        <f>'Flow Table'!CM55/'Flow Table'!CM$116</f>
        <v>4.0424749422901014E-4</v>
      </c>
      <c r="CN55" s="23">
        <f>'Flow Table'!CN55/'Flow Table'!CN$116</f>
        <v>2.4255244251583243E-4</v>
      </c>
      <c r="CO55" s="23">
        <f>'Flow Table'!CO55/'Flow Table'!CO$116</f>
        <v>7.4468371972022539E-5</v>
      </c>
      <c r="CP55" s="23">
        <f>'Flow Table'!CP55/'Flow Table'!CP$116</f>
        <v>2.4607865347021061E-4</v>
      </c>
      <c r="CQ55" s="23">
        <f>'Flow Table'!CQ55/'Flow Table'!CQ$116</f>
        <v>1.5828043818137162E-3</v>
      </c>
      <c r="CR55" s="23">
        <f>'Flow Table'!CR55/'Flow Table'!CR$116</f>
        <v>0</v>
      </c>
      <c r="CS55" s="23">
        <f>'Flow Table'!CS55/'Flow Table'!CS$116</f>
        <v>1.8925981679587664E-3</v>
      </c>
      <c r="CT55" s="23">
        <f>'Flow Table'!CT55/'Flow Table'!CT$116</f>
        <v>1.2573204197118772E-3</v>
      </c>
      <c r="CU55" s="23">
        <f>'Flow Table'!CU55/'Flow Table'!CU$116</f>
        <v>3.7387205871670714E-4</v>
      </c>
      <c r="CV55" s="23">
        <f>'Flow Table'!CV55/'Flow Table'!CV$116</f>
        <v>7.9954347279238478E-4</v>
      </c>
      <c r="CW55" s="23">
        <f>'Flow Table'!CW55/'Flow Table'!CW$116</f>
        <v>5.685058139811536E-5</v>
      </c>
      <c r="CX55" s="23">
        <f>'Flow Table'!CX55/'Flow Table'!CX$116</f>
        <v>5.4427418769428249E-3</v>
      </c>
      <c r="CY55" s="23">
        <f>'Flow Table'!CY55/'Flow Table'!CY$116</f>
        <v>3.8467702453521402E-4</v>
      </c>
      <c r="CZ55" s="23">
        <f>'Flow Table'!CZ55/'Flow Table'!CZ$116</f>
        <v>2.9017887762113614E-3</v>
      </c>
      <c r="DA55" s="23">
        <f>'Flow Table'!DA55/'Flow Table'!DA$116</f>
        <v>1.7805903784309506E-4</v>
      </c>
      <c r="DB55" s="23">
        <f>'Flow Table'!DB55/'Flow Table'!DB$116</f>
        <v>3.1629132995568025E-4</v>
      </c>
      <c r="DC55" s="23">
        <f>'Flow Table'!DC55/'Flow Table'!DC$116</f>
        <v>3.4927859901815974E-4</v>
      </c>
      <c r="DD55" s="23">
        <f>'Flow Table'!DE55/('Flow Table'!DD$113+'Flow Table'!DD$114)</f>
        <v>3.4612850454263829E-3</v>
      </c>
      <c r="DF55" s="25">
        <f>'Identity Matrix'!B55 - B55</f>
        <v>-2.6430139318191995E-3</v>
      </c>
      <c r="DG55" s="25">
        <f>'Identity Matrix'!C55 - C55</f>
        <v>-9.236166059867323E-4</v>
      </c>
      <c r="DH55" s="25">
        <f>'Identity Matrix'!D55 - D55</f>
        <v>-1.0961026290906201E-3</v>
      </c>
      <c r="DI55" s="25">
        <f>'Identity Matrix'!E55 - E55</f>
        <v>-3.2292787944025836E-3</v>
      </c>
      <c r="DJ55" s="25">
        <f>'Identity Matrix'!F55 - F55</f>
        <v>-2.2195019982435181E-4</v>
      </c>
      <c r="DK55" s="25">
        <f>'Identity Matrix'!G55 - G55</f>
        <v>-1.0924186148131964E-3</v>
      </c>
      <c r="DL55" s="25">
        <f>'Identity Matrix'!H55 - H55</f>
        <v>-4.3617977278653477E-4</v>
      </c>
      <c r="DM55" s="25">
        <f>'Identity Matrix'!I55 - I55</f>
        <v>-3.6512341171315892E-4</v>
      </c>
      <c r="DN55" s="25">
        <f>'Identity Matrix'!J55 - J55</f>
        <v>-3.7894736842105244E-3</v>
      </c>
      <c r="DO55" s="25">
        <f>'Identity Matrix'!K55 - K55</f>
        <v>-1.2571428571428572E-2</v>
      </c>
      <c r="DP55" s="25">
        <f>'Identity Matrix'!L55 - L55</f>
        <v>-2.755580049600441E-3</v>
      </c>
      <c r="DQ55" s="25">
        <f>'Identity Matrix'!M55 - M55</f>
        <v>-1.8789928598271326E-3</v>
      </c>
      <c r="DR55" s="25">
        <f>'Identity Matrix'!N55 - N55</f>
        <v>-1.9118174214362523E-3</v>
      </c>
      <c r="DS55" s="25">
        <f>'Identity Matrix'!O55 - O55</f>
        <v>-2.93701976934516E-3</v>
      </c>
      <c r="DT55" s="25">
        <f>'Identity Matrix'!P55 - P55</f>
        <v>-1.1289230074508919E-3</v>
      </c>
      <c r="DU55" s="25">
        <f>'Identity Matrix'!Q55 - Q55</f>
        <v>-4.1320089284449177E-3</v>
      </c>
      <c r="DV55" s="25">
        <f>'Identity Matrix'!R55 - R55</f>
        <v>-1.8918918918918914E-3</v>
      </c>
      <c r="DW55" s="25">
        <f>'Identity Matrix'!S55 - S55</f>
        <v>-5.7670126874279125E-4</v>
      </c>
      <c r="DX55" s="25">
        <f>'Identity Matrix'!T55 - T55</f>
        <v>-1.6492578339747117E-3</v>
      </c>
      <c r="DY55" s="25">
        <f>'Identity Matrix'!U55 - U55</f>
        <v>-1.3227513227513225E-3</v>
      </c>
      <c r="DZ55" s="25">
        <f>'Identity Matrix'!V55 - V55</f>
        <v>-3.7071362372567184E-3</v>
      </c>
      <c r="EA55" s="25">
        <f>'Identity Matrix'!W55 - W55</f>
        <v>-1.0879701585327945E-3</v>
      </c>
      <c r="EB55" s="25">
        <f>'Identity Matrix'!X55 - X55</f>
        <v>-2.5418529231308615E-3</v>
      </c>
      <c r="EC55" s="25">
        <f>'Identity Matrix'!Y55 - Y55</f>
        <v>-6.2666625302991105E-4</v>
      </c>
      <c r="ED55" s="25">
        <f>'Identity Matrix'!Z55 - Z55</f>
        <v>-7.3125794977495977E-4</v>
      </c>
      <c r="EE55" s="25">
        <f>'Identity Matrix'!AA55 - AA55</f>
        <v>-1.7942234644595643E-3</v>
      </c>
      <c r="EF55" s="25">
        <f>'Identity Matrix'!AB55 - AB55</f>
        <v>-1.1350737797956867E-3</v>
      </c>
      <c r="EG55" s="25">
        <f>'Identity Matrix'!AC55 - AC55</f>
        <v>-1.0570824524312897E-3</v>
      </c>
      <c r="EH55" s="25">
        <f>'Identity Matrix'!AD55 - AD55</f>
        <v>-2.9435814853853537E-3</v>
      </c>
      <c r="EI55" s="25">
        <f>'Identity Matrix'!AE55 - AE55</f>
        <v>-1.753472456203071E-3</v>
      </c>
      <c r="EJ55" s="25">
        <f>'Identity Matrix'!AF55 - AF55</f>
        <v>-7.6518999549448647E-3</v>
      </c>
      <c r="EK55" s="25">
        <f>'Identity Matrix'!AG55 - AG55</f>
        <v>-8.4122014905339501E-4</v>
      </c>
      <c r="EL55" s="25">
        <f>'Identity Matrix'!AH55 - AH55</f>
        <v>-1.2051876503825618E-3</v>
      </c>
      <c r="EM55" s="25">
        <f>'Identity Matrix'!AI55 - AI55</f>
        <v>-1.8104683078213782E-3</v>
      </c>
      <c r="EN55" s="25">
        <f>'Identity Matrix'!AJ55 - AJ55</f>
        <v>-2.7389060320081103E-3</v>
      </c>
      <c r="EO55" s="25">
        <f>'Identity Matrix'!AK55 - AK55</f>
        <v>-1.0810810810810813E-3</v>
      </c>
      <c r="EP55" s="25">
        <f>'Identity Matrix'!AL55 - AL55</f>
        <v>-2.9544427106673213E-3</v>
      </c>
      <c r="EQ55" s="25">
        <f>'Identity Matrix'!AM55 - AM55</f>
        <v>-7.2411296162201277E-4</v>
      </c>
      <c r="ER55" s="25">
        <f>'Identity Matrix'!AN55 - AN55</f>
        <v>-7.3257238704026813E-4</v>
      </c>
      <c r="ES55" s="25">
        <f>'Identity Matrix'!AO55 - AO55</f>
        <v>-6.5706449346960476E-4</v>
      </c>
      <c r="ET55" s="25">
        <f>'Identity Matrix'!AP55 - AP55</f>
        <v>-1.2052064920456372E-3</v>
      </c>
      <c r="EU55" s="25">
        <f>'Identity Matrix'!AQ55 - AQ55</f>
        <v>-3.9943885332719374E-4</v>
      </c>
      <c r="EV55" s="25">
        <f>'Identity Matrix'!AR55 - AR55</f>
        <v>-5.0184427772062329E-4</v>
      </c>
      <c r="EW55" s="25">
        <f>'Identity Matrix'!AS55 - AS55</f>
        <v>-1.3586956521739132E-3</v>
      </c>
      <c r="EX55" s="25">
        <f>'Identity Matrix'!AT55 - AT55</f>
        <v>-4.2000996035346309E-4</v>
      </c>
      <c r="EY55" s="25">
        <f>'Identity Matrix'!AU55 - AU55</f>
        <v>-8.1458623433163554E-4</v>
      </c>
      <c r="EZ55" s="25">
        <f>'Identity Matrix'!AV55 - AV55</f>
        <v>-2.5093019589917166E-3</v>
      </c>
      <c r="FA55" s="25">
        <f>'Identity Matrix'!AW55 - AW55</f>
        <v>-1.045505440309523E-3</v>
      </c>
      <c r="FB55" s="25">
        <f>'Identity Matrix'!AX55 - AX55</f>
        <v>0</v>
      </c>
      <c r="FC55" s="25">
        <f>'Identity Matrix'!AY55 - AY55</f>
        <v>-2.8973114141684578E-4</v>
      </c>
      <c r="FD55" s="25">
        <f>'Identity Matrix'!AZ55 - AZ55</f>
        <v>-7.0419409260122734E-6</v>
      </c>
      <c r="FE55" s="25">
        <f>'Identity Matrix'!BA55 - BA55</f>
        <v>-5.3120086283514189E-4</v>
      </c>
      <c r="FF55" s="25">
        <f>'Identity Matrix'!BB55 - BB55</f>
        <v>-8.982404534882203E-4</v>
      </c>
      <c r="FG55" s="25">
        <f>'Identity Matrix'!BC55 - BC55</f>
        <v>0.9969807722866677</v>
      </c>
      <c r="FH55" s="25">
        <f>'Identity Matrix'!BD55 - BD55</f>
        <v>-3.0599755201958382E-4</v>
      </c>
      <c r="FI55" s="25">
        <f>'Identity Matrix'!BE55 - BE55</f>
        <v>-3.235439854632656E-3</v>
      </c>
      <c r="FJ55" s="25">
        <f>'Identity Matrix'!BF55 - BF55</f>
        <v>-3.0110641549626807E-4</v>
      </c>
      <c r="FK55" s="25">
        <f>'Identity Matrix'!BG55 - BG55</f>
        <v>-6.2327233693301891E-7</v>
      </c>
      <c r="FL55" s="25">
        <f>'Identity Matrix'!BH55 - BH55</f>
        <v>0</v>
      </c>
      <c r="FM55" s="25">
        <f>'Identity Matrix'!BI55 - BI55</f>
        <v>-1.3871346012400804E-4</v>
      </c>
      <c r="FN55" s="25">
        <f>'Identity Matrix'!BJ55 - BJ55</f>
        <v>-1.3871345097245046E-4</v>
      </c>
      <c r="FO55" s="25">
        <f>'Identity Matrix'!BK55 - BK55</f>
        <v>-1.395752161877582E-5</v>
      </c>
      <c r="FP55" s="25">
        <f>'Identity Matrix'!BL55 - BL55</f>
        <v>-2.267159418884089E-4</v>
      </c>
      <c r="FQ55" s="25">
        <f>'Identity Matrix'!BM55 - BM55</f>
        <v>-4.2496856907492359E-5</v>
      </c>
      <c r="FR55" s="25">
        <f>'Identity Matrix'!BN55 - BN55</f>
        <v>-1.6646358417043161E-4</v>
      </c>
      <c r="FS55" s="25">
        <f>'Identity Matrix'!BO55 - BO55</f>
        <v>-2.5137577482824072E-5</v>
      </c>
      <c r="FT55" s="25">
        <f>'Identity Matrix'!BP55 - BP55</f>
        <v>-3.4362645896008422E-4</v>
      </c>
      <c r="FU55" s="25">
        <f>'Identity Matrix'!BQ55 - BQ55</f>
        <v>-1.725631272761426E-4</v>
      </c>
      <c r="FV55" s="25">
        <f>'Identity Matrix'!BR55 - BR55</f>
        <v>-1.7256310441366154E-4</v>
      </c>
      <c r="FW55" s="25">
        <f>'Identity Matrix'!BS55 - BS55</f>
        <v>-2.1965770304005268E-5</v>
      </c>
      <c r="FX55" s="25">
        <f>'Identity Matrix'!BT55 - BT55</f>
        <v>-2.2022394383996348E-4</v>
      </c>
      <c r="FY55" s="25">
        <f>'Identity Matrix'!BU55 - BU55</f>
        <v>-1.4337993686086785E-5</v>
      </c>
      <c r="FZ55" s="25">
        <f>'Identity Matrix'!BV55 - BV55</f>
        <v>-2.3801504871761054E-4</v>
      </c>
      <c r="GA55" s="25">
        <f>'Identity Matrix'!BW55 - BW55</f>
        <v>-1.1475997171924374E-4</v>
      </c>
      <c r="GB55" s="25">
        <f>'Identity Matrix'!BX55 - BX55</f>
        <v>-8.658467780980146E-5</v>
      </c>
      <c r="GC55" s="25">
        <f>'Identity Matrix'!BY55 - BY55</f>
        <v>-1.4883523348771839E-5</v>
      </c>
      <c r="GD55" s="25">
        <f>'Identity Matrix'!BZ55 - BZ55</f>
        <v>-7.8535109105285915E-5</v>
      </c>
      <c r="GE55" s="25">
        <f>'Identity Matrix'!CA55 - CA55</f>
        <v>-3.9206739919048052E-3</v>
      </c>
      <c r="GF55" s="25">
        <f>'Identity Matrix'!CB55 - CB55</f>
        <v>-5.4367584095461833E-6</v>
      </c>
      <c r="GG55" s="25">
        <f>'Identity Matrix'!CC55 - CC55</f>
        <v>0</v>
      </c>
      <c r="GH55" s="25">
        <f>'Identity Matrix'!CD55 - CD55</f>
        <v>-4.9322098993882486E-7</v>
      </c>
      <c r="GI55" s="25">
        <f>'Identity Matrix'!CE55 - CE55</f>
        <v>-1.5604169589218846E-4</v>
      </c>
      <c r="GJ55" s="25">
        <f>'Identity Matrix'!CF55 - CF55</f>
        <v>-8.7459472595679879E-5</v>
      </c>
      <c r="GK55" s="25">
        <f>'Identity Matrix'!CG55 - CG55</f>
        <v>-4.4483029872030882E-5</v>
      </c>
      <c r="GL55" s="25">
        <f>'Identity Matrix'!CH55 - CH55</f>
        <v>-3.1253768060667069E-5</v>
      </c>
      <c r="GM55" s="25">
        <f>'Identity Matrix'!CI55 - CI55</f>
        <v>-7.0988142821900289E-4</v>
      </c>
      <c r="GN55" s="25">
        <f>'Identity Matrix'!CJ55 - CJ55</f>
        <v>-4.3618807806739934E-4</v>
      </c>
      <c r="GO55" s="25">
        <f>'Identity Matrix'!CK55 - CK55</f>
        <v>-2.295668840271791E-4</v>
      </c>
      <c r="GP55" s="25">
        <f>'Identity Matrix'!CL55 - CL55</f>
        <v>-4.2330898615077411E-4</v>
      </c>
      <c r="GQ55" s="25">
        <f>'Identity Matrix'!CM55 - CM55</f>
        <v>-4.0424749422901014E-4</v>
      </c>
      <c r="GR55" s="25">
        <f>'Identity Matrix'!CN55 - CN55</f>
        <v>-2.4255244251583243E-4</v>
      </c>
      <c r="GS55" s="25">
        <f>'Identity Matrix'!CO55 - CO55</f>
        <v>-7.4468371972022539E-5</v>
      </c>
      <c r="GT55" s="25">
        <f>'Identity Matrix'!CP55 - CP55</f>
        <v>-2.4607865347021061E-4</v>
      </c>
      <c r="GU55" s="25">
        <f>'Identity Matrix'!CQ55 - CQ55</f>
        <v>-1.5828043818137162E-3</v>
      </c>
      <c r="GV55" s="25">
        <f>'Identity Matrix'!CR55 - CR55</f>
        <v>0</v>
      </c>
      <c r="GW55" s="25">
        <f>'Identity Matrix'!CS55 - CS55</f>
        <v>-1.8925981679587664E-3</v>
      </c>
      <c r="GX55" s="25">
        <f>'Identity Matrix'!CT55 - CT55</f>
        <v>-1.2573204197118772E-3</v>
      </c>
      <c r="GY55" s="25">
        <f>'Identity Matrix'!CU55 - CU55</f>
        <v>-3.7387205871670714E-4</v>
      </c>
      <c r="GZ55" s="25">
        <f>'Identity Matrix'!CV55 - CV55</f>
        <v>-7.9954347279238478E-4</v>
      </c>
      <c r="HA55" s="25">
        <f>'Identity Matrix'!CW55 - CW55</f>
        <v>-5.685058139811536E-5</v>
      </c>
      <c r="HB55" s="25">
        <f>'Identity Matrix'!CX55 - CX55</f>
        <v>-5.4427418769428249E-3</v>
      </c>
      <c r="HC55" s="25">
        <f>'Identity Matrix'!CY55 - CY55</f>
        <v>-3.8467702453521402E-4</v>
      </c>
      <c r="HD55" s="25">
        <f>'Identity Matrix'!CZ55 - CZ55</f>
        <v>-2.9017887762113614E-3</v>
      </c>
      <c r="HE55" s="25">
        <f>'Identity Matrix'!DA55 - DA55</f>
        <v>-1.7805903784309506E-4</v>
      </c>
      <c r="HF55" s="25">
        <f>'Identity Matrix'!DB55 - DB55</f>
        <v>-3.1629132995568025E-4</v>
      </c>
      <c r="HG55" s="25">
        <f>'Identity Matrix'!DC55 - DC55</f>
        <v>-3.4927859901815974E-4</v>
      </c>
      <c r="HH55" s="25">
        <f>'Identity Matrix'!DD55 - DD55</f>
        <v>-3.4612850454263829E-3</v>
      </c>
      <c r="HK55" s="149">
        <v>0</v>
      </c>
      <c r="HL55" s="152"/>
      <c r="HM55" s="149">
        <v>-4.8341385713822627E-3</v>
      </c>
      <c r="HN55" s="152"/>
      <c r="HO55" s="149">
        <v>-9.2435922872575148E-3</v>
      </c>
      <c r="HS55" s="181">
        <f>'Flow Table'!DE55/SUM('Flow Table'!$DE$2:'Flow Table'!$DE$107)</f>
        <v>6.2771320621100093E-3</v>
      </c>
      <c r="HT55" s="184"/>
      <c r="HU55" s="184"/>
      <c r="HW55" s="149">
        <f t="shared" si="0"/>
        <v>1.2160060694504161E-2</v>
      </c>
      <c r="HY55" s="191">
        <v>8.9974167270114921E-3</v>
      </c>
      <c r="IA55" s="191">
        <v>8.6260557954814833E-3</v>
      </c>
    </row>
    <row r="56" spans="1:397" x14ac:dyDescent="0.25">
      <c r="A56" s="4" t="s">
        <v>55</v>
      </c>
      <c r="B56" s="23">
        <f>'Flow Table'!B56/'Flow Table'!B$116</f>
        <v>1.7918738520808131E-4</v>
      </c>
      <c r="C56" s="23">
        <f>'Flow Table'!C56/'Flow Table'!C$116</f>
        <v>2.3552476093522409E-6</v>
      </c>
      <c r="D56" s="23">
        <f>'Flow Table'!D56/'Flow Table'!D$116</f>
        <v>1.7862603158921811E-3</v>
      </c>
      <c r="E56" s="23">
        <f>'Flow Table'!E56/'Flow Table'!E$116</f>
        <v>0</v>
      </c>
      <c r="F56" s="23">
        <f>'Flow Table'!F56/'Flow Table'!F$116</f>
        <v>1.6469290087042207E-4</v>
      </c>
      <c r="G56" s="23">
        <f>'Flow Table'!G56/'Flow Table'!G$116</f>
        <v>2.1848372296263927E-4</v>
      </c>
      <c r="H56" s="23">
        <f>'Flow Table'!H56/'Flow Table'!H$116</f>
        <v>1.1122703516203852E-6</v>
      </c>
      <c r="I56" s="23">
        <f>'Flow Table'!I56/'Flow Table'!I$116</f>
        <v>9.4932087045421318E-4</v>
      </c>
      <c r="J56" s="23">
        <f>'Flow Table'!J56/'Flow Table'!J$116</f>
        <v>8.4210526315789435E-4</v>
      </c>
      <c r="K56" s="23">
        <f>'Flow Table'!K56/'Flow Table'!K$116</f>
        <v>1.1428571428571429E-3</v>
      </c>
      <c r="L56" s="23">
        <f>'Flow Table'!L56/'Flow Table'!L$116</f>
        <v>6.8889501240011026E-4</v>
      </c>
      <c r="M56" s="23">
        <f>'Flow Table'!M56/'Flow Table'!M$116</f>
        <v>1.8789928598271326E-4</v>
      </c>
      <c r="N56" s="23">
        <f>'Flow Table'!N56/'Flow Table'!N$116</f>
        <v>4.7795435535906308E-4</v>
      </c>
      <c r="O56" s="23">
        <f>'Flow Table'!O56/'Flow Table'!O$116</f>
        <v>4.5681197331471669E-4</v>
      </c>
      <c r="P56" s="23">
        <f>'Flow Table'!P56/'Flow Table'!P$116</f>
        <v>6.7735380447053511E-4</v>
      </c>
      <c r="Q56" s="23">
        <f>'Flow Table'!Q56/'Flow Table'!Q$116</f>
        <v>7.508713054854559E-4</v>
      </c>
      <c r="R56" s="23">
        <f>'Flow Table'!R56/'Flow Table'!R$116</f>
        <v>2.7027027027027022E-4</v>
      </c>
      <c r="S56" s="23">
        <f>'Flow Table'!S56/'Flow Table'!S$116</f>
        <v>0</v>
      </c>
      <c r="T56" s="23">
        <f>'Flow Table'!T56/'Flow Table'!T$116</f>
        <v>9.1625435220817314E-4</v>
      </c>
      <c r="U56" s="23">
        <f>'Flow Table'!U56/'Flow Table'!U$116</f>
        <v>6.6137566137566123E-4</v>
      </c>
      <c r="V56" s="23">
        <f>'Flow Table'!V56/'Flow Table'!V$116</f>
        <v>0</v>
      </c>
      <c r="W56" s="23">
        <f>'Flow Table'!W56/'Flow Table'!W$116</f>
        <v>3.1084861672365556E-4</v>
      </c>
      <c r="X56" s="23">
        <f>'Flow Table'!X56/'Flow Table'!X$116</f>
        <v>8.7650100797615914E-4</v>
      </c>
      <c r="Y56" s="23">
        <f>'Flow Table'!Y56/'Flow Table'!Y$116</f>
        <v>8.9541114096244648E-5</v>
      </c>
      <c r="Z56" s="23">
        <f>'Flow Table'!Z56/'Flow Table'!Z$116</f>
        <v>1.1545335805227462E-4</v>
      </c>
      <c r="AA56" s="23">
        <f>'Flow Table'!AA56/'Flow Table'!AA$116</f>
        <v>5.9707676889251822E-4</v>
      </c>
      <c r="AB56" s="23">
        <f>'Flow Table'!AB56/'Flow Table'!AB$116</f>
        <v>5.6753688989784334E-4</v>
      </c>
      <c r="AC56" s="23">
        <f>'Flow Table'!AC56/'Flow Table'!AC$116</f>
        <v>5.2854122621564484E-4</v>
      </c>
      <c r="AD56" s="23">
        <f>'Flow Table'!AD56/'Flow Table'!AD$116</f>
        <v>1.3365202999907845E-3</v>
      </c>
      <c r="AE56" s="23">
        <f>'Flow Table'!AE56/'Flow Table'!AE$116</f>
        <v>1.0398132630523259E-3</v>
      </c>
      <c r="AF56" s="23">
        <f>'Flow Table'!AF56/'Flow Table'!AF$116</f>
        <v>1.3500878969719002E-3</v>
      </c>
      <c r="AG56" s="23">
        <f>'Flow Table'!AG56/'Flow Table'!AG$116</f>
        <v>3.5333165416002939E-4</v>
      </c>
      <c r="AH56" s="23">
        <f>'Flow Table'!AH56/'Flow Table'!AH$116</f>
        <v>3.2843967215767954E-4</v>
      </c>
      <c r="AI56" s="23">
        <f>'Flow Table'!AI56/'Flow Table'!AI$116</f>
        <v>8.3325748246831043E-4</v>
      </c>
      <c r="AJ56" s="23">
        <f>'Flow Table'!AJ56/'Flow Table'!AJ$116</f>
        <v>3.0469565496544777E-4</v>
      </c>
      <c r="AK56" s="23">
        <f>'Flow Table'!AK56/'Flow Table'!AK$116</f>
        <v>3.2432432432432436E-4</v>
      </c>
      <c r="AL56" s="23">
        <f>'Flow Table'!AL56/'Flow Table'!AL$116</f>
        <v>2.3704397248322311E-4</v>
      </c>
      <c r="AM56" s="23">
        <f>'Flow Table'!AM56/'Flow Table'!AM$116</f>
        <v>0</v>
      </c>
      <c r="AN56" s="23">
        <f>'Flow Table'!AN56/'Flow Table'!AN$116</f>
        <v>2.3064078280779989E-4</v>
      </c>
      <c r="AO56" s="23">
        <f>'Flow Table'!AO56/'Flow Table'!AO$116</f>
        <v>1.0102809033716876E-4</v>
      </c>
      <c r="AP56" s="23">
        <f>'Flow Table'!AP56/'Flow Table'!AP$116</f>
        <v>1.6069419893941829E-4</v>
      </c>
      <c r="AQ56" s="23">
        <f>'Flow Table'!AQ56/'Flow Table'!AQ$116</f>
        <v>1.9896644477716716E-4</v>
      </c>
      <c r="AR56" s="23">
        <f>'Flow Table'!AR56/'Flow Table'!AR$116</f>
        <v>1.2546106943015582E-4</v>
      </c>
      <c r="AS56" s="23">
        <f>'Flow Table'!AS56/'Flow Table'!AS$116</f>
        <v>6.7934782608695661E-4</v>
      </c>
      <c r="AT56" s="23">
        <f>'Flow Table'!AT56/'Flow Table'!AT$116</f>
        <v>2.9235342532533281E-4</v>
      </c>
      <c r="AU56" s="23">
        <f>'Flow Table'!AU56/'Flow Table'!AU$116</f>
        <v>2.0772171792766456E-6</v>
      </c>
      <c r="AV56" s="23">
        <f>'Flow Table'!AV56/'Flow Table'!AV$116</f>
        <v>4.4265590893077236E-4</v>
      </c>
      <c r="AW56" s="23">
        <f>'Flow Table'!AW56/'Flow Table'!AW$116</f>
        <v>2.6041216728782705E-4</v>
      </c>
      <c r="AX56" s="23">
        <f>'Flow Table'!AX56/'Flow Table'!AX$116</f>
        <v>0</v>
      </c>
      <c r="AY56" s="23">
        <f>'Flow Table'!AY56/'Flow Table'!AY$116</f>
        <v>2.8539581066481823E-4</v>
      </c>
      <c r="AZ56" s="23">
        <f>'Flow Table'!AZ56/'Flow Table'!AZ$116</f>
        <v>2.6439115730794287E-4</v>
      </c>
      <c r="BA56" s="23">
        <f>'Flow Table'!BA56/'Flow Table'!BA$116</f>
        <v>5.9184185617244761E-5</v>
      </c>
      <c r="BB56" s="23">
        <f>'Flow Table'!BB56/'Flow Table'!BB$116</f>
        <v>4.7510204063573362E-5</v>
      </c>
      <c r="BC56" s="23">
        <f>'Flow Table'!BC56/'Flow Table'!BC$116</f>
        <v>1.1123470522803112E-3</v>
      </c>
      <c r="BD56" s="23">
        <f>'Flow Table'!BD56/'Flow Table'!BD$116</f>
        <v>0.13264993880048959</v>
      </c>
      <c r="BE56" s="23">
        <f>'Flow Table'!BE56/'Flow Table'!BE$116</f>
        <v>8.6583203725717622E-3</v>
      </c>
      <c r="BF56" s="23">
        <f>'Flow Table'!BF56/'Flow Table'!BF$116</f>
        <v>3.3827626399755173E-2</v>
      </c>
      <c r="BG56" s="23">
        <f>'Flow Table'!BG56/'Flow Table'!BG$116</f>
        <v>1.3495656012297032E-4</v>
      </c>
      <c r="BH56" s="23">
        <f>'Flow Table'!BH56/'Flow Table'!BH$116</f>
        <v>3.4301394923393552E-4</v>
      </c>
      <c r="BI56" s="23">
        <f>'Flow Table'!BI56/'Flow Table'!BI$116</f>
        <v>2.1925420756735E-4</v>
      </c>
      <c r="BJ56" s="23">
        <f>'Flow Table'!BJ56/'Flow Table'!BJ$116</f>
        <v>2.1925419310215311E-4</v>
      </c>
      <c r="BK56" s="23">
        <f>'Flow Table'!BK56/'Flow Table'!BK$116</f>
        <v>4.9141273005031316E-4</v>
      </c>
      <c r="BL56" s="23">
        <f>'Flow Table'!BL56/'Flow Table'!BL$116</f>
        <v>2.2148969949794319E-4</v>
      </c>
      <c r="BM56" s="23">
        <f>'Flow Table'!BM56/'Flow Table'!BM$116</f>
        <v>4.3965112950164015E-4</v>
      </c>
      <c r="BN56" s="23">
        <f>'Flow Table'!BN56/'Flow Table'!BN$116</f>
        <v>3.3033510458582309E-4</v>
      </c>
      <c r="BO56" s="23">
        <f>'Flow Table'!BO56/'Flow Table'!BO$116</f>
        <v>3.9077477191043312E-4</v>
      </c>
      <c r="BP56" s="23">
        <f>'Flow Table'!BP56/'Flow Table'!BP$116</f>
        <v>7.2168994689781566E-4</v>
      </c>
      <c r="BQ56" s="23">
        <f>'Flow Table'!BQ56/'Flow Table'!BQ$116</f>
        <v>4.9916120447183023E-4</v>
      </c>
      <c r="BR56" s="23">
        <f>'Flow Table'!BR56/'Flow Table'!BR$116</f>
        <v>4.9916113833914149E-4</v>
      </c>
      <c r="BS56" s="23">
        <f>'Flow Table'!BS56/'Flow Table'!BS$116</f>
        <v>1.6220048558352897E-4</v>
      </c>
      <c r="BT56" s="23">
        <f>'Flow Table'!BT56/'Flow Table'!BT$116</f>
        <v>1.6261861129199088E-3</v>
      </c>
      <c r="BU56" s="23">
        <f>'Flow Table'!BU56/'Flow Table'!BU$116</f>
        <v>1.4403232593866123E-4</v>
      </c>
      <c r="BV56" s="23">
        <f>'Flow Table'!BV56/'Flow Table'!BV$116</f>
        <v>8.3637294812903009E-4</v>
      </c>
      <c r="BW56" s="23">
        <f>'Flow Table'!BW56/'Flow Table'!BW$116</f>
        <v>1.977133902787434E-4</v>
      </c>
      <c r="BX56" s="23">
        <f>'Flow Table'!BX56/'Flow Table'!BX$116</f>
        <v>1.8827878496443175E-4</v>
      </c>
      <c r="BY56" s="23">
        <f>'Flow Table'!BY56/'Flow Table'!BY$116</f>
        <v>2.804860697457608E-4</v>
      </c>
      <c r="BZ56" s="23">
        <f>'Flow Table'!BZ56/'Flow Table'!BZ$116</f>
        <v>1.0665836244263873E-4</v>
      </c>
      <c r="CA56" s="23">
        <f>'Flow Table'!CA56/'Flow Table'!CA$116</f>
        <v>5.1017469875265476E-5</v>
      </c>
      <c r="CB56" s="23">
        <f>'Flow Table'!CB56/'Flow Table'!CB$116</f>
        <v>4.2779012500854187E-4</v>
      </c>
      <c r="CC56" s="23">
        <f>'Flow Table'!CC56/'Flow Table'!CC$116</f>
        <v>1.0216765712534269E-4</v>
      </c>
      <c r="CD56" s="23">
        <f>'Flow Table'!CD56/'Flow Table'!CD$116</f>
        <v>4.1575924375792207E-5</v>
      </c>
      <c r="CE56" s="23">
        <f>'Flow Table'!CE56/'Flow Table'!CE$116</f>
        <v>1.8630423234164317E-4</v>
      </c>
      <c r="CF56" s="23">
        <f>'Flow Table'!CF56/'Flow Table'!CF$116</f>
        <v>3.2126655420414905E-4</v>
      </c>
      <c r="CG56" s="23">
        <f>'Flow Table'!CG56/'Flow Table'!CG$116</f>
        <v>1.0007901811149776E-4</v>
      </c>
      <c r="CH56" s="23">
        <f>'Flow Table'!CH56/'Flow Table'!CH$116</f>
        <v>1.5066053248061475E-4</v>
      </c>
      <c r="CI56" s="23">
        <f>'Flow Table'!CI56/'Flow Table'!CI$116</f>
        <v>8.1136760232567307E-4</v>
      </c>
      <c r="CJ56" s="23">
        <f>'Flow Table'!CJ56/'Flow Table'!CJ$116</f>
        <v>1.4423907329976081E-3</v>
      </c>
      <c r="CK56" s="23">
        <f>'Flow Table'!CK56/'Flow Table'!CK$116</f>
        <v>2.7330659121493488E-4</v>
      </c>
      <c r="CL56" s="23">
        <f>'Flow Table'!CL56/'Flow Table'!CL$116</f>
        <v>1.1531827522726719E-3</v>
      </c>
      <c r="CM56" s="23">
        <f>'Flow Table'!CM56/'Flow Table'!CM$116</f>
        <v>4.5214168989240745E-4</v>
      </c>
      <c r="CN56" s="23">
        <f>'Flow Table'!CN56/'Flow Table'!CN$116</f>
        <v>2.7950509315631403E-4</v>
      </c>
      <c r="CO56" s="23">
        <f>'Flow Table'!CO56/'Flow Table'!CO$116</f>
        <v>1.3974572024621329E-4</v>
      </c>
      <c r="CP56" s="23">
        <f>'Flow Table'!CP56/'Flow Table'!CP$116</f>
        <v>6.3137633055086219E-6</v>
      </c>
      <c r="CQ56" s="23">
        <f>'Flow Table'!CQ56/'Flow Table'!CQ$116</f>
        <v>3.5868932548209118E-4</v>
      </c>
      <c r="CR56" s="23">
        <f>'Flow Table'!CR56/'Flow Table'!CR$116</f>
        <v>1.9509657280353772E-4</v>
      </c>
      <c r="CS56" s="23">
        <f>'Flow Table'!CS56/'Flow Table'!CS$116</f>
        <v>8.8930110146565673E-5</v>
      </c>
      <c r="CT56" s="23">
        <f>'Flow Table'!CT56/'Flow Table'!CT$116</f>
        <v>6.5869898776067803E-4</v>
      </c>
      <c r="CU56" s="23">
        <f>'Flow Table'!CU56/'Flow Table'!CU$116</f>
        <v>2.9783958704177761E-3</v>
      </c>
      <c r="CV56" s="23">
        <f>'Flow Table'!CV56/'Flow Table'!CV$116</f>
        <v>3.5506601113977808E-4</v>
      </c>
      <c r="CW56" s="23">
        <f>'Flow Table'!CW56/'Flow Table'!CW$116</f>
        <v>3.27206132564204E-4</v>
      </c>
      <c r="CX56" s="23">
        <f>'Flow Table'!CX56/'Flow Table'!CX$116</f>
        <v>1.0354752184613299E-3</v>
      </c>
      <c r="CY56" s="23">
        <f>'Flow Table'!CY56/'Flow Table'!CY$116</f>
        <v>5.8708334499252117E-4</v>
      </c>
      <c r="CZ56" s="23">
        <f>'Flow Table'!CZ56/'Flow Table'!CZ$116</f>
        <v>8.0099252603950584E-4</v>
      </c>
      <c r="DA56" s="23">
        <f>'Flow Table'!DA56/'Flow Table'!DA$116</f>
        <v>4.2052864996719544E-4</v>
      </c>
      <c r="DB56" s="23">
        <f>'Flow Table'!DB56/'Flow Table'!DB$116</f>
        <v>3.1155857143117031E-4</v>
      </c>
      <c r="DC56" s="23">
        <f>'Flow Table'!DC56/'Flow Table'!DC$116</f>
        <v>1.4290937847136389E-3</v>
      </c>
      <c r="DD56" s="23">
        <f>'Flow Table'!DE56/('Flow Table'!DD$113+'Flow Table'!DD$114)</f>
        <v>3.3355167179335075E-3</v>
      </c>
      <c r="DF56" s="25">
        <f>'Identity Matrix'!B56 - B56</f>
        <v>-1.7918738520808131E-4</v>
      </c>
      <c r="DG56" s="25">
        <f>'Identity Matrix'!C56 - C56</f>
        <v>-2.3552476093522409E-6</v>
      </c>
      <c r="DH56" s="25">
        <f>'Identity Matrix'!D56 - D56</f>
        <v>-1.7862603158921811E-3</v>
      </c>
      <c r="DI56" s="25">
        <f>'Identity Matrix'!E56 - E56</f>
        <v>0</v>
      </c>
      <c r="DJ56" s="25">
        <f>'Identity Matrix'!F56 - F56</f>
        <v>-1.6469290087042207E-4</v>
      </c>
      <c r="DK56" s="25">
        <f>'Identity Matrix'!G56 - G56</f>
        <v>-2.1848372296263927E-4</v>
      </c>
      <c r="DL56" s="25">
        <f>'Identity Matrix'!H56 - H56</f>
        <v>-1.1122703516203852E-6</v>
      </c>
      <c r="DM56" s="25">
        <f>'Identity Matrix'!I56 - I56</f>
        <v>-9.4932087045421318E-4</v>
      </c>
      <c r="DN56" s="25">
        <f>'Identity Matrix'!J56 - J56</f>
        <v>-8.4210526315789435E-4</v>
      </c>
      <c r="DO56" s="25">
        <f>'Identity Matrix'!K56 - K56</f>
        <v>-1.1428571428571429E-3</v>
      </c>
      <c r="DP56" s="25">
        <f>'Identity Matrix'!L56 - L56</f>
        <v>-6.8889501240011026E-4</v>
      </c>
      <c r="DQ56" s="25">
        <f>'Identity Matrix'!M56 - M56</f>
        <v>-1.8789928598271326E-4</v>
      </c>
      <c r="DR56" s="25">
        <f>'Identity Matrix'!N56 - N56</f>
        <v>-4.7795435535906308E-4</v>
      </c>
      <c r="DS56" s="25">
        <f>'Identity Matrix'!O56 - O56</f>
        <v>-4.5681197331471669E-4</v>
      </c>
      <c r="DT56" s="25">
        <f>'Identity Matrix'!P56 - P56</f>
        <v>-6.7735380447053511E-4</v>
      </c>
      <c r="DU56" s="25">
        <f>'Identity Matrix'!Q56 - Q56</f>
        <v>-7.508713054854559E-4</v>
      </c>
      <c r="DV56" s="25">
        <f>'Identity Matrix'!R56 - R56</f>
        <v>-2.7027027027027022E-4</v>
      </c>
      <c r="DW56" s="25">
        <f>'Identity Matrix'!S56 - S56</f>
        <v>0</v>
      </c>
      <c r="DX56" s="25">
        <f>'Identity Matrix'!T56 - T56</f>
        <v>-9.1625435220817314E-4</v>
      </c>
      <c r="DY56" s="25">
        <f>'Identity Matrix'!U56 - U56</f>
        <v>-6.6137566137566123E-4</v>
      </c>
      <c r="DZ56" s="25">
        <f>'Identity Matrix'!V56 - V56</f>
        <v>0</v>
      </c>
      <c r="EA56" s="25">
        <f>'Identity Matrix'!W56 - W56</f>
        <v>-3.1084861672365556E-4</v>
      </c>
      <c r="EB56" s="25">
        <f>'Identity Matrix'!X56 - X56</f>
        <v>-8.7650100797615914E-4</v>
      </c>
      <c r="EC56" s="25">
        <f>'Identity Matrix'!Y56 - Y56</f>
        <v>-8.9541114096244648E-5</v>
      </c>
      <c r="ED56" s="25">
        <f>'Identity Matrix'!Z56 - Z56</f>
        <v>-1.1545335805227462E-4</v>
      </c>
      <c r="EE56" s="25">
        <f>'Identity Matrix'!AA56 - AA56</f>
        <v>-5.9707676889251822E-4</v>
      </c>
      <c r="EF56" s="25">
        <f>'Identity Matrix'!AB56 - AB56</f>
        <v>-5.6753688989784334E-4</v>
      </c>
      <c r="EG56" s="25">
        <f>'Identity Matrix'!AC56 - AC56</f>
        <v>-5.2854122621564484E-4</v>
      </c>
      <c r="EH56" s="25">
        <f>'Identity Matrix'!AD56 - AD56</f>
        <v>-1.3365202999907845E-3</v>
      </c>
      <c r="EI56" s="25">
        <f>'Identity Matrix'!AE56 - AE56</f>
        <v>-1.0398132630523259E-3</v>
      </c>
      <c r="EJ56" s="25">
        <f>'Identity Matrix'!AF56 - AF56</f>
        <v>-1.3500878969719002E-3</v>
      </c>
      <c r="EK56" s="25">
        <f>'Identity Matrix'!AG56 - AG56</f>
        <v>-3.5333165416002939E-4</v>
      </c>
      <c r="EL56" s="25">
        <f>'Identity Matrix'!AH56 - AH56</f>
        <v>-3.2843967215767954E-4</v>
      </c>
      <c r="EM56" s="25">
        <f>'Identity Matrix'!AI56 - AI56</f>
        <v>-8.3325748246831043E-4</v>
      </c>
      <c r="EN56" s="25">
        <f>'Identity Matrix'!AJ56 - AJ56</f>
        <v>-3.0469565496544777E-4</v>
      </c>
      <c r="EO56" s="25">
        <f>'Identity Matrix'!AK56 - AK56</f>
        <v>-3.2432432432432436E-4</v>
      </c>
      <c r="EP56" s="25">
        <f>'Identity Matrix'!AL56 - AL56</f>
        <v>-2.3704397248322311E-4</v>
      </c>
      <c r="EQ56" s="25">
        <f>'Identity Matrix'!AM56 - AM56</f>
        <v>0</v>
      </c>
      <c r="ER56" s="25">
        <f>'Identity Matrix'!AN56 - AN56</f>
        <v>-2.3064078280779989E-4</v>
      </c>
      <c r="ES56" s="25">
        <f>'Identity Matrix'!AO56 - AO56</f>
        <v>-1.0102809033716876E-4</v>
      </c>
      <c r="ET56" s="25">
        <f>'Identity Matrix'!AP56 - AP56</f>
        <v>-1.6069419893941829E-4</v>
      </c>
      <c r="EU56" s="25">
        <f>'Identity Matrix'!AQ56 - AQ56</f>
        <v>-1.9896644477716716E-4</v>
      </c>
      <c r="EV56" s="25">
        <f>'Identity Matrix'!AR56 - AR56</f>
        <v>-1.2546106943015582E-4</v>
      </c>
      <c r="EW56" s="25">
        <f>'Identity Matrix'!AS56 - AS56</f>
        <v>-6.7934782608695661E-4</v>
      </c>
      <c r="EX56" s="25">
        <f>'Identity Matrix'!AT56 - AT56</f>
        <v>-2.9235342532533281E-4</v>
      </c>
      <c r="EY56" s="25">
        <f>'Identity Matrix'!AU56 - AU56</f>
        <v>-2.0772171792766456E-6</v>
      </c>
      <c r="EZ56" s="25">
        <f>'Identity Matrix'!AV56 - AV56</f>
        <v>-4.4265590893077236E-4</v>
      </c>
      <c r="FA56" s="25">
        <f>'Identity Matrix'!AW56 - AW56</f>
        <v>-2.6041216728782705E-4</v>
      </c>
      <c r="FB56" s="25">
        <f>'Identity Matrix'!AX56 - AX56</f>
        <v>0</v>
      </c>
      <c r="FC56" s="25">
        <f>'Identity Matrix'!AY56 - AY56</f>
        <v>-2.8539581066481823E-4</v>
      </c>
      <c r="FD56" s="25">
        <f>'Identity Matrix'!AZ56 - AZ56</f>
        <v>-2.6439115730794287E-4</v>
      </c>
      <c r="FE56" s="25">
        <f>'Identity Matrix'!BA56 - BA56</f>
        <v>-5.9184185617244761E-5</v>
      </c>
      <c r="FF56" s="25">
        <f>'Identity Matrix'!BB56 - BB56</f>
        <v>-4.7510204063573362E-5</v>
      </c>
      <c r="FG56" s="25">
        <f>'Identity Matrix'!BC56 - BC56</f>
        <v>-1.1123470522803112E-3</v>
      </c>
      <c r="FH56" s="25">
        <f>'Identity Matrix'!BD56 - BD56</f>
        <v>0.86735006119951041</v>
      </c>
      <c r="FI56" s="25">
        <f>'Identity Matrix'!BE56 - BE56</f>
        <v>-8.6583203725717622E-3</v>
      </c>
      <c r="FJ56" s="25">
        <f>'Identity Matrix'!BF56 - BF56</f>
        <v>-3.3827626399755173E-2</v>
      </c>
      <c r="FK56" s="25">
        <f>'Identity Matrix'!BG56 - BG56</f>
        <v>-1.3495656012297032E-4</v>
      </c>
      <c r="FL56" s="25">
        <f>'Identity Matrix'!BH56 - BH56</f>
        <v>-3.4301394923393552E-4</v>
      </c>
      <c r="FM56" s="25">
        <f>'Identity Matrix'!BI56 - BI56</f>
        <v>-2.1925420756735E-4</v>
      </c>
      <c r="FN56" s="25">
        <f>'Identity Matrix'!BJ56 - BJ56</f>
        <v>-2.1925419310215311E-4</v>
      </c>
      <c r="FO56" s="25">
        <f>'Identity Matrix'!BK56 - BK56</f>
        <v>-4.9141273005031316E-4</v>
      </c>
      <c r="FP56" s="25">
        <f>'Identity Matrix'!BL56 - BL56</f>
        <v>-2.2148969949794319E-4</v>
      </c>
      <c r="FQ56" s="25">
        <f>'Identity Matrix'!BM56 - BM56</f>
        <v>-4.3965112950164015E-4</v>
      </c>
      <c r="FR56" s="25">
        <f>'Identity Matrix'!BN56 - BN56</f>
        <v>-3.3033510458582309E-4</v>
      </c>
      <c r="FS56" s="25">
        <f>'Identity Matrix'!BO56 - BO56</f>
        <v>-3.9077477191043312E-4</v>
      </c>
      <c r="FT56" s="25">
        <f>'Identity Matrix'!BP56 - BP56</f>
        <v>-7.2168994689781566E-4</v>
      </c>
      <c r="FU56" s="25">
        <f>'Identity Matrix'!BQ56 - BQ56</f>
        <v>-4.9916120447183023E-4</v>
      </c>
      <c r="FV56" s="25">
        <f>'Identity Matrix'!BR56 - BR56</f>
        <v>-4.9916113833914149E-4</v>
      </c>
      <c r="FW56" s="25">
        <f>'Identity Matrix'!BS56 - BS56</f>
        <v>-1.6220048558352897E-4</v>
      </c>
      <c r="FX56" s="25">
        <f>'Identity Matrix'!BT56 - BT56</f>
        <v>-1.6261861129199088E-3</v>
      </c>
      <c r="FY56" s="25">
        <f>'Identity Matrix'!BU56 - BU56</f>
        <v>-1.4403232593866123E-4</v>
      </c>
      <c r="FZ56" s="25">
        <f>'Identity Matrix'!BV56 - BV56</f>
        <v>-8.3637294812903009E-4</v>
      </c>
      <c r="GA56" s="25">
        <f>'Identity Matrix'!BW56 - BW56</f>
        <v>-1.977133902787434E-4</v>
      </c>
      <c r="GB56" s="25">
        <f>'Identity Matrix'!BX56 - BX56</f>
        <v>-1.8827878496443175E-4</v>
      </c>
      <c r="GC56" s="25">
        <f>'Identity Matrix'!BY56 - BY56</f>
        <v>-2.804860697457608E-4</v>
      </c>
      <c r="GD56" s="25">
        <f>'Identity Matrix'!BZ56 - BZ56</f>
        <v>-1.0665836244263873E-4</v>
      </c>
      <c r="GE56" s="25">
        <f>'Identity Matrix'!CA56 - CA56</f>
        <v>-5.1017469875265476E-5</v>
      </c>
      <c r="GF56" s="25">
        <f>'Identity Matrix'!CB56 - CB56</f>
        <v>-4.2779012500854187E-4</v>
      </c>
      <c r="GG56" s="25">
        <f>'Identity Matrix'!CC56 - CC56</f>
        <v>-1.0216765712534269E-4</v>
      </c>
      <c r="GH56" s="25">
        <f>'Identity Matrix'!CD56 - CD56</f>
        <v>-4.1575924375792207E-5</v>
      </c>
      <c r="GI56" s="25">
        <f>'Identity Matrix'!CE56 - CE56</f>
        <v>-1.8630423234164317E-4</v>
      </c>
      <c r="GJ56" s="25">
        <f>'Identity Matrix'!CF56 - CF56</f>
        <v>-3.2126655420414905E-4</v>
      </c>
      <c r="GK56" s="25">
        <f>'Identity Matrix'!CG56 - CG56</f>
        <v>-1.0007901811149776E-4</v>
      </c>
      <c r="GL56" s="25">
        <f>'Identity Matrix'!CH56 - CH56</f>
        <v>-1.5066053248061475E-4</v>
      </c>
      <c r="GM56" s="25">
        <f>'Identity Matrix'!CI56 - CI56</f>
        <v>-8.1136760232567307E-4</v>
      </c>
      <c r="GN56" s="25">
        <f>'Identity Matrix'!CJ56 - CJ56</f>
        <v>-1.4423907329976081E-3</v>
      </c>
      <c r="GO56" s="25">
        <f>'Identity Matrix'!CK56 - CK56</f>
        <v>-2.7330659121493488E-4</v>
      </c>
      <c r="GP56" s="25">
        <f>'Identity Matrix'!CL56 - CL56</f>
        <v>-1.1531827522726719E-3</v>
      </c>
      <c r="GQ56" s="25">
        <f>'Identity Matrix'!CM56 - CM56</f>
        <v>-4.5214168989240745E-4</v>
      </c>
      <c r="GR56" s="25">
        <f>'Identity Matrix'!CN56 - CN56</f>
        <v>-2.7950509315631403E-4</v>
      </c>
      <c r="GS56" s="25">
        <f>'Identity Matrix'!CO56 - CO56</f>
        <v>-1.3974572024621329E-4</v>
      </c>
      <c r="GT56" s="25">
        <f>'Identity Matrix'!CP56 - CP56</f>
        <v>-6.3137633055086219E-6</v>
      </c>
      <c r="GU56" s="25">
        <f>'Identity Matrix'!CQ56 - CQ56</f>
        <v>-3.5868932548209118E-4</v>
      </c>
      <c r="GV56" s="25">
        <f>'Identity Matrix'!CR56 - CR56</f>
        <v>-1.9509657280353772E-4</v>
      </c>
      <c r="GW56" s="25">
        <f>'Identity Matrix'!CS56 - CS56</f>
        <v>-8.8930110146565673E-5</v>
      </c>
      <c r="GX56" s="25">
        <f>'Identity Matrix'!CT56 - CT56</f>
        <v>-6.5869898776067803E-4</v>
      </c>
      <c r="GY56" s="25">
        <f>'Identity Matrix'!CU56 - CU56</f>
        <v>-2.9783958704177761E-3</v>
      </c>
      <c r="GZ56" s="25">
        <f>'Identity Matrix'!CV56 - CV56</f>
        <v>-3.5506601113977808E-4</v>
      </c>
      <c r="HA56" s="25">
        <f>'Identity Matrix'!CW56 - CW56</f>
        <v>-3.27206132564204E-4</v>
      </c>
      <c r="HB56" s="25">
        <f>'Identity Matrix'!CX56 - CX56</f>
        <v>-1.0354752184613299E-3</v>
      </c>
      <c r="HC56" s="25">
        <f>'Identity Matrix'!CY56 - CY56</f>
        <v>-5.8708334499252117E-4</v>
      </c>
      <c r="HD56" s="25">
        <f>'Identity Matrix'!CZ56 - CZ56</f>
        <v>-8.0099252603950584E-4</v>
      </c>
      <c r="HE56" s="25">
        <f>'Identity Matrix'!DA56 - DA56</f>
        <v>-4.2052864996719544E-4</v>
      </c>
      <c r="HF56" s="25">
        <f>'Identity Matrix'!DB56 - DB56</f>
        <v>-3.1155857143117031E-4</v>
      </c>
      <c r="HG56" s="25">
        <f>'Identity Matrix'!DC56 - DC56</f>
        <v>-1.4290937847136389E-3</v>
      </c>
      <c r="HH56" s="25">
        <f>'Identity Matrix'!DD56 - DD56</f>
        <v>-3.3355167179335075E-3</v>
      </c>
      <c r="HK56" s="149">
        <v>0</v>
      </c>
      <c r="HL56" s="152"/>
      <c r="HM56" s="149">
        <v>-3.6893331915189721E-3</v>
      </c>
      <c r="HN56" s="152"/>
      <c r="HO56" s="149">
        <v>-8.3547143222265901E-3</v>
      </c>
      <c r="HS56" s="181">
        <f>'Flow Table'!DE56/SUM('Flow Table'!$DE$2:'Flow Table'!$DE$107)</f>
        <v>6.0490478706775094E-3</v>
      </c>
      <c r="HT56" s="184"/>
      <c r="HU56" s="184"/>
      <c r="HW56" s="149">
        <f t="shared" si="0"/>
        <v>1.1718215982009167E-2</v>
      </c>
      <c r="HY56" s="191">
        <v>1.0956161994959039E-2</v>
      </c>
      <c r="IA56" s="191">
        <v>1.0563247045788706E-2</v>
      </c>
    </row>
    <row r="57" spans="1:397" x14ac:dyDescent="0.25">
      <c r="A57" s="4" t="s">
        <v>56</v>
      </c>
      <c r="B57" s="23">
        <f>'Flow Table'!B57/'Flow Table'!B$116</f>
        <v>6.1271521173174477E-4</v>
      </c>
      <c r="C57" s="23">
        <f>'Flow Table'!C57/'Flow Table'!C$116</f>
        <v>7.041408362812719E-4</v>
      </c>
      <c r="D57" s="23">
        <f>'Flow Table'!D57/'Flow Table'!D$116</f>
        <v>4.7348890050421056E-3</v>
      </c>
      <c r="E57" s="23">
        <f>'Flow Table'!E57/'Flow Table'!E$116</f>
        <v>1.1592893823451197E-3</v>
      </c>
      <c r="F57" s="23">
        <f>'Flow Table'!F57/'Flow Table'!F$116</f>
        <v>5.0418709482449257E-4</v>
      </c>
      <c r="G57" s="23">
        <f>'Flow Table'!G57/'Flow Table'!G$116</f>
        <v>1.4896842060526773E-3</v>
      </c>
      <c r="H57" s="23">
        <f>'Flow Table'!H57/'Flow Table'!H$116</f>
        <v>1.097683076509999E-3</v>
      </c>
      <c r="I57" s="23">
        <f>'Flow Table'!I57/'Flow Table'!I$116</f>
        <v>2.3268828359840439E-3</v>
      </c>
      <c r="J57" s="23">
        <f>'Flow Table'!J57/'Flow Table'!J$116</f>
        <v>2.7158467891943514E-3</v>
      </c>
      <c r="K57" s="23">
        <f>'Flow Table'!K57/'Flow Table'!K$116</f>
        <v>1.3555282327660657E-3</v>
      </c>
      <c r="L57" s="23">
        <f>'Flow Table'!L57/'Flow Table'!L$116</f>
        <v>1.5678506564589325E-3</v>
      </c>
      <c r="M57" s="23">
        <f>'Flow Table'!M57/'Flow Table'!M$116</f>
        <v>1.4441455921251731E-3</v>
      </c>
      <c r="N57" s="23">
        <f>'Flow Table'!N57/'Flow Table'!N$116</f>
        <v>1.3441835060703713E-3</v>
      </c>
      <c r="O57" s="23">
        <f>'Flow Table'!O57/'Flow Table'!O$116</f>
        <v>2.5310210793173774E-3</v>
      </c>
      <c r="P57" s="23">
        <f>'Flow Table'!P57/'Flow Table'!P$116</f>
        <v>1.2682349340709246E-3</v>
      </c>
      <c r="Q57" s="23">
        <f>'Flow Table'!Q57/'Flow Table'!Q$116</f>
        <v>2.1712643518826528E-3</v>
      </c>
      <c r="R57" s="23">
        <f>'Flow Table'!R57/'Flow Table'!R$116</f>
        <v>1.6053233468201699E-3</v>
      </c>
      <c r="S57" s="23">
        <f>'Flow Table'!S57/'Flow Table'!S$116</f>
        <v>7.8304583975978906E-4</v>
      </c>
      <c r="T57" s="23">
        <f>'Flow Table'!T57/'Flow Table'!T$116</f>
        <v>1.1706821395763558E-3</v>
      </c>
      <c r="U57" s="23">
        <f>'Flow Table'!U57/'Flow Table'!U$116</f>
        <v>6.3017610390116363E-3</v>
      </c>
      <c r="V57" s="23">
        <f>'Flow Table'!V57/'Flow Table'!V$116</f>
        <v>2.2008092729341924E-3</v>
      </c>
      <c r="W57" s="23">
        <f>'Flow Table'!W57/'Flow Table'!W$116</f>
        <v>1.4132306113333994E-3</v>
      </c>
      <c r="X57" s="23">
        <f>'Flow Table'!X57/'Flow Table'!X$116</f>
        <v>2.3991915648652277E-3</v>
      </c>
      <c r="Y57" s="23">
        <f>'Flow Table'!Y57/'Flow Table'!Y$116</f>
        <v>9.5929953313418301E-4</v>
      </c>
      <c r="Z57" s="23">
        <f>'Flow Table'!Z57/'Flow Table'!Z$116</f>
        <v>3.711730227167589E-4</v>
      </c>
      <c r="AA57" s="23">
        <f>'Flow Table'!AA57/'Flow Table'!AA$116</f>
        <v>1.8360918745481173E-3</v>
      </c>
      <c r="AB57" s="23">
        <f>'Flow Table'!AB57/'Flow Table'!AB$116</f>
        <v>1.4122774393594869E-3</v>
      </c>
      <c r="AC57" s="23">
        <f>'Flow Table'!AC57/'Flow Table'!AC$116</f>
        <v>1.5997666662439839E-3</v>
      </c>
      <c r="AD57" s="23">
        <f>'Flow Table'!AD57/'Flow Table'!AD$116</f>
        <v>3.7516402244777143E-3</v>
      </c>
      <c r="AE57" s="23">
        <f>'Flow Table'!AE57/'Flow Table'!AE$116</f>
        <v>1.6531953740392133E-3</v>
      </c>
      <c r="AF57" s="23">
        <f>'Flow Table'!AF57/'Flow Table'!AF$116</f>
        <v>4.1145268909471974E-3</v>
      </c>
      <c r="AG57" s="23">
        <f>'Flow Table'!AG57/'Flow Table'!AG$116</f>
        <v>8.5050141511022195E-4</v>
      </c>
      <c r="AH57" s="23">
        <f>'Flow Table'!AH57/'Flow Table'!AH$116</f>
        <v>7.2537093135737005E-4</v>
      </c>
      <c r="AI57" s="23">
        <f>'Flow Table'!AI57/'Flow Table'!AI$116</f>
        <v>1.8083863705486117E-3</v>
      </c>
      <c r="AJ57" s="23">
        <f>'Flow Table'!AJ57/'Flow Table'!AJ$116</f>
        <v>3.448453922695049E-3</v>
      </c>
      <c r="AK57" s="23">
        <f>'Flow Table'!AK57/'Flow Table'!AK$116</f>
        <v>6.0468274291646572E-3</v>
      </c>
      <c r="AL57" s="23">
        <f>'Flow Table'!AL57/'Flow Table'!AL$116</f>
        <v>3.0373632871190633E-3</v>
      </c>
      <c r="AM57" s="23">
        <f>'Flow Table'!AM57/'Flow Table'!AM$116</f>
        <v>3.313643653560854E-4</v>
      </c>
      <c r="AN57" s="23">
        <f>'Flow Table'!AN57/'Flow Table'!AN$116</f>
        <v>8.041041245841848E-4</v>
      </c>
      <c r="AO57" s="23">
        <f>'Flow Table'!AO57/'Flow Table'!AO$116</f>
        <v>6.2293043890840154E-4</v>
      </c>
      <c r="AP57" s="23">
        <f>'Flow Table'!AP57/'Flow Table'!AP$116</f>
        <v>7.0898837391844191E-4</v>
      </c>
      <c r="AQ57" s="23">
        <f>'Flow Table'!AQ57/'Flow Table'!AQ$116</f>
        <v>7.4683853176573593E-4</v>
      </c>
      <c r="AR57" s="23">
        <f>'Flow Table'!AR57/'Flow Table'!AR$116</f>
        <v>5.732139419660575E-4</v>
      </c>
      <c r="AS57" s="23">
        <f>'Flow Table'!AS57/'Flow Table'!AS$116</f>
        <v>2.0060708800377297E-3</v>
      </c>
      <c r="AT57" s="23">
        <f>'Flow Table'!AT57/'Flow Table'!AT$116</f>
        <v>5.299257372435983E-4</v>
      </c>
      <c r="AU57" s="23">
        <f>'Flow Table'!AU57/'Flow Table'!AU$116</f>
        <v>9.3357605995211747E-4</v>
      </c>
      <c r="AV57" s="23">
        <f>'Flow Table'!AV57/'Flow Table'!AV$116</f>
        <v>1.5272653988472429E-3</v>
      </c>
      <c r="AW57" s="23">
        <f>'Flow Table'!AW57/'Flow Table'!AW$116</f>
        <v>8.3844468485279593E-4</v>
      </c>
      <c r="AX57" s="23">
        <f>'Flow Table'!AX57/'Flow Table'!AX$116</f>
        <v>5.9236575884495592E-4</v>
      </c>
      <c r="AY57" s="23">
        <f>'Flow Table'!AY57/'Flow Table'!AY$116</f>
        <v>6.2645649963534748E-4</v>
      </c>
      <c r="AZ57" s="23">
        <f>'Flow Table'!AZ57/'Flow Table'!AZ$116</f>
        <v>1.3225228662914015E-3</v>
      </c>
      <c r="BA57" s="23">
        <f>'Flow Table'!BA57/'Flow Table'!BA$116</f>
        <v>2.0404792083714741E-3</v>
      </c>
      <c r="BB57" s="23">
        <f>'Flow Table'!BB57/'Flow Table'!BB$116</f>
        <v>2.3730727635370855E-3</v>
      </c>
      <c r="BC57" s="23">
        <f>'Flow Table'!BC57/'Flow Table'!BC$116</f>
        <v>2.0997168446069115E-3</v>
      </c>
      <c r="BD57" s="23">
        <f>'Flow Table'!BD57/'Flow Table'!BD$116</f>
        <v>4.1441997580809492E-2</v>
      </c>
      <c r="BE57" s="23">
        <f>'Flow Table'!BE57/'Flow Table'!BE$116</f>
        <v>0.13045010184183711</v>
      </c>
      <c r="BF57" s="23">
        <f>'Flow Table'!BF57/'Flow Table'!BF$116</f>
        <v>8.0106017855424E-4</v>
      </c>
      <c r="BG57" s="23">
        <f>'Flow Table'!BG57/'Flow Table'!BG$116</f>
        <v>1.6724931067487691E-3</v>
      </c>
      <c r="BH57" s="23">
        <f>'Flow Table'!BH57/'Flow Table'!BH$116</f>
        <v>1.2270752935965245E-3</v>
      </c>
      <c r="BI57" s="23">
        <f>'Flow Table'!BI57/'Flow Table'!BI$116</f>
        <v>1.5246577897046875E-3</v>
      </c>
      <c r="BJ57" s="23">
        <f>'Flow Table'!BJ57/'Flow Table'!BJ$116</f>
        <v>1.5246576891160817E-3</v>
      </c>
      <c r="BK57" s="23">
        <f>'Flow Table'!BK57/'Flow Table'!BK$116</f>
        <v>3.0557322376090676E-3</v>
      </c>
      <c r="BL57" s="23">
        <f>'Flow Table'!BL57/'Flow Table'!BL$116</f>
        <v>1.4805786355621736E-3</v>
      </c>
      <c r="BM57" s="23">
        <f>'Flow Table'!BM57/'Flow Table'!BM$116</f>
        <v>1.7731080874327076E-3</v>
      </c>
      <c r="BN57" s="23">
        <f>'Flow Table'!BN57/'Flow Table'!BN$116</f>
        <v>3.0323755662379835E-3</v>
      </c>
      <c r="BO57" s="23">
        <f>'Flow Table'!BO57/'Flow Table'!BO$116</f>
        <v>1.0033189073882854E-3</v>
      </c>
      <c r="BP57" s="23">
        <f>'Flow Table'!BP57/'Flow Table'!BP$116</f>
        <v>1.2264756444028127E-3</v>
      </c>
      <c r="BQ57" s="23">
        <f>'Flow Table'!BQ57/'Flow Table'!BQ$116</f>
        <v>2.0691832664885236E-3</v>
      </c>
      <c r="BR57" s="23">
        <f>'Flow Table'!BR57/'Flow Table'!BR$116</f>
        <v>2.0691829923473208E-3</v>
      </c>
      <c r="BS57" s="23">
        <f>'Flow Table'!BS57/'Flow Table'!BS$116</f>
        <v>6.2894669559695571E-4</v>
      </c>
      <c r="BT57" s="23">
        <f>'Flow Table'!BT57/'Flow Table'!BT$116</f>
        <v>6.3056801492738287E-3</v>
      </c>
      <c r="BU57" s="23">
        <f>'Flow Table'!BU57/'Flow Table'!BU$116</f>
        <v>1.3276491069092059E-3</v>
      </c>
      <c r="BV57" s="23">
        <f>'Flow Table'!BV57/'Flow Table'!BV$116</f>
        <v>3.2806490743697283E-3</v>
      </c>
      <c r="BW57" s="23">
        <f>'Flow Table'!BW57/'Flow Table'!BW$116</f>
        <v>1.0285623220022968E-3</v>
      </c>
      <c r="BX57" s="23">
        <f>'Flow Table'!BX57/'Flow Table'!BX$116</f>
        <v>9.8807141685370594E-4</v>
      </c>
      <c r="BY57" s="23">
        <f>'Flow Table'!BY57/'Flow Table'!BY$116</f>
        <v>8.9375254553780074E-4</v>
      </c>
      <c r="BZ57" s="23">
        <f>'Flow Table'!BZ57/'Flow Table'!BZ$116</f>
        <v>6.4827056392409194E-4</v>
      </c>
      <c r="CA57" s="23">
        <f>'Flow Table'!CA57/'Flow Table'!CA$116</f>
        <v>9.5848646151238997E-4</v>
      </c>
      <c r="CB57" s="23">
        <f>'Flow Table'!CB57/'Flow Table'!CB$116</f>
        <v>5.9212791744255088E-4</v>
      </c>
      <c r="CC57" s="23">
        <f>'Flow Table'!CC57/'Flow Table'!CC$116</f>
        <v>7.340181770541332E-4</v>
      </c>
      <c r="CD57" s="23">
        <f>'Flow Table'!CD57/'Flow Table'!CD$116</f>
        <v>2.5468945671349916E-4</v>
      </c>
      <c r="CE57" s="23">
        <f>'Flow Table'!CE57/'Flow Table'!CE$116</f>
        <v>8.3228162387276306E-4</v>
      </c>
      <c r="CF57" s="23">
        <f>'Flow Table'!CF57/'Flow Table'!CF$116</f>
        <v>9.3584752389416249E-4</v>
      </c>
      <c r="CG57" s="23">
        <f>'Flow Table'!CG57/'Flow Table'!CG$116</f>
        <v>1.1798388683150719E-3</v>
      </c>
      <c r="CH57" s="23">
        <f>'Flow Table'!CH57/'Flow Table'!CH$116</f>
        <v>7.5830352511653141E-4</v>
      </c>
      <c r="CI57" s="23">
        <f>'Flow Table'!CI57/'Flow Table'!CI$116</f>
        <v>2.3331368863437848E-3</v>
      </c>
      <c r="CJ57" s="23">
        <f>'Flow Table'!CJ57/'Flow Table'!CJ$116</f>
        <v>3.0061140214755482E-3</v>
      </c>
      <c r="CK57" s="23">
        <f>'Flow Table'!CK57/'Flow Table'!CK$116</f>
        <v>1.0156456308207729E-3</v>
      </c>
      <c r="CL57" s="23">
        <f>'Flow Table'!CL57/'Flow Table'!CL$116</f>
        <v>2.7602963333676115E-3</v>
      </c>
      <c r="CM57" s="23">
        <f>'Flow Table'!CM57/'Flow Table'!CM$116</f>
        <v>1.8335351952191911E-3</v>
      </c>
      <c r="CN57" s="23">
        <f>'Flow Table'!CN57/'Flow Table'!CN$116</f>
        <v>1.3059284571167887E-3</v>
      </c>
      <c r="CO57" s="23">
        <f>'Flow Table'!CO57/'Flow Table'!CO$116</f>
        <v>1.0374896762538055E-3</v>
      </c>
      <c r="CP57" s="23">
        <f>'Flow Table'!CP57/'Flow Table'!CP$116</f>
        <v>1.1306870488371216E-3</v>
      </c>
      <c r="CQ57" s="23">
        <f>'Flow Table'!CQ57/'Flow Table'!CQ$116</f>
        <v>5.0033498948400231E-3</v>
      </c>
      <c r="CR57" s="23">
        <f>'Flow Table'!CR57/'Flow Table'!CR$116</f>
        <v>1.0765310773001775E-3</v>
      </c>
      <c r="CS57" s="23">
        <f>'Flow Table'!CS57/'Flow Table'!CS$116</f>
        <v>6.4872594349348065E-3</v>
      </c>
      <c r="CT57" s="23">
        <f>'Flow Table'!CT57/'Flow Table'!CT$116</f>
        <v>6.9986964091915194E-4</v>
      </c>
      <c r="CU57" s="23">
        <f>'Flow Table'!CU57/'Flow Table'!CU$116</f>
        <v>1.8905382393189941E-3</v>
      </c>
      <c r="CV57" s="23">
        <f>'Flow Table'!CV57/'Flow Table'!CV$116</f>
        <v>1.1876912301256632E-3</v>
      </c>
      <c r="CW57" s="23">
        <f>'Flow Table'!CW57/'Flow Table'!CW$116</f>
        <v>2.944681185116706E-3</v>
      </c>
      <c r="CX57" s="23">
        <f>'Flow Table'!CX57/'Flow Table'!CX$116</f>
        <v>2.0154163602191539E-3</v>
      </c>
      <c r="CY57" s="23">
        <f>'Flow Table'!CY57/'Flow Table'!CY$116</f>
        <v>1.5361499310204145E-3</v>
      </c>
      <c r="CZ57" s="23">
        <f>'Flow Table'!CZ57/'Flow Table'!CZ$116</f>
        <v>4.6064239913809792E-3</v>
      </c>
      <c r="DA57" s="23">
        <f>'Flow Table'!DA57/'Flow Table'!DA$116</f>
        <v>6.6367423797192423E-4</v>
      </c>
      <c r="DB57" s="23">
        <f>'Flow Table'!DB57/'Flow Table'!DB$116</f>
        <v>1.6229808168674311E-3</v>
      </c>
      <c r="DC57" s="23">
        <f>'Flow Table'!DC57/'Flow Table'!DC$116</f>
        <v>1.4233857650831484E-3</v>
      </c>
      <c r="DD57" s="23">
        <f>'Flow Table'!DE57/('Flow Table'!DD$113+'Flow Table'!DD$114)</f>
        <v>1.9024424638006585E-3</v>
      </c>
      <c r="DF57" s="25">
        <f>'Identity Matrix'!B57 - B57</f>
        <v>-6.1271521173174477E-4</v>
      </c>
      <c r="DG57" s="25">
        <f>'Identity Matrix'!C57 - C57</f>
        <v>-7.041408362812719E-4</v>
      </c>
      <c r="DH57" s="25">
        <f>'Identity Matrix'!D57 - D57</f>
        <v>-4.7348890050421056E-3</v>
      </c>
      <c r="DI57" s="25">
        <f>'Identity Matrix'!E57 - E57</f>
        <v>-1.1592893823451197E-3</v>
      </c>
      <c r="DJ57" s="25">
        <f>'Identity Matrix'!F57 - F57</f>
        <v>-5.0418709482449257E-4</v>
      </c>
      <c r="DK57" s="25">
        <f>'Identity Matrix'!G57 - G57</f>
        <v>-1.4896842060526773E-3</v>
      </c>
      <c r="DL57" s="25">
        <f>'Identity Matrix'!H57 - H57</f>
        <v>-1.097683076509999E-3</v>
      </c>
      <c r="DM57" s="25">
        <f>'Identity Matrix'!I57 - I57</f>
        <v>-2.3268828359840439E-3</v>
      </c>
      <c r="DN57" s="25">
        <f>'Identity Matrix'!J57 - J57</f>
        <v>-2.7158467891943514E-3</v>
      </c>
      <c r="DO57" s="25">
        <f>'Identity Matrix'!K57 - K57</f>
        <v>-1.3555282327660657E-3</v>
      </c>
      <c r="DP57" s="25">
        <f>'Identity Matrix'!L57 - L57</f>
        <v>-1.5678506564589325E-3</v>
      </c>
      <c r="DQ57" s="25">
        <f>'Identity Matrix'!M57 - M57</f>
        <v>-1.4441455921251731E-3</v>
      </c>
      <c r="DR57" s="25">
        <f>'Identity Matrix'!N57 - N57</f>
        <v>-1.3441835060703713E-3</v>
      </c>
      <c r="DS57" s="25">
        <f>'Identity Matrix'!O57 - O57</f>
        <v>-2.5310210793173774E-3</v>
      </c>
      <c r="DT57" s="25">
        <f>'Identity Matrix'!P57 - P57</f>
        <v>-1.2682349340709246E-3</v>
      </c>
      <c r="DU57" s="25">
        <f>'Identity Matrix'!Q57 - Q57</f>
        <v>-2.1712643518826528E-3</v>
      </c>
      <c r="DV57" s="25">
        <f>'Identity Matrix'!R57 - R57</f>
        <v>-1.6053233468201699E-3</v>
      </c>
      <c r="DW57" s="25">
        <f>'Identity Matrix'!S57 - S57</f>
        <v>-7.8304583975978906E-4</v>
      </c>
      <c r="DX57" s="25">
        <f>'Identity Matrix'!T57 - T57</f>
        <v>-1.1706821395763558E-3</v>
      </c>
      <c r="DY57" s="25">
        <f>'Identity Matrix'!U57 - U57</f>
        <v>-6.3017610390116363E-3</v>
      </c>
      <c r="DZ57" s="25">
        <f>'Identity Matrix'!V57 - V57</f>
        <v>-2.2008092729341924E-3</v>
      </c>
      <c r="EA57" s="25">
        <f>'Identity Matrix'!W57 - W57</f>
        <v>-1.4132306113333994E-3</v>
      </c>
      <c r="EB57" s="25">
        <f>'Identity Matrix'!X57 - X57</f>
        <v>-2.3991915648652277E-3</v>
      </c>
      <c r="EC57" s="25">
        <f>'Identity Matrix'!Y57 - Y57</f>
        <v>-9.5929953313418301E-4</v>
      </c>
      <c r="ED57" s="25">
        <f>'Identity Matrix'!Z57 - Z57</f>
        <v>-3.711730227167589E-4</v>
      </c>
      <c r="EE57" s="25">
        <f>'Identity Matrix'!AA57 - AA57</f>
        <v>-1.8360918745481173E-3</v>
      </c>
      <c r="EF57" s="25">
        <f>'Identity Matrix'!AB57 - AB57</f>
        <v>-1.4122774393594869E-3</v>
      </c>
      <c r="EG57" s="25">
        <f>'Identity Matrix'!AC57 - AC57</f>
        <v>-1.5997666662439839E-3</v>
      </c>
      <c r="EH57" s="25">
        <f>'Identity Matrix'!AD57 - AD57</f>
        <v>-3.7516402244777143E-3</v>
      </c>
      <c r="EI57" s="25">
        <f>'Identity Matrix'!AE57 - AE57</f>
        <v>-1.6531953740392133E-3</v>
      </c>
      <c r="EJ57" s="25">
        <f>'Identity Matrix'!AF57 - AF57</f>
        <v>-4.1145268909471974E-3</v>
      </c>
      <c r="EK57" s="25">
        <f>'Identity Matrix'!AG57 - AG57</f>
        <v>-8.5050141511022195E-4</v>
      </c>
      <c r="EL57" s="25">
        <f>'Identity Matrix'!AH57 - AH57</f>
        <v>-7.2537093135737005E-4</v>
      </c>
      <c r="EM57" s="25">
        <f>'Identity Matrix'!AI57 - AI57</f>
        <v>-1.8083863705486117E-3</v>
      </c>
      <c r="EN57" s="25">
        <f>'Identity Matrix'!AJ57 - AJ57</f>
        <v>-3.448453922695049E-3</v>
      </c>
      <c r="EO57" s="25">
        <f>'Identity Matrix'!AK57 - AK57</f>
        <v>-6.0468274291646572E-3</v>
      </c>
      <c r="EP57" s="25">
        <f>'Identity Matrix'!AL57 - AL57</f>
        <v>-3.0373632871190633E-3</v>
      </c>
      <c r="EQ57" s="25">
        <f>'Identity Matrix'!AM57 - AM57</f>
        <v>-3.313643653560854E-4</v>
      </c>
      <c r="ER57" s="25">
        <f>'Identity Matrix'!AN57 - AN57</f>
        <v>-8.041041245841848E-4</v>
      </c>
      <c r="ES57" s="25">
        <f>'Identity Matrix'!AO57 - AO57</f>
        <v>-6.2293043890840154E-4</v>
      </c>
      <c r="ET57" s="25">
        <f>'Identity Matrix'!AP57 - AP57</f>
        <v>-7.0898837391844191E-4</v>
      </c>
      <c r="EU57" s="25">
        <f>'Identity Matrix'!AQ57 - AQ57</f>
        <v>-7.4683853176573593E-4</v>
      </c>
      <c r="EV57" s="25">
        <f>'Identity Matrix'!AR57 - AR57</f>
        <v>-5.732139419660575E-4</v>
      </c>
      <c r="EW57" s="25">
        <f>'Identity Matrix'!AS57 - AS57</f>
        <v>-2.0060708800377297E-3</v>
      </c>
      <c r="EX57" s="25">
        <f>'Identity Matrix'!AT57 - AT57</f>
        <v>-5.299257372435983E-4</v>
      </c>
      <c r="EY57" s="25">
        <f>'Identity Matrix'!AU57 - AU57</f>
        <v>-9.3357605995211747E-4</v>
      </c>
      <c r="EZ57" s="25">
        <f>'Identity Matrix'!AV57 - AV57</f>
        <v>-1.5272653988472429E-3</v>
      </c>
      <c r="FA57" s="25">
        <f>'Identity Matrix'!AW57 - AW57</f>
        <v>-8.3844468485279593E-4</v>
      </c>
      <c r="FB57" s="25">
        <f>'Identity Matrix'!AX57 - AX57</f>
        <v>-5.9236575884495592E-4</v>
      </c>
      <c r="FC57" s="25">
        <f>'Identity Matrix'!AY57 - AY57</f>
        <v>-6.2645649963534748E-4</v>
      </c>
      <c r="FD57" s="25">
        <f>'Identity Matrix'!AZ57 - AZ57</f>
        <v>-1.3225228662914015E-3</v>
      </c>
      <c r="FE57" s="25">
        <f>'Identity Matrix'!BA57 - BA57</f>
        <v>-2.0404792083714741E-3</v>
      </c>
      <c r="FF57" s="25">
        <f>'Identity Matrix'!BB57 - BB57</f>
        <v>-2.3730727635370855E-3</v>
      </c>
      <c r="FG57" s="25">
        <f>'Identity Matrix'!BC57 - BC57</f>
        <v>-2.0997168446069115E-3</v>
      </c>
      <c r="FH57" s="25">
        <f>'Identity Matrix'!BD57 - BD57</f>
        <v>-4.1441997580809492E-2</v>
      </c>
      <c r="FI57" s="25">
        <f>'Identity Matrix'!BE57 - BE57</f>
        <v>0.86954989815816286</v>
      </c>
      <c r="FJ57" s="25">
        <f>'Identity Matrix'!BF57 - BF57</f>
        <v>-8.0106017855424E-4</v>
      </c>
      <c r="FK57" s="25">
        <f>'Identity Matrix'!BG57 - BG57</f>
        <v>-1.6724931067487691E-3</v>
      </c>
      <c r="FL57" s="25">
        <f>'Identity Matrix'!BH57 - BH57</f>
        <v>-1.2270752935965245E-3</v>
      </c>
      <c r="FM57" s="25">
        <f>'Identity Matrix'!BI57 - BI57</f>
        <v>-1.5246577897046875E-3</v>
      </c>
      <c r="FN57" s="25">
        <f>'Identity Matrix'!BJ57 - BJ57</f>
        <v>-1.5246576891160817E-3</v>
      </c>
      <c r="FO57" s="25">
        <f>'Identity Matrix'!BK57 - BK57</f>
        <v>-3.0557322376090676E-3</v>
      </c>
      <c r="FP57" s="25">
        <f>'Identity Matrix'!BL57 - BL57</f>
        <v>-1.4805786355621736E-3</v>
      </c>
      <c r="FQ57" s="25">
        <f>'Identity Matrix'!BM57 - BM57</f>
        <v>-1.7731080874327076E-3</v>
      </c>
      <c r="FR57" s="25">
        <f>'Identity Matrix'!BN57 - BN57</f>
        <v>-3.0323755662379835E-3</v>
      </c>
      <c r="FS57" s="25">
        <f>'Identity Matrix'!BO57 - BO57</f>
        <v>-1.0033189073882854E-3</v>
      </c>
      <c r="FT57" s="25">
        <f>'Identity Matrix'!BP57 - BP57</f>
        <v>-1.2264756444028127E-3</v>
      </c>
      <c r="FU57" s="25">
        <f>'Identity Matrix'!BQ57 - BQ57</f>
        <v>-2.0691832664885236E-3</v>
      </c>
      <c r="FV57" s="25">
        <f>'Identity Matrix'!BR57 - BR57</f>
        <v>-2.0691829923473208E-3</v>
      </c>
      <c r="FW57" s="25">
        <f>'Identity Matrix'!BS57 - BS57</f>
        <v>-6.2894669559695571E-4</v>
      </c>
      <c r="FX57" s="25">
        <f>'Identity Matrix'!BT57 - BT57</f>
        <v>-6.3056801492738287E-3</v>
      </c>
      <c r="FY57" s="25">
        <f>'Identity Matrix'!BU57 - BU57</f>
        <v>-1.3276491069092059E-3</v>
      </c>
      <c r="FZ57" s="25">
        <f>'Identity Matrix'!BV57 - BV57</f>
        <v>-3.2806490743697283E-3</v>
      </c>
      <c r="GA57" s="25">
        <f>'Identity Matrix'!BW57 - BW57</f>
        <v>-1.0285623220022968E-3</v>
      </c>
      <c r="GB57" s="25">
        <f>'Identity Matrix'!BX57 - BX57</f>
        <v>-9.8807141685370594E-4</v>
      </c>
      <c r="GC57" s="25">
        <f>'Identity Matrix'!BY57 - BY57</f>
        <v>-8.9375254553780074E-4</v>
      </c>
      <c r="GD57" s="25">
        <f>'Identity Matrix'!BZ57 - BZ57</f>
        <v>-6.4827056392409194E-4</v>
      </c>
      <c r="GE57" s="25">
        <f>'Identity Matrix'!CA57 - CA57</f>
        <v>-9.5848646151238997E-4</v>
      </c>
      <c r="GF57" s="25">
        <f>'Identity Matrix'!CB57 - CB57</f>
        <v>-5.9212791744255088E-4</v>
      </c>
      <c r="GG57" s="25">
        <f>'Identity Matrix'!CC57 - CC57</f>
        <v>-7.340181770541332E-4</v>
      </c>
      <c r="GH57" s="25">
        <f>'Identity Matrix'!CD57 - CD57</f>
        <v>-2.5468945671349916E-4</v>
      </c>
      <c r="GI57" s="25">
        <f>'Identity Matrix'!CE57 - CE57</f>
        <v>-8.3228162387276306E-4</v>
      </c>
      <c r="GJ57" s="25">
        <f>'Identity Matrix'!CF57 - CF57</f>
        <v>-9.3584752389416249E-4</v>
      </c>
      <c r="GK57" s="25">
        <f>'Identity Matrix'!CG57 - CG57</f>
        <v>-1.1798388683150719E-3</v>
      </c>
      <c r="GL57" s="25">
        <f>'Identity Matrix'!CH57 - CH57</f>
        <v>-7.5830352511653141E-4</v>
      </c>
      <c r="GM57" s="25">
        <f>'Identity Matrix'!CI57 - CI57</f>
        <v>-2.3331368863437848E-3</v>
      </c>
      <c r="GN57" s="25">
        <f>'Identity Matrix'!CJ57 - CJ57</f>
        <v>-3.0061140214755482E-3</v>
      </c>
      <c r="GO57" s="25">
        <f>'Identity Matrix'!CK57 - CK57</f>
        <v>-1.0156456308207729E-3</v>
      </c>
      <c r="GP57" s="25">
        <f>'Identity Matrix'!CL57 - CL57</f>
        <v>-2.7602963333676115E-3</v>
      </c>
      <c r="GQ57" s="25">
        <f>'Identity Matrix'!CM57 - CM57</f>
        <v>-1.8335351952191911E-3</v>
      </c>
      <c r="GR57" s="25">
        <f>'Identity Matrix'!CN57 - CN57</f>
        <v>-1.3059284571167887E-3</v>
      </c>
      <c r="GS57" s="25">
        <f>'Identity Matrix'!CO57 - CO57</f>
        <v>-1.0374896762538055E-3</v>
      </c>
      <c r="GT57" s="25">
        <f>'Identity Matrix'!CP57 - CP57</f>
        <v>-1.1306870488371216E-3</v>
      </c>
      <c r="GU57" s="25">
        <f>'Identity Matrix'!CQ57 - CQ57</f>
        <v>-5.0033498948400231E-3</v>
      </c>
      <c r="GV57" s="25">
        <f>'Identity Matrix'!CR57 - CR57</f>
        <v>-1.0765310773001775E-3</v>
      </c>
      <c r="GW57" s="25">
        <f>'Identity Matrix'!CS57 - CS57</f>
        <v>-6.4872594349348065E-3</v>
      </c>
      <c r="GX57" s="25">
        <f>'Identity Matrix'!CT57 - CT57</f>
        <v>-6.9986964091915194E-4</v>
      </c>
      <c r="GY57" s="25">
        <f>'Identity Matrix'!CU57 - CU57</f>
        <v>-1.8905382393189941E-3</v>
      </c>
      <c r="GZ57" s="25">
        <f>'Identity Matrix'!CV57 - CV57</f>
        <v>-1.1876912301256632E-3</v>
      </c>
      <c r="HA57" s="25">
        <f>'Identity Matrix'!CW57 - CW57</f>
        <v>-2.944681185116706E-3</v>
      </c>
      <c r="HB57" s="25">
        <f>'Identity Matrix'!CX57 - CX57</f>
        <v>-2.0154163602191539E-3</v>
      </c>
      <c r="HC57" s="25">
        <f>'Identity Matrix'!CY57 - CY57</f>
        <v>-1.5361499310204145E-3</v>
      </c>
      <c r="HD57" s="25">
        <f>'Identity Matrix'!CZ57 - CZ57</f>
        <v>-4.6064239913809792E-3</v>
      </c>
      <c r="HE57" s="25">
        <f>'Identity Matrix'!DA57 - DA57</f>
        <v>-6.6367423797192423E-4</v>
      </c>
      <c r="HF57" s="25">
        <f>'Identity Matrix'!DB57 - DB57</f>
        <v>-1.6229808168674311E-3</v>
      </c>
      <c r="HG57" s="25">
        <f>'Identity Matrix'!DC57 - DC57</f>
        <v>-1.4233857650831484E-3</v>
      </c>
      <c r="HH57" s="25">
        <f>'Identity Matrix'!DD57 - DD57</f>
        <v>-1.9024424638006585E-3</v>
      </c>
      <c r="HK57" s="149">
        <v>0</v>
      </c>
      <c r="HL57" s="152"/>
      <c r="HM57" s="149">
        <v>-1.409057225936158E-2</v>
      </c>
      <c r="HN57" s="152"/>
      <c r="HO57" s="149">
        <v>-1.8321122038408473E-2</v>
      </c>
      <c r="HS57" s="181">
        <f>'Flow Table'!DE57/SUM('Flow Table'!$DE$2:'Flow Table'!$DE$107)</f>
        <v>3.4501297723578835E-3</v>
      </c>
      <c r="HT57" s="184"/>
      <c r="HU57" s="184"/>
      <c r="HW57" s="149">
        <f t="shared" si="0"/>
        <v>6.6835916499238422E-3</v>
      </c>
      <c r="HY57" s="191">
        <v>-1.0988563206417617E-3</v>
      </c>
      <c r="IA57" s="191">
        <v>-1.4551500948965248E-3</v>
      </c>
    </row>
    <row r="58" spans="1:397" x14ac:dyDescent="0.25">
      <c r="A58" s="4" t="s">
        <v>57</v>
      </c>
      <c r="B58" s="23">
        <f>'Flow Table'!B58/'Flow Table'!B$116</f>
        <v>0</v>
      </c>
      <c r="C58" s="23">
        <f>'Flow Table'!C58/'Flow Table'!C$116</f>
        <v>1.333158796860521E-7</v>
      </c>
      <c r="D58" s="23">
        <f>'Flow Table'!D58/'Flow Table'!D$116</f>
        <v>1.8042082384179049E-6</v>
      </c>
      <c r="E58" s="23">
        <f>'Flow Table'!E58/'Flow Table'!E$116</f>
        <v>0</v>
      </c>
      <c r="F58" s="23">
        <f>'Flow Table'!F58/'Flow Table'!F$116</f>
        <v>2.4133072235782088E-8</v>
      </c>
      <c r="G58" s="23">
        <f>'Flow Table'!G58/'Flow Table'!G$116</f>
        <v>0</v>
      </c>
      <c r="H58" s="23">
        <f>'Flow Table'!H58/'Flow Table'!H$116</f>
        <v>6.295868841398302E-8</v>
      </c>
      <c r="I58" s="23">
        <f>'Flow Table'!I58/'Flow Table'!I$116</f>
        <v>0</v>
      </c>
      <c r="J58" s="23">
        <f>'Flow Table'!J58/'Flow Table'!J$116</f>
        <v>0</v>
      </c>
      <c r="K58" s="23">
        <f>'Flow Table'!K58/'Flow Table'!K$116</f>
        <v>0</v>
      </c>
      <c r="L58" s="23">
        <f>'Flow Table'!L58/'Flow Table'!L$116</f>
        <v>0</v>
      </c>
      <c r="M58" s="23">
        <f>'Flow Table'!M58/'Flow Table'!M$116</f>
        <v>0</v>
      </c>
      <c r="N58" s="23">
        <f>'Flow Table'!N58/'Flow Table'!N$116</f>
        <v>0</v>
      </c>
      <c r="O58" s="23">
        <f>'Flow Table'!O58/'Flow Table'!O$116</f>
        <v>4.7848521174449397E-8</v>
      </c>
      <c r="P58" s="23">
        <f>'Flow Table'!P58/'Flow Table'!P$116</f>
        <v>0</v>
      </c>
      <c r="Q58" s="23">
        <f>'Flow Table'!Q58/'Flow Table'!Q$116</f>
        <v>9.172958255121718E-8</v>
      </c>
      <c r="R58" s="23">
        <f>'Flow Table'!R58/'Flow Table'!R$116</f>
        <v>0</v>
      </c>
      <c r="S58" s="23">
        <f>'Flow Table'!S58/'Flow Table'!S$116</f>
        <v>0</v>
      </c>
      <c r="T58" s="23">
        <f>'Flow Table'!T58/'Flow Table'!T$116</f>
        <v>0</v>
      </c>
      <c r="U58" s="23">
        <f>'Flow Table'!U58/'Flow Table'!U$116</f>
        <v>0</v>
      </c>
      <c r="V58" s="23">
        <f>'Flow Table'!V58/'Flow Table'!V$116</f>
        <v>0</v>
      </c>
      <c r="W58" s="23">
        <f>'Flow Table'!W58/'Flow Table'!W$116</f>
        <v>0</v>
      </c>
      <c r="X58" s="23">
        <f>'Flow Table'!X58/'Flow Table'!X$116</f>
        <v>8.7650100797615916E-5</v>
      </c>
      <c r="Y58" s="23">
        <f>'Flow Table'!Y58/'Flow Table'!Y$116</f>
        <v>5.2078730738755554E-8</v>
      </c>
      <c r="Z58" s="23">
        <f>'Flow Table'!Z58/'Flow Table'!Z$116</f>
        <v>5.6490213947794597E-9</v>
      </c>
      <c r="AA58" s="23">
        <f>'Flow Table'!AA58/'Flow Table'!AA$116</f>
        <v>4.3802653373294398E-8</v>
      </c>
      <c r="AB58" s="23">
        <f>'Flow Table'!AB58/'Flow Table'!AB$116</f>
        <v>0</v>
      </c>
      <c r="AC58" s="23">
        <f>'Flow Table'!AC58/'Flow Table'!AC$116</f>
        <v>0</v>
      </c>
      <c r="AD58" s="23">
        <f>'Flow Table'!AD58/'Flow Table'!AD$116</f>
        <v>3.9250360516705695E-8</v>
      </c>
      <c r="AE58" s="23">
        <f>'Flow Table'!AE58/'Flow Table'!AE$116</f>
        <v>2.4110629006678789E-8</v>
      </c>
      <c r="AF58" s="23">
        <f>'Flow Table'!AF58/'Flow Table'!AF$116</f>
        <v>6.6058497937962872E-8</v>
      </c>
      <c r="AG58" s="23">
        <f>'Flow Table'!AG58/'Flow Table'!AG$116</f>
        <v>2.5921062046496306E-8</v>
      </c>
      <c r="AH58" s="23">
        <f>'Flow Table'!AH58/'Flow Table'!AH$116</f>
        <v>1.6070236208053973E-8</v>
      </c>
      <c r="AI58" s="23">
        <f>'Flow Table'!AI58/'Flow Table'!AI$116</f>
        <v>6.1129306274908212E-8</v>
      </c>
      <c r="AJ58" s="23">
        <f>'Flow Table'!AJ58/'Flow Table'!AJ$116</f>
        <v>8.9065837777526154E-8</v>
      </c>
      <c r="AK58" s="23">
        <f>'Flow Table'!AK58/'Flow Table'!AK$116</f>
        <v>0</v>
      </c>
      <c r="AL58" s="23">
        <f>'Flow Table'!AL58/'Flow Table'!AL$116</f>
        <v>8.6501471628608934E-8</v>
      </c>
      <c r="AM58" s="23">
        <f>'Flow Table'!AM58/'Flow Table'!AM$116</f>
        <v>0</v>
      </c>
      <c r="AN58" s="23">
        <f>'Flow Table'!AN58/'Flow Table'!AN$116</f>
        <v>3.3796664231430736E-8</v>
      </c>
      <c r="AO58" s="23">
        <f>'Flow Table'!AO58/'Flow Table'!AO$116</f>
        <v>5.8759763789232854E-8</v>
      </c>
      <c r="AP58" s="23">
        <f>'Flow Table'!AP58/'Flow Table'!AP$116</f>
        <v>0</v>
      </c>
      <c r="AQ58" s="23">
        <f>'Flow Table'!AQ58/'Flow Table'!AQ$116</f>
        <v>1.7511315437327202E-8</v>
      </c>
      <c r="AR58" s="23">
        <f>'Flow Table'!AR58/'Flow Table'!AR$116</f>
        <v>0</v>
      </c>
      <c r="AS58" s="23">
        <f>'Flow Table'!AS58/'Flow Table'!AS$116</f>
        <v>0</v>
      </c>
      <c r="AT58" s="23">
        <f>'Flow Table'!AT58/'Flow Table'!AT$116</f>
        <v>1.1092364341865388E-7</v>
      </c>
      <c r="AU58" s="23">
        <f>'Flow Table'!AU58/'Flow Table'!AU$116</f>
        <v>1.1757831085556571E-7</v>
      </c>
      <c r="AV58" s="23">
        <f>'Flow Table'!AV58/'Flow Table'!AV$116</f>
        <v>4.328004107056399E-8</v>
      </c>
      <c r="AW58" s="23">
        <f>'Flow Table'!AW58/'Flow Table'!AW$116</f>
        <v>7.6121295033175867E-8</v>
      </c>
      <c r="AX58" s="23">
        <f>'Flow Table'!AX58/'Flow Table'!AX$116</f>
        <v>0</v>
      </c>
      <c r="AY58" s="23">
        <f>'Flow Table'!AY58/'Flow Table'!AY$116</f>
        <v>4.1820125082274252E-8</v>
      </c>
      <c r="AZ58" s="23">
        <f>'Flow Table'!AZ58/'Flow Table'!AZ$116</f>
        <v>5.8038227316577323E-8</v>
      </c>
      <c r="BA58" s="23">
        <f>'Flow Table'!BA58/'Flow Table'!BA$116</f>
        <v>3.8675740979196045E-8</v>
      </c>
      <c r="BB58" s="23">
        <f>'Flow Table'!BB58/'Flow Table'!BB$116</f>
        <v>2.0777969934098064E-8</v>
      </c>
      <c r="BC58" s="23">
        <f>'Flow Table'!BC58/'Flow Table'!BC$116</f>
        <v>0</v>
      </c>
      <c r="BD58" s="23">
        <f>'Flow Table'!BD58/'Flow Table'!BD$116</f>
        <v>0</v>
      </c>
      <c r="BE58" s="23">
        <f>'Flow Table'!BE58/'Flow Table'!BE$116</f>
        <v>1.8273844964688811E-7</v>
      </c>
      <c r="BF58" s="23">
        <f>'Flow Table'!BF58/'Flow Table'!BF$116</f>
        <v>0.10135383300843605</v>
      </c>
      <c r="BG58" s="23">
        <f>'Flow Table'!BG58/'Flow Table'!BG$116</f>
        <v>5.1368822816208149E-9</v>
      </c>
      <c r="BH58" s="23">
        <f>'Flow Table'!BH58/'Flow Table'!BH$116</f>
        <v>0</v>
      </c>
      <c r="BI58" s="23">
        <f>'Flow Table'!BI58/'Flow Table'!BI$116</f>
        <v>8.7798270114717818E-8</v>
      </c>
      <c r="BJ58" s="23">
        <f>'Flow Table'!BJ58/'Flow Table'!BJ$116</f>
        <v>8.7798264322266782E-8</v>
      </c>
      <c r="BK58" s="23">
        <f>'Flow Table'!BK58/'Flow Table'!BK$116</f>
        <v>1.1503501960577815E-7</v>
      </c>
      <c r="BL58" s="23">
        <f>'Flow Table'!BL58/'Flow Table'!BL$116</f>
        <v>5.0414172062268045E-8</v>
      </c>
      <c r="BM58" s="23">
        <f>'Flow Table'!BM58/'Flow Table'!BM$116</f>
        <v>3.5025034537371553E-7</v>
      </c>
      <c r="BN58" s="23">
        <f>'Flow Table'!BN58/'Flow Table'!BN$116</f>
        <v>8.522666716748035E-7</v>
      </c>
      <c r="BO58" s="23">
        <f>'Flow Table'!BO58/'Flow Table'!BO$116</f>
        <v>2.0717873828606387E-7</v>
      </c>
      <c r="BP58" s="23">
        <f>'Flow Table'!BP58/'Flow Table'!BP$116</f>
        <v>1.0489323411213698E-6</v>
      </c>
      <c r="BQ58" s="23">
        <f>'Flow Table'!BQ58/'Flow Table'!BQ$116</f>
        <v>1.9662341252195622E-7</v>
      </c>
      <c r="BR58" s="23">
        <f>'Flow Table'!BR58/'Flow Table'!BR$116</f>
        <v>1.9662338647178483E-7</v>
      </c>
      <c r="BS58" s="23">
        <f>'Flow Table'!BS58/'Flow Table'!BS$116</f>
        <v>1.8103735653026973E-7</v>
      </c>
      <c r="BT58" s="23">
        <f>'Flow Table'!BT58/'Flow Table'!BT$116</f>
        <v>1.8150404053978399E-6</v>
      </c>
      <c r="BU58" s="23">
        <f>'Flow Table'!BU58/'Flow Table'!BU$116</f>
        <v>1.1817079205292169E-7</v>
      </c>
      <c r="BV58" s="23">
        <f>'Flow Table'!BV58/'Flow Table'!BV$116</f>
        <v>8.3176899085135787E-5</v>
      </c>
      <c r="BW58" s="23">
        <f>'Flow Table'!BW58/'Flow Table'!BW$116</f>
        <v>2.3693274822174405E-7</v>
      </c>
      <c r="BX58" s="23">
        <f>'Flow Table'!BX58/'Flow Table'!BX$116</f>
        <v>9.8657083305136437E-8</v>
      </c>
      <c r="BY58" s="23">
        <f>'Flow Table'!BY58/'Flow Table'!BY$116</f>
        <v>1.2266693521906159E-7</v>
      </c>
      <c r="BZ58" s="23">
        <f>'Flow Table'!BZ58/'Flow Table'!BZ$116</f>
        <v>3.139317122632108E-7</v>
      </c>
      <c r="CA58" s="23">
        <f>'Flow Table'!CA58/'Flow Table'!CA$116</f>
        <v>4.670182179800166E-8</v>
      </c>
      <c r="CB58" s="23">
        <f>'Flow Table'!CB58/'Flow Table'!CB$116</f>
        <v>4.4808643491026756E-8</v>
      </c>
      <c r="CC58" s="23">
        <f>'Flow Table'!CC58/'Flow Table'!CC$116</f>
        <v>0</v>
      </c>
      <c r="CD58" s="23">
        <f>'Flow Table'!CD58/'Flow Table'!CD$116</f>
        <v>4.065025854681094E-9</v>
      </c>
      <c r="CE58" s="23">
        <f>'Flow Table'!CE58/'Flow Table'!CE$116</f>
        <v>6.5283065838487431E-8</v>
      </c>
      <c r="CF58" s="23">
        <f>'Flow Table'!CF58/'Flow Table'!CF$116</f>
        <v>2.8647281572169107E-7</v>
      </c>
      <c r="CG58" s="23">
        <f>'Flow Table'!CG58/'Flow Table'!CG$116</f>
        <v>9.6352909928860118E-8</v>
      </c>
      <c r="CH58" s="23">
        <f>'Flow Table'!CH58/'Flow Table'!CH$116</f>
        <v>2.5758712182661919E-7</v>
      </c>
      <c r="CI58" s="23">
        <f>'Flow Table'!CI58/'Flow Table'!CI$116</f>
        <v>1.3582720389601703E-7</v>
      </c>
      <c r="CJ58" s="23">
        <f>'Flow Table'!CJ58/'Flow Table'!CJ$116</f>
        <v>9.2374846977123568E-7</v>
      </c>
      <c r="CK58" s="23">
        <f>'Flow Table'!CK58/'Flow Table'!CK$116</f>
        <v>2.2748244826462075E-7</v>
      </c>
      <c r="CL58" s="23">
        <f>'Flow Table'!CL58/'Flow Table'!CL$116</f>
        <v>3.3708779980274437E-7</v>
      </c>
      <c r="CM58" s="23">
        <f>'Flow Table'!CM58/'Flow Table'!CM$116</f>
        <v>9.3852108225581393E-7</v>
      </c>
      <c r="CN58" s="23">
        <f>'Flow Table'!CN58/'Flow Table'!CN$116</f>
        <v>3.9466898421522408E-7</v>
      </c>
      <c r="CO58" s="23">
        <f>'Flow Table'!CO58/'Flow Table'!CO$116</f>
        <v>4.0849186546372697E-8</v>
      </c>
      <c r="CP58" s="23">
        <f>'Flow Table'!CP58/'Flow Table'!CP$116</f>
        <v>3.5738276768059052E-7</v>
      </c>
      <c r="CQ58" s="23">
        <f>'Flow Table'!CQ58/'Flow Table'!CQ$116</f>
        <v>1.0484877206253885E-7</v>
      </c>
      <c r="CR58" s="23">
        <f>'Flow Table'!CR58/'Flow Table'!CR$116</f>
        <v>0</v>
      </c>
      <c r="CS58" s="23">
        <f>'Flow Table'!CS58/'Flow Table'!CS$116</f>
        <v>8.9677020164650605E-5</v>
      </c>
      <c r="CT58" s="23">
        <f>'Flow Table'!CT58/'Flow Table'!CT$116</f>
        <v>2.6802580566480014E-4</v>
      </c>
      <c r="CU58" s="23">
        <f>'Flow Table'!CU58/'Flow Table'!CU$116</f>
        <v>1.4899245447858118E-3</v>
      </c>
      <c r="CV58" s="23">
        <f>'Flow Table'!CV58/'Flow Table'!CV$116</f>
        <v>1.5794592645372024E-4</v>
      </c>
      <c r="CW58" s="23">
        <f>'Flow Table'!CW58/'Flow Table'!CW$116</f>
        <v>4.6855078747896483E-7</v>
      </c>
      <c r="CX58" s="23">
        <f>'Flow Table'!CX58/'Flow Table'!CX$116</f>
        <v>2.2730391863955043E-7</v>
      </c>
      <c r="CY58" s="23">
        <f>'Flow Table'!CY58/'Flow Table'!CY$116</f>
        <v>1.6093708399988615E-7</v>
      </c>
      <c r="CZ58" s="23">
        <f>'Flow Table'!CZ58/'Flow Table'!CZ$116</f>
        <v>1.5939919509101009E-4</v>
      </c>
      <c r="DA58" s="23">
        <f>'Flow Table'!DA58/'Flow Table'!DA$116</f>
        <v>8.6181068959876468E-8</v>
      </c>
      <c r="DB58" s="23">
        <f>'Flow Table'!DB58/'Flow Table'!DB$116</f>
        <v>4.565385314295507E-8</v>
      </c>
      <c r="DC58" s="23">
        <f>'Flow Table'!DC58/'Flow Table'!DC$116</f>
        <v>1.7259838252837024E-6</v>
      </c>
      <c r="DD58" s="23">
        <f>'Flow Table'!DE58/('Flow Table'!DD$113+'Flow Table'!DD$114)</f>
        <v>1.8704276275897487E-6</v>
      </c>
      <c r="DF58" s="25">
        <f>'Identity Matrix'!B58 - B58</f>
        <v>0</v>
      </c>
      <c r="DG58" s="25">
        <f>'Identity Matrix'!C58 - C58</f>
        <v>-1.333158796860521E-7</v>
      </c>
      <c r="DH58" s="25">
        <f>'Identity Matrix'!D58 - D58</f>
        <v>-1.8042082384179049E-6</v>
      </c>
      <c r="DI58" s="25">
        <f>'Identity Matrix'!E58 - E58</f>
        <v>0</v>
      </c>
      <c r="DJ58" s="25">
        <f>'Identity Matrix'!F58 - F58</f>
        <v>-2.4133072235782088E-8</v>
      </c>
      <c r="DK58" s="25">
        <f>'Identity Matrix'!G58 - G58</f>
        <v>0</v>
      </c>
      <c r="DL58" s="25">
        <f>'Identity Matrix'!H58 - H58</f>
        <v>-6.295868841398302E-8</v>
      </c>
      <c r="DM58" s="25">
        <f>'Identity Matrix'!I58 - I58</f>
        <v>0</v>
      </c>
      <c r="DN58" s="25">
        <f>'Identity Matrix'!J58 - J58</f>
        <v>0</v>
      </c>
      <c r="DO58" s="25">
        <f>'Identity Matrix'!K58 - K58</f>
        <v>0</v>
      </c>
      <c r="DP58" s="25">
        <f>'Identity Matrix'!L58 - L58</f>
        <v>0</v>
      </c>
      <c r="DQ58" s="25">
        <f>'Identity Matrix'!M58 - M58</f>
        <v>0</v>
      </c>
      <c r="DR58" s="25">
        <f>'Identity Matrix'!N58 - N58</f>
        <v>0</v>
      </c>
      <c r="DS58" s="25">
        <f>'Identity Matrix'!O58 - O58</f>
        <v>-4.7848521174449397E-8</v>
      </c>
      <c r="DT58" s="25">
        <f>'Identity Matrix'!P58 - P58</f>
        <v>0</v>
      </c>
      <c r="DU58" s="25">
        <f>'Identity Matrix'!Q58 - Q58</f>
        <v>-9.172958255121718E-8</v>
      </c>
      <c r="DV58" s="25">
        <f>'Identity Matrix'!R58 - R58</f>
        <v>0</v>
      </c>
      <c r="DW58" s="25">
        <f>'Identity Matrix'!S58 - S58</f>
        <v>0</v>
      </c>
      <c r="DX58" s="25">
        <f>'Identity Matrix'!T58 - T58</f>
        <v>0</v>
      </c>
      <c r="DY58" s="25">
        <f>'Identity Matrix'!U58 - U58</f>
        <v>0</v>
      </c>
      <c r="DZ58" s="25">
        <f>'Identity Matrix'!V58 - V58</f>
        <v>0</v>
      </c>
      <c r="EA58" s="25">
        <f>'Identity Matrix'!W58 - W58</f>
        <v>0</v>
      </c>
      <c r="EB58" s="25">
        <f>'Identity Matrix'!X58 - X58</f>
        <v>-8.7650100797615916E-5</v>
      </c>
      <c r="EC58" s="25">
        <f>'Identity Matrix'!Y58 - Y58</f>
        <v>-5.2078730738755554E-8</v>
      </c>
      <c r="ED58" s="25">
        <f>'Identity Matrix'!Z58 - Z58</f>
        <v>-5.6490213947794597E-9</v>
      </c>
      <c r="EE58" s="25">
        <f>'Identity Matrix'!AA58 - AA58</f>
        <v>-4.3802653373294398E-8</v>
      </c>
      <c r="EF58" s="25">
        <f>'Identity Matrix'!AB58 - AB58</f>
        <v>0</v>
      </c>
      <c r="EG58" s="25">
        <f>'Identity Matrix'!AC58 - AC58</f>
        <v>0</v>
      </c>
      <c r="EH58" s="25">
        <f>'Identity Matrix'!AD58 - AD58</f>
        <v>-3.9250360516705695E-8</v>
      </c>
      <c r="EI58" s="25">
        <f>'Identity Matrix'!AE58 - AE58</f>
        <v>-2.4110629006678789E-8</v>
      </c>
      <c r="EJ58" s="25">
        <f>'Identity Matrix'!AF58 - AF58</f>
        <v>-6.6058497937962872E-8</v>
      </c>
      <c r="EK58" s="25">
        <f>'Identity Matrix'!AG58 - AG58</f>
        <v>-2.5921062046496306E-8</v>
      </c>
      <c r="EL58" s="25">
        <f>'Identity Matrix'!AH58 - AH58</f>
        <v>-1.6070236208053973E-8</v>
      </c>
      <c r="EM58" s="25">
        <f>'Identity Matrix'!AI58 - AI58</f>
        <v>-6.1129306274908212E-8</v>
      </c>
      <c r="EN58" s="25">
        <f>'Identity Matrix'!AJ58 - AJ58</f>
        <v>-8.9065837777526154E-8</v>
      </c>
      <c r="EO58" s="25">
        <f>'Identity Matrix'!AK58 - AK58</f>
        <v>0</v>
      </c>
      <c r="EP58" s="25">
        <f>'Identity Matrix'!AL58 - AL58</f>
        <v>-8.6501471628608934E-8</v>
      </c>
      <c r="EQ58" s="25">
        <f>'Identity Matrix'!AM58 - AM58</f>
        <v>0</v>
      </c>
      <c r="ER58" s="25">
        <f>'Identity Matrix'!AN58 - AN58</f>
        <v>-3.3796664231430736E-8</v>
      </c>
      <c r="ES58" s="25">
        <f>'Identity Matrix'!AO58 - AO58</f>
        <v>-5.8759763789232854E-8</v>
      </c>
      <c r="ET58" s="25">
        <f>'Identity Matrix'!AP58 - AP58</f>
        <v>0</v>
      </c>
      <c r="EU58" s="25">
        <f>'Identity Matrix'!AQ58 - AQ58</f>
        <v>-1.7511315437327202E-8</v>
      </c>
      <c r="EV58" s="25">
        <f>'Identity Matrix'!AR58 - AR58</f>
        <v>0</v>
      </c>
      <c r="EW58" s="25">
        <f>'Identity Matrix'!AS58 - AS58</f>
        <v>0</v>
      </c>
      <c r="EX58" s="25">
        <f>'Identity Matrix'!AT58 - AT58</f>
        <v>-1.1092364341865388E-7</v>
      </c>
      <c r="EY58" s="25">
        <f>'Identity Matrix'!AU58 - AU58</f>
        <v>-1.1757831085556571E-7</v>
      </c>
      <c r="EZ58" s="25">
        <f>'Identity Matrix'!AV58 - AV58</f>
        <v>-4.328004107056399E-8</v>
      </c>
      <c r="FA58" s="25">
        <f>'Identity Matrix'!AW58 - AW58</f>
        <v>-7.6121295033175867E-8</v>
      </c>
      <c r="FB58" s="25">
        <f>'Identity Matrix'!AX58 - AX58</f>
        <v>0</v>
      </c>
      <c r="FC58" s="25">
        <f>'Identity Matrix'!AY58 - AY58</f>
        <v>-4.1820125082274252E-8</v>
      </c>
      <c r="FD58" s="25">
        <f>'Identity Matrix'!AZ58 - AZ58</f>
        <v>-5.8038227316577323E-8</v>
      </c>
      <c r="FE58" s="25">
        <f>'Identity Matrix'!BA58 - BA58</f>
        <v>-3.8675740979196045E-8</v>
      </c>
      <c r="FF58" s="25">
        <f>'Identity Matrix'!BB58 - BB58</f>
        <v>-2.0777969934098064E-8</v>
      </c>
      <c r="FG58" s="25">
        <f>'Identity Matrix'!BC58 - BC58</f>
        <v>0</v>
      </c>
      <c r="FH58" s="25">
        <f>'Identity Matrix'!BD58 - BD58</f>
        <v>0</v>
      </c>
      <c r="FI58" s="25">
        <f>'Identity Matrix'!BE58 - BE58</f>
        <v>-1.8273844964688811E-7</v>
      </c>
      <c r="FJ58" s="25">
        <f>'Identity Matrix'!BF58 - BF58</f>
        <v>0.89864616699156397</v>
      </c>
      <c r="FK58" s="25">
        <f>'Identity Matrix'!BG58 - BG58</f>
        <v>-5.1368822816208149E-9</v>
      </c>
      <c r="FL58" s="25">
        <f>'Identity Matrix'!BH58 - BH58</f>
        <v>0</v>
      </c>
      <c r="FM58" s="25">
        <f>'Identity Matrix'!BI58 - BI58</f>
        <v>-8.7798270114717818E-8</v>
      </c>
      <c r="FN58" s="25">
        <f>'Identity Matrix'!BJ58 - BJ58</f>
        <v>-8.7798264322266782E-8</v>
      </c>
      <c r="FO58" s="25">
        <f>'Identity Matrix'!BK58 - BK58</f>
        <v>-1.1503501960577815E-7</v>
      </c>
      <c r="FP58" s="25">
        <f>'Identity Matrix'!BL58 - BL58</f>
        <v>-5.0414172062268045E-8</v>
      </c>
      <c r="FQ58" s="25">
        <f>'Identity Matrix'!BM58 - BM58</f>
        <v>-3.5025034537371553E-7</v>
      </c>
      <c r="FR58" s="25">
        <f>'Identity Matrix'!BN58 - BN58</f>
        <v>-8.522666716748035E-7</v>
      </c>
      <c r="FS58" s="25">
        <f>'Identity Matrix'!BO58 - BO58</f>
        <v>-2.0717873828606387E-7</v>
      </c>
      <c r="FT58" s="25">
        <f>'Identity Matrix'!BP58 - BP58</f>
        <v>-1.0489323411213698E-6</v>
      </c>
      <c r="FU58" s="25">
        <f>'Identity Matrix'!BQ58 - BQ58</f>
        <v>-1.9662341252195622E-7</v>
      </c>
      <c r="FV58" s="25">
        <f>'Identity Matrix'!BR58 - BR58</f>
        <v>-1.9662338647178483E-7</v>
      </c>
      <c r="FW58" s="25">
        <f>'Identity Matrix'!BS58 - BS58</f>
        <v>-1.8103735653026973E-7</v>
      </c>
      <c r="FX58" s="25">
        <f>'Identity Matrix'!BT58 - BT58</f>
        <v>-1.8150404053978399E-6</v>
      </c>
      <c r="FY58" s="25">
        <f>'Identity Matrix'!BU58 - BU58</f>
        <v>-1.1817079205292169E-7</v>
      </c>
      <c r="FZ58" s="25">
        <f>'Identity Matrix'!BV58 - BV58</f>
        <v>-8.3176899085135787E-5</v>
      </c>
      <c r="GA58" s="25">
        <f>'Identity Matrix'!BW58 - BW58</f>
        <v>-2.3693274822174405E-7</v>
      </c>
      <c r="GB58" s="25">
        <f>'Identity Matrix'!BX58 - BX58</f>
        <v>-9.8657083305136437E-8</v>
      </c>
      <c r="GC58" s="25">
        <f>'Identity Matrix'!BY58 - BY58</f>
        <v>-1.2266693521906159E-7</v>
      </c>
      <c r="GD58" s="25">
        <f>'Identity Matrix'!BZ58 - BZ58</f>
        <v>-3.139317122632108E-7</v>
      </c>
      <c r="GE58" s="25">
        <f>'Identity Matrix'!CA58 - CA58</f>
        <v>-4.670182179800166E-8</v>
      </c>
      <c r="GF58" s="25">
        <f>'Identity Matrix'!CB58 - CB58</f>
        <v>-4.4808643491026756E-8</v>
      </c>
      <c r="GG58" s="25">
        <f>'Identity Matrix'!CC58 - CC58</f>
        <v>0</v>
      </c>
      <c r="GH58" s="25">
        <f>'Identity Matrix'!CD58 - CD58</f>
        <v>-4.065025854681094E-9</v>
      </c>
      <c r="GI58" s="25">
        <f>'Identity Matrix'!CE58 - CE58</f>
        <v>-6.5283065838487431E-8</v>
      </c>
      <c r="GJ58" s="25">
        <f>'Identity Matrix'!CF58 - CF58</f>
        <v>-2.8647281572169107E-7</v>
      </c>
      <c r="GK58" s="25">
        <f>'Identity Matrix'!CG58 - CG58</f>
        <v>-9.6352909928860118E-8</v>
      </c>
      <c r="GL58" s="25">
        <f>'Identity Matrix'!CH58 - CH58</f>
        <v>-2.5758712182661919E-7</v>
      </c>
      <c r="GM58" s="25">
        <f>'Identity Matrix'!CI58 - CI58</f>
        <v>-1.3582720389601703E-7</v>
      </c>
      <c r="GN58" s="25">
        <f>'Identity Matrix'!CJ58 - CJ58</f>
        <v>-9.2374846977123568E-7</v>
      </c>
      <c r="GO58" s="25">
        <f>'Identity Matrix'!CK58 - CK58</f>
        <v>-2.2748244826462075E-7</v>
      </c>
      <c r="GP58" s="25">
        <f>'Identity Matrix'!CL58 - CL58</f>
        <v>-3.3708779980274437E-7</v>
      </c>
      <c r="GQ58" s="25">
        <f>'Identity Matrix'!CM58 - CM58</f>
        <v>-9.3852108225581393E-7</v>
      </c>
      <c r="GR58" s="25">
        <f>'Identity Matrix'!CN58 - CN58</f>
        <v>-3.9466898421522408E-7</v>
      </c>
      <c r="GS58" s="25">
        <f>'Identity Matrix'!CO58 - CO58</f>
        <v>-4.0849186546372697E-8</v>
      </c>
      <c r="GT58" s="25">
        <f>'Identity Matrix'!CP58 - CP58</f>
        <v>-3.5738276768059052E-7</v>
      </c>
      <c r="GU58" s="25">
        <f>'Identity Matrix'!CQ58 - CQ58</f>
        <v>-1.0484877206253885E-7</v>
      </c>
      <c r="GV58" s="25">
        <f>'Identity Matrix'!CR58 - CR58</f>
        <v>0</v>
      </c>
      <c r="GW58" s="25">
        <f>'Identity Matrix'!CS58 - CS58</f>
        <v>-8.9677020164650605E-5</v>
      </c>
      <c r="GX58" s="25">
        <f>'Identity Matrix'!CT58 - CT58</f>
        <v>-2.6802580566480014E-4</v>
      </c>
      <c r="GY58" s="25">
        <f>'Identity Matrix'!CU58 - CU58</f>
        <v>-1.4899245447858118E-3</v>
      </c>
      <c r="GZ58" s="25">
        <f>'Identity Matrix'!CV58 - CV58</f>
        <v>-1.5794592645372024E-4</v>
      </c>
      <c r="HA58" s="25">
        <f>'Identity Matrix'!CW58 - CW58</f>
        <v>-4.6855078747896483E-7</v>
      </c>
      <c r="HB58" s="25">
        <f>'Identity Matrix'!CX58 - CX58</f>
        <v>-2.2730391863955043E-7</v>
      </c>
      <c r="HC58" s="25">
        <f>'Identity Matrix'!CY58 - CY58</f>
        <v>-1.6093708399988615E-7</v>
      </c>
      <c r="HD58" s="25">
        <f>'Identity Matrix'!CZ58 - CZ58</f>
        <v>-1.5939919509101009E-4</v>
      </c>
      <c r="HE58" s="25">
        <f>'Identity Matrix'!DA58 - DA58</f>
        <v>-8.6181068959876468E-8</v>
      </c>
      <c r="HF58" s="25">
        <f>'Identity Matrix'!DB58 - DB58</f>
        <v>-4.565385314295507E-8</v>
      </c>
      <c r="HG58" s="25">
        <f>'Identity Matrix'!DC58 - DC58</f>
        <v>-1.7259838252837024E-6</v>
      </c>
      <c r="HH58" s="25">
        <f>'Identity Matrix'!DD58 - DD58</f>
        <v>-1.8704276275897487E-6</v>
      </c>
      <c r="HK58" s="149">
        <v>0</v>
      </c>
      <c r="HL58" s="152"/>
      <c r="HM58" s="149">
        <v>-1.5523805692925036E-5</v>
      </c>
      <c r="HN58" s="152"/>
      <c r="HO58" s="149">
        <v>-4.5523986045851108E-5</v>
      </c>
      <c r="HS58" s="181">
        <f>'Flow Table'!DE58/SUM('Flow Table'!$DE$2:'Flow Table'!$DE$107)</f>
        <v>3.3920700193455609E-6</v>
      </c>
      <c r="HT58" s="184"/>
      <c r="HU58" s="184"/>
      <c r="HW58" s="149">
        <f t="shared" si="0"/>
        <v>6.5711182920986373E-6</v>
      </c>
      <c r="HY58" s="191">
        <v>7.8882974319288059E-5</v>
      </c>
      <c r="IA58" s="191">
        <v>7.6356381312580576E-5</v>
      </c>
    </row>
    <row r="59" spans="1:397" x14ac:dyDescent="0.25">
      <c r="A59" s="4" t="s">
        <v>58</v>
      </c>
      <c r="B59" s="23">
        <f>'Flow Table'!B59/'Flow Table'!B$116</f>
        <v>2.2386290393611213E-2</v>
      </c>
      <c r="C59" s="23">
        <f>'Flow Table'!C59/'Flow Table'!C$116</f>
        <v>1.556695927911444E-2</v>
      </c>
      <c r="D59" s="23">
        <f>'Flow Table'!D59/'Flow Table'!D$116</f>
        <v>2.9759841628478854E-2</v>
      </c>
      <c r="E59" s="23">
        <f>'Flow Table'!E59/'Flow Table'!E$116</f>
        <v>1.4575500171296028E-2</v>
      </c>
      <c r="F59" s="23">
        <f>'Flow Table'!F59/'Flow Table'!F$116</f>
        <v>2.0600325515169122E-2</v>
      </c>
      <c r="G59" s="23">
        <f>'Flow Table'!G59/'Flow Table'!G$116</f>
        <v>5.0377329677156885E-3</v>
      </c>
      <c r="H59" s="23">
        <f>'Flow Table'!H59/'Flow Table'!H$116</f>
        <v>3.1449530367086316E-2</v>
      </c>
      <c r="I59" s="23">
        <f>'Flow Table'!I59/'Flow Table'!I$116</f>
        <v>4.0072511053298023E-4</v>
      </c>
      <c r="J59" s="23">
        <f>'Flow Table'!J59/'Flow Table'!J$116</f>
        <v>9.1735979212928835E-4</v>
      </c>
      <c r="K59" s="23">
        <f>'Flow Table'!K59/'Flow Table'!K$116</f>
        <v>2.4483684633210181E-3</v>
      </c>
      <c r="L59" s="23">
        <f>'Flow Table'!L59/'Flow Table'!L$116</f>
        <v>1.2188077084072219E-3</v>
      </c>
      <c r="M59" s="23">
        <f>'Flow Table'!M59/'Flow Table'!M$116</f>
        <v>4.456907361961567E-3</v>
      </c>
      <c r="N59" s="23">
        <f>'Flow Table'!N59/'Flow Table'!N$116</f>
        <v>6.9084166549468777E-3</v>
      </c>
      <c r="O59" s="23">
        <f>'Flow Table'!O59/'Flow Table'!O$116</f>
        <v>7.1758037288518275E-3</v>
      </c>
      <c r="P59" s="23">
        <f>'Flow Table'!P59/'Flow Table'!P$116</f>
        <v>1.4166390136523279E-3</v>
      </c>
      <c r="Q59" s="23">
        <f>'Flow Table'!Q59/'Flow Table'!Q$116</f>
        <v>7.8711033388526464E-3</v>
      </c>
      <c r="R59" s="23">
        <f>'Flow Table'!R59/'Flow Table'!R$116</f>
        <v>4.5715143805520574E-3</v>
      </c>
      <c r="S59" s="23">
        <f>'Flow Table'!S59/'Flow Table'!S$116</f>
        <v>3.4238585873000334E-3</v>
      </c>
      <c r="T59" s="23">
        <f>'Flow Table'!T59/'Flow Table'!T$116</f>
        <v>6.2146089148335049E-3</v>
      </c>
      <c r="U59" s="23">
        <f>'Flow Table'!U59/'Flow Table'!U$116</f>
        <v>5.5423351282209068E-3</v>
      </c>
      <c r="V59" s="23">
        <f>'Flow Table'!V59/'Flow Table'!V$116</f>
        <v>1.3444505679066054E-2</v>
      </c>
      <c r="W59" s="23">
        <f>'Flow Table'!W59/'Flow Table'!W$116</f>
        <v>7.1598061937467256E-3</v>
      </c>
      <c r="X59" s="23">
        <f>'Flow Table'!X59/'Flow Table'!X$116</f>
        <v>7.4980589835674958E-3</v>
      </c>
      <c r="Y59" s="23">
        <f>'Flow Table'!Y59/'Flow Table'!Y$116</f>
        <v>1.0530212697767683E-2</v>
      </c>
      <c r="Z59" s="23">
        <f>'Flow Table'!Z59/'Flow Table'!Z$116</f>
        <v>6.0242054597065336E-3</v>
      </c>
      <c r="AA59" s="23">
        <f>'Flow Table'!AA59/'Flow Table'!AA$116</f>
        <v>7.3151943386098985E-3</v>
      </c>
      <c r="AB59" s="23">
        <f>'Flow Table'!AB59/'Flow Table'!AB$116</f>
        <v>2.3533836645384361E-3</v>
      </c>
      <c r="AC59" s="23">
        <f>'Flow Table'!AC59/'Flow Table'!AC$116</f>
        <v>2.7288446524028421E-3</v>
      </c>
      <c r="AD59" s="23">
        <f>'Flow Table'!AD59/'Flow Table'!AD$116</f>
        <v>5.7542726865614955E-3</v>
      </c>
      <c r="AE59" s="23">
        <f>'Flow Table'!AE59/'Flow Table'!AE$116</f>
        <v>9.8679096840958401E-3</v>
      </c>
      <c r="AF59" s="23">
        <f>'Flow Table'!AF59/'Flow Table'!AF$116</f>
        <v>5.191051494000269E-3</v>
      </c>
      <c r="AG59" s="23">
        <f>'Flow Table'!AG59/'Flow Table'!AG$116</f>
        <v>3.3008122183925755E-3</v>
      </c>
      <c r="AH59" s="23">
        <f>'Flow Table'!AH59/'Flow Table'!AH$116</f>
        <v>5.1915461626342611E-3</v>
      </c>
      <c r="AI59" s="23">
        <f>'Flow Table'!AI59/'Flow Table'!AI$116</f>
        <v>8.8505275190944692E-3</v>
      </c>
      <c r="AJ59" s="23">
        <f>'Flow Table'!AJ59/'Flow Table'!AJ$116</f>
        <v>7.7665567856802535E-3</v>
      </c>
      <c r="AK59" s="23">
        <f>'Flow Table'!AK59/'Flow Table'!AK$116</f>
        <v>5.2548626180662786E-3</v>
      </c>
      <c r="AL59" s="23">
        <f>'Flow Table'!AL59/'Flow Table'!AL$116</f>
        <v>3.4562758768387539E-3</v>
      </c>
      <c r="AM59" s="23">
        <f>'Flow Table'!AM59/'Flow Table'!AM$116</f>
        <v>3.3038067300818277E-3</v>
      </c>
      <c r="AN59" s="23">
        <f>'Flow Table'!AN59/'Flow Table'!AN$116</f>
        <v>1.8400489596146366E-3</v>
      </c>
      <c r="AO59" s="23">
        <f>'Flow Table'!AO59/'Flow Table'!AO$116</f>
        <v>6.2592728113792498E-4</v>
      </c>
      <c r="AP59" s="23">
        <f>'Flow Table'!AP59/'Flow Table'!AP$116</f>
        <v>2.6059092207603453E-3</v>
      </c>
      <c r="AQ59" s="23">
        <f>'Flow Table'!AQ59/'Flow Table'!AQ$116</f>
        <v>5.0288557828380258E-3</v>
      </c>
      <c r="AR59" s="23">
        <f>'Flow Table'!AR59/'Flow Table'!AR$116</f>
        <v>3.1378375858326659E-3</v>
      </c>
      <c r="AS59" s="23">
        <f>'Flow Table'!AS59/'Flow Table'!AS$116</f>
        <v>1.1556291201996654E-2</v>
      </c>
      <c r="AT59" s="23">
        <f>'Flow Table'!AT59/'Flow Table'!AT$116</f>
        <v>1.1845885965602761E-2</v>
      </c>
      <c r="AU59" s="23">
        <f>'Flow Table'!AU59/'Flow Table'!AU$116</f>
        <v>7.5419500251056315E-3</v>
      </c>
      <c r="AV59" s="23">
        <f>'Flow Table'!AV59/'Flow Table'!AV$116</f>
        <v>1.3266135741138507E-2</v>
      </c>
      <c r="AW59" s="23">
        <f>'Flow Table'!AW59/'Flow Table'!AW$116</f>
        <v>1.0197374217174256E-2</v>
      </c>
      <c r="AX59" s="23">
        <f>'Flow Table'!AX59/'Flow Table'!AX$116</f>
        <v>8.6232814744771954E-3</v>
      </c>
      <c r="AY59" s="23">
        <f>'Flow Table'!AY59/'Flow Table'!AY$116</f>
        <v>5.7048644257877762E-3</v>
      </c>
      <c r="AZ59" s="23">
        <f>'Flow Table'!AZ59/'Flow Table'!AZ$116</f>
        <v>5.1758351822882576E-3</v>
      </c>
      <c r="BA59" s="23">
        <f>'Flow Table'!BA59/'Flow Table'!BA$116</f>
        <v>8.4536816242670766E-3</v>
      </c>
      <c r="BB59" s="23">
        <f>'Flow Table'!BB59/'Flow Table'!BB$116</f>
        <v>1.5454727095633758E-2</v>
      </c>
      <c r="BC59" s="23">
        <f>'Flow Table'!BC59/'Flow Table'!BC$116</f>
        <v>5.3033230772744924E-2</v>
      </c>
      <c r="BD59" s="23">
        <f>'Flow Table'!BD59/'Flow Table'!BD$116</f>
        <v>6.4762906763352907E-3</v>
      </c>
      <c r="BE59" s="23">
        <f>'Flow Table'!BE59/'Flow Table'!BE$116</f>
        <v>2.301675359423281E-2</v>
      </c>
      <c r="BF59" s="23">
        <f>'Flow Table'!BF59/'Flow Table'!BF$116</f>
        <v>2.2691892382859104E-2</v>
      </c>
      <c r="BG59" s="23">
        <f>'Flow Table'!BG59/'Flow Table'!BG$116</f>
        <v>0.20784465842441247</v>
      </c>
      <c r="BH59" s="23">
        <f>'Flow Table'!BH59/'Flow Table'!BH$116</f>
        <v>1.0044107324937272E-2</v>
      </c>
      <c r="BI59" s="23">
        <f>'Flow Table'!BI59/'Flow Table'!BI$116</f>
        <v>5.9723884601393426E-2</v>
      </c>
      <c r="BJ59" s="23">
        <f>'Flow Table'!BJ59/'Flow Table'!BJ$116</f>
        <v>0</v>
      </c>
      <c r="BK59" s="23">
        <f>'Flow Table'!BK59/'Flow Table'!BK$116</f>
        <v>5.3147985142363964E-3</v>
      </c>
      <c r="BL59" s="23">
        <f>'Flow Table'!BL59/'Flow Table'!BL$116</f>
        <v>1.0722945012848531E-2</v>
      </c>
      <c r="BM59" s="23">
        <f>'Flow Table'!BM59/'Flow Table'!BM$116</f>
        <v>2.9651494957587555E-2</v>
      </c>
      <c r="BN59" s="23">
        <f>'Flow Table'!BN59/'Flow Table'!BN$116</f>
        <v>1.8456784117755868E-2</v>
      </c>
      <c r="BO59" s="23">
        <f>'Flow Table'!BO59/'Flow Table'!BO$116</f>
        <v>2.7367185113535992E-2</v>
      </c>
      <c r="BP59" s="23">
        <f>'Flow Table'!BP59/'Flow Table'!BP$116</f>
        <v>1.4396929897226922E-2</v>
      </c>
      <c r="BQ59" s="23">
        <f>'Flow Table'!BQ59/'Flow Table'!BQ$116</f>
        <v>1.3365303820520116E-2</v>
      </c>
      <c r="BR59" s="23">
        <f>'Flow Table'!BR59/'Flow Table'!BR$116</f>
        <v>1.3365302049782589E-2</v>
      </c>
      <c r="BS59" s="23">
        <f>'Flow Table'!BS59/'Flow Table'!BS$116</f>
        <v>1.221255518370485E-2</v>
      </c>
      <c r="BT59" s="23">
        <f>'Flow Table'!BT59/'Flow Table'!BT$116</f>
        <v>1.4036343573737937E-2</v>
      </c>
      <c r="BU59" s="23">
        <f>'Flow Table'!BU59/'Flow Table'!BU$116</f>
        <v>6.8693937147357494E-3</v>
      </c>
      <c r="BV59" s="23">
        <f>'Flow Table'!BV59/'Flow Table'!BV$116</f>
        <v>4.5749716360883579E-3</v>
      </c>
      <c r="BW59" s="23">
        <f>'Flow Table'!BW59/'Flow Table'!BW$116</f>
        <v>2.2961372842567367E-2</v>
      </c>
      <c r="BX59" s="23">
        <f>'Flow Table'!BX59/'Flow Table'!BX$116</f>
        <v>5.8043394810276079E-3</v>
      </c>
      <c r="BY59" s="23">
        <f>'Flow Table'!BY59/'Flow Table'!BY$116</f>
        <v>4.7789967900036725E-3</v>
      </c>
      <c r="BZ59" s="23">
        <f>'Flow Table'!BZ59/'Flow Table'!BZ$116</f>
        <v>9.2717177886797557E-3</v>
      </c>
      <c r="CA59" s="23">
        <f>'Flow Table'!CA59/'Flow Table'!CA$116</f>
        <v>2.6725019450043883E-2</v>
      </c>
      <c r="CB59" s="23">
        <f>'Flow Table'!CB59/'Flow Table'!CB$116</f>
        <v>2.3914661804999718E-3</v>
      </c>
      <c r="CC59" s="23">
        <f>'Flow Table'!CC59/'Flow Table'!CC$116</f>
        <v>0.16782448079673698</v>
      </c>
      <c r="CD59" s="23">
        <f>'Flow Table'!CD59/'Flow Table'!CD$116</f>
        <v>3.940866136672392E-2</v>
      </c>
      <c r="CE59" s="23">
        <f>'Flow Table'!CE59/'Flow Table'!CE$116</f>
        <v>1.2454550416513012E-2</v>
      </c>
      <c r="CF59" s="23">
        <f>'Flow Table'!CF59/'Flow Table'!CF$116</f>
        <v>5.3490691553357839E-3</v>
      </c>
      <c r="CG59" s="23">
        <f>'Flow Table'!CG59/'Flow Table'!CG$116</f>
        <v>6.9844352944476275E-3</v>
      </c>
      <c r="CH59" s="23">
        <f>'Flow Table'!CH59/'Flow Table'!CH$116</f>
        <v>7.4655641787200978E-3</v>
      </c>
      <c r="CI59" s="23">
        <f>'Flow Table'!CI59/'Flow Table'!CI$116</f>
        <v>2.1693208217790092E-3</v>
      </c>
      <c r="CJ59" s="23">
        <f>'Flow Table'!CJ59/'Flow Table'!CJ$116</f>
        <v>9.1473683962818991E-3</v>
      </c>
      <c r="CK59" s="23">
        <f>'Flow Table'!CK59/'Flow Table'!CK$116</f>
        <v>5.5070691159648556E-3</v>
      </c>
      <c r="CL59" s="23">
        <f>'Flow Table'!CL59/'Flow Table'!CL$116</f>
        <v>6.7821134746216642E-3</v>
      </c>
      <c r="CM59" s="23">
        <f>'Flow Table'!CM59/'Flow Table'!CM$116</f>
        <v>5.7308903469739875E-3</v>
      </c>
      <c r="CN59" s="23">
        <f>'Flow Table'!CN59/'Flow Table'!CN$116</f>
        <v>3.9078312721686943E-3</v>
      </c>
      <c r="CO59" s="23">
        <f>'Flow Table'!CO59/'Flow Table'!CO$116</f>
        <v>1.3093850557886521E-2</v>
      </c>
      <c r="CP59" s="23">
        <f>'Flow Table'!CP59/'Flow Table'!CP$116</f>
        <v>6.232701775729526E-3</v>
      </c>
      <c r="CQ59" s="23">
        <f>'Flow Table'!CQ59/'Flow Table'!CQ$116</f>
        <v>5.9551164565139281E-3</v>
      </c>
      <c r="CR59" s="23">
        <f>'Flow Table'!CR59/'Flow Table'!CR$116</f>
        <v>3.0993969674288024E-3</v>
      </c>
      <c r="CS59" s="23">
        <f>'Flow Table'!CS59/'Flow Table'!CS$116</f>
        <v>3.1806172976935172E-2</v>
      </c>
      <c r="CT59" s="23">
        <f>'Flow Table'!CT59/'Flow Table'!CT$116</f>
        <v>5.5524090525948151E-3</v>
      </c>
      <c r="CU59" s="23">
        <f>'Flow Table'!CU59/'Flow Table'!CU$116</f>
        <v>4.5990836179084504E-3</v>
      </c>
      <c r="CV59" s="23">
        <f>'Flow Table'!CV59/'Flow Table'!CV$116</f>
        <v>3.9365000563595046E-3</v>
      </c>
      <c r="CW59" s="23">
        <f>'Flow Table'!CW59/'Flow Table'!CW$116</f>
        <v>1.3384795688139522E-2</v>
      </c>
      <c r="CX59" s="23">
        <f>'Flow Table'!CX59/'Flow Table'!CX$116</f>
        <v>2.426787480498906E-2</v>
      </c>
      <c r="CY59" s="23">
        <f>'Flow Table'!CY59/'Flow Table'!CY$116</f>
        <v>4.0031119665020235E-3</v>
      </c>
      <c r="CZ59" s="23">
        <f>'Flow Table'!CZ59/'Flow Table'!CZ$116</f>
        <v>9.7343078506163267E-3</v>
      </c>
      <c r="DA59" s="23">
        <f>'Flow Table'!DA59/'Flow Table'!DA$116</f>
        <v>5.5284182578700051E-3</v>
      </c>
      <c r="DB59" s="23">
        <f>'Flow Table'!DB59/'Flow Table'!DB$116</f>
        <v>4.790400832424966E-3</v>
      </c>
      <c r="DC59" s="23">
        <f>'Flow Table'!DC59/'Flow Table'!DC$116</f>
        <v>7.2723361102073518E-3</v>
      </c>
      <c r="DD59" s="23">
        <f>'Flow Table'!DE59/('Flow Table'!DD$113+'Flow Table'!DD$114)</f>
        <v>2.2550733805500657E-3</v>
      </c>
      <c r="DF59" s="25">
        <f>'Identity Matrix'!B59 - B59</f>
        <v>-2.2386290393611213E-2</v>
      </c>
      <c r="DG59" s="25">
        <f>'Identity Matrix'!C59 - C59</f>
        <v>-1.556695927911444E-2</v>
      </c>
      <c r="DH59" s="25">
        <f>'Identity Matrix'!D59 - D59</f>
        <v>-2.9759841628478854E-2</v>
      </c>
      <c r="DI59" s="25">
        <f>'Identity Matrix'!E59 - E59</f>
        <v>-1.4575500171296028E-2</v>
      </c>
      <c r="DJ59" s="25">
        <f>'Identity Matrix'!F59 - F59</f>
        <v>-2.0600325515169122E-2</v>
      </c>
      <c r="DK59" s="25">
        <f>'Identity Matrix'!G59 - G59</f>
        <v>-5.0377329677156885E-3</v>
      </c>
      <c r="DL59" s="25">
        <f>'Identity Matrix'!H59 - H59</f>
        <v>-3.1449530367086316E-2</v>
      </c>
      <c r="DM59" s="25">
        <f>'Identity Matrix'!I59 - I59</f>
        <v>-4.0072511053298023E-4</v>
      </c>
      <c r="DN59" s="25">
        <f>'Identity Matrix'!J59 - J59</f>
        <v>-9.1735979212928835E-4</v>
      </c>
      <c r="DO59" s="25">
        <f>'Identity Matrix'!K59 - K59</f>
        <v>-2.4483684633210181E-3</v>
      </c>
      <c r="DP59" s="25">
        <f>'Identity Matrix'!L59 - L59</f>
        <v>-1.2188077084072219E-3</v>
      </c>
      <c r="DQ59" s="25">
        <f>'Identity Matrix'!M59 - M59</f>
        <v>-4.456907361961567E-3</v>
      </c>
      <c r="DR59" s="25">
        <f>'Identity Matrix'!N59 - N59</f>
        <v>-6.9084166549468777E-3</v>
      </c>
      <c r="DS59" s="25">
        <f>'Identity Matrix'!O59 - O59</f>
        <v>-7.1758037288518275E-3</v>
      </c>
      <c r="DT59" s="25">
        <f>'Identity Matrix'!P59 - P59</f>
        <v>-1.4166390136523279E-3</v>
      </c>
      <c r="DU59" s="25">
        <f>'Identity Matrix'!Q59 - Q59</f>
        <v>-7.8711033388526464E-3</v>
      </c>
      <c r="DV59" s="25">
        <f>'Identity Matrix'!R59 - R59</f>
        <v>-4.5715143805520574E-3</v>
      </c>
      <c r="DW59" s="25">
        <f>'Identity Matrix'!S59 - S59</f>
        <v>-3.4238585873000334E-3</v>
      </c>
      <c r="DX59" s="25">
        <f>'Identity Matrix'!T59 - T59</f>
        <v>-6.2146089148335049E-3</v>
      </c>
      <c r="DY59" s="25">
        <f>'Identity Matrix'!U59 - U59</f>
        <v>-5.5423351282209068E-3</v>
      </c>
      <c r="DZ59" s="25">
        <f>'Identity Matrix'!V59 - V59</f>
        <v>-1.3444505679066054E-2</v>
      </c>
      <c r="EA59" s="25">
        <f>'Identity Matrix'!W59 - W59</f>
        <v>-7.1598061937467256E-3</v>
      </c>
      <c r="EB59" s="25">
        <f>'Identity Matrix'!X59 - X59</f>
        <v>-7.4980589835674958E-3</v>
      </c>
      <c r="EC59" s="25">
        <f>'Identity Matrix'!Y59 - Y59</f>
        <v>-1.0530212697767683E-2</v>
      </c>
      <c r="ED59" s="25">
        <f>'Identity Matrix'!Z59 - Z59</f>
        <v>-6.0242054597065336E-3</v>
      </c>
      <c r="EE59" s="25">
        <f>'Identity Matrix'!AA59 - AA59</f>
        <v>-7.3151943386098985E-3</v>
      </c>
      <c r="EF59" s="25">
        <f>'Identity Matrix'!AB59 - AB59</f>
        <v>-2.3533836645384361E-3</v>
      </c>
      <c r="EG59" s="25">
        <f>'Identity Matrix'!AC59 - AC59</f>
        <v>-2.7288446524028421E-3</v>
      </c>
      <c r="EH59" s="25">
        <f>'Identity Matrix'!AD59 - AD59</f>
        <v>-5.7542726865614955E-3</v>
      </c>
      <c r="EI59" s="25">
        <f>'Identity Matrix'!AE59 - AE59</f>
        <v>-9.8679096840958401E-3</v>
      </c>
      <c r="EJ59" s="25">
        <f>'Identity Matrix'!AF59 - AF59</f>
        <v>-5.191051494000269E-3</v>
      </c>
      <c r="EK59" s="25">
        <f>'Identity Matrix'!AG59 - AG59</f>
        <v>-3.3008122183925755E-3</v>
      </c>
      <c r="EL59" s="25">
        <f>'Identity Matrix'!AH59 - AH59</f>
        <v>-5.1915461626342611E-3</v>
      </c>
      <c r="EM59" s="25">
        <f>'Identity Matrix'!AI59 - AI59</f>
        <v>-8.8505275190944692E-3</v>
      </c>
      <c r="EN59" s="25">
        <f>'Identity Matrix'!AJ59 - AJ59</f>
        <v>-7.7665567856802535E-3</v>
      </c>
      <c r="EO59" s="25">
        <f>'Identity Matrix'!AK59 - AK59</f>
        <v>-5.2548626180662786E-3</v>
      </c>
      <c r="EP59" s="25">
        <f>'Identity Matrix'!AL59 - AL59</f>
        <v>-3.4562758768387539E-3</v>
      </c>
      <c r="EQ59" s="25">
        <f>'Identity Matrix'!AM59 - AM59</f>
        <v>-3.3038067300818277E-3</v>
      </c>
      <c r="ER59" s="25">
        <f>'Identity Matrix'!AN59 - AN59</f>
        <v>-1.8400489596146366E-3</v>
      </c>
      <c r="ES59" s="25">
        <f>'Identity Matrix'!AO59 - AO59</f>
        <v>-6.2592728113792498E-4</v>
      </c>
      <c r="ET59" s="25">
        <f>'Identity Matrix'!AP59 - AP59</f>
        <v>-2.6059092207603453E-3</v>
      </c>
      <c r="EU59" s="25">
        <f>'Identity Matrix'!AQ59 - AQ59</f>
        <v>-5.0288557828380258E-3</v>
      </c>
      <c r="EV59" s="25">
        <f>'Identity Matrix'!AR59 - AR59</f>
        <v>-3.1378375858326659E-3</v>
      </c>
      <c r="EW59" s="25">
        <f>'Identity Matrix'!AS59 - AS59</f>
        <v>-1.1556291201996654E-2</v>
      </c>
      <c r="EX59" s="25">
        <f>'Identity Matrix'!AT59 - AT59</f>
        <v>-1.1845885965602761E-2</v>
      </c>
      <c r="EY59" s="25">
        <f>'Identity Matrix'!AU59 - AU59</f>
        <v>-7.5419500251056315E-3</v>
      </c>
      <c r="EZ59" s="25">
        <f>'Identity Matrix'!AV59 - AV59</f>
        <v>-1.3266135741138507E-2</v>
      </c>
      <c r="FA59" s="25">
        <f>'Identity Matrix'!AW59 - AW59</f>
        <v>-1.0197374217174256E-2</v>
      </c>
      <c r="FB59" s="25">
        <f>'Identity Matrix'!AX59 - AX59</f>
        <v>-8.6232814744771954E-3</v>
      </c>
      <c r="FC59" s="25">
        <f>'Identity Matrix'!AY59 - AY59</f>
        <v>-5.7048644257877762E-3</v>
      </c>
      <c r="FD59" s="25">
        <f>'Identity Matrix'!AZ59 - AZ59</f>
        <v>-5.1758351822882576E-3</v>
      </c>
      <c r="FE59" s="25">
        <f>'Identity Matrix'!BA59 - BA59</f>
        <v>-8.4536816242670766E-3</v>
      </c>
      <c r="FF59" s="25">
        <f>'Identity Matrix'!BB59 - BB59</f>
        <v>-1.5454727095633758E-2</v>
      </c>
      <c r="FG59" s="25">
        <f>'Identity Matrix'!BC59 - BC59</f>
        <v>-5.3033230772744924E-2</v>
      </c>
      <c r="FH59" s="25">
        <f>'Identity Matrix'!BD59 - BD59</f>
        <v>-6.4762906763352907E-3</v>
      </c>
      <c r="FI59" s="25">
        <f>'Identity Matrix'!BE59 - BE59</f>
        <v>-2.301675359423281E-2</v>
      </c>
      <c r="FJ59" s="25">
        <f>'Identity Matrix'!BF59 - BF59</f>
        <v>-2.2691892382859104E-2</v>
      </c>
      <c r="FK59" s="25">
        <f>'Identity Matrix'!BG59 - BG59</f>
        <v>0.79215534157558753</v>
      </c>
      <c r="FL59" s="25">
        <f>'Identity Matrix'!BH59 - BH59</f>
        <v>-1.0044107324937272E-2</v>
      </c>
      <c r="FM59" s="25">
        <f>'Identity Matrix'!BI59 - BI59</f>
        <v>-5.9723884601393426E-2</v>
      </c>
      <c r="FN59" s="25">
        <f>'Identity Matrix'!BJ59 - BJ59</f>
        <v>0</v>
      </c>
      <c r="FO59" s="25">
        <f>'Identity Matrix'!BK59 - BK59</f>
        <v>-5.3147985142363964E-3</v>
      </c>
      <c r="FP59" s="25">
        <f>'Identity Matrix'!BL59 - BL59</f>
        <v>-1.0722945012848531E-2</v>
      </c>
      <c r="FQ59" s="25">
        <f>'Identity Matrix'!BM59 - BM59</f>
        <v>-2.9651494957587555E-2</v>
      </c>
      <c r="FR59" s="25">
        <f>'Identity Matrix'!BN59 - BN59</f>
        <v>-1.8456784117755868E-2</v>
      </c>
      <c r="FS59" s="25">
        <f>'Identity Matrix'!BO59 - BO59</f>
        <v>-2.7367185113535992E-2</v>
      </c>
      <c r="FT59" s="25">
        <f>'Identity Matrix'!BP59 - BP59</f>
        <v>-1.4396929897226922E-2</v>
      </c>
      <c r="FU59" s="25">
        <f>'Identity Matrix'!BQ59 - BQ59</f>
        <v>-1.3365303820520116E-2</v>
      </c>
      <c r="FV59" s="25">
        <f>'Identity Matrix'!BR59 - BR59</f>
        <v>-1.3365302049782589E-2</v>
      </c>
      <c r="FW59" s="25">
        <f>'Identity Matrix'!BS59 - BS59</f>
        <v>-1.221255518370485E-2</v>
      </c>
      <c r="FX59" s="25">
        <f>'Identity Matrix'!BT59 - BT59</f>
        <v>-1.4036343573737937E-2</v>
      </c>
      <c r="FY59" s="25">
        <f>'Identity Matrix'!BU59 - BU59</f>
        <v>-6.8693937147357494E-3</v>
      </c>
      <c r="FZ59" s="25">
        <f>'Identity Matrix'!BV59 - BV59</f>
        <v>-4.5749716360883579E-3</v>
      </c>
      <c r="GA59" s="25">
        <f>'Identity Matrix'!BW59 - BW59</f>
        <v>-2.2961372842567367E-2</v>
      </c>
      <c r="GB59" s="25">
        <f>'Identity Matrix'!BX59 - BX59</f>
        <v>-5.8043394810276079E-3</v>
      </c>
      <c r="GC59" s="25">
        <f>'Identity Matrix'!BY59 - BY59</f>
        <v>-4.7789967900036725E-3</v>
      </c>
      <c r="GD59" s="25">
        <f>'Identity Matrix'!BZ59 - BZ59</f>
        <v>-9.2717177886797557E-3</v>
      </c>
      <c r="GE59" s="25">
        <f>'Identity Matrix'!CA59 - CA59</f>
        <v>-2.6725019450043883E-2</v>
      </c>
      <c r="GF59" s="25">
        <f>'Identity Matrix'!CB59 - CB59</f>
        <v>-2.3914661804999718E-3</v>
      </c>
      <c r="GG59" s="25">
        <f>'Identity Matrix'!CC59 - CC59</f>
        <v>-0.16782448079673698</v>
      </c>
      <c r="GH59" s="25">
        <f>'Identity Matrix'!CD59 - CD59</f>
        <v>-3.940866136672392E-2</v>
      </c>
      <c r="GI59" s="25">
        <f>'Identity Matrix'!CE59 - CE59</f>
        <v>-1.2454550416513012E-2</v>
      </c>
      <c r="GJ59" s="25">
        <f>'Identity Matrix'!CF59 - CF59</f>
        <v>-5.3490691553357839E-3</v>
      </c>
      <c r="GK59" s="25">
        <f>'Identity Matrix'!CG59 - CG59</f>
        <v>-6.9844352944476275E-3</v>
      </c>
      <c r="GL59" s="25">
        <f>'Identity Matrix'!CH59 - CH59</f>
        <v>-7.4655641787200978E-3</v>
      </c>
      <c r="GM59" s="25">
        <f>'Identity Matrix'!CI59 - CI59</f>
        <v>-2.1693208217790092E-3</v>
      </c>
      <c r="GN59" s="25">
        <f>'Identity Matrix'!CJ59 - CJ59</f>
        <v>-9.1473683962818991E-3</v>
      </c>
      <c r="GO59" s="25">
        <f>'Identity Matrix'!CK59 - CK59</f>
        <v>-5.5070691159648556E-3</v>
      </c>
      <c r="GP59" s="25">
        <f>'Identity Matrix'!CL59 - CL59</f>
        <v>-6.7821134746216642E-3</v>
      </c>
      <c r="GQ59" s="25">
        <f>'Identity Matrix'!CM59 - CM59</f>
        <v>-5.7308903469739875E-3</v>
      </c>
      <c r="GR59" s="25">
        <f>'Identity Matrix'!CN59 - CN59</f>
        <v>-3.9078312721686943E-3</v>
      </c>
      <c r="GS59" s="25">
        <f>'Identity Matrix'!CO59 - CO59</f>
        <v>-1.3093850557886521E-2</v>
      </c>
      <c r="GT59" s="25">
        <f>'Identity Matrix'!CP59 - CP59</f>
        <v>-6.232701775729526E-3</v>
      </c>
      <c r="GU59" s="25">
        <f>'Identity Matrix'!CQ59 - CQ59</f>
        <v>-5.9551164565139281E-3</v>
      </c>
      <c r="GV59" s="25">
        <f>'Identity Matrix'!CR59 - CR59</f>
        <v>-3.0993969674288024E-3</v>
      </c>
      <c r="GW59" s="25">
        <f>'Identity Matrix'!CS59 - CS59</f>
        <v>-3.1806172976935172E-2</v>
      </c>
      <c r="GX59" s="25">
        <f>'Identity Matrix'!CT59 - CT59</f>
        <v>-5.5524090525948151E-3</v>
      </c>
      <c r="GY59" s="25">
        <f>'Identity Matrix'!CU59 - CU59</f>
        <v>-4.5990836179084504E-3</v>
      </c>
      <c r="GZ59" s="25">
        <f>'Identity Matrix'!CV59 - CV59</f>
        <v>-3.9365000563595046E-3</v>
      </c>
      <c r="HA59" s="25">
        <f>'Identity Matrix'!CW59 - CW59</f>
        <v>-1.3384795688139522E-2</v>
      </c>
      <c r="HB59" s="25">
        <f>'Identity Matrix'!CX59 - CX59</f>
        <v>-2.426787480498906E-2</v>
      </c>
      <c r="HC59" s="25">
        <f>'Identity Matrix'!CY59 - CY59</f>
        <v>-4.0031119665020235E-3</v>
      </c>
      <c r="HD59" s="25">
        <f>'Identity Matrix'!CZ59 - CZ59</f>
        <v>-9.7343078506163267E-3</v>
      </c>
      <c r="HE59" s="25">
        <f>'Identity Matrix'!DA59 - DA59</f>
        <v>-5.5284182578700051E-3</v>
      </c>
      <c r="HF59" s="25">
        <f>'Identity Matrix'!DB59 - DB59</f>
        <v>-4.790400832424966E-3</v>
      </c>
      <c r="HG59" s="25">
        <f>'Identity Matrix'!DC59 - DC59</f>
        <v>-7.2723361102073518E-3</v>
      </c>
      <c r="HH59" s="25">
        <f>'Identity Matrix'!DD59 - DD59</f>
        <v>-2.2550733805500657E-3</v>
      </c>
      <c r="HK59" s="149">
        <v>0</v>
      </c>
      <c r="HL59" s="152"/>
      <c r="HM59" s="149">
        <v>-7.154062700223407E-2</v>
      </c>
      <c r="HN59" s="152"/>
      <c r="HO59" s="149">
        <v>-0.10865051314651554</v>
      </c>
      <c r="HS59" s="181">
        <f>'Flow Table'!DE59/SUM('Flow Table'!$DE$2:'Flow Table'!$DE$107)</f>
        <v>4.089635275247281E-3</v>
      </c>
      <c r="HT59" s="184"/>
      <c r="HU59" s="184"/>
      <c r="HW59" s="149">
        <f t="shared" si="0"/>
        <v>7.92244175737092E-3</v>
      </c>
      <c r="HY59" s="191">
        <v>4.3797624679670223E-2</v>
      </c>
      <c r="IA59" s="191">
        <v>4.0672257508245643E-2</v>
      </c>
    </row>
    <row r="60" spans="1:397" x14ac:dyDescent="0.25">
      <c r="A60" s="4" t="s">
        <v>59</v>
      </c>
      <c r="B60" s="23">
        <f>'Flow Table'!B60/'Flow Table'!B$116</f>
        <v>2.9504754053911692E-2</v>
      </c>
      <c r="C60" s="23">
        <f>'Flow Table'!C60/'Flow Table'!C$116</f>
        <v>4.0933170571382571E-2</v>
      </c>
      <c r="D60" s="23">
        <f>'Flow Table'!D60/'Flow Table'!D$116</f>
        <v>4.6894393451659931E-3</v>
      </c>
      <c r="E60" s="23">
        <f>'Flow Table'!E60/'Flow Table'!E$116</f>
        <v>5.3634543721860061E-3</v>
      </c>
      <c r="F60" s="23">
        <f>'Flow Table'!F60/'Flow Table'!F$116</f>
        <v>1.2360864149739284E-3</v>
      </c>
      <c r="G60" s="23">
        <f>'Flow Table'!G60/'Flow Table'!G$116</f>
        <v>2.5453186088415245E-3</v>
      </c>
      <c r="H60" s="23">
        <f>'Flow Table'!H60/'Flow Table'!H$116</f>
        <v>1.9675129583562301E-3</v>
      </c>
      <c r="I60" s="23">
        <f>'Flow Table'!I60/'Flow Table'!I$116</f>
        <v>8.0172794824718563E-3</v>
      </c>
      <c r="J60" s="23">
        <f>'Flow Table'!J60/'Flow Table'!J$116</f>
        <v>9.8764501036560162E-3</v>
      </c>
      <c r="K60" s="23">
        <f>'Flow Table'!K60/'Flow Table'!K$116</f>
        <v>3.2498085753674814E-3</v>
      </c>
      <c r="L60" s="23">
        <f>'Flow Table'!L60/'Flow Table'!L$116</f>
        <v>1.206965662574677E-2</v>
      </c>
      <c r="M60" s="23">
        <f>'Flow Table'!M60/'Flow Table'!M$116</f>
        <v>4.1539114316869142E-3</v>
      </c>
      <c r="N60" s="23">
        <f>'Flow Table'!N60/'Flow Table'!N$116</f>
        <v>8.0842932220097086E-3</v>
      </c>
      <c r="O60" s="23">
        <f>'Flow Table'!O60/'Flow Table'!O$116</f>
        <v>6.6302560932056378E-3</v>
      </c>
      <c r="P60" s="23">
        <f>'Flow Table'!P60/'Flow Table'!P$116</f>
        <v>5.6459244557263352E-3</v>
      </c>
      <c r="Q60" s="23">
        <f>'Flow Table'!Q60/'Flow Table'!Q$116</f>
        <v>4.7347836520689485E-3</v>
      </c>
      <c r="R60" s="23">
        <f>'Flow Table'!R60/'Flow Table'!R$116</f>
        <v>1.6763897069696099E-2</v>
      </c>
      <c r="S60" s="23">
        <f>'Flow Table'!S60/'Flow Table'!S$116</f>
        <v>1.8196820226720355E-3</v>
      </c>
      <c r="T60" s="23">
        <f>'Flow Table'!T60/'Flow Table'!T$116</f>
        <v>4.534146648445472E-3</v>
      </c>
      <c r="U60" s="23">
        <f>'Flow Table'!U60/'Flow Table'!U$116</f>
        <v>2.0761789658488915E-3</v>
      </c>
      <c r="V60" s="23">
        <f>'Flow Table'!V60/'Flow Table'!V$116</f>
        <v>1.6428929739470952E-3</v>
      </c>
      <c r="W60" s="23">
        <f>'Flow Table'!W60/'Flow Table'!W$116</f>
        <v>5.8127604864695506E-3</v>
      </c>
      <c r="X60" s="23">
        <f>'Flow Table'!X60/'Flow Table'!X$116</f>
        <v>3.9380247759575604E-3</v>
      </c>
      <c r="Y60" s="23">
        <f>'Flow Table'!Y60/'Flow Table'!Y$116</f>
        <v>4.327223524292342E-3</v>
      </c>
      <c r="Z60" s="23">
        <f>'Flow Table'!Z60/'Flow Table'!Z$116</f>
        <v>9.7764310131744146E-4</v>
      </c>
      <c r="AA60" s="23">
        <f>'Flow Table'!AA60/'Flow Table'!AA$116</f>
        <v>2.0532906257560474E-3</v>
      </c>
      <c r="AB60" s="23">
        <f>'Flow Table'!AB60/'Flow Table'!AB$116</f>
        <v>2.6870035151955649E-3</v>
      </c>
      <c r="AC60" s="23">
        <f>'Flow Table'!AC60/'Flow Table'!AC$116</f>
        <v>2.1419441905715362E-3</v>
      </c>
      <c r="AD60" s="23">
        <f>'Flow Table'!AD60/'Flow Table'!AD$116</f>
        <v>7.9519518639751818E-3</v>
      </c>
      <c r="AE60" s="23">
        <f>'Flow Table'!AE60/'Flow Table'!AE$116</f>
        <v>3.0338298854862857E-2</v>
      </c>
      <c r="AF60" s="23">
        <f>'Flow Table'!AF60/'Flow Table'!AF$116</f>
        <v>5.951172860138498E-3</v>
      </c>
      <c r="AG60" s="23">
        <f>'Flow Table'!AG60/'Flow Table'!AG$116</f>
        <v>4.0410569911748673E-3</v>
      </c>
      <c r="AH60" s="23">
        <f>'Flow Table'!AH60/'Flow Table'!AH$116</f>
        <v>1.23815552179823E-2</v>
      </c>
      <c r="AI60" s="23">
        <f>'Flow Table'!AI60/'Flow Table'!AI$116</f>
        <v>2.2249591456488184E-3</v>
      </c>
      <c r="AJ60" s="23">
        <f>'Flow Table'!AJ60/'Flow Table'!AJ$116</f>
        <v>3.3888166772346497E-3</v>
      </c>
      <c r="AK60" s="23">
        <f>'Flow Table'!AK60/'Flow Table'!AK$116</f>
        <v>3.4228993670320021E-3</v>
      </c>
      <c r="AL60" s="23">
        <f>'Flow Table'!AL60/'Flow Table'!AL$116</f>
        <v>2.5001408429408548E-3</v>
      </c>
      <c r="AM60" s="23">
        <f>'Flow Table'!AM60/'Flow Table'!AM$116</f>
        <v>1.5311617948314798E-3</v>
      </c>
      <c r="AN60" s="23">
        <f>'Flow Table'!AN60/'Flow Table'!AN$116</f>
        <v>1.9382484278768868E-2</v>
      </c>
      <c r="AO60" s="23">
        <f>'Flow Table'!AO60/'Flow Table'!AO$116</f>
        <v>4.5200881453008913E-3</v>
      </c>
      <c r="AP60" s="23">
        <f>'Flow Table'!AP60/'Flow Table'!AP$116</f>
        <v>7.0859613608378414E-3</v>
      </c>
      <c r="AQ60" s="23">
        <f>'Flow Table'!AQ60/'Flow Table'!AQ$116</f>
        <v>8.5999227398944663E-3</v>
      </c>
      <c r="AR60" s="23">
        <f>'Flow Table'!AR60/'Flow Table'!AR$116</f>
        <v>6.1645501422969803E-2</v>
      </c>
      <c r="AS60" s="23">
        <f>'Flow Table'!AS60/'Flow Table'!AS$116</f>
        <v>7.0627651002501011E-3</v>
      </c>
      <c r="AT60" s="23">
        <f>'Flow Table'!AT60/'Flow Table'!AT$116</f>
        <v>1.8820948847573559E-3</v>
      </c>
      <c r="AU60" s="23">
        <f>'Flow Table'!AU60/'Flow Table'!AU$116</f>
        <v>4.9609571940660332E-2</v>
      </c>
      <c r="AV60" s="23">
        <f>'Flow Table'!AV60/'Flow Table'!AV$116</f>
        <v>1.0131480941868132E-2</v>
      </c>
      <c r="AW60" s="23">
        <f>'Flow Table'!AW60/'Flow Table'!AW$116</f>
        <v>7.0359709045717898E-3</v>
      </c>
      <c r="AX60" s="23">
        <f>'Flow Table'!AX60/'Flow Table'!AX$116</f>
        <v>3.1972431758386217E-3</v>
      </c>
      <c r="AY60" s="23">
        <f>'Flow Table'!AY60/'Flow Table'!AY$116</f>
        <v>6.8869069880310386E-4</v>
      </c>
      <c r="AZ60" s="23">
        <f>'Flow Table'!AZ60/'Flow Table'!AZ$116</f>
        <v>1.5072923081672747E-2</v>
      </c>
      <c r="BA60" s="23">
        <f>'Flow Table'!BA60/'Flow Table'!BA$116</f>
        <v>1.1387367485165439E-3</v>
      </c>
      <c r="BB60" s="23">
        <f>'Flow Table'!BB60/'Flow Table'!BB$116</f>
        <v>1.3835942082554629E-3</v>
      </c>
      <c r="BC60" s="23">
        <f>'Flow Table'!BC60/'Flow Table'!BC$116</f>
        <v>3.4663070404905858E-3</v>
      </c>
      <c r="BD60" s="23">
        <f>'Flow Table'!BD60/'Flow Table'!BD$116</f>
        <v>3.4009294256858455E-3</v>
      </c>
      <c r="BE60" s="23">
        <f>'Flow Table'!BE60/'Flow Table'!BE$116</f>
        <v>7.2840895968189542E-3</v>
      </c>
      <c r="BF60" s="23">
        <f>'Flow Table'!BF60/'Flow Table'!BF$116</f>
        <v>8.6502438551084627E-4</v>
      </c>
      <c r="BG60" s="23">
        <f>'Flow Table'!BG60/'Flow Table'!BG$116</f>
        <v>1.0262815898773885E-2</v>
      </c>
      <c r="BH60" s="23">
        <f>'Flow Table'!BH60/'Flow Table'!BH$116</f>
        <v>5.0161903659364786E-2</v>
      </c>
      <c r="BI60" s="23">
        <f>'Flow Table'!BI60/'Flow Table'!BI$116</f>
        <v>1.1623277104055824E-2</v>
      </c>
      <c r="BJ60" s="23">
        <f>'Flow Table'!BJ60/'Flow Table'!BJ$116</f>
        <v>1.1623276337215391E-2</v>
      </c>
      <c r="BK60" s="23">
        <f>'Flow Table'!BK60/'Flow Table'!BK$116</f>
        <v>2.3787201712659734E-2</v>
      </c>
      <c r="BL60" s="23">
        <f>'Flow Table'!BL60/'Flow Table'!BL$116</f>
        <v>3.3232387816644143E-2</v>
      </c>
      <c r="BM60" s="23">
        <f>'Flow Table'!BM60/'Flow Table'!BM$116</f>
        <v>8.3894680621036111E-3</v>
      </c>
      <c r="BN60" s="23">
        <f>'Flow Table'!BN60/'Flow Table'!BN$116</f>
        <v>9.2418410676099218E-3</v>
      </c>
      <c r="BO60" s="23">
        <f>'Flow Table'!BO60/'Flow Table'!BO$116</f>
        <v>7.8088825575825622E-3</v>
      </c>
      <c r="BP60" s="23">
        <f>'Flow Table'!BP60/'Flow Table'!BP$116</f>
        <v>1.2728482877514963E-2</v>
      </c>
      <c r="BQ60" s="23">
        <f>'Flow Table'!BQ60/'Flow Table'!BQ$116</f>
        <v>5.6112109847425689E-3</v>
      </c>
      <c r="BR60" s="23">
        <f>'Flow Table'!BR60/'Flow Table'!BR$116</f>
        <v>0</v>
      </c>
      <c r="BS60" s="23">
        <f>'Flow Table'!BS60/'Flow Table'!BS$116</f>
        <v>6.429567792531175E-3</v>
      </c>
      <c r="BT60" s="23">
        <f>'Flow Table'!BT60/'Flow Table'!BT$116</f>
        <v>0</v>
      </c>
      <c r="BU60" s="23">
        <f>'Flow Table'!BU60/'Flow Table'!BU$116</f>
        <v>2.9063622069732013E-2</v>
      </c>
      <c r="BV60" s="23">
        <f>'Flow Table'!BV60/'Flow Table'!BV$116</f>
        <v>4.3931074241321264E-3</v>
      </c>
      <c r="BW60" s="23">
        <f>'Flow Table'!BW60/'Flow Table'!BW$116</f>
        <v>7.9785736333957049E-3</v>
      </c>
      <c r="BX60" s="23">
        <f>'Flow Table'!BX60/'Flow Table'!BX$116</f>
        <v>9.3535737447442372E-3</v>
      </c>
      <c r="BY60" s="23">
        <f>'Flow Table'!BY60/'Flow Table'!BY$116</f>
        <v>1.1590650473056692E-2</v>
      </c>
      <c r="BZ60" s="23">
        <f>'Flow Table'!BZ60/'Flow Table'!BZ$116</f>
        <v>4.0950186194828892E-3</v>
      </c>
      <c r="CA60" s="23">
        <f>'Flow Table'!CA60/'Flow Table'!CA$116</f>
        <v>7.3131770785223957E-3</v>
      </c>
      <c r="CB60" s="23">
        <f>'Flow Table'!CB60/'Flow Table'!CB$116</f>
        <v>2.4645534890932997E-3</v>
      </c>
      <c r="CC60" s="23">
        <f>'Flow Table'!CC60/'Flow Table'!CC$116</f>
        <v>2.4876830515419028E-3</v>
      </c>
      <c r="CD60" s="23">
        <f>'Flow Table'!CD60/'Flow Table'!CD$116</f>
        <v>1.5344290339865542E-4</v>
      </c>
      <c r="CE60" s="23">
        <f>'Flow Table'!CE60/'Flow Table'!CE$116</f>
        <v>5.6334729426646777E-3</v>
      </c>
      <c r="CF60" s="23">
        <f>'Flow Table'!CF60/'Flow Table'!CF$116</f>
        <v>2.9321269515482206E-3</v>
      </c>
      <c r="CG60" s="23">
        <f>'Flow Table'!CG60/'Flow Table'!CG$116</f>
        <v>1.9466760839985469E-3</v>
      </c>
      <c r="CH60" s="23">
        <f>'Flow Table'!CH60/'Flow Table'!CH$116</f>
        <v>1.5282582813828896E-3</v>
      </c>
      <c r="CI60" s="23">
        <f>'Flow Table'!CI60/'Flow Table'!CI$116</f>
        <v>5.5282206551913304E-3</v>
      </c>
      <c r="CJ60" s="23">
        <f>'Flow Table'!CJ60/'Flow Table'!CJ$116</f>
        <v>6.0070752003218804E-3</v>
      </c>
      <c r="CK60" s="23">
        <f>'Flow Table'!CK60/'Flow Table'!CK$116</f>
        <v>3.5466414874516243E-3</v>
      </c>
      <c r="CL60" s="23">
        <f>'Flow Table'!CL60/'Flow Table'!CL$116</f>
        <v>2.3946558361432925E-3</v>
      </c>
      <c r="CM60" s="23">
        <f>'Flow Table'!CM60/'Flow Table'!CM$116</f>
        <v>3.4812477877427916E-2</v>
      </c>
      <c r="CN60" s="23">
        <f>'Flow Table'!CN60/'Flow Table'!CN$116</f>
        <v>3.9776453197030662E-3</v>
      </c>
      <c r="CO60" s="23">
        <f>'Flow Table'!CO60/'Flow Table'!CO$116</f>
        <v>4.5202184708042379E-3</v>
      </c>
      <c r="CP60" s="23">
        <f>'Flow Table'!CP60/'Flow Table'!CP$116</f>
        <v>1.7190450517245208E-2</v>
      </c>
      <c r="CQ60" s="23">
        <f>'Flow Table'!CQ60/'Flow Table'!CQ$116</f>
        <v>4.2121148089969236E-3</v>
      </c>
      <c r="CR60" s="23">
        <f>'Flow Table'!CR60/'Flow Table'!CR$116</f>
        <v>3.3093252659735367E-3</v>
      </c>
      <c r="CS60" s="23">
        <f>'Flow Table'!CS60/'Flow Table'!CS$116</f>
        <v>3.6328976721443367E-3</v>
      </c>
      <c r="CT60" s="23">
        <f>'Flow Table'!CT60/'Flow Table'!CT$116</f>
        <v>2.9304559484919584E-3</v>
      </c>
      <c r="CU60" s="23">
        <f>'Flow Table'!CU60/'Flow Table'!CU$116</f>
        <v>2.7354983705156644E-3</v>
      </c>
      <c r="CV60" s="23">
        <f>'Flow Table'!CV60/'Flow Table'!CV$116</f>
        <v>3.8479380995740664E-3</v>
      </c>
      <c r="CW60" s="23">
        <f>'Flow Table'!CW60/'Flow Table'!CW$116</f>
        <v>2.8428900208324255E-3</v>
      </c>
      <c r="CX60" s="23">
        <f>'Flow Table'!CX60/'Flow Table'!CX$116</f>
        <v>2.5956455004475993E-3</v>
      </c>
      <c r="CY60" s="23">
        <f>'Flow Table'!CY60/'Flow Table'!CY$116</f>
        <v>4.5060212239451912E-3</v>
      </c>
      <c r="CZ60" s="23">
        <f>'Flow Table'!CZ60/'Flow Table'!CZ$116</f>
        <v>4.9715276148978357E-3</v>
      </c>
      <c r="DA60" s="23">
        <f>'Flow Table'!DA60/'Flow Table'!DA$116</f>
        <v>2.7620855352648369E-3</v>
      </c>
      <c r="DB60" s="23">
        <f>'Flow Table'!DB60/'Flow Table'!DB$116</f>
        <v>1.2186154764210515E-2</v>
      </c>
      <c r="DC60" s="23">
        <f>'Flow Table'!DC60/'Flow Table'!DC$116</f>
        <v>5.7234918505223442E-3</v>
      </c>
      <c r="DD60" s="23">
        <f>'Flow Table'!DE60/('Flow Table'!DD$113+'Flow Table'!DD$114)</f>
        <v>1.1547902861914058E-2</v>
      </c>
      <c r="DF60" s="25">
        <f>'Identity Matrix'!B60 - B60</f>
        <v>-2.9504754053911692E-2</v>
      </c>
      <c r="DG60" s="25">
        <f>'Identity Matrix'!C60 - C60</f>
        <v>-4.0933170571382571E-2</v>
      </c>
      <c r="DH60" s="25">
        <f>'Identity Matrix'!D60 - D60</f>
        <v>-4.6894393451659931E-3</v>
      </c>
      <c r="DI60" s="25">
        <f>'Identity Matrix'!E60 - E60</f>
        <v>-5.3634543721860061E-3</v>
      </c>
      <c r="DJ60" s="25">
        <f>'Identity Matrix'!F60 - F60</f>
        <v>-1.2360864149739284E-3</v>
      </c>
      <c r="DK60" s="25">
        <f>'Identity Matrix'!G60 - G60</f>
        <v>-2.5453186088415245E-3</v>
      </c>
      <c r="DL60" s="25">
        <f>'Identity Matrix'!H60 - H60</f>
        <v>-1.9675129583562301E-3</v>
      </c>
      <c r="DM60" s="25">
        <f>'Identity Matrix'!I60 - I60</f>
        <v>-8.0172794824718563E-3</v>
      </c>
      <c r="DN60" s="25">
        <f>'Identity Matrix'!J60 - J60</f>
        <v>-9.8764501036560162E-3</v>
      </c>
      <c r="DO60" s="25">
        <f>'Identity Matrix'!K60 - K60</f>
        <v>-3.2498085753674814E-3</v>
      </c>
      <c r="DP60" s="25">
        <f>'Identity Matrix'!L60 - L60</f>
        <v>-1.206965662574677E-2</v>
      </c>
      <c r="DQ60" s="25">
        <f>'Identity Matrix'!M60 - M60</f>
        <v>-4.1539114316869142E-3</v>
      </c>
      <c r="DR60" s="25">
        <f>'Identity Matrix'!N60 - N60</f>
        <v>-8.0842932220097086E-3</v>
      </c>
      <c r="DS60" s="25">
        <f>'Identity Matrix'!O60 - O60</f>
        <v>-6.6302560932056378E-3</v>
      </c>
      <c r="DT60" s="25">
        <f>'Identity Matrix'!P60 - P60</f>
        <v>-5.6459244557263352E-3</v>
      </c>
      <c r="DU60" s="25">
        <f>'Identity Matrix'!Q60 - Q60</f>
        <v>-4.7347836520689485E-3</v>
      </c>
      <c r="DV60" s="25">
        <f>'Identity Matrix'!R60 - R60</f>
        <v>-1.6763897069696099E-2</v>
      </c>
      <c r="DW60" s="25">
        <f>'Identity Matrix'!S60 - S60</f>
        <v>-1.8196820226720355E-3</v>
      </c>
      <c r="DX60" s="25">
        <f>'Identity Matrix'!T60 - T60</f>
        <v>-4.534146648445472E-3</v>
      </c>
      <c r="DY60" s="25">
        <f>'Identity Matrix'!U60 - U60</f>
        <v>-2.0761789658488915E-3</v>
      </c>
      <c r="DZ60" s="25">
        <f>'Identity Matrix'!V60 - V60</f>
        <v>-1.6428929739470952E-3</v>
      </c>
      <c r="EA60" s="25">
        <f>'Identity Matrix'!W60 - W60</f>
        <v>-5.8127604864695506E-3</v>
      </c>
      <c r="EB60" s="25">
        <f>'Identity Matrix'!X60 - X60</f>
        <v>-3.9380247759575604E-3</v>
      </c>
      <c r="EC60" s="25">
        <f>'Identity Matrix'!Y60 - Y60</f>
        <v>-4.327223524292342E-3</v>
      </c>
      <c r="ED60" s="25">
        <f>'Identity Matrix'!Z60 - Z60</f>
        <v>-9.7764310131744146E-4</v>
      </c>
      <c r="EE60" s="25">
        <f>'Identity Matrix'!AA60 - AA60</f>
        <v>-2.0532906257560474E-3</v>
      </c>
      <c r="EF60" s="25">
        <f>'Identity Matrix'!AB60 - AB60</f>
        <v>-2.6870035151955649E-3</v>
      </c>
      <c r="EG60" s="25">
        <f>'Identity Matrix'!AC60 - AC60</f>
        <v>-2.1419441905715362E-3</v>
      </c>
      <c r="EH60" s="25">
        <f>'Identity Matrix'!AD60 - AD60</f>
        <v>-7.9519518639751818E-3</v>
      </c>
      <c r="EI60" s="25">
        <f>'Identity Matrix'!AE60 - AE60</f>
        <v>-3.0338298854862857E-2</v>
      </c>
      <c r="EJ60" s="25">
        <f>'Identity Matrix'!AF60 - AF60</f>
        <v>-5.951172860138498E-3</v>
      </c>
      <c r="EK60" s="25">
        <f>'Identity Matrix'!AG60 - AG60</f>
        <v>-4.0410569911748673E-3</v>
      </c>
      <c r="EL60" s="25">
        <f>'Identity Matrix'!AH60 - AH60</f>
        <v>-1.23815552179823E-2</v>
      </c>
      <c r="EM60" s="25">
        <f>'Identity Matrix'!AI60 - AI60</f>
        <v>-2.2249591456488184E-3</v>
      </c>
      <c r="EN60" s="25">
        <f>'Identity Matrix'!AJ60 - AJ60</f>
        <v>-3.3888166772346497E-3</v>
      </c>
      <c r="EO60" s="25">
        <f>'Identity Matrix'!AK60 - AK60</f>
        <v>-3.4228993670320021E-3</v>
      </c>
      <c r="EP60" s="25">
        <f>'Identity Matrix'!AL60 - AL60</f>
        <v>-2.5001408429408548E-3</v>
      </c>
      <c r="EQ60" s="25">
        <f>'Identity Matrix'!AM60 - AM60</f>
        <v>-1.5311617948314798E-3</v>
      </c>
      <c r="ER60" s="25">
        <f>'Identity Matrix'!AN60 - AN60</f>
        <v>-1.9382484278768868E-2</v>
      </c>
      <c r="ES60" s="25">
        <f>'Identity Matrix'!AO60 - AO60</f>
        <v>-4.5200881453008913E-3</v>
      </c>
      <c r="ET60" s="25">
        <f>'Identity Matrix'!AP60 - AP60</f>
        <v>-7.0859613608378414E-3</v>
      </c>
      <c r="EU60" s="25">
        <f>'Identity Matrix'!AQ60 - AQ60</f>
        <v>-8.5999227398944663E-3</v>
      </c>
      <c r="EV60" s="25">
        <f>'Identity Matrix'!AR60 - AR60</f>
        <v>-6.1645501422969803E-2</v>
      </c>
      <c r="EW60" s="25">
        <f>'Identity Matrix'!AS60 - AS60</f>
        <v>-7.0627651002501011E-3</v>
      </c>
      <c r="EX60" s="25">
        <f>'Identity Matrix'!AT60 - AT60</f>
        <v>-1.8820948847573559E-3</v>
      </c>
      <c r="EY60" s="25">
        <f>'Identity Matrix'!AU60 - AU60</f>
        <v>-4.9609571940660332E-2</v>
      </c>
      <c r="EZ60" s="25">
        <f>'Identity Matrix'!AV60 - AV60</f>
        <v>-1.0131480941868132E-2</v>
      </c>
      <c r="FA60" s="25">
        <f>'Identity Matrix'!AW60 - AW60</f>
        <v>-7.0359709045717898E-3</v>
      </c>
      <c r="FB60" s="25">
        <f>'Identity Matrix'!AX60 - AX60</f>
        <v>-3.1972431758386217E-3</v>
      </c>
      <c r="FC60" s="25">
        <f>'Identity Matrix'!AY60 - AY60</f>
        <v>-6.8869069880310386E-4</v>
      </c>
      <c r="FD60" s="25">
        <f>'Identity Matrix'!AZ60 - AZ60</f>
        <v>-1.5072923081672747E-2</v>
      </c>
      <c r="FE60" s="25">
        <f>'Identity Matrix'!BA60 - BA60</f>
        <v>-1.1387367485165439E-3</v>
      </c>
      <c r="FF60" s="25">
        <f>'Identity Matrix'!BB60 - BB60</f>
        <v>-1.3835942082554629E-3</v>
      </c>
      <c r="FG60" s="25">
        <f>'Identity Matrix'!BC60 - BC60</f>
        <v>-3.4663070404905858E-3</v>
      </c>
      <c r="FH60" s="25">
        <f>'Identity Matrix'!BD60 - BD60</f>
        <v>-3.4009294256858455E-3</v>
      </c>
      <c r="FI60" s="25">
        <f>'Identity Matrix'!BE60 - BE60</f>
        <v>-7.2840895968189542E-3</v>
      </c>
      <c r="FJ60" s="25">
        <f>'Identity Matrix'!BF60 - BF60</f>
        <v>-8.6502438551084627E-4</v>
      </c>
      <c r="FK60" s="25">
        <f>'Identity Matrix'!BG60 - BG60</f>
        <v>-1.0262815898773885E-2</v>
      </c>
      <c r="FL60" s="25">
        <f>'Identity Matrix'!BH60 - BH60</f>
        <v>0.94983809634063521</v>
      </c>
      <c r="FM60" s="25">
        <f>'Identity Matrix'!BI60 - BI60</f>
        <v>-1.1623277104055824E-2</v>
      </c>
      <c r="FN60" s="25">
        <f>'Identity Matrix'!BJ60 - BJ60</f>
        <v>-1.1623276337215391E-2</v>
      </c>
      <c r="FO60" s="25">
        <f>'Identity Matrix'!BK60 - BK60</f>
        <v>-2.3787201712659734E-2</v>
      </c>
      <c r="FP60" s="25">
        <f>'Identity Matrix'!BL60 - BL60</f>
        <v>-3.3232387816644143E-2</v>
      </c>
      <c r="FQ60" s="25">
        <f>'Identity Matrix'!BM60 - BM60</f>
        <v>-8.3894680621036111E-3</v>
      </c>
      <c r="FR60" s="25">
        <f>'Identity Matrix'!BN60 - BN60</f>
        <v>-9.2418410676099218E-3</v>
      </c>
      <c r="FS60" s="25">
        <f>'Identity Matrix'!BO60 - BO60</f>
        <v>-7.8088825575825622E-3</v>
      </c>
      <c r="FT60" s="25">
        <f>'Identity Matrix'!BP60 - BP60</f>
        <v>-1.2728482877514963E-2</v>
      </c>
      <c r="FU60" s="25">
        <f>'Identity Matrix'!BQ60 - BQ60</f>
        <v>-5.6112109847425689E-3</v>
      </c>
      <c r="FV60" s="25">
        <f>'Identity Matrix'!BR60 - BR60</f>
        <v>0</v>
      </c>
      <c r="FW60" s="25">
        <f>'Identity Matrix'!BS60 - BS60</f>
        <v>-6.429567792531175E-3</v>
      </c>
      <c r="FX60" s="25">
        <f>'Identity Matrix'!BT60 - BT60</f>
        <v>0</v>
      </c>
      <c r="FY60" s="25">
        <f>'Identity Matrix'!BU60 - BU60</f>
        <v>-2.9063622069732013E-2</v>
      </c>
      <c r="FZ60" s="25">
        <f>'Identity Matrix'!BV60 - BV60</f>
        <v>-4.3931074241321264E-3</v>
      </c>
      <c r="GA60" s="25">
        <f>'Identity Matrix'!BW60 - BW60</f>
        <v>-7.9785736333957049E-3</v>
      </c>
      <c r="GB60" s="25">
        <f>'Identity Matrix'!BX60 - BX60</f>
        <v>-9.3535737447442372E-3</v>
      </c>
      <c r="GC60" s="25">
        <f>'Identity Matrix'!BY60 - BY60</f>
        <v>-1.1590650473056692E-2</v>
      </c>
      <c r="GD60" s="25">
        <f>'Identity Matrix'!BZ60 - BZ60</f>
        <v>-4.0950186194828892E-3</v>
      </c>
      <c r="GE60" s="25">
        <f>'Identity Matrix'!CA60 - CA60</f>
        <v>-7.3131770785223957E-3</v>
      </c>
      <c r="GF60" s="25">
        <f>'Identity Matrix'!CB60 - CB60</f>
        <v>-2.4645534890932997E-3</v>
      </c>
      <c r="GG60" s="25">
        <f>'Identity Matrix'!CC60 - CC60</f>
        <v>-2.4876830515419028E-3</v>
      </c>
      <c r="GH60" s="25">
        <f>'Identity Matrix'!CD60 - CD60</f>
        <v>-1.5344290339865542E-4</v>
      </c>
      <c r="GI60" s="25">
        <f>'Identity Matrix'!CE60 - CE60</f>
        <v>-5.6334729426646777E-3</v>
      </c>
      <c r="GJ60" s="25">
        <f>'Identity Matrix'!CF60 - CF60</f>
        <v>-2.9321269515482206E-3</v>
      </c>
      <c r="GK60" s="25">
        <f>'Identity Matrix'!CG60 - CG60</f>
        <v>-1.9466760839985469E-3</v>
      </c>
      <c r="GL60" s="25">
        <f>'Identity Matrix'!CH60 - CH60</f>
        <v>-1.5282582813828896E-3</v>
      </c>
      <c r="GM60" s="25">
        <f>'Identity Matrix'!CI60 - CI60</f>
        <v>-5.5282206551913304E-3</v>
      </c>
      <c r="GN60" s="25">
        <f>'Identity Matrix'!CJ60 - CJ60</f>
        <v>-6.0070752003218804E-3</v>
      </c>
      <c r="GO60" s="25">
        <f>'Identity Matrix'!CK60 - CK60</f>
        <v>-3.5466414874516243E-3</v>
      </c>
      <c r="GP60" s="25">
        <f>'Identity Matrix'!CL60 - CL60</f>
        <v>-2.3946558361432925E-3</v>
      </c>
      <c r="GQ60" s="25">
        <f>'Identity Matrix'!CM60 - CM60</f>
        <v>-3.4812477877427916E-2</v>
      </c>
      <c r="GR60" s="25">
        <f>'Identity Matrix'!CN60 - CN60</f>
        <v>-3.9776453197030662E-3</v>
      </c>
      <c r="GS60" s="25">
        <f>'Identity Matrix'!CO60 - CO60</f>
        <v>-4.5202184708042379E-3</v>
      </c>
      <c r="GT60" s="25">
        <f>'Identity Matrix'!CP60 - CP60</f>
        <v>-1.7190450517245208E-2</v>
      </c>
      <c r="GU60" s="25">
        <f>'Identity Matrix'!CQ60 - CQ60</f>
        <v>-4.2121148089969236E-3</v>
      </c>
      <c r="GV60" s="25">
        <f>'Identity Matrix'!CR60 - CR60</f>
        <v>-3.3093252659735367E-3</v>
      </c>
      <c r="GW60" s="25">
        <f>'Identity Matrix'!CS60 - CS60</f>
        <v>-3.6328976721443367E-3</v>
      </c>
      <c r="GX60" s="25">
        <f>'Identity Matrix'!CT60 - CT60</f>
        <v>-2.9304559484919584E-3</v>
      </c>
      <c r="GY60" s="25">
        <f>'Identity Matrix'!CU60 - CU60</f>
        <v>-2.7354983705156644E-3</v>
      </c>
      <c r="GZ60" s="25">
        <f>'Identity Matrix'!CV60 - CV60</f>
        <v>-3.8479380995740664E-3</v>
      </c>
      <c r="HA60" s="25">
        <f>'Identity Matrix'!CW60 - CW60</f>
        <v>-2.8428900208324255E-3</v>
      </c>
      <c r="HB60" s="25">
        <f>'Identity Matrix'!CX60 - CX60</f>
        <v>-2.5956455004475993E-3</v>
      </c>
      <c r="HC60" s="25">
        <f>'Identity Matrix'!CY60 - CY60</f>
        <v>-4.5060212239451912E-3</v>
      </c>
      <c r="HD60" s="25">
        <f>'Identity Matrix'!CZ60 - CZ60</f>
        <v>-4.9715276148978357E-3</v>
      </c>
      <c r="HE60" s="25">
        <f>'Identity Matrix'!DA60 - DA60</f>
        <v>-2.7620855352648369E-3</v>
      </c>
      <c r="HF60" s="25">
        <f>'Identity Matrix'!DB60 - DB60</f>
        <v>-1.2186154764210515E-2</v>
      </c>
      <c r="HG60" s="25">
        <f>'Identity Matrix'!DC60 - DC60</f>
        <v>-5.7234918505223442E-3</v>
      </c>
      <c r="HH60" s="25">
        <f>'Identity Matrix'!DD60 - DD60</f>
        <v>-1.1547902861914058E-2</v>
      </c>
      <c r="HK60" s="149">
        <v>0</v>
      </c>
      <c r="HL60" s="152"/>
      <c r="HM60" s="149">
        <v>-1.6164862822247966E-2</v>
      </c>
      <c r="HN60" s="152"/>
      <c r="HO60" s="149">
        <v>-3.7590374392997158E-2</v>
      </c>
      <c r="HS60" s="181">
        <f>'Flow Table'!DE60/SUM('Flow Table'!$DE$2:'Flow Table'!$DE$107)</f>
        <v>2.0942427553152641E-2</v>
      </c>
      <c r="HT60" s="184"/>
      <c r="HU60" s="184"/>
      <c r="HW60" s="149">
        <f t="shared" si="0"/>
        <v>4.0569672203294382E-2</v>
      </c>
      <c r="HY60" s="191">
        <v>5.0683578244800756E-2</v>
      </c>
      <c r="IA60" s="191">
        <v>4.8879137502680171E-2</v>
      </c>
    </row>
    <row r="61" spans="1:397" x14ac:dyDescent="0.25">
      <c r="A61" s="4" t="s">
        <v>120</v>
      </c>
      <c r="B61" s="23">
        <f>'Flow Table'!B61/'Flow Table'!B$116</f>
        <v>3.2923255546328606E-2</v>
      </c>
      <c r="C61" s="23">
        <f>'Flow Table'!C61/'Flow Table'!C$116</f>
        <v>3.4857304402599931E-2</v>
      </c>
      <c r="D61" s="23">
        <f>'Flow Table'!D61/'Flow Table'!D$116</f>
        <v>1.7170159556419009E-2</v>
      </c>
      <c r="E61" s="23">
        <f>'Flow Table'!E61/'Flow Table'!E$116</f>
        <v>2.6067639608095477E-2</v>
      </c>
      <c r="F61" s="23">
        <f>'Flow Table'!F61/'Flow Table'!F$116</f>
        <v>4.8099444102562517E-3</v>
      </c>
      <c r="G61" s="23">
        <f>'Flow Table'!G61/'Flow Table'!G$116</f>
        <v>1.4160180144440733E-2</v>
      </c>
      <c r="H61" s="23">
        <f>'Flow Table'!H61/'Flow Table'!H$116</f>
        <v>1.1454165908508607E-2</v>
      </c>
      <c r="I61" s="23">
        <f>'Flow Table'!I61/'Flow Table'!I$116</f>
        <v>3.0469216825997004E-2</v>
      </c>
      <c r="J61" s="23">
        <f>'Flow Table'!J61/'Flow Table'!J$116</f>
        <v>3.5348764923909967E-2</v>
      </c>
      <c r="K61" s="23">
        <f>'Flow Table'!K61/'Flow Table'!K$116</f>
        <v>2.9340125318930745E-2</v>
      </c>
      <c r="L61" s="23">
        <f>'Flow Table'!L61/'Flow Table'!L$116</f>
        <v>3.0618232814114747E-2</v>
      </c>
      <c r="M61" s="23">
        <f>'Flow Table'!M61/'Flow Table'!M$116</f>
        <v>5.1628948383781834E-2</v>
      </c>
      <c r="N61" s="23">
        <f>'Flow Table'!N61/'Flow Table'!N$116</f>
        <v>2.3077057208686805E-2</v>
      </c>
      <c r="O61" s="23">
        <f>'Flow Table'!O61/'Flow Table'!O$116</f>
        <v>3.3964101438924088E-2</v>
      </c>
      <c r="P61" s="23">
        <f>'Flow Table'!P61/'Flow Table'!P$116</f>
        <v>5.0239903826805411E-2</v>
      </c>
      <c r="Q61" s="23">
        <f>'Flow Table'!Q61/'Flow Table'!Q$116</f>
        <v>4.2602870414873442E-2</v>
      </c>
      <c r="R61" s="23">
        <f>'Flow Table'!R61/'Flow Table'!R$116</f>
        <v>3.6125373630047225E-2</v>
      </c>
      <c r="S61" s="23">
        <f>'Flow Table'!S61/'Flow Table'!S$116</f>
        <v>3.5082919076778143E-2</v>
      </c>
      <c r="T61" s="23">
        <f>'Flow Table'!T61/'Flow Table'!T$116</f>
        <v>4.5491038456429912E-2</v>
      </c>
      <c r="U61" s="23">
        <f>'Flow Table'!U61/'Flow Table'!U$116</f>
        <v>4.7391570728532284E-2</v>
      </c>
      <c r="V61" s="23">
        <f>'Flow Table'!V61/'Flow Table'!V$116</f>
        <v>2.9552069510737331E-2</v>
      </c>
      <c r="W61" s="23">
        <f>'Flow Table'!W61/'Flow Table'!W$116</f>
        <v>2.1389551166726108E-2</v>
      </c>
      <c r="X61" s="23">
        <f>'Flow Table'!X61/'Flow Table'!X$116</f>
        <v>6.4857477116191026E-2</v>
      </c>
      <c r="Y61" s="23">
        <f>'Flow Table'!Y61/'Flow Table'!Y$116</f>
        <v>6.2763754783367501E-2</v>
      </c>
      <c r="Z61" s="23">
        <f>'Flow Table'!Z61/'Flow Table'!Z$116</f>
        <v>5.4696264675705422E-3</v>
      </c>
      <c r="AA61" s="23">
        <f>'Flow Table'!AA61/'Flow Table'!AA$116</f>
        <v>5.7805603908888815E-2</v>
      </c>
      <c r="AB61" s="23">
        <f>'Flow Table'!AB61/'Flow Table'!AB$116</f>
        <v>0.14475271701663975</v>
      </c>
      <c r="AC61" s="23">
        <f>'Flow Table'!AC61/'Flow Table'!AC$116</f>
        <v>5.9581995283800225E-2</v>
      </c>
      <c r="AD61" s="23">
        <f>'Flow Table'!AD61/'Flow Table'!AD$116</f>
        <v>5.1825502698131048E-2</v>
      </c>
      <c r="AE61" s="23">
        <f>'Flow Table'!AE61/'Flow Table'!AE$116</f>
        <v>5.6370941354643496E-2</v>
      </c>
      <c r="AF61" s="23">
        <f>'Flow Table'!AF61/'Flow Table'!AF$116</f>
        <v>4.4820116978414232E-2</v>
      </c>
      <c r="AG61" s="23">
        <f>'Flow Table'!AG61/'Flow Table'!AG$116</f>
        <v>2.8354807374443992E-2</v>
      </c>
      <c r="AH61" s="23">
        <f>'Flow Table'!AH61/'Flow Table'!AH$116</f>
        <v>3.4130979505885187E-2</v>
      </c>
      <c r="AI61" s="23">
        <f>'Flow Table'!AI61/'Flow Table'!AI$116</f>
        <v>3.9765628861503734E-2</v>
      </c>
      <c r="AJ61" s="23">
        <f>'Flow Table'!AJ61/'Flow Table'!AJ$116</f>
        <v>4.2111818770202217E-2</v>
      </c>
      <c r="AK61" s="23">
        <f>'Flow Table'!AK61/'Flow Table'!AK$116</f>
        <v>8.6037489543426077E-2</v>
      </c>
      <c r="AL61" s="23">
        <f>'Flow Table'!AL61/'Flow Table'!AL$116</f>
        <v>7.0916310825138967E-2</v>
      </c>
      <c r="AM61" s="23">
        <f>'Flow Table'!AM61/'Flow Table'!AM$116</f>
        <v>2.1914009880760213E-2</v>
      </c>
      <c r="AN61" s="23">
        <f>'Flow Table'!AN61/'Flow Table'!AN$116</f>
        <v>4.4787812674098454E-2</v>
      </c>
      <c r="AO61" s="23">
        <f>'Flow Table'!AO61/'Flow Table'!AO$116</f>
        <v>4.7203778745313479E-2</v>
      </c>
      <c r="AP61" s="23">
        <f>'Flow Table'!AP61/'Flow Table'!AP$116</f>
        <v>5.1073092580712243E-2</v>
      </c>
      <c r="AQ61" s="23">
        <f>'Flow Table'!AQ61/'Flow Table'!AQ$116</f>
        <v>5.8558118317596698E-2</v>
      </c>
      <c r="AR61" s="23">
        <f>'Flow Table'!AR61/'Flow Table'!AR$116</f>
        <v>3.9218262246308207E-2</v>
      </c>
      <c r="AS61" s="23">
        <f>'Flow Table'!AS61/'Flow Table'!AS$116</f>
        <v>3.4445035735688342E-2</v>
      </c>
      <c r="AT61" s="23">
        <f>'Flow Table'!AT61/'Flow Table'!AT$116</f>
        <v>3.0989122299869058E-2</v>
      </c>
      <c r="AU61" s="23">
        <f>'Flow Table'!AU61/'Flow Table'!AU$116</f>
        <v>1.7505462360571766E-2</v>
      </c>
      <c r="AV61" s="23">
        <f>'Flow Table'!AV61/'Flow Table'!AV$116</f>
        <v>3.183148400396113E-2</v>
      </c>
      <c r="AW61" s="23">
        <f>'Flow Table'!AW61/'Flow Table'!AW$116</f>
        <v>4.9095495666904729E-2</v>
      </c>
      <c r="AX61" s="23">
        <f>'Flow Table'!AX61/'Flow Table'!AX$116</f>
        <v>2.3679879108368884E-2</v>
      </c>
      <c r="AY61" s="23">
        <f>'Flow Table'!AY61/'Flow Table'!AY$116</f>
        <v>9.6507761361846155E-3</v>
      </c>
      <c r="AZ61" s="23">
        <f>'Flow Table'!AZ61/'Flow Table'!AZ$116</f>
        <v>3.4139042082171979E-2</v>
      </c>
      <c r="BA61" s="23">
        <f>'Flow Table'!BA61/'Flow Table'!BA$116</f>
        <v>1.1276536986939523E-2</v>
      </c>
      <c r="BB61" s="23">
        <f>'Flow Table'!BB61/'Flow Table'!BB$116</f>
        <v>6.3272540064105232E-3</v>
      </c>
      <c r="BC61" s="23">
        <f>'Flow Table'!BC61/'Flow Table'!BC$116</f>
        <v>1.0311324303450586E-2</v>
      </c>
      <c r="BD61" s="23">
        <f>'Flow Table'!BD61/'Flow Table'!BD$116</f>
        <v>8.3909231208348697E-3</v>
      </c>
      <c r="BE61" s="23">
        <f>'Flow Table'!BE61/'Flow Table'!BE$116</f>
        <v>1.2801102978159165E-2</v>
      </c>
      <c r="BF61" s="23">
        <f>'Flow Table'!BF61/'Flow Table'!BF$116</f>
        <v>3.415525757950473E-2</v>
      </c>
      <c r="BG61" s="23">
        <f>'Flow Table'!BG61/'Flow Table'!BG$116</f>
        <v>1.9241568911248064E-2</v>
      </c>
      <c r="BH61" s="23">
        <f>'Flow Table'!BH61/'Flow Table'!BH$116</f>
        <v>1.1933487831040245E-2</v>
      </c>
      <c r="BI61" s="23">
        <f>'Flow Table'!BI61/'Flow Table'!BI$116</f>
        <v>9.5454739711252155E-3</v>
      </c>
      <c r="BJ61" s="23">
        <f>'Flow Table'!BJ61/'Flow Table'!BJ$116</f>
        <v>9.5454733413669005E-3</v>
      </c>
      <c r="BK61" s="23">
        <f>'Flow Table'!BK61/'Flow Table'!BK$116</f>
        <v>1.514539272081351E-2</v>
      </c>
      <c r="BL61" s="23">
        <f>'Flow Table'!BL61/'Flow Table'!BL$116</f>
        <v>9.2246666871255208E-3</v>
      </c>
      <c r="BM61" s="23">
        <f>'Flow Table'!BM61/'Flow Table'!BM$116</f>
        <v>4.5372805371058662E-3</v>
      </c>
      <c r="BN61" s="23">
        <f>'Flow Table'!BN61/'Flow Table'!BN$116</f>
        <v>7.0824707762939957E-3</v>
      </c>
      <c r="BO61" s="23">
        <f>'Flow Table'!BO61/'Flow Table'!BO$116</f>
        <v>7.6947756258484113E-3</v>
      </c>
      <c r="BP61" s="23">
        <f>'Flow Table'!BP61/'Flow Table'!BP$116</f>
        <v>7.0556297752775382E-3</v>
      </c>
      <c r="BQ61" s="23">
        <f>'Flow Table'!BQ61/'Flow Table'!BQ$116</f>
        <v>2.8306079285480103E-2</v>
      </c>
      <c r="BR61" s="23">
        <f>'Flow Table'!BR61/'Flow Table'!BR$116</f>
        <v>2.8306075535274526E-2</v>
      </c>
      <c r="BS61" s="23">
        <f>'Flow Table'!BS61/'Flow Table'!BS$116</f>
        <v>2.9489663256530046E-2</v>
      </c>
      <c r="BT61" s="23">
        <f>'Flow Table'!BT61/'Flow Table'!BT$116</f>
        <v>2.9728415720986889E-2</v>
      </c>
      <c r="BU61" s="23">
        <f>'Flow Table'!BU61/'Flow Table'!BU$116</f>
        <v>3.6037715672576284E-2</v>
      </c>
      <c r="BV61" s="23">
        <f>'Flow Table'!BV61/'Flow Table'!BV$116</f>
        <v>1.6068602502183178E-2</v>
      </c>
      <c r="BW61" s="23">
        <f>'Flow Table'!BW61/'Flow Table'!BW$116</f>
        <v>1.7743535363660565E-2</v>
      </c>
      <c r="BX61" s="23">
        <f>'Flow Table'!BX61/'Flow Table'!BX$116</f>
        <v>8.4792661744635782E-3</v>
      </c>
      <c r="BY61" s="23">
        <f>'Flow Table'!BY61/'Flow Table'!BY$116</f>
        <v>7.7074289602473769E-3</v>
      </c>
      <c r="BZ61" s="23">
        <f>'Flow Table'!BZ61/'Flow Table'!BZ$116</f>
        <v>6.7979842536119101E-3</v>
      </c>
      <c r="CA61" s="23">
        <f>'Flow Table'!CA61/'Flow Table'!CA$116</f>
        <v>7.9724349243540677E-3</v>
      </c>
      <c r="CB61" s="23">
        <f>'Flow Table'!CB61/'Flow Table'!CB$116</f>
        <v>5.3780930670679948E-3</v>
      </c>
      <c r="CC61" s="23">
        <f>'Flow Table'!CC61/'Flow Table'!CC$116</f>
        <v>3.481306009997302E-3</v>
      </c>
      <c r="CD61" s="23">
        <f>'Flow Table'!CD61/'Flow Table'!CD$116</f>
        <v>8.0620726654688859E-4</v>
      </c>
      <c r="CE61" s="23">
        <f>'Flow Table'!CE61/'Flow Table'!CE$116</f>
        <v>4.9645873015404501E-3</v>
      </c>
      <c r="CF61" s="23">
        <f>'Flow Table'!CF61/'Flow Table'!CF$116</f>
        <v>2.9659136061810087E-3</v>
      </c>
      <c r="CG61" s="23">
        <f>'Flow Table'!CG61/'Flow Table'!CG$116</f>
        <v>9.6521843976715444E-3</v>
      </c>
      <c r="CH61" s="23">
        <f>'Flow Table'!CH61/'Flow Table'!CH$116</f>
        <v>6.8854041798212711E-3</v>
      </c>
      <c r="CI61" s="23">
        <f>'Flow Table'!CI61/'Flow Table'!CI$116</f>
        <v>7.3005348722158169E-3</v>
      </c>
      <c r="CJ61" s="23">
        <f>'Flow Table'!CJ61/'Flow Table'!CJ$116</f>
        <v>1.5291005695666375E-2</v>
      </c>
      <c r="CK61" s="23">
        <f>'Flow Table'!CK61/'Flow Table'!CK$116</f>
        <v>8.7197311161716865E-3</v>
      </c>
      <c r="CL61" s="23">
        <f>'Flow Table'!CL61/'Flow Table'!CL$116</f>
        <v>9.0122108032689944E-3</v>
      </c>
      <c r="CM61" s="23">
        <f>'Flow Table'!CM61/'Flow Table'!CM$116</f>
        <v>9.7256875393606779E-3</v>
      </c>
      <c r="CN61" s="23">
        <f>'Flow Table'!CN61/'Flow Table'!CN$116</f>
        <v>5.4248677153165758E-3</v>
      </c>
      <c r="CO61" s="23">
        <f>'Flow Table'!CO61/'Flow Table'!CO$116</f>
        <v>4.1437154210058882E-3</v>
      </c>
      <c r="CP61" s="23">
        <f>'Flow Table'!CP61/'Flow Table'!CP$116</f>
        <v>1.0652461632846695E-2</v>
      </c>
      <c r="CQ61" s="23">
        <f>'Flow Table'!CQ61/'Flow Table'!CQ$116</f>
        <v>1.5997516879812566E-2</v>
      </c>
      <c r="CR61" s="23">
        <f>'Flow Table'!CR61/'Flow Table'!CR$116</f>
        <v>6.5565862391827037E-3</v>
      </c>
      <c r="CS61" s="23">
        <f>'Flow Table'!CS61/'Flow Table'!CS$116</f>
        <v>8.500289815725183E-3</v>
      </c>
      <c r="CT61" s="23">
        <f>'Flow Table'!CT61/'Flow Table'!CT$116</f>
        <v>7.8741986537423751E-3</v>
      </c>
      <c r="CU61" s="23">
        <f>'Flow Table'!CU61/'Flow Table'!CU$116</f>
        <v>1.7601874954264796E-2</v>
      </c>
      <c r="CV61" s="23">
        <f>'Flow Table'!CV61/'Flow Table'!CV$116</f>
        <v>8.2571764093191929E-3</v>
      </c>
      <c r="CW61" s="23">
        <f>'Flow Table'!CW61/'Flow Table'!CW$116</f>
        <v>1.2524601364726955E-2</v>
      </c>
      <c r="CX61" s="23">
        <f>'Flow Table'!CX61/'Flow Table'!CX$116</f>
        <v>1.4528247678651804E-2</v>
      </c>
      <c r="CY61" s="23">
        <f>'Flow Table'!CY61/'Flow Table'!CY$116</f>
        <v>9.1597314572328357E-3</v>
      </c>
      <c r="CZ61" s="23">
        <f>'Flow Table'!CZ61/'Flow Table'!CZ$116</f>
        <v>1.5293109153794606E-2</v>
      </c>
      <c r="DA61" s="23">
        <f>'Flow Table'!DA61/'Flow Table'!DA$116</f>
        <v>6.5389517521663981E-3</v>
      </c>
      <c r="DB61" s="23">
        <f>'Flow Table'!DB61/'Flow Table'!DB$116</f>
        <v>1.4001379421576879E-2</v>
      </c>
      <c r="DC61" s="23">
        <f>'Flow Table'!DC61/'Flow Table'!DC$116</f>
        <v>9.052800596123985E-3</v>
      </c>
      <c r="DD61" s="23">
        <f>'Flow Table'!DE61/('Flow Table'!DD$113+'Flow Table'!DD$114)</f>
        <v>0.10425152480238425</v>
      </c>
      <c r="DF61" s="25">
        <f>'Identity Matrix'!B61 - B61</f>
        <v>-3.2923255546328606E-2</v>
      </c>
      <c r="DG61" s="25">
        <f>'Identity Matrix'!C61 - C61</f>
        <v>-3.4857304402599931E-2</v>
      </c>
      <c r="DH61" s="25">
        <f>'Identity Matrix'!D61 - D61</f>
        <v>-1.7170159556419009E-2</v>
      </c>
      <c r="DI61" s="25">
        <f>'Identity Matrix'!E61 - E61</f>
        <v>-2.6067639608095477E-2</v>
      </c>
      <c r="DJ61" s="25">
        <f>'Identity Matrix'!F61 - F61</f>
        <v>-4.8099444102562517E-3</v>
      </c>
      <c r="DK61" s="25">
        <f>'Identity Matrix'!G61 - G61</f>
        <v>-1.4160180144440733E-2</v>
      </c>
      <c r="DL61" s="25">
        <f>'Identity Matrix'!H61 - H61</f>
        <v>-1.1454165908508607E-2</v>
      </c>
      <c r="DM61" s="25">
        <f>'Identity Matrix'!I61 - I61</f>
        <v>-3.0469216825997004E-2</v>
      </c>
      <c r="DN61" s="25">
        <f>'Identity Matrix'!J61 - J61</f>
        <v>-3.5348764923909967E-2</v>
      </c>
      <c r="DO61" s="25">
        <f>'Identity Matrix'!K61 - K61</f>
        <v>-2.9340125318930745E-2</v>
      </c>
      <c r="DP61" s="25">
        <f>'Identity Matrix'!L61 - L61</f>
        <v>-3.0618232814114747E-2</v>
      </c>
      <c r="DQ61" s="25">
        <f>'Identity Matrix'!M61 - M61</f>
        <v>-5.1628948383781834E-2</v>
      </c>
      <c r="DR61" s="25">
        <f>'Identity Matrix'!N61 - N61</f>
        <v>-2.3077057208686805E-2</v>
      </c>
      <c r="DS61" s="25">
        <f>'Identity Matrix'!O61 - O61</f>
        <v>-3.3964101438924088E-2</v>
      </c>
      <c r="DT61" s="25">
        <f>'Identity Matrix'!P61 - P61</f>
        <v>-5.0239903826805411E-2</v>
      </c>
      <c r="DU61" s="25">
        <f>'Identity Matrix'!Q61 - Q61</f>
        <v>-4.2602870414873442E-2</v>
      </c>
      <c r="DV61" s="25">
        <f>'Identity Matrix'!R61 - R61</f>
        <v>-3.6125373630047225E-2</v>
      </c>
      <c r="DW61" s="25">
        <f>'Identity Matrix'!S61 - S61</f>
        <v>-3.5082919076778143E-2</v>
      </c>
      <c r="DX61" s="25">
        <f>'Identity Matrix'!T61 - T61</f>
        <v>-4.5491038456429912E-2</v>
      </c>
      <c r="DY61" s="25">
        <f>'Identity Matrix'!U61 - U61</f>
        <v>-4.7391570728532284E-2</v>
      </c>
      <c r="DZ61" s="25">
        <f>'Identity Matrix'!V61 - V61</f>
        <v>-2.9552069510737331E-2</v>
      </c>
      <c r="EA61" s="25">
        <f>'Identity Matrix'!W61 - W61</f>
        <v>-2.1389551166726108E-2</v>
      </c>
      <c r="EB61" s="25">
        <f>'Identity Matrix'!X61 - X61</f>
        <v>-6.4857477116191026E-2</v>
      </c>
      <c r="EC61" s="25">
        <f>'Identity Matrix'!Y61 - Y61</f>
        <v>-6.2763754783367501E-2</v>
      </c>
      <c r="ED61" s="25">
        <f>'Identity Matrix'!Z61 - Z61</f>
        <v>-5.4696264675705422E-3</v>
      </c>
      <c r="EE61" s="25">
        <f>'Identity Matrix'!AA61 - AA61</f>
        <v>-5.7805603908888815E-2</v>
      </c>
      <c r="EF61" s="25">
        <f>'Identity Matrix'!AB61 - AB61</f>
        <v>-0.14475271701663975</v>
      </c>
      <c r="EG61" s="25">
        <f>'Identity Matrix'!AC61 - AC61</f>
        <v>-5.9581995283800225E-2</v>
      </c>
      <c r="EH61" s="25">
        <f>'Identity Matrix'!AD61 - AD61</f>
        <v>-5.1825502698131048E-2</v>
      </c>
      <c r="EI61" s="25">
        <f>'Identity Matrix'!AE61 - AE61</f>
        <v>-5.6370941354643496E-2</v>
      </c>
      <c r="EJ61" s="25">
        <f>'Identity Matrix'!AF61 - AF61</f>
        <v>-4.4820116978414232E-2</v>
      </c>
      <c r="EK61" s="25">
        <f>'Identity Matrix'!AG61 - AG61</f>
        <v>-2.8354807374443992E-2</v>
      </c>
      <c r="EL61" s="25">
        <f>'Identity Matrix'!AH61 - AH61</f>
        <v>-3.4130979505885187E-2</v>
      </c>
      <c r="EM61" s="25">
        <f>'Identity Matrix'!AI61 - AI61</f>
        <v>-3.9765628861503734E-2</v>
      </c>
      <c r="EN61" s="25">
        <f>'Identity Matrix'!AJ61 - AJ61</f>
        <v>-4.2111818770202217E-2</v>
      </c>
      <c r="EO61" s="25">
        <f>'Identity Matrix'!AK61 - AK61</f>
        <v>-8.6037489543426077E-2</v>
      </c>
      <c r="EP61" s="25">
        <f>'Identity Matrix'!AL61 - AL61</f>
        <v>-7.0916310825138967E-2</v>
      </c>
      <c r="EQ61" s="25">
        <f>'Identity Matrix'!AM61 - AM61</f>
        <v>-2.1914009880760213E-2</v>
      </c>
      <c r="ER61" s="25">
        <f>'Identity Matrix'!AN61 - AN61</f>
        <v>-4.4787812674098454E-2</v>
      </c>
      <c r="ES61" s="25">
        <f>'Identity Matrix'!AO61 - AO61</f>
        <v>-4.7203778745313479E-2</v>
      </c>
      <c r="ET61" s="25">
        <f>'Identity Matrix'!AP61 - AP61</f>
        <v>-5.1073092580712243E-2</v>
      </c>
      <c r="EU61" s="25">
        <f>'Identity Matrix'!AQ61 - AQ61</f>
        <v>-5.8558118317596698E-2</v>
      </c>
      <c r="EV61" s="25">
        <f>'Identity Matrix'!AR61 - AR61</f>
        <v>-3.9218262246308207E-2</v>
      </c>
      <c r="EW61" s="25">
        <f>'Identity Matrix'!AS61 - AS61</f>
        <v>-3.4445035735688342E-2</v>
      </c>
      <c r="EX61" s="25">
        <f>'Identity Matrix'!AT61 - AT61</f>
        <v>-3.0989122299869058E-2</v>
      </c>
      <c r="EY61" s="25">
        <f>'Identity Matrix'!AU61 - AU61</f>
        <v>-1.7505462360571766E-2</v>
      </c>
      <c r="EZ61" s="25">
        <f>'Identity Matrix'!AV61 - AV61</f>
        <v>-3.183148400396113E-2</v>
      </c>
      <c r="FA61" s="25">
        <f>'Identity Matrix'!AW61 - AW61</f>
        <v>-4.9095495666904729E-2</v>
      </c>
      <c r="FB61" s="25">
        <f>'Identity Matrix'!AX61 - AX61</f>
        <v>-2.3679879108368884E-2</v>
      </c>
      <c r="FC61" s="25">
        <f>'Identity Matrix'!AY61 - AY61</f>
        <v>-9.6507761361846155E-3</v>
      </c>
      <c r="FD61" s="25">
        <f>'Identity Matrix'!AZ61 - AZ61</f>
        <v>-3.4139042082171979E-2</v>
      </c>
      <c r="FE61" s="25">
        <f>'Identity Matrix'!BA61 - BA61</f>
        <v>-1.1276536986939523E-2</v>
      </c>
      <c r="FF61" s="25">
        <f>'Identity Matrix'!BB61 - BB61</f>
        <v>-6.3272540064105232E-3</v>
      </c>
      <c r="FG61" s="25">
        <f>'Identity Matrix'!BC61 - BC61</f>
        <v>-1.0311324303450586E-2</v>
      </c>
      <c r="FH61" s="25">
        <f>'Identity Matrix'!BD61 - BD61</f>
        <v>-8.3909231208348697E-3</v>
      </c>
      <c r="FI61" s="25">
        <f>'Identity Matrix'!BE61 - BE61</f>
        <v>-1.2801102978159165E-2</v>
      </c>
      <c r="FJ61" s="25">
        <f>'Identity Matrix'!BF61 - BF61</f>
        <v>-3.415525757950473E-2</v>
      </c>
      <c r="FK61" s="25">
        <f>'Identity Matrix'!BG61 - BG61</f>
        <v>-1.9241568911248064E-2</v>
      </c>
      <c r="FL61" s="25">
        <f>'Identity Matrix'!BH61 - BH61</f>
        <v>-1.1933487831040245E-2</v>
      </c>
      <c r="FM61" s="25">
        <f>'Identity Matrix'!BI61 - BI61</f>
        <v>0.99045452602887474</v>
      </c>
      <c r="FN61" s="25">
        <f>'Identity Matrix'!BJ61 - BJ61</f>
        <v>-9.5454733413669005E-3</v>
      </c>
      <c r="FO61" s="25">
        <f>'Identity Matrix'!BK61 - BK61</f>
        <v>-1.514539272081351E-2</v>
      </c>
      <c r="FP61" s="25">
        <f>'Identity Matrix'!BL61 - BL61</f>
        <v>-9.2246666871255208E-3</v>
      </c>
      <c r="FQ61" s="25">
        <f>'Identity Matrix'!BM61 - BM61</f>
        <v>-4.5372805371058662E-3</v>
      </c>
      <c r="FR61" s="25">
        <f>'Identity Matrix'!BN61 - BN61</f>
        <v>-7.0824707762939957E-3</v>
      </c>
      <c r="FS61" s="25">
        <f>'Identity Matrix'!BO61 - BO61</f>
        <v>-7.6947756258484113E-3</v>
      </c>
      <c r="FT61" s="25">
        <f>'Identity Matrix'!BP61 - BP61</f>
        <v>-7.0556297752775382E-3</v>
      </c>
      <c r="FU61" s="25">
        <f>'Identity Matrix'!BQ61 - BQ61</f>
        <v>-2.8306079285480103E-2</v>
      </c>
      <c r="FV61" s="25">
        <f>'Identity Matrix'!BR61 - BR61</f>
        <v>-2.8306075535274526E-2</v>
      </c>
      <c r="FW61" s="25">
        <f>'Identity Matrix'!BS61 - BS61</f>
        <v>-2.9489663256530046E-2</v>
      </c>
      <c r="FX61" s="25">
        <f>'Identity Matrix'!BT61 - BT61</f>
        <v>-2.9728415720986889E-2</v>
      </c>
      <c r="FY61" s="25">
        <f>'Identity Matrix'!BU61 - BU61</f>
        <v>-3.6037715672576284E-2</v>
      </c>
      <c r="FZ61" s="25">
        <f>'Identity Matrix'!BV61 - BV61</f>
        <v>-1.6068602502183178E-2</v>
      </c>
      <c r="GA61" s="25">
        <f>'Identity Matrix'!BW61 - BW61</f>
        <v>-1.7743535363660565E-2</v>
      </c>
      <c r="GB61" s="25">
        <f>'Identity Matrix'!BX61 - BX61</f>
        <v>-8.4792661744635782E-3</v>
      </c>
      <c r="GC61" s="25">
        <f>'Identity Matrix'!BY61 - BY61</f>
        <v>-7.7074289602473769E-3</v>
      </c>
      <c r="GD61" s="25">
        <f>'Identity Matrix'!BZ61 - BZ61</f>
        <v>-6.7979842536119101E-3</v>
      </c>
      <c r="GE61" s="25">
        <f>'Identity Matrix'!CA61 - CA61</f>
        <v>-7.9724349243540677E-3</v>
      </c>
      <c r="GF61" s="25">
        <f>'Identity Matrix'!CB61 - CB61</f>
        <v>-5.3780930670679948E-3</v>
      </c>
      <c r="GG61" s="25">
        <f>'Identity Matrix'!CC61 - CC61</f>
        <v>-3.481306009997302E-3</v>
      </c>
      <c r="GH61" s="25">
        <f>'Identity Matrix'!CD61 - CD61</f>
        <v>-8.0620726654688859E-4</v>
      </c>
      <c r="GI61" s="25">
        <f>'Identity Matrix'!CE61 - CE61</f>
        <v>-4.9645873015404501E-3</v>
      </c>
      <c r="GJ61" s="25">
        <f>'Identity Matrix'!CF61 - CF61</f>
        <v>-2.9659136061810087E-3</v>
      </c>
      <c r="GK61" s="25">
        <f>'Identity Matrix'!CG61 - CG61</f>
        <v>-9.6521843976715444E-3</v>
      </c>
      <c r="GL61" s="25">
        <f>'Identity Matrix'!CH61 - CH61</f>
        <v>-6.8854041798212711E-3</v>
      </c>
      <c r="GM61" s="25">
        <f>'Identity Matrix'!CI61 - CI61</f>
        <v>-7.3005348722158169E-3</v>
      </c>
      <c r="GN61" s="25">
        <f>'Identity Matrix'!CJ61 - CJ61</f>
        <v>-1.5291005695666375E-2</v>
      </c>
      <c r="GO61" s="25">
        <f>'Identity Matrix'!CK61 - CK61</f>
        <v>-8.7197311161716865E-3</v>
      </c>
      <c r="GP61" s="25">
        <f>'Identity Matrix'!CL61 - CL61</f>
        <v>-9.0122108032689944E-3</v>
      </c>
      <c r="GQ61" s="25">
        <f>'Identity Matrix'!CM61 - CM61</f>
        <v>-9.7256875393606779E-3</v>
      </c>
      <c r="GR61" s="25">
        <f>'Identity Matrix'!CN61 - CN61</f>
        <v>-5.4248677153165758E-3</v>
      </c>
      <c r="GS61" s="25">
        <f>'Identity Matrix'!CO61 - CO61</f>
        <v>-4.1437154210058882E-3</v>
      </c>
      <c r="GT61" s="25">
        <f>'Identity Matrix'!CP61 - CP61</f>
        <v>-1.0652461632846695E-2</v>
      </c>
      <c r="GU61" s="25">
        <f>'Identity Matrix'!CQ61 - CQ61</f>
        <v>-1.5997516879812566E-2</v>
      </c>
      <c r="GV61" s="25">
        <f>'Identity Matrix'!CR61 - CR61</f>
        <v>-6.5565862391827037E-3</v>
      </c>
      <c r="GW61" s="25">
        <f>'Identity Matrix'!CS61 - CS61</f>
        <v>-8.500289815725183E-3</v>
      </c>
      <c r="GX61" s="25">
        <f>'Identity Matrix'!CT61 - CT61</f>
        <v>-7.8741986537423751E-3</v>
      </c>
      <c r="GY61" s="25">
        <f>'Identity Matrix'!CU61 - CU61</f>
        <v>-1.7601874954264796E-2</v>
      </c>
      <c r="GZ61" s="25">
        <f>'Identity Matrix'!CV61 - CV61</f>
        <v>-8.2571764093191929E-3</v>
      </c>
      <c r="HA61" s="25">
        <f>'Identity Matrix'!CW61 - CW61</f>
        <v>-1.2524601364726955E-2</v>
      </c>
      <c r="HB61" s="25">
        <f>'Identity Matrix'!CX61 - CX61</f>
        <v>-1.4528247678651804E-2</v>
      </c>
      <c r="HC61" s="25">
        <f>'Identity Matrix'!CY61 - CY61</f>
        <v>-9.1597314572328357E-3</v>
      </c>
      <c r="HD61" s="25">
        <f>'Identity Matrix'!CZ61 - CZ61</f>
        <v>-1.5293109153794606E-2</v>
      </c>
      <c r="HE61" s="25">
        <f>'Identity Matrix'!DA61 - DA61</f>
        <v>-6.5389517521663981E-3</v>
      </c>
      <c r="HF61" s="25">
        <f>'Identity Matrix'!DB61 - DB61</f>
        <v>-1.4001379421576879E-2</v>
      </c>
      <c r="HG61" s="25">
        <f>'Identity Matrix'!DC61 - DC61</f>
        <v>-9.052800596123985E-3</v>
      </c>
      <c r="HH61" s="25">
        <f>'Identity Matrix'!DD61 - DD61</f>
        <v>-0.10425152480238425</v>
      </c>
      <c r="HK61" s="149">
        <v>0</v>
      </c>
      <c r="HL61" s="152"/>
      <c r="HM61" s="149">
        <v>-0.11729645139834563</v>
      </c>
      <c r="HN61" s="152"/>
      <c r="HO61" s="149">
        <v>-0.24657382046882867</v>
      </c>
      <c r="HS61" s="181">
        <f>'Flow Table'!DE61/SUM('Flow Table'!$DE$2:'Flow Table'!$DE$107)</f>
        <v>0.18906290012884214</v>
      </c>
      <c r="HT61" s="184"/>
      <c r="HU61" s="184"/>
      <c r="HW61" s="149">
        <f t="shared" si="0"/>
        <v>0.36625266409846763</v>
      </c>
      <c r="HY61" s="191">
        <v>0.28854761249764388</v>
      </c>
      <c r="IA61" s="191">
        <v>0.27765996806429416</v>
      </c>
    </row>
    <row r="62" spans="1:397" s="146" customFormat="1" x14ac:dyDescent="0.25">
      <c r="A62" s="144" t="s">
        <v>121</v>
      </c>
      <c r="B62" s="145">
        <f>'Flow Table'!B62/'Flow Table'!B$116</f>
        <v>0</v>
      </c>
      <c r="C62" s="145">
        <f>'Flow Table'!C62/'Flow Table'!C$116</f>
        <v>0</v>
      </c>
      <c r="D62" s="145">
        <f>'Flow Table'!D62/'Flow Table'!D$116</f>
        <v>0</v>
      </c>
      <c r="E62" s="145">
        <f>'Flow Table'!E62/'Flow Table'!E$116</f>
        <v>0</v>
      </c>
      <c r="F62" s="145">
        <f>'Flow Table'!F62/'Flow Table'!F$116</f>
        <v>0</v>
      </c>
      <c r="G62" s="145">
        <f>'Flow Table'!G62/'Flow Table'!G$116</f>
        <v>0</v>
      </c>
      <c r="H62" s="145">
        <f>'Flow Table'!H62/'Flow Table'!H$116</f>
        <v>0</v>
      </c>
      <c r="I62" s="145">
        <f>'Flow Table'!I62/'Flow Table'!I$116</f>
        <v>0</v>
      </c>
      <c r="J62" s="145">
        <f>'Flow Table'!J62/'Flow Table'!J$116</f>
        <v>0</v>
      </c>
      <c r="K62" s="145">
        <f>'Flow Table'!K62/'Flow Table'!K$116</f>
        <v>0</v>
      </c>
      <c r="L62" s="145">
        <f>'Flow Table'!L62/'Flow Table'!L$116</f>
        <v>0</v>
      </c>
      <c r="M62" s="145">
        <f>'Flow Table'!M62/'Flow Table'!M$116</f>
        <v>0</v>
      </c>
      <c r="N62" s="145">
        <f>'Flow Table'!N62/'Flow Table'!N$116</f>
        <v>0</v>
      </c>
      <c r="O62" s="145">
        <f>'Flow Table'!O62/'Flow Table'!O$116</f>
        <v>0</v>
      </c>
      <c r="P62" s="145">
        <f>'Flow Table'!P62/'Flow Table'!P$116</f>
        <v>0</v>
      </c>
      <c r="Q62" s="145">
        <f>'Flow Table'!Q62/'Flow Table'!Q$116</f>
        <v>0</v>
      </c>
      <c r="R62" s="145">
        <f>'Flow Table'!R62/'Flow Table'!R$116</f>
        <v>0</v>
      </c>
      <c r="S62" s="145">
        <f>'Flow Table'!S62/'Flow Table'!S$116</f>
        <v>0</v>
      </c>
      <c r="T62" s="145">
        <f>'Flow Table'!T62/'Flow Table'!T$116</f>
        <v>0</v>
      </c>
      <c r="U62" s="145">
        <f>'Flow Table'!U62/'Flow Table'!U$116</f>
        <v>0</v>
      </c>
      <c r="V62" s="145">
        <f>'Flow Table'!V62/'Flow Table'!V$116</f>
        <v>0</v>
      </c>
      <c r="W62" s="145">
        <f>'Flow Table'!W62/'Flow Table'!W$116</f>
        <v>0</v>
      </c>
      <c r="X62" s="145">
        <f>'Flow Table'!X62/'Flow Table'!X$116</f>
        <v>0</v>
      </c>
      <c r="Y62" s="145">
        <f>'Flow Table'!Y62/'Flow Table'!Y$116</f>
        <v>0</v>
      </c>
      <c r="Z62" s="145">
        <f>'Flow Table'!Z62/'Flow Table'!Z$116</f>
        <v>0</v>
      </c>
      <c r="AA62" s="145">
        <f>'Flow Table'!AA62/'Flow Table'!AA$116</f>
        <v>0</v>
      </c>
      <c r="AB62" s="145">
        <f>'Flow Table'!AB62/'Flow Table'!AB$116</f>
        <v>0</v>
      </c>
      <c r="AC62" s="145">
        <f>'Flow Table'!AC62/'Flow Table'!AC$116</f>
        <v>0</v>
      </c>
      <c r="AD62" s="145">
        <f>'Flow Table'!AD62/'Flow Table'!AD$116</f>
        <v>0</v>
      </c>
      <c r="AE62" s="145">
        <f>'Flow Table'!AE62/'Flow Table'!AE$116</f>
        <v>0</v>
      </c>
      <c r="AF62" s="145">
        <f>'Flow Table'!AF62/'Flow Table'!AF$116</f>
        <v>0</v>
      </c>
      <c r="AG62" s="145">
        <f>'Flow Table'!AG62/'Flow Table'!AG$116</f>
        <v>0</v>
      </c>
      <c r="AH62" s="145">
        <f>'Flow Table'!AH62/'Flow Table'!AH$116</f>
        <v>0</v>
      </c>
      <c r="AI62" s="145">
        <f>'Flow Table'!AI62/'Flow Table'!AI$116</f>
        <v>0</v>
      </c>
      <c r="AJ62" s="145">
        <f>'Flow Table'!AJ62/'Flow Table'!AJ$116</f>
        <v>0</v>
      </c>
      <c r="AK62" s="145">
        <f>'Flow Table'!AK62/'Flow Table'!AK$116</f>
        <v>0</v>
      </c>
      <c r="AL62" s="145">
        <f>'Flow Table'!AL62/'Flow Table'!AL$116</f>
        <v>0</v>
      </c>
      <c r="AM62" s="145">
        <f>'Flow Table'!AM62/'Flow Table'!AM$116</f>
        <v>0</v>
      </c>
      <c r="AN62" s="145">
        <f>'Flow Table'!AN62/'Flow Table'!AN$116</f>
        <v>0</v>
      </c>
      <c r="AO62" s="145">
        <f>'Flow Table'!AO62/'Flow Table'!AO$116</f>
        <v>0</v>
      </c>
      <c r="AP62" s="145">
        <f>'Flow Table'!AP62/'Flow Table'!AP$116</f>
        <v>0</v>
      </c>
      <c r="AQ62" s="145">
        <f>'Flow Table'!AQ62/'Flow Table'!AQ$116</f>
        <v>0</v>
      </c>
      <c r="AR62" s="145">
        <f>'Flow Table'!AR62/'Flow Table'!AR$116</f>
        <v>0</v>
      </c>
      <c r="AS62" s="145">
        <f>'Flow Table'!AS62/'Flow Table'!AS$116</f>
        <v>0</v>
      </c>
      <c r="AT62" s="145">
        <f>'Flow Table'!AT62/'Flow Table'!AT$116</f>
        <v>0</v>
      </c>
      <c r="AU62" s="145">
        <f>'Flow Table'!AU62/'Flow Table'!AU$116</f>
        <v>0</v>
      </c>
      <c r="AV62" s="145">
        <f>'Flow Table'!AV62/'Flow Table'!AV$116</f>
        <v>0</v>
      </c>
      <c r="AW62" s="145">
        <f>'Flow Table'!AW62/'Flow Table'!AW$116</f>
        <v>0</v>
      </c>
      <c r="AX62" s="145">
        <f>'Flow Table'!AX62/'Flow Table'!AX$116</f>
        <v>0</v>
      </c>
      <c r="AY62" s="145">
        <f>'Flow Table'!AY62/'Flow Table'!AY$116</f>
        <v>0</v>
      </c>
      <c r="AZ62" s="145">
        <f>'Flow Table'!AZ62/'Flow Table'!AZ$116</f>
        <v>0</v>
      </c>
      <c r="BA62" s="145">
        <f>'Flow Table'!BA62/'Flow Table'!BA$116</f>
        <v>0</v>
      </c>
      <c r="BB62" s="145">
        <f>'Flow Table'!BB62/'Flow Table'!BB$116</f>
        <v>0</v>
      </c>
      <c r="BC62" s="145">
        <f>'Flow Table'!BC62/'Flow Table'!BC$116</f>
        <v>0</v>
      </c>
      <c r="BD62" s="145">
        <f>'Flow Table'!BD62/'Flow Table'!BD$116</f>
        <v>0</v>
      </c>
      <c r="BE62" s="145">
        <f>'Flow Table'!BE62/'Flow Table'!BE$116</f>
        <v>0</v>
      </c>
      <c r="BF62" s="145">
        <f>'Flow Table'!BF62/'Flow Table'!BF$116</f>
        <v>0</v>
      </c>
      <c r="BG62" s="145">
        <f>'Flow Table'!BG62/'Flow Table'!BG$116</f>
        <v>0</v>
      </c>
      <c r="BH62" s="145">
        <f>'Flow Table'!BH62/'Flow Table'!BH$116</f>
        <v>0</v>
      </c>
      <c r="BI62" s="145">
        <f>'Flow Table'!BI62/'Flow Table'!BI$116</f>
        <v>0</v>
      </c>
      <c r="BJ62" s="145">
        <f>'Flow Table'!BJ62/'Flow Table'!BJ$116</f>
        <v>0</v>
      </c>
      <c r="BK62" s="145">
        <f>'Flow Table'!BK62/'Flow Table'!BK$116</f>
        <v>0</v>
      </c>
      <c r="BL62" s="145">
        <f>'Flow Table'!BL62/'Flow Table'!BL$116</f>
        <v>0</v>
      </c>
      <c r="BM62" s="145">
        <f>'Flow Table'!BM62/'Flow Table'!BM$116</f>
        <v>0</v>
      </c>
      <c r="BN62" s="145">
        <f>'Flow Table'!BN62/'Flow Table'!BN$116</f>
        <v>0</v>
      </c>
      <c r="BO62" s="145">
        <f>'Flow Table'!BO62/'Flow Table'!BO$116</f>
        <v>0</v>
      </c>
      <c r="BP62" s="145">
        <f>'Flow Table'!BP62/'Flow Table'!BP$116</f>
        <v>0</v>
      </c>
      <c r="BQ62" s="145">
        <f>'Flow Table'!BQ62/'Flow Table'!BQ$116</f>
        <v>0</v>
      </c>
      <c r="BR62" s="145">
        <f>'Flow Table'!BR62/'Flow Table'!BR$116</f>
        <v>0</v>
      </c>
      <c r="BS62" s="145">
        <f>'Flow Table'!BS62/'Flow Table'!BS$116</f>
        <v>0</v>
      </c>
      <c r="BT62" s="145">
        <f>'Flow Table'!BT62/'Flow Table'!BT$116</f>
        <v>0</v>
      </c>
      <c r="BU62" s="145">
        <f>'Flow Table'!BU62/'Flow Table'!BU$116</f>
        <v>0</v>
      </c>
      <c r="BV62" s="145">
        <f>'Flow Table'!BV62/'Flow Table'!BV$116</f>
        <v>0</v>
      </c>
      <c r="BW62" s="145">
        <f>'Flow Table'!BW62/'Flow Table'!BW$116</f>
        <v>0</v>
      </c>
      <c r="BX62" s="145">
        <f>'Flow Table'!BX62/'Flow Table'!BX$116</f>
        <v>0</v>
      </c>
      <c r="BY62" s="145">
        <f>'Flow Table'!BY62/'Flow Table'!BY$116</f>
        <v>0</v>
      </c>
      <c r="BZ62" s="145">
        <f>'Flow Table'!BZ62/'Flow Table'!BZ$116</f>
        <v>0</v>
      </c>
      <c r="CA62" s="145">
        <f>'Flow Table'!CA62/'Flow Table'!CA$116</f>
        <v>0</v>
      </c>
      <c r="CB62" s="145">
        <f>'Flow Table'!CB62/'Flow Table'!CB$116</f>
        <v>0</v>
      </c>
      <c r="CC62" s="145">
        <f>'Flow Table'!CC62/'Flow Table'!CC$116</f>
        <v>0</v>
      </c>
      <c r="CD62" s="145">
        <f>'Flow Table'!CD62/'Flow Table'!CD$116</f>
        <v>0</v>
      </c>
      <c r="CE62" s="145">
        <f>'Flow Table'!CE62/'Flow Table'!CE$116</f>
        <v>0</v>
      </c>
      <c r="CF62" s="145">
        <f>'Flow Table'!CF62/'Flow Table'!CF$116</f>
        <v>0</v>
      </c>
      <c r="CG62" s="145">
        <f>'Flow Table'!CG62/'Flow Table'!CG$116</f>
        <v>0</v>
      </c>
      <c r="CH62" s="145">
        <f>'Flow Table'!CH62/'Flow Table'!CH$116</f>
        <v>0</v>
      </c>
      <c r="CI62" s="145">
        <f>'Flow Table'!CI62/'Flow Table'!CI$116</f>
        <v>0</v>
      </c>
      <c r="CJ62" s="145">
        <f>'Flow Table'!CJ62/'Flow Table'!CJ$116</f>
        <v>0</v>
      </c>
      <c r="CK62" s="145">
        <f>'Flow Table'!CK62/'Flow Table'!CK$116</f>
        <v>0</v>
      </c>
      <c r="CL62" s="145">
        <f>'Flow Table'!CL62/'Flow Table'!CL$116</f>
        <v>0</v>
      </c>
      <c r="CM62" s="145">
        <f>'Flow Table'!CM62/'Flow Table'!CM$116</f>
        <v>0</v>
      </c>
      <c r="CN62" s="145">
        <f>'Flow Table'!CN62/'Flow Table'!CN$116</f>
        <v>0</v>
      </c>
      <c r="CO62" s="145">
        <f>'Flow Table'!CO62/'Flow Table'!CO$116</f>
        <v>0</v>
      </c>
      <c r="CP62" s="145">
        <f>'Flow Table'!CP62/'Flow Table'!CP$116</f>
        <v>0</v>
      </c>
      <c r="CQ62" s="145">
        <f>'Flow Table'!CQ62/'Flow Table'!CQ$116</f>
        <v>0</v>
      </c>
      <c r="CR62" s="145">
        <f>'Flow Table'!CR62/'Flow Table'!CR$116</f>
        <v>0</v>
      </c>
      <c r="CS62" s="145">
        <f>'Flow Table'!CS62/'Flow Table'!CS$116</f>
        <v>0</v>
      </c>
      <c r="CT62" s="145">
        <f>'Flow Table'!CT62/'Flow Table'!CT$116</f>
        <v>0</v>
      </c>
      <c r="CU62" s="145">
        <f>'Flow Table'!CU62/'Flow Table'!CU$116</f>
        <v>0</v>
      </c>
      <c r="CV62" s="145">
        <f>'Flow Table'!CV62/'Flow Table'!CV$116</f>
        <v>0</v>
      </c>
      <c r="CW62" s="145">
        <f>'Flow Table'!CW62/'Flow Table'!CW$116</f>
        <v>0</v>
      </c>
      <c r="CX62" s="145">
        <f>'Flow Table'!CX62/'Flow Table'!CX$116</f>
        <v>0</v>
      </c>
      <c r="CY62" s="145">
        <f>'Flow Table'!CY62/'Flow Table'!CY$116</f>
        <v>0</v>
      </c>
      <c r="CZ62" s="145">
        <f>'Flow Table'!CZ62/'Flow Table'!CZ$116</f>
        <v>0</v>
      </c>
      <c r="DA62" s="145">
        <f>'Flow Table'!DA62/'Flow Table'!DA$116</f>
        <v>0</v>
      </c>
      <c r="DB62" s="145">
        <f>'Flow Table'!DB62/'Flow Table'!DB$116</f>
        <v>0</v>
      </c>
      <c r="DC62" s="145">
        <f>'Flow Table'!DC62/'Flow Table'!DC$116</f>
        <v>0</v>
      </c>
      <c r="DD62" s="23">
        <f>'Flow Table'!DE62/('Flow Table'!DD$113+'Flow Table'!DD$114)</f>
        <v>3.9884676997260348E-3</v>
      </c>
      <c r="DF62" s="147">
        <f>'Identity Matrix'!B62 - B62</f>
        <v>0</v>
      </c>
      <c r="DG62" s="147">
        <f>'Identity Matrix'!C62 - C62</f>
        <v>0</v>
      </c>
      <c r="DH62" s="147">
        <f>'Identity Matrix'!D62 - D62</f>
        <v>0</v>
      </c>
      <c r="DI62" s="147">
        <f>'Identity Matrix'!E62 - E62</f>
        <v>0</v>
      </c>
      <c r="DJ62" s="147">
        <f>'Identity Matrix'!F62 - F62</f>
        <v>0</v>
      </c>
      <c r="DK62" s="147">
        <f>'Identity Matrix'!G62 - G62</f>
        <v>0</v>
      </c>
      <c r="DL62" s="147">
        <f>'Identity Matrix'!H62 - H62</f>
        <v>0</v>
      </c>
      <c r="DM62" s="147">
        <f>'Identity Matrix'!I62 - I62</f>
        <v>0</v>
      </c>
      <c r="DN62" s="147">
        <f>'Identity Matrix'!J62 - J62</f>
        <v>0</v>
      </c>
      <c r="DO62" s="147">
        <f>'Identity Matrix'!K62 - K62</f>
        <v>0</v>
      </c>
      <c r="DP62" s="147">
        <f>'Identity Matrix'!L62 - L62</f>
        <v>0</v>
      </c>
      <c r="DQ62" s="147">
        <f>'Identity Matrix'!M62 - M62</f>
        <v>0</v>
      </c>
      <c r="DR62" s="147">
        <f>'Identity Matrix'!N62 - N62</f>
        <v>0</v>
      </c>
      <c r="DS62" s="147">
        <f>'Identity Matrix'!O62 - O62</f>
        <v>0</v>
      </c>
      <c r="DT62" s="147">
        <f>'Identity Matrix'!P62 - P62</f>
        <v>0</v>
      </c>
      <c r="DU62" s="147">
        <f>'Identity Matrix'!Q62 - Q62</f>
        <v>0</v>
      </c>
      <c r="DV62" s="147">
        <f>'Identity Matrix'!R62 - R62</f>
        <v>0</v>
      </c>
      <c r="DW62" s="147">
        <f>'Identity Matrix'!S62 - S62</f>
        <v>0</v>
      </c>
      <c r="DX62" s="147">
        <f>'Identity Matrix'!T62 - T62</f>
        <v>0</v>
      </c>
      <c r="DY62" s="147">
        <f>'Identity Matrix'!U62 - U62</f>
        <v>0</v>
      </c>
      <c r="DZ62" s="147">
        <f>'Identity Matrix'!V62 - V62</f>
        <v>0</v>
      </c>
      <c r="EA62" s="147">
        <f>'Identity Matrix'!W62 - W62</f>
        <v>0</v>
      </c>
      <c r="EB62" s="147">
        <f>'Identity Matrix'!X62 - X62</f>
        <v>0</v>
      </c>
      <c r="EC62" s="147">
        <f>'Identity Matrix'!Y62 - Y62</f>
        <v>0</v>
      </c>
      <c r="ED62" s="147">
        <f>'Identity Matrix'!Z62 - Z62</f>
        <v>0</v>
      </c>
      <c r="EE62" s="147">
        <f>'Identity Matrix'!AA62 - AA62</f>
        <v>0</v>
      </c>
      <c r="EF62" s="147">
        <f>'Identity Matrix'!AB62 - AB62</f>
        <v>0</v>
      </c>
      <c r="EG62" s="147">
        <f>'Identity Matrix'!AC62 - AC62</f>
        <v>0</v>
      </c>
      <c r="EH62" s="147">
        <f>'Identity Matrix'!AD62 - AD62</f>
        <v>0</v>
      </c>
      <c r="EI62" s="147">
        <f>'Identity Matrix'!AE62 - AE62</f>
        <v>0</v>
      </c>
      <c r="EJ62" s="147">
        <f>'Identity Matrix'!AF62 - AF62</f>
        <v>0</v>
      </c>
      <c r="EK62" s="147">
        <f>'Identity Matrix'!AG62 - AG62</f>
        <v>0</v>
      </c>
      <c r="EL62" s="147">
        <f>'Identity Matrix'!AH62 - AH62</f>
        <v>0</v>
      </c>
      <c r="EM62" s="147">
        <f>'Identity Matrix'!AI62 - AI62</f>
        <v>0</v>
      </c>
      <c r="EN62" s="147">
        <f>'Identity Matrix'!AJ62 - AJ62</f>
        <v>0</v>
      </c>
      <c r="EO62" s="147">
        <f>'Identity Matrix'!AK62 - AK62</f>
        <v>0</v>
      </c>
      <c r="EP62" s="147">
        <f>'Identity Matrix'!AL62 - AL62</f>
        <v>0</v>
      </c>
      <c r="EQ62" s="147">
        <f>'Identity Matrix'!AM62 - AM62</f>
        <v>0</v>
      </c>
      <c r="ER62" s="147">
        <f>'Identity Matrix'!AN62 - AN62</f>
        <v>0</v>
      </c>
      <c r="ES62" s="147">
        <f>'Identity Matrix'!AO62 - AO62</f>
        <v>0</v>
      </c>
      <c r="ET62" s="147">
        <f>'Identity Matrix'!AP62 - AP62</f>
        <v>0</v>
      </c>
      <c r="EU62" s="147">
        <f>'Identity Matrix'!AQ62 - AQ62</f>
        <v>0</v>
      </c>
      <c r="EV62" s="147">
        <f>'Identity Matrix'!AR62 - AR62</f>
        <v>0</v>
      </c>
      <c r="EW62" s="147">
        <f>'Identity Matrix'!AS62 - AS62</f>
        <v>0</v>
      </c>
      <c r="EX62" s="147">
        <f>'Identity Matrix'!AT62 - AT62</f>
        <v>0</v>
      </c>
      <c r="EY62" s="147">
        <f>'Identity Matrix'!AU62 - AU62</f>
        <v>0</v>
      </c>
      <c r="EZ62" s="147">
        <f>'Identity Matrix'!AV62 - AV62</f>
        <v>0</v>
      </c>
      <c r="FA62" s="147">
        <f>'Identity Matrix'!AW62 - AW62</f>
        <v>0</v>
      </c>
      <c r="FB62" s="147">
        <f>'Identity Matrix'!AX62 - AX62</f>
        <v>0</v>
      </c>
      <c r="FC62" s="147">
        <f>'Identity Matrix'!AY62 - AY62</f>
        <v>0</v>
      </c>
      <c r="FD62" s="147">
        <f>'Identity Matrix'!AZ62 - AZ62</f>
        <v>0</v>
      </c>
      <c r="FE62" s="147">
        <f>'Identity Matrix'!BA62 - BA62</f>
        <v>0</v>
      </c>
      <c r="FF62" s="147">
        <f>'Identity Matrix'!BB62 - BB62</f>
        <v>0</v>
      </c>
      <c r="FG62" s="147">
        <f>'Identity Matrix'!BC62 - BC62</f>
        <v>0</v>
      </c>
      <c r="FH62" s="147">
        <f>'Identity Matrix'!BD62 - BD62</f>
        <v>0</v>
      </c>
      <c r="FI62" s="147">
        <f>'Identity Matrix'!BE62 - BE62</f>
        <v>0</v>
      </c>
      <c r="FJ62" s="147">
        <f>'Identity Matrix'!BF62 - BF62</f>
        <v>0</v>
      </c>
      <c r="FK62" s="147">
        <f>'Identity Matrix'!BG62 - BG62</f>
        <v>0</v>
      </c>
      <c r="FL62" s="147">
        <f>'Identity Matrix'!BH62 - BH62</f>
        <v>0</v>
      </c>
      <c r="FM62" s="147">
        <f>'Identity Matrix'!BI62 - BI62</f>
        <v>0</v>
      </c>
      <c r="FN62" s="147">
        <f>'Identity Matrix'!BJ62 - BJ62</f>
        <v>1</v>
      </c>
      <c r="FO62" s="147">
        <f>'Identity Matrix'!BK62 - BK62</f>
        <v>0</v>
      </c>
      <c r="FP62" s="147">
        <f>'Identity Matrix'!BL62 - BL62</f>
        <v>0</v>
      </c>
      <c r="FQ62" s="147">
        <f>'Identity Matrix'!BM62 - BM62</f>
        <v>0</v>
      </c>
      <c r="FR62" s="147">
        <f>'Identity Matrix'!BN62 - BN62</f>
        <v>0</v>
      </c>
      <c r="FS62" s="147">
        <f>'Identity Matrix'!BO62 - BO62</f>
        <v>0</v>
      </c>
      <c r="FT62" s="147">
        <f>'Identity Matrix'!BP62 - BP62</f>
        <v>0</v>
      </c>
      <c r="FU62" s="147">
        <f>'Identity Matrix'!BQ62 - BQ62</f>
        <v>0</v>
      </c>
      <c r="FV62" s="147">
        <f>'Identity Matrix'!BR62 - BR62</f>
        <v>0</v>
      </c>
      <c r="FW62" s="147">
        <f>'Identity Matrix'!BS62 - BS62</f>
        <v>0</v>
      </c>
      <c r="FX62" s="147">
        <f>'Identity Matrix'!BT62 - BT62</f>
        <v>0</v>
      </c>
      <c r="FY62" s="147">
        <f>'Identity Matrix'!BU62 - BU62</f>
        <v>0</v>
      </c>
      <c r="FZ62" s="147">
        <f>'Identity Matrix'!BV62 - BV62</f>
        <v>0</v>
      </c>
      <c r="GA62" s="147">
        <f>'Identity Matrix'!BW62 - BW62</f>
        <v>0</v>
      </c>
      <c r="GB62" s="147">
        <f>'Identity Matrix'!BX62 - BX62</f>
        <v>0</v>
      </c>
      <c r="GC62" s="147">
        <f>'Identity Matrix'!BY62 - BY62</f>
        <v>0</v>
      </c>
      <c r="GD62" s="147">
        <f>'Identity Matrix'!BZ62 - BZ62</f>
        <v>0</v>
      </c>
      <c r="GE62" s="147">
        <f>'Identity Matrix'!CA62 - CA62</f>
        <v>0</v>
      </c>
      <c r="GF62" s="147">
        <f>'Identity Matrix'!CB62 - CB62</f>
        <v>0</v>
      </c>
      <c r="GG62" s="147">
        <f>'Identity Matrix'!CC62 - CC62</f>
        <v>0</v>
      </c>
      <c r="GH62" s="147">
        <f>'Identity Matrix'!CD62 - CD62</f>
        <v>0</v>
      </c>
      <c r="GI62" s="147">
        <f>'Identity Matrix'!CE62 - CE62</f>
        <v>0</v>
      </c>
      <c r="GJ62" s="147">
        <f>'Identity Matrix'!CF62 - CF62</f>
        <v>0</v>
      </c>
      <c r="GK62" s="147">
        <f>'Identity Matrix'!CG62 - CG62</f>
        <v>0</v>
      </c>
      <c r="GL62" s="147">
        <f>'Identity Matrix'!CH62 - CH62</f>
        <v>0</v>
      </c>
      <c r="GM62" s="147">
        <f>'Identity Matrix'!CI62 - CI62</f>
        <v>0</v>
      </c>
      <c r="GN62" s="147">
        <f>'Identity Matrix'!CJ62 - CJ62</f>
        <v>0</v>
      </c>
      <c r="GO62" s="147">
        <f>'Identity Matrix'!CK62 - CK62</f>
        <v>0</v>
      </c>
      <c r="GP62" s="147">
        <f>'Identity Matrix'!CL62 - CL62</f>
        <v>0</v>
      </c>
      <c r="GQ62" s="147">
        <f>'Identity Matrix'!CM62 - CM62</f>
        <v>0</v>
      </c>
      <c r="GR62" s="147">
        <f>'Identity Matrix'!CN62 - CN62</f>
        <v>0</v>
      </c>
      <c r="GS62" s="147">
        <f>'Identity Matrix'!CO62 - CO62</f>
        <v>0</v>
      </c>
      <c r="GT62" s="147">
        <f>'Identity Matrix'!CP62 - CP62</f>
        <v>0</v>
      </c>
      <c r="GU62" s="147">
        <f>'Identity Matrix'!CQ62 - CQ62</f>
        <v>0</v>
      </c>
      <c r="GV62" s="147">
        <f>'Identity Matrix'!CR62 - CR62</f>
        <v>0</v>
      </c>
      <c r="GW62" s="147">
        <f>'Identity Matrix'!CS62 - CS62</f>
        <v>0</v>
      </c>
      <c r="GX62" s="147">
        <f>'Identity Matrix'!CT62 - CT62</f>
        <v>0</v>
      </c>
      <c r="GY62" s="147">
        <f>'Identity Matrix'!CU62 - CU62</f>
        <v>0</v>
      </c>
      <c r="GZ62" s="147">
        <f>'Identity Matrix'!CV62 - CV62</f>
        <v>0</v>
      </c>
      <c r="HA62" s="147">
        <f>'Identity Matrix'!CW62 - CW62</f>
        <v>0</v>
      </c>
      <c r="HB62" s="147">
        <f>'Identity Matrix'!CX62 - CX62</f>
        <v>0</v>
      </c>
      <c r="HC62" s="147">
        <f>'Identity Matrix'!CY62 - CY62</f>
        <v>0</v>
      </c>
      <c r="HD62" s="147">
        <f>'Identity Matrix'!CZ62 - CZ62</f>
        <v>0</v>
      </c>
      <c r="HE62" s="147">
        <f>'Identity Matrix'!DA62 - DA62</f>
        <v>0</v>
      </c>
      <c r="HF62" s="147">
        <f>'Identity Matrix'!DB62 - DB62</f>
        <v>0</v>
      </c>
      <c r="HG62" s="147">
        <f>'Identity Matrix'!DC62 - DC62</f>
        <v>0</v>
      </c>
      <c r="HH62" s="147">
        <f>'Identity Matrix'!DD62 - DD62</f>
        <v>-3.9884676997260348E-3</v>
      </c>
      <c r="HK62" s="150">
        <f>Analysis!M8</f>
        <v>0</v>
      </c>
      <c r="HL62" s="152"/>
      <c r="HM62" s="149">
        <v>0</v>
      </c>
      <c r="HN62" s="152"/>
      <c r="HO62" s="149">
        <v>-4.4350730956903648E-3</v>
      </c>
      <c r="HP62" s="123"/>
      <c r="HQ62" s="123"/>
      <c r="HR62" s="123"/>
      <c r="HS62" s="181">
        <f>'Flow Table'!DE62/SUM('Flow Table'!$DE$2:'Flow Table'!$DE$107)</f>
        <v>7.2331917620371364E-3</v>
      </c>
      <c r="HT62" s="184"/>
      <c r="HU62" s="184"/>
      <c r="HV62" s="123"/>
      <c r="HW62" s="150">
        <f>Analysis!$M$8</f>
        <v>0</v>
      </c>
      <c r="HX62" s="123"/>
      <c r="HY62" s="192">
        <v>0</v>
      </c>
      <c r="HZ62" s="123"/>
      <c r="IA62" s="191">
        <v>-3.7351857675464853E-4</v>
      </c>
      <c r="IB62" s="123"/>
      <c r="IC62" s="123"/>
      <c r="ID62" s="123"/>
      <c r="IE62" s="123"/>
      <c r="IF62" s="123"/>
      <c r="IG62" s="123"/>
      <c r="IH62" s="123"/>
      <c r="II62" s="123"/>
      <c r="IJ62" s="123"/>
      <c r="IK62" s="123"/>
      <c r="IL62" s="123"/>
      <c r="IM62" s="123"/>
      <c r="IN62" s="123"/>
      <c r="IO62" s="123"/>
      <c r="IP62" s="123"/>
      <c r="IQ62" s="123"/>
      <c r="IR62" s="123"/>
      <c r="IS62" s="123"/>
      <c r="IT62" s="123"/>
      <c r="IU62" s="123"/>
      <c r="IV62" s="123"/>
      <c r="IW62" s="123"/>
      <c r="IX62" s="123"/>
      <c r="IY62" s="123"/>
      <c r="IZ62" s="123"/>
      <c r="JA62" s="123"/>
      <c r="JB62" s="123"/>
      <c r="JC62" s="123"/>
      <c r="JD62" s="123"/>
      <c r="JE62" s="123"/>
      <c r="JF62" s="123"/>
      <c r="JG62" s="123"/>
      <c r="JH62" s="123"/>
      <c r="JI62" s="123"/>
      <c r="JJ62" s="123"/>
      <c r="JK62" s="123"/>
      <c r="JL62" s="123"/>
      <c r="JM62" s="123"/>
      <c r="JN62" s="123"/>
      <c r="JO62" s="123"/>
      <c r="JP62" s="123"/>
      <c r="JQ62" s="123"/>
      <c r="JR62" s="123"/>
      <c r="JS62" s="123"/>
      <c r="JT62" s="123"/>
      <c r="JU62" s="123"/>
      <c r="JV62" s="123"/>
      <c r="JW62" s="123"/>
      <c r="JX62" s="123"/>
      <c r="JY62" s="123"/>
      <c r="JZ62" s="123"/>
      <c r="KA62" s="123"/>
      <c r="KB62" s="123"/>
      <c r="KC62" s="123"/>
      <c r="KD62" s="123"/>
      <c r="KE62" s="123"/>
      <c r="KF62" s="123"/>
      <c r="KG62" s="123"/>
      <c r="KH62" s="123"/>
      <c r="KI62" s="123"/>
      <c r="KJ62" s="123"/>
      <c r="KK62" s="123"/>
      <c r="KL62" s="123"/>
      <c r="KM62" s="123"/>
      <c r="KN62" s="123"/>
      <c r="KO62" s="123"/>
      <c r="KP62" s="123"/>
      <c r="KQ62" s="123"/>
      <c r="KR62" s="123"/>
      <c r="KS62" s="123"/>
      <c r="KT62" s="123"/>
      <c r="KU62" s="123"/>
      <c r="KV62" s="123"/>
      <c r="KW62" s="123"/>
      <c r="KX62" s="123"/>
      <c r="KY62" s="123"/>
      <c r="KZ62" s="123"/>
      <c r="LA62" s="123"/>
      <c r="LB62" s="123"/>
      <c r="LC62" s="123"/>
      <c r="LD62" s="123"/>
      <c r="LE62" s="123"/>
      <c r="LF62" s="123"/>
      <c r="LG62" s="123"/>
      <c r="LH62" s="123"/>
      <c r="LI62" s="123"/>
      <c r="LJ62" s="123"/>
      <c r="LK62" s="123"/>
      <c r="LL62" s="123"/>
      <c r="LM62" s="123"/>
      <c r="LN62" s="123"/>
      <c r="LO62" s="123"/>
      <c r="LP62" s="123"/>
      <c r="LQ62" s="123"/>
      <c r="LR62" s="123"/>
      <c r="LS62" s="123"/>
      <c r="LT62" s="123"/>
      <c r="LU62" s="123"/>
      <c r="LV62" s="123"/>
      <c r="LW62" s="123"/>
      <c r="LX62" s="123"/>
      <c r="LY62" s="123"/>
      <c r="LZ62" s="123"/>
      <c r="MA62" s="123"/>
      <c r="MB62" s="123"/>
      <c r="MC62" s="123"/>
      <c r="MD62" s="123"/>
      <c r="ME62" s="123"/>
      <c r="MF62" s="123"/>
      <c r="MG62" s="123"/>
      <c r="MH62" s="123"/>
      <c r="MI62" s="123"/>
      <c r="MJ62" s="123"/>
      <c r="MK62" s="123"/>
      <c r="ML62" s="123"/>
      <c r="MM62" s="123"/>
      <c r="MN62" s="123"/>
      <c r="MO62" s="123"/>
      <c r="MP62" s="123"/>
      <c r="MQ62" s="123"/>
      <c r="MR62" s="123"/>
      <c r="MS62" s="123"/>
      <c r="MT62" s="123"/>
      <c r="MU62" s="123"/>
      <c r="MV62" s="123"/>
      <c r="MW62" s="123"/>
      <c r="MX62" s="123"/>
      <c r="MY62" s="123"/>
      <c r="MZ62" s="123"/>
      <c r="NA62" s="123"/>
      <c r="NB62" s="123"/>
      <c r="NC62" s="123"/>
      <c r="ND62" s="123"/>
      <c r="NE62" s="123"/>
      <c r="NF62" s="123"/>
      <c r="NG62" s="123"/>
      <c r="NH62" s="123"/>
      <c r="NI62" s="123"/>
      <c r="NJ62" s="123"/>
      <c r="NK62" s="123"/>
      <c r="NL62" s="123"/>
      <c r="NM62" s="123"/>
      <c r="NN62" s="123"/>
      <c r="NO62" s="123"/>
      <c r="NP62" s="123"/>
      <c r="NQ62" s="123"/>
      <c r="NR62" s="123"/>
      <c r="NS62" s="123"/>
      <c r="NT62" s="123"/>
      <c r="NU62" s="123"/>
      <c r="NV62" s="123"/>
      <c r="NW62" s="123"/>
      <c r="NX62" s="123"/>
      <c r="NY62" s="123"/>
      <c r="NZ62" s="123"/>
      <c r="OA62" s="123"/>
      <c r="OB62" s="123"/>
      <c r="OC62" s="123"/>
      <c r="OD62" s="123"/>
      <c r="OE62" s="123"/>
      <c r="OF62" s="123"/>
      <c r="OG62" s="123"/>
    </row>
    <row r="63" spans="1:397" x14ac:dyDescent="0.25">
      <c r="A63" s="4" t="s">
        <v>62</v>
      </c>
      <c r="B63" s="23">
        <f>'Flow Table'!B63/'Flow Table'!B$116</f>
        <v>8.9593692604040656E-5</v>
      </c>
      <c r="C63" s="23">
        <f>'Flow Table'!C63/'Flow Table'!C$116</f>
        <v>1.8312798371146026E-3</v>
      </c>
      <c r="D63" s="23">
        <f>'Flow Table'!D63/'Flow Table'!D$116</f>
        <v>2.8534959008807764E-3</v>
      </c>
      <c r="E63" s="23">
        <f>'Flow Table'!E63/'Flow Table'!E$116</f>
        <v>1.076426264800861E-3</v>
      </c>
      <c r="F63" s="23">
        <f>'Flow Table'!F63/'Flow Table'!F$116</f>
        <v>2.0836779905547211E-3</v>
      </c>
      <c r="G63" s="23">
        <f>'Flow Table'!G63/'Flow Table'!G$116</f>
        <v>4.3696744592527855E-4</v>
      </c>
      <c r="H63" s="23">
        <f>'Flow Table'!H63/'Flow Table'!H$116</f>
        <v>4.3628471416339899E-4</v>
      </c>
      <c r="I63" s="23">
        <f>'Flow Table'!I63/'Flow Table'!I$116</f>
        <v>7.3024682342631776E-5</v>
      </c>
      <c r="J63" s="23">
        <f>'Flow Table'!J63/'Flow Table'!J$116</f>
        <v>0</v>
      </c>
      <c r="K63" s="23">
        <f>'Flow Table'!K63/'Flow Table'!K$116</f>
        <v>1.1428571428571429E-3</v>
      </c>
      <c r="L63" s="23">
        <f>'Flow Table'!L63/'Flow Table'!L$116</f>
        <v>1.3777900248002206E-4</v>
      </c>
      <c r="M63" s="23">
        <f>'Flow Table'!M63/'Flow Table'!M$116</f>
        <v>3.7579857196542651E-4</v>
      </c>
      <c r="N63" s="23">
        <f>'Flow Table'!N63/'Flow Table'!N$116</f>
        <v>1.1948858883976577E-4</v>
      </c>
      <c r="O63" s="23">
        <f>'Flow Table'!O63/'Flow Table'!O$116</f>
        <v>7.1023443362523385E-5</v>
      </c>
      <c r="P63" s="23">
        <f>'Flow Table'!P63/'Flow Table'!P$116</f>
        <v>0</v>
      </c>
      <c r="Q63" s="23">
        <f>'Flow Table'!Q63/'Flow Table'!Q$116</f>
        <v>3.8590807973294943E-4</v>
      </c>
      <c r="R63" s="23">
        <f>'Flow Table'!R63/'Flow Table'!R$116</f>
        <v>0</v>
      </c>
      <c r="S63" s="23">
        <f>'Flow Table'!S63/'Flow Table'!S$116</f>
        <v>5.7670126874279125E-4</v>
      </c>
      <c r="T63" s="23">
        <f>'Flow Table'!T63/'Flow Table'!T$116</f>
        <v>1.8325087044163463E-4</v>
      </c>
      <c r="U63" s="23">
        <f>'Flow Table'!U63/'Flow Table'!U$116</f>
        <v>3.3068783068783062E-4</v>
      </c>
      <c r="V63" s="23">
        <f>'Flow Table'!V63/'Flow Table'!V$116</f>
        <v>0</v>
      </c>
      <c r="W63" s="23">
        <f>'Flow Table'!W63/'Flow Table'!W$116</f>
        <v>0</v>
      </c>
      <c r="X63" s="23">
        <f>'Flow Table'!X63/'Flow Table'!X$116</f>
        <v>8.7650100797615916E-5</v>
      </c>
      <c r="Y63" s="23">
        <f>'Flow Table'!Y63/'Flow Table'!Y$116</f>
        <v>9.5026721198260123E-5</v>
      </c>
      <c r="Z63" s="23">
        <f>'Flow Table'!Z63/'Flow Table'!Z$116</f>
        <v>3.914601378476148E-5</v>
      </c>
      <c r="AA63" s="23">
        <f>'Flow Table'!AA63/'Flow Table'!AA$116</f>
        <v>3.0353917128810129E-4</v>
      </c>
      <c r="AB63" s="23">
        <f>'Flow Table'!AB63/'Flow Table'!AB$116</f>
        <v>1.8917896329928113E-4</v>
      </c>
      <c r="AC63" s="23">
        <f>'Flow Table'!AC63/'Flow Table'!AC$116</f>
        <v>5.2854122621564484E-4</v>
      </c>
      <c r="AD63" s="23">
        <f>'Flow Table'!AD63/'Flow Table'!AD$116</f>
        <v>2.7199315535674374E-4</v>
      </c>
      <c r="AE63" s="23">
        <f>'Flow Table'!AE63/'Flow Table'!AE$116</f>
        <v>1.67079384108363E-4</v>
      </c>
      <c r="AF63" s="23">
        <f>'Flow Table'!AF63/'Flow Table'!AF$116</f>
        <v>4.5776545885804483E-4</v>
      </c>
      <c r="AG63" s="23">
        <f>'Flow Table'!AG63/'Flow Table'!AG$116</f>
        <v>4.7297495567075445E-5</v>
      </c>
      <c r="AH63" s="23">
        <f>'Flow Table'!AH63/'Flow Table'!AH$116</f>
        <v>1.1136188804422356E-4</v>
      </c>
      <c r="AI63" s="23">
        <f>'Flow Table'!AI63/'Flow Table'!AI$116</f>
        <v>5.6230390312078714E-4</v>
      </c>
      <c r="AJ63" s="23">
        <f>'Flow Table'!AJ63/'Flow Table'!AJ$116</f>
        <v>3.1407722370432959E-4</v>
      </c>
      <c r="AK63" s="23">
        <f>'Flow Table'!AK63/'Flow Table'!AK$116</f>
        <v>0</v>
      </c>
      <c r="AL63" s="23">
        <f>'Flow Table'!AL63/'Flow Table'!AL$116</f>
        <v>1.0639649376054981E-5</v>
      </c>
      <c r="AM63" s="23">
        <f>'Flow Table'!AM63/'Flow Table'!AM$116</f>
        <v>3.6205648081100638E-4</v>
      </c>
      <c r="AN63" s="23">
        <f>'Flow Table'!AN63/'Flow Table'!AN$116</f>
        <v>1.5751944954381378E-4</v>
      </c>
      <c r="AO63" s="23">
        <f>'Flow Table'!AO63/'Flow Table'!AO$116</f>
        <v>7.2274294571709965E-6</v>
      </c>
      <c r="AP63" s="23">
        <f>'Flow Table'!AP63/'Flow Table'!AP$116</f>
        <v>8.0347099469709143E-5</v>
      </c>
      <c r="AQ63" s="23">
        <f>'Flow Table'!AQ63/'Flow Table'!AQ$116</f>
        <v>1.2134813228578316E-4</v>
      </c>
      <c r="AR63" s="23">
        <f>'Flow Table'!AR63/'Flow Table'!AR$116</f>
        <v>1.2546106943015582E-4</v>
      </c>
      <c r="AS63" s="23">
        <f>'Flow Table'!AS63/'Flow Table'!AS$116</f>
        <v>3.3967391304347831E-4</v>
      </c>
      <c r="AT63" s="23">
        <f>'Flow Table'!AT63/'Flow Table'!AT$116</f>
        <v>1.2980107715784603E-4</v>
      </c>
      <c r="AU63" s="23">
        <f>'Flow Table'!AU63/'Flow Table'!AU$116</f>
        <v>1.2149422813127581E-3</v>
      </c>
      <c r="AV63" s="23">
        <f>'Flow Table'!AV63/'Flow Table'!AV$116</f>
        <v>1.5262052747099482E-4</v>
      </c>
      <c r="AW63" s="23">
        <f>'Flow Table'!AW63/'Flow Table'!AW$116</f>
        <v>5.2749760647683515E-4</v>
      </c>
      <c r="AX63" s="23">
        <f>'Flow Table'!AX63/'Flow Table'!AX$116</f>
        <v>1.0952902519167579E-3</v>
      </c>
      <c r="AY63" s="23">
        <f>'Flow Table'!AY63/'Flow Table'!AY$116</f>
        <v>2.8980084842023684E-4</v>
      </c>
      <c r="AZ63" s="23">
        <f>'Flow Table'!AZ63/'Flow Table'!AZ$116</f>
        <v>1.3882158829350475E-4</v>
      </c>
      <c r="BA63" s="23">
        <f>'Flow Table'!BA63/'Flow Table'!BA$116</f>
        <v>1.9382330515616115E-5</v>
      </c>
      <c r="BB63" s="23">
        <f>'Flow Table'!BB63/'Flow Table'!BB$116</f>
        <v>4.9698809235379733E-5</v>
      </c>
      <c r="BC63" s="23">
        <f>'Flow Table'!BC63/'Flow Table'!BC$116</f>
        <v>0</v>
      </c>
      <c r="BD63" s="23">
        <f>'Flow Table'!BD63/'Flow Table'!BD$116</f>
        <v>1.5299877600979191E-4</v>
      </c>
      <c r="BE63" s="23">
        <f>'Flow Table'!BE63/'Flow Table'!BE$116</f>
        <v>2.8161125327841427E-4</v>
      </c>
      <c r="BF63" s="23">
        <f>'Flow Table'!BF63/'Flow Table'!BF$116</f>
        <v>3.0524291385628009E-4</v>
      </c>
      <c r="BG63" s="23">
        <f>'Flow Table'!BG63/'Flow Table'!BG$116</f>
        <v>1.5616924477654942E-5</v>
      </c>
      <c r="BH63" s="23">
        <f>'Flow Table'!BH63/'Flow Table'!BH$116</f>
        <v>9.147038646238281E-5</v>
      </c>
      <c r="BI63" s="23">
        <f>'Flow Table'!BI63/'Flow Table'!BI$116</f>
        <v>9.6172921598288461E-5</v>
      </c>
      <c r="BJ63" s="23">
        <f>'Flow Table'!BJ63/'Flow Table'!BJ$116</f>
        <v>9.6172915253323583E-5</v>
      </c>
      <c r="BK63" s="23">
        <f>'Flow Table'!BK63/'Flow Table'!BK$116</f>
        <v>7.9715797631421496E-4</v>
      </c>
      <c r="BL63" s="23">
        <f>'Flow Table'!BL63/'Flow Table'!BL$116</f>
        <v>3.0711930168245621E-5</v>
      </c>
      <c r="BM63" s="23">
        <f>'Flow Table'!BM63/'Flow Table'!BM$116</f>
        <v>1.1532455978251904E-4</v>
      </c>
      <c r="BN63" s="23">
        <f>'Flow Table'!BN63/'Flow Table'!BN$116</f>
        <v>1.6788416709923981E-4</v>
      </c>
      <c r="BO63" s="23">
        <f>'Flow Table'!BO63/'Flow Table'!BO$116</f>
        <v>5.2320169792658311E-4</v>
      </c>
      <c r="BP63" s="23">
        <f>'Flow Table'!BP63/'Flow Table'!BP$116</f>
        <v>2.3466729892924337E-3</v>
      </c>
      <c r="BQ63" s="23">
        <f>'Flow Table'!BQ63/'Flow Table'!BQ$116</f>
        <v>1.2332211255181987E-4</v>
      </c>
      <c r="BR63" s="23">
        <f>'Flow Table'!BR63/'Flow Table'!BR$116</f>
        <v>1.2332209621316453E-4</v>
      </c>
      <c r="BS63" s="23">
        <f>'Flow Table'!BS63/'Flow Table'!BS$116</f>
        <v>1.2353282753323295E-4</v>
      </c>
      <c r="BT63" s="23">
        <f>'Flow Table'!BT63/'Flow Table'!BT$116</f>
        <v>1.2453296669244664E-4</v>
      </c>
      <c r="BU63" s="23">
        <f>'Flow Table'!BU63/'Flow Table'!BU$116</f>
        <v>2.5110936685616091E-4</v>
      </c>
      <c r="BV63" s="23">
        <f>'Flow Table'!BV63/'Flow Table'!BV$116</f>
        <v>2.803041977509862E-4</v>
      </c>
      <c r="BW63" s="23">
        <f>'Flow Table'!BW63/'Flow Table'!BW$116</f>
        <v>9.365183394305738E-5</v>
      </c>
      <c r="BX63" s="23">
        <f>'Flow Table'!BX63/'Flow Table'!BX$116</f>
        <v>3.0788369453086313E-5</v>
      </c>
      <c r="BY63" s="23">
        <f>'Flow Table'!BY63/'Flow Table'!BY$116</f>
        <v>1.5424746493205552E-4</v>
      </c>
      <c r="BZ63" s="23">
        <f>'Flow Table'!BZ63/'Flow Table'!BZ$116</f>
        <v>1.0602164218801817E-4</v>
      </c>
      <c r="CA63" s="23">
        <f>'Flow Table'!CA63/'Flow Table'!CA$116</f>
        <v>5.0766834916355274E-4</v>
      </c>
      <c r="CB63" s="23">
        <f>'Flow Table'!CB63/'Flow Table'!CB$116</f>
        <v>1.2751101976401981E-4</v>
      </c>
      <c r="CC63" s="23">
        <f>'Flow Table'!CC63/'Flow Table'!CC$116</f>
        <v>1.7027942854223781E-5</v>
      </c>
      <c r="CD63" s="23">
        <f>'Flow Table'!CD63/'Flow Table'!CD$116</f>
        <v>7.4173481779776927E-6</v>
      </c>
      <c r="CE63" s="23">
        <f>'Flow Table'!CE63/'Flow Table'!CE$116</f>
        <v>4.5059972819977836E-5</v>
      </c>
      <c r="CF63" s="23">
        <f>'Flow Table'!CF63/'Flow Table'!CF$116</f>
        <v>8.7936973834561039E-5</v>
      </c>
      <c r="CG63" s="23">
        <f>'Flow Table'!CG63/'Flow Table'!CG$116</f>
        <v>4.464363371063571E-5</v>
      </c>
      <c r="CH63" s="23">
        <f>'Flow Table'!CH63/'Flow Table'!CH$116</f>
        <v>5.6034759430683262E-5</v>
      </c>
      <c r="CI63" s="23">
        <f>'Flow Table'!CI63/'Flow Table'!CI$116</f>
        <v>2.4784040725786831E-4</v>
      </c>
      <c r="CJ63" s="23">
        <f>'Flow Table'!CJ63/'Flow Table'!CJ$116</f>
        <v>1.7844214095600591E-4</v>
      </c>
      <c r="CK63" s="23">
        <f>'Flow Table'!CK63/'Flow Table'!CK$116</f>
        <v>9.530219143036966E-5</v>
      </c>
      <c r="CL63" s="23">
        <f>'Flow Table'!CL63/'Flow Table'!CL$116</f>
        <v>4.2387085392036358E-4</v>
      </c>
      <c r="CM63" s="23">
        <f>'Flow Table'!CM63/'Flow Table'!CM$116</f>
        <v>3.0902048231324183E-4</v>
      </c>
      <c r="CN63" s="23">
        <f>'Flow Table'!CN63/'Flow Table'!CN$116</f>
        <v>8.7477370236329892E-5</v>
      </c>
      <c r="CO63" s="23">
        <f>'Flow Table'!CO63/'Flow Table'!CO$116</f>
        <v>9.0868076755186769E-4</v>
      </c>
      <c r="CP63" s="23">
        <f>'Flow Table'!CP63/'Flow Table'!CP$116</f>
        <v>2.4667434948378295E-4</v>
      </c>
      <c r="CQ63" s="23">
        <f>'Flow Table'!CQ63/'Flow Table'!CQ$116</f>
        <v>8.4263759991644137E-5</v>
      </c>
      <c r="CR63" s="23">
        <f>'Flow Table'!CR63/'Flow Table'!CR$116</f>
        <v>3.2516095467256291E-5</v>
      </c>
      <c r="CS63" s="23">
        <f>'Flow Table'!CS63/'Flow Table'!CS$116</f>
        <v>5.1907971125652215E-3</v>
      </c>
      <c r="CT63" s="23">
        <f>'Flow Table'!CT63/'Flow Table'!CT$116</f>
        <v>1.266138675449192E-3</v>
      </c>
      <c r="CU63" s="23">
        <f>'Flow Table'!CU63/'Flow Table'!CU$116</f>
        <v>2.0903989106860811E-3</v>
      </c>
      <c r="CV63" s="23">
        <f>'Flow Table'!CV63/'Flow Table'!CV$116</f>
        <v>1.5479327139130618E-4</v>
      </c>
      <c r="CW63" s="23">
        <f>'Flow Table'!CW63/'Flow Table'!CW$116</f>
        <v>2.1709577579426498E-4</v>
      </c>
      <c r="CX63" s="23">
        <f>'Flow Table'!CX63/'Flow Table'!CX$116</f>
        <v>3.380201723311437E-3</v>
      </c>
      <c r="CY63" s="23">
        <f>'Flow Table'!CY63/'Flow Table'!CY$116</f>
        <v>9.2825217812340355E-5</v>
      </c>
      <c r="CZ63" s="23">
        <f>'Flow Table'!CZ63/'Flow Table'!CZ$116</f>
        <v>2.9023146892704324E-3</v>
      </c>
      <c r="DA63" s="23">
        <f>'Flow Table'!DA63/'Flow Table'!DA$116</f>
        <v>9.4401463462837721E-5</v>
      </c>
      <c r="DB63" s="23">
        <f>'Flow Table'!DB63/'Flow Table'!DB$116</f>
        <v>3.16367427128742E-4</v>
      </c>
      <c r="DC63" s="23">
        <f>'Flow Table'!DC63/'Flow Table'!DC$116</f>
        <v>3.0553547254422045E-4</v>
      </c>
      <c r="DD63" s="23">
        <f>'Flow Table'!DE63/('Flow Table'!DD$113+'Flow Table'!DD$114)</f>
        <v>6.1812490129330398E-3</v>
      </c>
      <c r="DF63" s="25">
        <f>'Identity Matrix'!B63 - B63</f>
        <v>-8.9593692604040656E-5</v>
      </c>
      <c r="DG63" s="25">
        <f>'Identity Matrix'!C63 - C63</f>
        <v>-1.8312798371146026E-3</v>
      </c>
      <c r="DH63" s="25">
        <f>'Identity Matrix'!D63 - D63</f>
        <v>-2.8534959008807764E-3</v>
      </c>
      <c r="DI63" s="25">
        <f>'Identity Matrix'!E63 - E63</f>
        <v>-1.076426264800861E-3</v>
      </c>
      <c r="DJ63" s="25">
        <f>'Identity Matrix'!F63 - F63</f>
        <v>-2.0836779905547211E-3</v>
      </c>
      <c r="DK63" s="25">
        <f>'Identity Matrix'!G63 - G63</f>
        <v>-4.3696744592527855E-4</v>
      </c>
      <c r="DL63" s="25">
        <f>'Identity Matrix'!H63 - H63</f>
        <v>-4.3628471416339899E-4</v>
      </c>
      <c r="DM63" s="25">
        <f>'Identity Matrix'!I63 - I63</f>
        <v>-7.3024682342631776E-5</v>
      </c>
      <c r="DN63" s="25">
        <f>'Identity Matrix'!J63 - J63</f>
        <v>0</v>
      </c>
      <c r="DO63" s="25">
        <f>'Identity Matrix'!K63 - K63</f>
        <v>-1.1428571428571429E-3</v>
      </c>
      <c r="DP63" s="25">
        <f>'Identity Matrix'!L63 - L63</f>
        <v>-1.3777900248002206E-4</v>
      </c>
      <c r="DQ63" s="25">
        <f>'Identity Matrix'!M63 - M63</f>
        <v>-3.7579857196542651E-4</v>
      </c>
      <c r="DR63" s="25">
        <f>'Identity Matrix'!N63 - N63</f>
        <v>-1.1948858883976577E-4</v>
      </c>
      <c r="DS63" s="25">
        <f>'Identity Matrix'!O63 - O63</f>
        <v>-7.1023443362523385E-5</v>
      </c>
      <c r="DT63" s="25">
        <f>'Identity Matrix'!P63 - P63</f>
        <v>0</v>
      </c>
      <c r="DU63" s="25">
        <f>'Identity Matrix'!Q63 - Q63</f>
        <v>-3.8590807973294943E-4</v>
      </c>
      <c r="DV63" s="25">
        <f>'Identity Matrix'!R63 - R63</f>
        <v>0</v>
      </c>
      <c r="DW63" s="25">
        <f>'Identity Matrix'!S63 - S63</f>
        <v>-5.7670126874279125E-4</v>
      </c>
      <c r="DX63" s="25">
        <f>'Identity Matrix'!T63 - T63</f>
        <v>-1.8325087044163463E-4</v>
      </c>
      <c r="DY63" s="25">
        <f>'Identity Matrix'!U63 - U63</f>
        <v>-3.3068783068783062E-4</v>
      </c>
      <c r="DZ63" s="25">
        <f>'Identity Matrix'!V63 - V63</f>
        <v>0</v>
      </c>
      <c r="EA63" s="25">
        <f>'Identity Matrix'!W63 - W63</f>
        <v>0</v>
      </c>
      <c r="EB63" s="25">
        <f>'Identity Matrix'!X63 - X63</f>
        <v>-8.7650100797615916E-5</v>
      </c>
      <c r="EC63" s="25">
        <f>'Identity Matrix'!Y63 - Y63</f>
        <v>-9.5026721198260123E-5</v>
      </c>
      <c r="ED63" s="25">
        <f>'Identity Matrix'!Z63 - Z63</f>
        <v>-3.914601378476148E-5</v>
      </c>
      <c r="EE63" s="25">
        <f>'Identity Matrix'!AA63 - AA63</f>
        <v>-3.0353917128810129E-4</v>
      </c>
      <c r="EF63" s="25">
        <f>'Identity Matrix'!AB63 - AB63</f>
        <v>-1.8917896329928113E-4</v>
      </c>
      <c r="EG63" s="25">
        <f>'Identity Matrix'!AC63 - AC63</f>
        <v>-5.2854122621564484E-4</v>
      </c>
      <c r="EH63" s="25">
        <f>'Identity Matrix'!AD63 - AD63</f>
        <v>-2.7199315535674374E-4</v>
      </c>
      <c r="EI63" s="25">
        <f>'Identity Matrix'!AE63 - AE63</f>
        <v>-1.67079384108363E-4</v>
      </c>
      <c r="EJ63" s="25">
        <f>'Identity Matrix'!AF63 - AF63</f>
        <v>-4.5776545885804483E-4</v>
      </c>
      <c r="EK63" s="25">
        <f>'Identity Matrix'!AG63 - AG63</f>
        <v>-4.7297495567075445E-5</v>
      </c>
      <c r="EL63" s="25">
        <f>'Identity Matrix'!AH63 - AH63</f>
        <v>-1.1136188804422356E-4</v>
      </c>
      <c r="EM63" s="25">
        <f>'Identity Matrix'!AI63 - AI63</f>
        <v>-5.6230390312078714E-4</v>
      </c>
      <c r="EN63" s="25">
        <f>'Identity Matrix'!AJ63 - AJ63</f>
        <v>-3.1407722370432959E-4</v>
      </c>
      <c r="EO63" s="25">
        <f>'Identity Matrix'!AK63 - AK63</f>
        <v>0</v>
      </c>
      <c r="EP63" s="25">
        <f>'Identity Matrix'!AL63 - AL63</f>
        <v>-1.0639649376054981E-5</v>
      </c>
      <c r="EQ63" s="25">
        <f>'Identity Matrix'!AM63 - AM63</f>
        <v>-3.6205648081100638E-4</v>
      </c>
      <c r="ER63" s="25">
        <f>'Identity Matrix'!AN63 - AN63</f>
        <v>-1.5751944954381378E-4</v>
      </c>
      <c r="ES63" s="25">
        <f>'Identity Matrix'!AO63 - AO63</f>
        <v>-7.2274294571709965E-6</v>
      </c>
      <c r="ET63" s="25">
        <f>'Identity Matrix'!AP63 - AP63</f>
        <v>-8.0347099469709143E-5</v>
      </c>
      <c r="EU63" s="25">
        <f>'Identity Matrix'!AQ63 - AQ63</f>
        <v>-1.2134813228578316E-4</v>
      </c>
      <c r="EV63" s="25">
        <f>'Identity Matrix'!AR63 - AR63</f>
        <v>-1.2546106943015582E-4</v>
      </c>
      <c r="EW63" s="25">
        <f>'Identity Matrix'!AS63 - AS63</f>
        <v>-3.3967391304347831E-4</v>
      </c>
      <c r="EX63" s="25">
        <f>'Identity Matrix'!AT63 - AT63</f>
        <v>-1.2980107715784603E-4</v>
      </c>
      <c r="EY63" s="25">
        <f>'Identity Matrix'!AU63 - AU63</f>
        <v>-1.2149422813127581E-3</v>
      </c>
      <c r="EZ63" s="25">
        <f>'Identity Matrix'!AV63 - AV63</f>
        <v>-1.5262052747099482E-4</v>
      </c>
      <c r="FA63" s="25">
        <f>'Identity Matrix'!AW63 - AW63</f>
        <v>-5.2749760647683515E-4</v>
      </c>
      <c r="FB63" s="25">
        <f>'Identity Matrix'!AX63 - AX63</f>
        <v>-1.0952902519167579E-3</v>
      </c>
      <c r="FC63" s="25">
        <f>'Identity Matrix'!AY63 - AY63</f>
        <v>-2.8980084842023684E-4</v>
      </c>
      <c r="FD63" s="25">
        <f>'Identity Matrix'!AZ63 - AZ63</f>
        <v>-1.3882158829350475E-4</v>
      </c>
      <c r="FE63" s="25">
        <f>'Identity Matrix'!BA63 - BA63</f>
        <v>-1.9382330515616115E-5</v>
      </c>
      <c r="FF63" s="25">
        <f>'Identity Matrix'!BB63 - BB63</f>
        <v>-4.9698809235379733E-5</v>
      </c>
      <c r="FG63" s="25">
        <f>'Identity Matrix'!BC63 - BC63</f>
        <v>0</v>
      </c>
      <c r="FH63" s="25">
        <f>'Identity Matrix'!BD63 - BD63</f>
        <v>-1.5299877600979191E-4</v>
      </c>
      <c r="FI63" s="25">
        <f>'Identity Matrix'!BE63 - BE63</f>
        <v>-2.8161125327841427E-4</v>
      </c>
      <c r="FJ63" s="25">
        <f>'Identity Matrix'!BF63 - BF63</f>
        <v>-3.0524291385628009E-4</v>
      </c>
      <c r="FK63" s="25">
        <f>'Identity Matrix'!BG63 - BG63</f>
        <v>-1.5616924477654942E-5</v>
      </c>
      <c r="FL63" s="25">
        <f>'Identity Matrix'!BH63 - BH63</f>
        <v>-9.147038646238281E-5</v>
      </c>
      <c r="FM63" s="25">
        <f>'Identity Matrix'!BI63 - BI63</f>
        <v>-9.6172921598288461E-5</v>
      </c>
      <c r="FN63" s="25">
        <f>'Identity Matrix'!BJ63 - BJ63</f>
        <v>-9.6172915253323583E-5</v>
      </c>
      <c r="FO63" s="25">
        <f>'Identity Matrix'!BK63 - BK63</f>
        <v>0.99920284202368581</v>
      </c>
      <c r="FP63" s="25">
        <f>'Identity Matrix'!BL63 - BL63</f>
        <v>-3.0711930168245621E-5</v>
      </c>
      <c r="FQ63" s="25">
        <f>'Identity Matrix'!BM63 - BM63</f>
        <v>-1.1532455978251904E-4</v>
      </c>
      <c r="FR63" s="25">
        <f>'Identity Matrix'!BN63 - BN63</f>
        <v>-1.6788416709923981E-4</v>
      </c>
      <c r="FS63" s="25">
        <f>'Identity Matrix'!BO63 - BO63</f>
        <v>-5.2320169792658311E-4</v>
      </c>
      <c r="FT63" s="25">
        <f>'Identity Matrix'!BP63 - BP63</f>
        <v>-2.3466729892924337E-3</v>
      </c>
      <c r="FU63" s="25">
        <f>'Identity Matrix'!BQ63 - BQ63</f>
        <v>-1.2332211255181987E-4</v>
      </c>
      <c r="FV63" s="25">
        <f>'Identity Matrix'!BR63 - BR63</f>
        <v>-1.2332209621316453E-4</v>
      </c>
      <c r="FW63" s="25">
        <f>'Identity Matrix'!BS63 - BS63</f>
        <v>-1.2353282753323295E-4</v>
      </c>
      <c r="FX63" s="25">
        <f>'Identity Matrix'!BT63 - BT63</f>
        <v>-1.2453296669244664E-4</v>
      </c>
      <c r="FY63" s="25">
        <f>'Identity Matrix'!BU63 - BU63</f>
        <v>-2.5110936685616091E-4</v>
      </c>
      <c r="FZ63" s="25">
        <f>'Identity Matrix'!BV63 - BV63</f>
        <v>-2.803041977509862E-4</v>
      </c>
      <c r="GA63" s="25">
        <f>'Identity Matrix'!BW63 - BW63</f>
        <v>-9.365183394305738E-5</v>
      </c>
      <c r="GB63" s="25">
        <f>'Identity Matrix'!BX63 - BX63</f>
        <v>-3.0788369453086313E-5</v>
      </c>
      <c r="GC63" s="25">
        <f>'Identity Matrix'!BY63 - BY63</f>
        <v>-1.5424746493205552E-4</v>
      </c>
      <c r="GD63" s="25">
        <f>'Identity Matrix'!BZ63 - BZ63</f>
        <v>-1.0602164218801817E-4</v>
      </c>
      <c r="GE63" s="25">
        <f>'Identity Matrix'!CA63 - CA63</f>
        <v>-5.0766834916355274E-4</v>
      </c>
      <c r="GF63" s="25">
        <f>'Identity Matrix'!CB63 - CB63</f>
        <v>-1.2751101976401981E-4</v>
      </c>
      <c r="GG63" s="25">
        <f>'Identity Matrix'!CC63 - CC63</f>
        <v>-1.7027942854223781E-5</v>
      </c>
      <c r="GH63" s="25">
        <f>'Identity Matrix'!CD63 - CD63</f>
        <v>-7.4173481779776927E-6</v>
      </c>
      <c r="GI63" s="25">
        <f>'Identity Matrix'!CE63 - CE63</f>
        <v>-4.5059972819977836E-5</v>
      </c>
      <c r="GJ63" s="25">
        <f>'Identity Matrix'!CF63 - CF63</f>
        <v>-8.7936973834561039E-5</v>
      </c>
      <c r="GK63" s="25">
        <f>'Identity Matrix'!CG63 - CG63</f>
        <v>-4.464363371063571E-5</v>
      </c>
      <c r="GL63" s="25">
        <f>'Identity Matrix'!CH63 - CH63</f>
        <v>-5.6034759430683262E-5</v>
      </c>
      <c r="GM63" s="25">
        <f>'Identity Matrix'!CI63 - CI63</f>
        <v>-2.4784040725786831E-4</v>
      </c>
      <c r="GN63" s="25">
        <f>'Identity Matrix'!CJ63 - CJ63</f>
        <v>-1.7844214095600591E-4</v>
      </c>
      <c r="GO63" s="25">
        <f>'Identity Matrix'!CK63 - CK63</f>
        <v>-9.530219143036966E-5</v>
      </c>
      <c r="GP63" s="25">
        <f>'Identity Matrix'!CL63 - CL63</f>
        <v>-4.2387085392036358E-4</v>
      </c>
      <c r="GQ63" s="25">
        <f>'Identity Matrix'!CM63 - CM63</f>
        <v>-3.0902048231324183E-4</v>
      </c>
      <c r="GR63" s="25">
        <f>'Identity Matrix'!CN63 - CN63</f>
        <v>-8.7477370236329892E-5</v>
      </c>
      <c r="GS63" s="25">
        <f>'Identity Matrix'!CO63 - CO63</f>
        <v>-9.0868076755186769E-4</v>
      </c>
      <c r="GT63" s="25">
        <f>'Identity Matrix'!CP63 - CP63</f>
        <v>-2.4667434948378295E-4</v>
      </c>
      <c r="GU63" s="25">
        <f>'Identity Matrix'!CQ63 - CQ63</f>
        <v>-8.4263759991644137E-5</v>
      </c>
      <c r="GV63" s="25">
        <f>'Identity Matrix'!CR63 - CR63</f>
        <v>-3.2516095467256291E-5</v>
      </c>
      <c r="GW63" s="25">
        <f>'Identity Matrix'!CS63 - CS63</f>
        <v>-5.1907971125652215E-3</v>
      </c>
      <c r="GX63" s="25">
        <f>'Identity Matrix'!CT63 - CT63</f>
        <v>-1.266138675449192E-3</v>
      </c>
      <c r="GY63" s="25">
        <f>'Identity Matrix'!CU63 - CU63</f>
        <v>-2.0903989106860811E-3</v>
      </c>
      <c r="GZ63" s="25">
        <f>'Identity Matrix'!CV63 - CV63</f>
        <v>-1.5479327139130618E-4</v>
      </c>
      <c r="HA63" s="25">
        <f>'Identity Matrix'!CW63 - CW63</f>
        <v>-2.1709577579426498E-4</v>
      </c>
      <c r="HB63" s="25">
        <f>'Identity Matrix'!CX63 - CX63</f>
        <v>-3.380201723311437E-3</v>
      </c>
      <c r="HC63" s="25">
        <f>'Identity Matrix'!CY63 - CY63</f>
        <v>-9.2825217812340355E-5</v>
      </c>
      <c r="HD63" s="25">
        <f>'Identity Matrix'!CZ63 - CZ63</f>
        <v>-2.9023146892704324E-3</v>
      </c>
      <c r="HE63" s="25">
        <f>'Identity Matrix'!DA63 - DA63</f>
        <v>-9.4401463462837721E-5</v>
      </c>
      <c r="HF63" s="25">
        <f>'Identity Matrix'!DB63 - DB63</f>
        <v>-3.16367427128742E-4</v>
      </c>
      <c r="HG63" s="25">
        <f>'Identity Matrix'!DC63 - DC63</f>
        <v>-3.0553547254422045E-4</v>
      </c>
      <c r="HH63" s="25">
        <f>'Identity Matrix'!DD63 - DD63</f>
        <v>-6.1812490129330398E-3</v>
      </c>
      <c r="HK63" s="149">
        <v>0</v>
      </c>
      <c r="HL63" s="152"/>
      <c r="HM63" s="149">
        <v>-9.8167600309401583E-4</v>
      </c>
      <c r="HN63" s="152"/>
      <c r="HO63" s="149">
        <v>-8.1371159469290286E-3</v>
      </c>
      <c r="HS63" s="181">
        <f>'Flow Table'!DE63/SUM('Flow Table'!$DE$2:'Flow Table'!$DE$107)</f>
        <v>1.1209858724070539E-2</v>
      </c>
      <c r="HT63" s="184"/>
      <c r="HU63" s="184"/>
      <c r="HW63" s="149">
        <f t="shared" si="0"/>
        <v>2.1715739148507624E-2</v>
      </c>
      <c r="HY63" s="191">
        <v>2.1597611042304395E-2</v>
      </c>
      <c r="IA63" s="191">
        <v>2.0994985181082008E-2</v>
      </c>
    </row>
    <row r="64" spans="1:397" x14ac:dyDescent="0.25">
      <c r="A64" s="4" t="s">
        <v>63</v>
      </c>
      <c r="B64" s="23">
        <f>'Flow Table'!B64/'Flow Table'!B$116</f>
        <v>2.9641822374360397E-3</v>
      </c>
      <c r="C64" s="23">
        <f>'Flow Table'!C64/'Flow Table'!C$116</f>
        <v>2.6040408238583872E-2</v>
      </c>
      <c r="D64" s="23">
        <f>'Flow Table'!D64/'Flow Table'!D$116</f>
        <v>8.6607718885681347E-4</v>
      </c>
      <c r="E64" s="23">
        <f>'Flow Table'!E64/'Flow Table'!E$116</f>
        <v>1.3455890044899308E-2</v>
      </c>
      <c r="F64" s="23">
        <f>'Flow Table'!F64/'Flow Table'!F$116</f>
        <v>6.0813854635406869E-4</v>
      </c>
      <c r="G64" s="23">
        <f>'Flow Table'!G64/'Flow Table'!G$116</f>
        <v>7.0024702032351852E-2</v>
      </c>
      <c r="H64" s="23">
        <f>'Flow Table'!H64/'Flow Table'!H$116</f>
        <v>1.464073118729853E-3</v>
      </c>
      <c r="I64" s="23">
        <f>'Flow Table'!I64/'Flow Table'!I$116</f>
        <v>1.8448337836027152E-2</v>
      </c>
      <c r="J64" s="23">
        <f>'Flow Table'!J64/'Flow Table'!J$116</f>
        <v>1.908253283717003E-2</v>
      </c>
      <c r="K64" s="23">
        <f>'Flow Table'!K64/'Flow Table'!K$116</f>
        <v>1.0896408851613804E-2</v>
      </c>
      <c r="L64" s="23">
        <f>'Flow Table'!L64/'Flow Table'!L$116</f>
        <v>3.083925590930351E-2</v>
      </c>
      <c r="M64" s="23">
        <f>'Flow Table'!M64/'Flow Table'!M$116</f>
        <v>3.4581400573123998E-2</v>
      </c>
      <c r="N64" s="23">
        <f>'Flow Table'!N64/'Flow Table'!N$116</f>
        <v>2.0744540716687323E-2</v>
      </c>
      <c r="O64" s="23">
        <f>'Flow Table'!O64/'Flow Table'!O$116</f>
        <v>9.5987186003883007E-3</v>
      </c>
      <c r="P64" s="23">
        <f>'Flow Table'!P64/'Flow Table'!P$116</f>
        <v>2.4011576715303299E-2</v>
      </c>
      <c r="Q64" s="23">
        <f>'Flow Table'!Q64/'Flow Table'!Q$116</f>
        <v>1.9076155721187892E-2</v>
      </c>
      <c r="R64" s="23">
        <f>'Flow Table'!R64/'Flow Table'!R$116</f>
        <v>3.8851589590773256E-2</v>
      </c>
      <c r="S64" s="23">
        <f>'Flow Table'!S64/'Flow Table'!S$116</f>
        <v>7.1066986660363058E-3</v>
      </c>
      <c r="T64" s="23">
        <f>'Flow Table'!T64/'Flow Table'!T$116</f>
        <v>5.5489832011184322E-3</v>
      </c>
      <c r="U64" s="23">
        <f>'Flow Table'!U64/'Flow Table'!U$116</f>
        <v>1.1322012193344571E-3</v>
      </c>
      <c r="V64" s="23">
        <f>'Flow Table'!V64/'Flow Table'!V$116</f>
        <v>1.1570582499870379E-2</v>
      </c>
      <c r="W64" s="23">
        <f>'Flow Table'!W64/'Flow Table'!W$116</f>
        <v>2.3254203307104444E-2</v>
      </c>
      <c r="X64" s="23">
        <f>'Flow Table'!X64/'Flow Table'!X$116</f>
        <v>2.0984759565263363E-2</v>
      </c>
      <c r="Y64" s="23">
        <f>'Flow Table'!Y64/'Flow Table'!Y$116</f>
        <v>1.3214650030907877E-2</v>
      </c>
      <c r="Z64" s="23">
        <f>'Flow Table'!Z64/'Flow Table'!Z$116</f>
        <v>1.5605736774784004E-3</v>
      </c>
      <c r="AA64" s="23">
        <f>'Flow Table'!AA64/'Flow Table'!AA$116</f>
        <v>2.4049926314856362E-2</v>
      </c>
      <c r="AB64" s="23">
        <f>'Flow Table'!AB64/'Flow Table'!AB$116</f>
        <v>9.7910862348273581E-3</v>
      </c>
      <c r="AC64" s="23">
        <f>'Flow Table'!AC64/'Flow Table'!AC$116</f>
        <v>1.474131928954216E-2</v>
      </c>
      <c r="AD64" s="23">
        <f>'Flow Table'!AD64/'Flow Table'!AD$116</f>
        <v>1.7593840174997995E-2</v>
      </c>
      <c r="AE64" s="23">
        <f>'Flow Table'!AE64/'Flow Table'!AE$116</f>
        <v>1.1189127700868832E-2</v>
      </c>
      <c r="AF64" s="23">
        <f>'Flow Table'!AF64/'Flow Table'!AF$116</f>
        <v>1.4461330754218659E-2</v>
      </c>
      <c r="AG64" s="23">
        <f>'Flow Table'!AG64/'Flow Table'!AG$116</f>
        <v>2.1425709220551448E-3</v>
      </c>
      <c r="AH64" s="23">
        <f>'Flow Table'!AH64/'Flow Table'!AH$116</f>
        <v>4.1942903329409958E-3</v>
      </c>
      <c r="AI64" s="23">
        <f>'Flow Table'!AI64/'Flow Table'!AI$116</f>
        <v>5.3856313432914922E-2</v>
      </c>
      <c r="AJ64" s="23">
        <f>'Flow Table'!AJ64/'Flow Table'!AJ$116</f>
        <v>3.5658311313116135E-2</v>
      </c>
      <c r="AK64" s="23">
        <f>'Flow Table'!AK64/'Flow Table'!AK$116</f>
        <v>1.2121263411959586E-2</v>
      </c>
      <c r="AL64" s="23">
        <f>'Flow Table'!AL64/'Flow Table'!AL$116</f>
        <v>2.5485427614818194E-3</v>
      </c>
      <c r="AM64" s="23">
        <f>'Flow Table'!AM64/'Flow Table'!AM$116</f>
        <v>9.6373788910123631E-4</v>
      </c>
      <c r="AN64" s="23">
        <f>'Flow Table'!AN64/'Flow Table'!AN$116</f>
        <v>8.0528730171301379E-3</v>
      </c>
      <c r="AO64" s="23">
        <f>'Flow Table'!AO64/'Flow Table'!AO$116</f>
        <v>4.6476725707854842E-3</v>
      </c>
      <c r="AP64" s="23">
        <f>'Flow Table'!AP64/'Flow Table'!AP$116</f>
        <v>5.3685265704993476E-3</v>
      </c>
      <c r="AQ64" s="23">
        <f>'Flow Table'!AQ64/'Flow Table'!AQ$116</f>
        <v>2.5127540673467986E-3</v>
      </c>
      <c r="AR64" s="23">
        <f>'Flow Table'!AR64/'Flow Table'!AR$116</f>
        <v>1.5455052309398356E-3</v>
      </c>
      <c r="AS64" s="23">
        <f>'Flow Table'!AS64/'Flow Table'!AS$116</f>
        <v>1.8994501918928063E-3</v>
      </c>
      <c r="AT64" s="23">
        <f>'Flow Table'!AT64/'Flow Table'!AT$116</f>
        <v>8.2524599452346646E-4</v>
      </c>
      <c r="AU64" s="23">
        <f>'Flow Table'!AU64/'Flow Table'!AU$116</f>
        <v>4.8853709913854312E-3</v>
      </c>
      <c r="AV64" s="23">
        <f>'Flow Table'!AV64/'Flow Table'!AV$116</f>
        <v>1.4336426924172514E-2</v>
      </c>
      <c r="AW64" s="23">
        <f>'Flow Table'!AW64/'Flow Table'!AW$116</f>
        <v>6.8187976200158513E-4</v>
      </c>
      <c r="AX64" s="23">
        <f>'Flow Table'!AX64/'Flow Table'!AX$116</f>
        <v>6.3224820490397006E-4</v>
      </c>
      <c r="AY64" s="23">
        <f>'Flow Table'!AY64/'Flow Table'!AY$116</f>
        <v>1.3659325418942342E-3</v>
      </c>
      <c r="AZ64" s="23">
        <f>'Flow Table'!AZ64/'Flow Table'!AZ$116</f>
        <v>5.8482086021314668E-3</v>
      </c>
      <c r="BA64" s="23">
        <f>'Flow Table'!BA64/'Flow Table'!BA$116</f>
        <v>2.6488920792929875E-3</v>
      </c>
      <c r="BB64" s="23">
        <f>'Flow Table'!BB64/'Flow Table'!BB$116</f>
        <v>3.1291575044461017E-3</v>
      </c>
      <c r="BC64" s="23">
        <f>'Flow Table'!BC64/'Flow Table'!BC$116</f>
        <v>1.7018370340500255E-3</v>
      </c>
      <c r="BD64" s="23">
        <f>'Flow Table'!BD64/'Flow Table'!BD$116</f>
        <v>5.8683760625302811E-3</v>
      </c>
      <c r="BE64" s="23">
        <f>'Flow Table'!BE64/'Flow Table'!BE$116</f>
        <v>5.5933534935848586E-2</v>
      </c>
      <c r="BF64" s="23">
        <f>'Flow Table'!BF64/'Flow Table'!BF$116</f>
        <v>1.1839706212553536E-2</v>
      </c>
      <c r="BG64" s="23">
        <f>'Flow Table'!BG64/'Flow Table'!BG$116</f>
        <v>5.5038471398554277E-3</v>
      </c>
      <c r="BH64" s="23">
        <f>'Flow Table'!BH64/'Flow Table'!BH$116</f>
        <v>2.0711963916801163E-2</v>
      </c>
      <c r="BI64" s="23">
        <f>'Flow Table'!BI64/'Flow Table'!BI$116</f>
        <v>4.0601786273950564E-2</v>
      </c>
      <c r="BJ64" s="23">
        <f>'Flow Table'!BJ64/'Flow Table'!BJ$116</f>
        <v>4.0601783595266137E-2</v>
      </c>
      <c r="BK64" s="23">
        <f>'Flow Table'!BK64/'Flow Table'!BK$116</f>
        <v>5.1249287269779292E-3</v>
      </c>
      <c r="BL64" s="23">
        <f>'Flow Table'!BL64/'Flow Table'!BL$116</f>
        <v>2.1656129588987244E-2</v>
      </c>
      <c r="BM64" s="23">
        <f>'Flow Table'!BM64/'Flow Table'!BM$116</f>
        <v>1.7097133529557842E-3</v>
      </c>
      <c r="BN64" s="23">
        <f>'Flow Table'!BN64/'Flow Table'!BN$116</f>
        <v>2.3072109090683571E-3</v>
      </c>
      <c r="BO64" s="23">
        <f>'Flow Table'!BO64/'Flow Table'!BO$116</f>
        <v>1.3904779532174392E-2</v>
      </c>
      <c r="BP64" s="23">
        <f>'Flow Table'!BP64/'Flow Table'!BP$116</f>
        <v>1.4743625875586823E-2</v>
      </c>
      <c r="BQ64" s="23">
        <f>'Flow Table'!BQ64/'Flow Table'!BQ$116</f>
        <v>5.9482498894664537E-3</v>
      </c>
      <c r="BR64" s="23">
        <f>'Flow Table'!BR64/'Flow Table'!BR$116</f>
        <v>5.9482491013968779E-3</v>
      </c>
      <c r="BS64" s="23">
        <f>'Flow Table'!BS64/'Flow Table'!BS$116</f>
        <v>6.1095461225074751E-3</v>
      </c>
      <c r="BT64" s="23">
        <f>'Flow Table'!BT64/'Flow Table'!BT$116</f>
        <v>6.1590098678467303E-3</v>
      </c>
      <c r="BU64" s="23">
        <f>'Flow Table'!BU64/'Flow Table'!BU$116</f>
        <v>1.224156652261196E-2</v>
      </c>
      <c r="BV64" s="23">
        <f>'Flow Table'!BV64/'Flow Table'!BV$116</f>
        <v>2.4271588975688465E-3</v>
      </c>
      <c r="BW64" s="23">
        <f>'Flow Table'!BW64/'Flow Table'!BW$116</f>
        <v>3.8498355963830439E-3</v>
      </c>
      <c r="BX64" s="23">
        <f>'Flow Table'!BX64/'Flow Table'!BX$116</f>
        <v>2.9141618178084032E-3</v>
      </c>
      <c r="BY64" s="23">
        <f>'Flow Table'!BY64/'Flow Table'!BY$116</f>
        <v>2.7745641908861547E-3</v>
      </c>
      <c r="BZ64" s="23">
        <f>'Flow Table'!BZ64/'Flow Table'!BZ$116</f>
        <v>3.8479530121030181E-3</v>
      </c>
      <c r="CA64" s="23">
        <f>'Flow Table'!CA64/'Flow Table'!CA$116</f>
        <v>4.4868719864034944E-3</v>
      </c>
      <c r="CB64" s="23">
        <f>'Flow Table'!CB64/'Flow Table'!CB$116</f>
        <v>1.663864557487295E-3</v>
      </c>
      <c r="CC64" s="23">
        <f>'Flow Table'!CC64/'Flow Table'!CC$116</f>
        <v>1.1677933570927168E-3</v>
      </c>
      <c r="CD64" s="23">
        <f>'Flow Table'!CD64/'Flow Table'!CD$116</f>
        <v>1.8388755736247603E-4</v>
      </c>
      <c r="CE64" s="23">
        <f>'Flow Table'!CE64/'Flow Table'!CE$116</f>
        <v>3.7509537740985986E-3</v>
      </c>
      <c r="CF64" s="23">
        <f>'Flow Table'!CF64/'Flow Table'!CF$116</f>
        <v>5.6703989361355112E-3</v>
      </c>
      <c r="CG64" s="23">
        <f>'Flow Table'!CG64/'Flow Table'!CG$116</f>
        <v>2.6245375845642314E-3</v>
      </c>
      <c r="CH64" s="23">
        <f>'Flow Table'!CH64/'Flow Table'!CH$116</f>
        <v>4.3134466935470977E-3</v>
      </c>
      <c r="CI64" s="23">
        <f>'Flow Table'!CI64/'Flow Table'!CI$116</f>
        <v>4.6970294819252334E-3</v>
      </c>
      <c r="CJ64" s="23">
        <f>'Flow Table'!CJ64/'Flow Table'!CJ$116</f>
        <v>8.3128595949534204E-3</v>
      </c>
      <c r="CK64" s="23">
        <f>'Flow Table'!CK64/'Flow Table'!CK$116</f>
        <v>2.4546768346281208E-3</v>
      </c>
      <c r="CL64" s="23">
        <f>'Flow Table'!CL64/'Flow Table'!CL$116</f>
        <v>5.7858579158932381E-3</v>
      </c>
      <c r="CM64" s="23">
        <f>'Flow Table'!CM64/'Flow Table'!CM$116</f>
        <v>1.0778484377515133E-2</v>
      </c>
      <c r="CN64" s="23">
        <f>'Flow Table'!CN64/'Flow Table'!CN$116</f>
        <v>3.6083079319284826E-3</v>
      </c>
      <c r="CO64" s="23">
        <f>'Flow Table'!CO64/'Flow Table'!CO$116</f>
        <v>1.3013421962833246E-2</v>
      </c>
      <c r="CP64" s="23">
        <f>'Flow Table'!CP64/'Flow Table'!CP$116</f>
        <v>2.5300410135946486E-3</v>
      </c>
      <c r="CQ64" s="23">
        <f>'Flow Table'!CQ64/'Flow Table'!CQ$116</f>
        <v>3.0103069986004245E-3</v>
      </c>
      <c r="CR64" s="23">
        <f>'Flow Table'!CR64/'Flow Table'!CR$116</f>
        <v>2.8664447630547931E-3</v>
      </c>
      <c r="CS64" s="23">
        <f>'Flow Table'!CS64/'Flow Table'!CS$116</f>
        <v>3.3357093064116956E-3</v>
      </c>
      <c r="CT64" s="23">
        <f>'Flow Table'!CT64/'Flow Table'!CT$116</f>
        <v>7.4297224729935017E-3</v>
      </c>
      <c r="CU64" s="23">
        <f>'Flow Table'!CU64/'Flow Table'!CU$116</f>
        <v>6.4040472899165842E-3</v>
      </c>
      <c r="CV64" s="23">
        <f>'Flow Table'!CV64/'Flow Table'!CV$116</f>
        <v>6.0428134830585968E-3</v>
      </c>
      <c r="CW64" s="23">
        <f>'Flow Table'!CW64/'Flow Table'!CW$116</f>
        <v>1.4002926385322163E-3</v>
      </c>
      <c r="CX64" s="23">
        <f>'Flow Table'!CX64/'Flow Table'!CX$116</f>
        <v>1.7960071473504331E-3</v>
      </c>
      <c r="CY64" s="23">
        <f>'Flow Table'!CY64/'Flow Table'!CY$116</f>
        <v>1.5184294246262837E-3</v>
      </c>
      <c r="CZ64" s="23">
        <f>'Flow Table'!CZ64/'Flow Table'!CZ$116</f>
        <v>3.880699416371005E-3</v>
      </c>
      <c r="DA64" s="23">
        <f>'Flow Table'!DA64/'Flow Table'!DA$116</f>
        <v>7.9065386606212565E-4</v>
      </c>
      <c r="DB64" s="23">
        <f>'Flow Table'!DB64/'Flow Table'!DB$116</f>
        <v>1.2201496357140682E-3</v>
      </c>
      <c r="DC64" s="23">
        <f>'Flow Table'!DC64/'Flow Table'!DC$116</f>
        <v>2.129295371557551E-3</v>
      </c>
      <c r="DD64" s="23">
        <f>'Flow Table'!DE64/('Flow Table'!DD$113+'Flow Table'!DD$114)</f>
        <v>9.5343789079633465E-3</v>
      </c>
      <c r="DF64" s="25">
        <f>'Identity Matrix'!B64 - B64</f>
        <v>-2.9641822374360397E-3</v>
      </c>
      <c r="DG64" s="25">
        <f>'Identity Matrix'!C64 - C64</f>
        <v>-2.6040408238583872E-2</v>
      </c>
      <c r="DH64" s="25">
        <f>'Identity Matrix'!D64 - D64</f>
        <v>-8.6607718885681347E-4</v>
      </c>
      <c r="DI64" s="25">
        <f>'Identity Matrix'!E64 - E64</f>
        <v>-1.3455890044899308E-2</v>
      </c>
      <c r="DJ64" s="25">
        <f>'Identity Matrix'!F64 - F64</f>
        <v>-6.0813854635406869E-4</v>
      </c>
      <c r="DK64" s="25">
        <f>'Identity Matrix'!G64 - G64</f>
        <v>-7.0024702032351852E-2</v>
      </c>
      <c r="DL64" s="25">
        <f>'Identity Matrix'!H64 - H64</f>
        <v>-1.464073118729853E-3</v>
      </c>
      <c r="DM64" s="25">
        <f>'Identity Matrix'!I64 - I64</f>
        <v>-1.8448337836027152E-2</v>
      </c>
      <c r="DN64" s="25">
        <f>'Identity Matrix'!J64 - J64</f>
        <v>-1.908253283717003E-2</v>
      </c>
      <c r="DO64" s="25">
        <f>'Identity Matrix'!K64 - K64</f>
        <v>-1.0896408851613804E-2</v>
      </c>
      <c r="DP64" s="25">
        <f>'Identity Matrix'!L64 - L64</f>
        <v>-3.083925590930351E-2</v>
      </c>
      <c r="DQ64" s="25">
        <f>'Identity Matrix'!M64 - M64</f>
        <v>-3.4581400573123998E-2</v>
      </c>
      <c r="DR64" s="25">
        <f>'Identity Matrix'!N64 - N64</f>
        <v>-2.0744540716687323E-2</v>
      </c>
      <c r="DS64" s="25">
        <f>'Identity Matrix'!O64 - O64</f>
        <v>-9.5987186003883007E-3</v>
      </c>
      <c r="DT64" s="25">
        <f>'Identity Matrix'!P64 - P64</f>
        <v>-2.4011576715303299E-2</v>
      </c>
      <c r="DU64" s="25">
        <f>'Identity Matrix'!Q64 - Q64</f>
        <v>-1.9076155721187892E-2</v>
      </c>
      <c r="DV64" s="25">
        <f>'Identity Matrix'!R64 - R64</f>
        <v>-3.8851589590773256E-2</v>
      </c>
      <c r="DW64" s="25">
        <f>'Identity Matrix'!S64 - S64</f>
        <v>-7.1066986660363058E-3</v>
      </c>
      <c r="DX64" s="25">
        <f>'Identity Matrix'!T64 - T64</f>
        <v>-5.5489832011184322E-3</v>
      </c>
      <c r="DY64" s="25">
        <f>'Identity Matrix'!U64 - U64</f>
        <v>-1.1322012193344571E-3</v>
      </c>
      <c r="DZ64" s="25">
        <f>'Identity Matrix'!V64 - V64</f>
        <v>-1.1570582499870379E-2</v>
      </c>
      <c r="EA64" s="25">
        <f>'Identity Matrix'!W64 - W64</f>
        <v>-2.3254203307104444E-2</v>
      </c>
      <c r="EB64" s="25">
        <f>'Identity Matrix'!X64 - X64</f>
        <v>-2.0984759565263363E-2</v>
      </c>
      <c r="EC64" s="25">
        <f>'Identity Matrix'!Y64 - Y64</f>
        <v>-1.3214650030907877E-2</v>
      </c>
      <c r="ED64" s="25">
        <f>'Identity Matrix'!Z64 - Z64</f>
        <v>-1.5605736774784004E-3</v>
      </c>
      <c r="EE64" s="25">
        <f>'Identity Matrix'!AA64 - AA64</f>
        <v>-2.4049926314856362E-2</v>
      </c>
      <c r="EF64" s="25">
        <f>'Identity Matrix'!AB64 - AB64</f>
        <v>-9.7910862348273581E-3</v>
      </c>
      <c r="EG64" s="25">
        <f>'Identity Matrix'!AC64 - AC64</f>
        <v>-1.474131928954216E-2</v>
      </c>
      <c r="EH64" s="25">
        <f>'Identity Matrix'!AD64 - AD64</f>
        <v>-1.7593840174997995E-2</v>
      </c>
      <c r="EI64" s="25">
        <f>'Identity Matrix'!AE64 - AE64</f>
        <v>-1.1189127700868832E-2</v>
      </c>
      <c r="EJ64" s="25">
        <f>'Identity Matrix'!AF64 - AF64</f>
        <v>-1.4461330754218659E-2</v>
      </c>
      <c r="EK64" s="25">
        <f>'Identity Matrix'!AG64 - AG64</f>
        <v>-2.1425709220551448E-3</v>
      </c>
      <c r="EL64" s="25">
        <f>'Identity Matrix'!AH64 - AH64</f>
        <v>-4.1942903329409958E-3</v>
      </c>
      <c r="EM64" s="25">
        <f>'Identity Matrix'!AI64 - AI64</f>
        <v>-5.3856313432914922E-2</v>
      </c>
      <c r="EN64" s="25">
        <f>'Identity Matrix'!AJ64 - AJ64</f>
        <v>-3.5658311313116135E-2</v>
      </c>
      <c r="EO64" s="25">
        <f>'Identity Matrix'!AK64 - AK64</f>
        <v>-1.2121263411959586E-2</v>
      </c>
      <c r="EP64" s="25">
        <f>'Identity Matrix'!AL64 - AL64</f>
        <v>-2.5485427614818194E-3</v>
      </c>
      <c r="EQ64" s="25">
        <f>'Identity Matrix'!AM64 - AM64</f>
        <v>-9.6373788910123631E-4</v>
      </c>
      <c r="ER64" s="25">
        <f>'Identity Matrix'!AN64 - AN64</f>
        <v>-8.0528730171301379E-3</v>
      </c>
      <c r="ES64" s="25">
        <f>'Identity Matrix'!AO64 - AO64</f>
        <v>-4.6476725707854842E-3</v>
      </c>
      <c r="ET64" s="25">
        <f>'Identity Matrix'!AP64 - AP64</f>
        <v>-5.3685265704993476E-3</v>
      </c>
      <c r="EU64" s="25">
        <f>'Identity Matrix'!AQ64 - AQ64</f>
        <v>-2.5127540673467986E-3</v>
      </c>
      <c r="EV64" s="25">
        <f>'Identity Matrix'!AR64 - AR64</f>
        <v>-1.5455052309398356E-3</v>
      </c>
      <c r="EW64" s="25">
        <f>'Identity Matrix'!AS64 - AS64</f>
        <v>-1.8994501918928063E-3</v>
      </c>
      <c r="EX64" s="25">
        <f>'Identity Matrix'!AT64 - AT64</f>
        <v>-8.2524599452346646E-4</v>
      </c>
      <c r="EY64" s="25">
        <f>'Identity Matrix'!AU64 - AU64</f>
        <v>-4.8853709913854312E-3</v>
      </c>
      <c r="EZ64" s="25">
        <f>'Identity Matrix'!AV64 - AV64</f>
        <v>-1.4336426924172514E-2</v>
      </c>
      <c r="FA64" s="25">
        <f>'Identity Matrix'!AW64 - AW64</f>
        <v>-6.8187976200158513E-4</v>
      </c>
      <c r="FB64" s="25">
        <f>'Identity Matrix'!AX64 - AX64</f>
        <v>-6.3224820490397006E-4</v>
      </c>
      <c r="FC64" s="25">
        <f>'Identity Matrix'!AY64 - AY64</f>
        <v>-1.3659325418942342E-3</v>
      </c>
      <c r="FD64" s="25">
        <f>'Identity Matrix'!AZ64 - AZ64</f>
        <v>-5.8482086021314668E-3</v>
      </c>
      <c r="FE64" s="25">
        <f>'Identity Matrix'!BA64 - BA64</f>
        <v>-2.6488920792929875E-3</v>
      </c>
      <c r="FF64" s="25">
        <f>'Identity Matrix'!BB64 - BB64</f>
        <v>-3.1291575044461017E-3</v>
      </c>
      <c r="FG64" s="25">
        <f>'Identity Matrix'!BC64 - BC64</f>
        <v>-1.7018370340500255E-3</v>
      </c>
      <c r="FH64" s="25">
        <f>'Identity Matrix'!BD64 - BD64</f>
        <v>-5.8683760625302811E-3</v>
      </c>
      <c r="FI64" s="25">
        <f>'Identity Matrix'!BE64 - BE64</f>
        <v>-5.5933534935848586E-2</v>
      </c>
      <c r="FJ64" s="25">
        <f>'Identity Matrix'!BF64 - BF64</f>
        <v>-1.1839706212553536E-2</v>
      </c>
      <c r="FK64" s="25">
        <f>'Identity Matrix'!BG64 - BG64</f>
        <v>-5.5038471398554277E-3</v>
      </c>
      <c r="FL64" s="25">
        <f>'Identity Matrix'!BH64 - BH64</f>
        <v>-2.0711963916801163E-2</v>
      </c>
      <c r="FM64" s="25">
        <f>'Identity Matrix'!BI64 - BI64</f>
        <v>-4.0601786273950564E-2</v>
      </c>
      <c r="FN64" s="25">
        <f>'Identity Matrix'!BJ64 - BJ64</f>
        <v>-4.0601783595266137E-2</v>
      </c>
      <c r="FO64" s="25">
        <f>'Identity Matrix'!BK64 - BK64</f>
        <v>-5.1249287269779292E-3</v>
      </c>
      <c r="FP64" s="25">
        <f>'Identity Matrix'!BL64 - BL64</f>
        <v>0.97834387041101278</v>
      </c>
      <c r="FQ64" s="25">
        <f>'Identity Matrix'!BM64 - BM64</f>
        <v>-1.7097133529557842E-3</v>
      </c>
      <c r="FR64" s="25">
        <f>'Identity Matrix'!BN64 - BN64</f>
        <v>-2.3072109090683571E-3</v>
      </c>
      <c r="FS64" s="25">
        <f>'Identity Matrix'!BO64 - BO64</f>
        <v>-1.3904779532174392E-2</v>
      </c>
      <c r="FT64" s="25">
        <f>'Identity Matrix'!BP64 - BP64</f>
        <v>-1.4743625875586823E-2</v>
      </c>
      <c r="FU64" s="25">
        <f>'Identity Matrix'!BQ64 - BQ64</f>
        <v>-5.9482498894664537E-3</v>
      </c>
      <c r="FV64" s="25">
        <f>'Identity Matrix'!BR64 - BR64</f>
        <v>-5.9482491013968779E-3</v>
      </c>
      <c r="FW64" s="25">
        <f>'Identity Matrix'!BS64 - BS64</f>
        <v>-6.1095461225074751E-3</v>
      </c>
      <c r="FX64" s="25">
        <f>'Identity Matrix'!BT64 - BT64</f>
        <v>-6.1590098678467303E-3</v>
      </c>
      <c r="FY64" s="25">
        <f>'Identity Matrix'!BU64 - BU64</f>
        <v>-1.224156652261196E-2</v>
      </c>
      <c r="FZ64" s="25">
        <f>'Identity Matrix'!BV64 - BV64</f>
        <v>-2.4271588975688465E-3</v>
      </c>
      <c r="GA64" s="25">
        <f>'Identity Matrix'!BW64 - BW64</f>
        <v>-3.8498355963830439E-3</v>
      </c>
      <c r="GB64" s="25">
        <f>'Identity Matrix'!BX64 - BX64</f>
        <v>-2.9141618178084032E-3</v>
      </c>
      <c r="GC64" s="25">
        <f>'Identity Matrix'!BY64 - BY64</f>
        <v>-2.7745641908861547E-3</v>
      </c>
      <c r="GD64" s="25">
        <f>'Identity Matrix'!BZ64 - BZ64</f>
        <v>-3.8479530121030181E-3</v>
      </c>
      <c r="GE64" s="25">
        <f>'Identity Matrix'!CA64 - CA64</f>
        <v>-4.4868719864034944E-3</v>
      </c>
      <c r="GF64" s="25">
        <f>'Identity Matrix'!CB64 - CB64</f>
        <v>-1.663864557487295E-3</v>
      </c>
      <c r="GG64" s="25">
        <f>'Identity Matrix'!CC64 - CC64</f>
        <v>-1.1677933570927168E-3</v>
      </c>
      <c r="GH64" s="25">
        <f>'Identity Matrix'!CD64 - CD64</f>
        <v>-1.8388755736247603E-4</v>
      </c>
      <c r="GI64" s="25">
        <f>'Identity Matrix'!CE64 - CE64</f>
        <v>-3.7509537740985986E-3</v>
      </c>
      <c r="GJ64" s="25">
        <f>'Identity Matrix'!CF64 - CF64</f>
        <v>-5.6703989361355112E-3</v>
      </c>
      <c r="GK64" s="25">
        <f>'Identity Matrix'!CG64 - CG64</f>
        <v>-2.6245375845642314E-3</v>
      </c>
      <c r="GL64" s="25">
        <f>'Identity Matrix'!CH64 - CH64</f>
        <v>-4.3134466935470977E-3</v>
      </c>
      <c r="GM64" s="25">
        <f>'Identity Matrix'!CI64 - CI64</f>
        <v>-4.6970294819252334E-3</v>
      </c>
      <c r="GN64" s="25">
        <f>'Identity Matrix'!CJ64 - CJ64</f>
        <v>-8.3128595949534204E-3</v>
      </c>
      <c r="GO64" s="25">
        <f>'Identity Matrix'!CK64 - CK64</f>
        <v>-2.4546768346281208E-3</v>
      </c>
      <c r="GP64" s="25">
        <f>'Identity Matrix'!CL64 - CL64</f>
        <v>-5.7858579158932381E-3</v>
      </c>
      <c r="GQ64" s="25">
        <f>'Identity Matrix'!CM64 - CM64</f>
        <v>-1.0778484377515133E-2</v>
      </c>
      <c r="GR64" s="25">
        <f>'Identity Matrix'!CN64 - CN64</f>
        <v>-3.6083079319284826E-3</v>
      </c>
      <c r="GS64" s="25">
        <f>'Identity Matrix'!CO64 - CO64</f>
        <v>-1.3013421962833246E-2</v>
      </c>
      <c r="GT64" s="25">
        <f>'Identity Matrix'!CP64 - CP64</f>
        <v>-2.5300410135946486E-3</v>
      </c>
      <c r="GU64" s="25">
        <f>'Identity Matrix'!CQ64 - CQ64</f>
        <v>-3.0103069986004245E-3</v>
      </c>
      <c r="GV64" s="25">
        <f>'Identity Matrix'!CR64 - CR64</f>
        <v>-2.8664447630547931E-3</v>
      </c>
      <c r="GW64" s="25">
        <f>'Identity Matrix'!CS64 - CS64</f>
        <v>-3.3357093064116956E-3</v>
      </c>
      <c r="GX64" s="25">
        <f>'Identity Matrix'!CT64 - CT64</f>
        <v>-7.4297224729935017E-3</v>
      </c>
      <c r="GY64" s="25">
        <f>'Identity Matrix'!CU64 - CU64</f>
        <v>-6.4040472899165842E-3</v>
      </c>
      <c r="GZ64" s="25">
        <f>'Identity Matrix'!CV64 - CV64</f>
        <v>-6.0428134830585968E-3</v>
      </c>
      <c r="HA64" s="25">
        <f>'Identity Matrix'!CW64 - CW64</f>
        <v>-1.4002926385322163E-3</v>
      </c>
      <c r="HB64" s="25">
        <f>'Identity Matrix'!CX64 - CX64</f>
        <v>-1.7960071473504331E-3</v>
      </c>
      <c r="HC64" s="25">
        <f>'Identity Matrix'!CY64 - CY64</f>
        <v>-1.5184294246262837E-3</v>
      </c>
      <c r="HD64" s="25">
        <f>'Identity Matrix'!CZ64 - CZ64</f>
        <v>-3.880699416371005E-3</v>
      </c>
      <c r="HE64" s="25">
        <f>'Identity Matrix'!DA64 - DA64</f>
        <v>-7.9065386606212565E-4</v>
      </c>
      <c r="HF64" s="25">
        <f>'Identity Matrix'!DB64 - DB64</f>
        <v>-1.2201496357140682E-3</v>
      </c>
      <c r="HG64" s="25">
        <f>'Identity Matrix'!DC64 - DC64</f>
        <v>-2.129295371557551E-3</v>
      </c>
      <c r="HH64" s="25">
        <f>'Identity Matrix'!DD64 - DD64</f>
        <v>-9.5343789079633465E-3</v>
      </c>
      <c r="HK64" s="149">
        <v>0</v>
      </c>
      <c r="HL64" s="152"/>
      <c r="HM64" s="149">
        <v>-4.4007318430732911E-2</v>
      </c>
      <c r="HN64" s="152"/>
      <c r="HO64" s="149">
        <v>-6.5509875065045381E-2</v>
      </c>
      <c r="HS64" s="181">
        <f>'Flow Table'!DE64/SUM('Flow Table'!$DE$2:'Flow Table'!$DE$107)</f>
        <v>1.7290848557695027E-2</v>
      </c>
      <c r="HT64" s="184"/>
      <c r="HU64" s="184"/>
      <c r="HW64" s="149">
        <f t="shared" si="0"/>
        <v>3.3495833103497699E-2</v>
      </c>
      <c r="HY64" s="191">
        <v>2.2456104718828446E-2</v>
      </c>
      <c r="IA64" s="191">
        <v>2.0645175298422976E-2</v>
      </c>
    </row>
    <row r="65" spans="1:397" x14ac:dyDescent="0.25">
      <c r="A65" s="4" t="s">
        <v>64</v>
      </c>
      <c r="B65" s="23">
        <f>'Flow Table'!B65/'Flow Table'!B$116</f>
        <v>1.1755624379970046E-4</v>
      </c>
      <c r="C65" s="23">
        <f>'Flow Table'!C65/'Flow Table'!C$116</f>
        <v>5.8200638154328634E-5</v>
      </c>
      <c r="D65" s="23">
        <f>'Flow Table'!D65/'Flow Table'!D$116</f>
        <v>4.3657085370315965E-3</v>
      </c>
      <c r="E65" s="23">
        <f>'Flow Table'!E65/'Flow Table'!E$116</f>
        <v>7.9293465523525125E-5</v>
      </c>
      <c r="F65" s="23">
        <f>'Flow Table'!F65/'Flow Table'!F$116</f>
        <v>3.0748063758833191E-3</v>
      </c>
      <c r="G65" s="23">
        <f>'Flow Table'!G65/'Flow Table'!G$116</f>
        <v>4.9384465602811433E-4</v>
      </c>
      <c r="H65" s="23">
        <f>'Flow Table'!H65/'Flow Table'!H$116</f>
        <v>2.8245514477785237E-3</v>
      </c>
      <c r="I65" s="23">
        <f>'Flow Table'!I65/'Flow Table'!I$116</f>
        <v>2.0162291373077303E-4</v>
      </c>
      <c r="J65" s="23">
        <f>'Flow Table'!J65/'Flow Table'!J$116</f>
        <v>9.2607353291912411E-5</v>
      </c>
      <c r="K65" s="23">
        <f>'Flow Table'!K65/'Flow Table'!K$116</f>
        <v>4.2246518645880693E-5</v>
      </c>
      <c r="L65" s="23">
        <f>'Flow Table'!L65/'Flow Table'!L$116</f>
        <v>3.3006748254043672E-4</v>
      </c>
      <c r="M65" s="23">
        <f>'Flow Table'!M65/'Flow Table'!M$116</f>
        <v>2.9402230219553412E-4</v>
      </c>
      <c r="N65" s="23">
        <f>'Flow Table'!N65/'Flow Table'!N$116</f>
        <v>6.2047172841999594E-5</v>
      </c>
      <c r="O65" s="23">
        <f>'Flow Table'!O65/'Flow Table'!O$116</f>
        <v>1.5702762509303542E-4</v>
      </c>
      <c r="P65" s="23">
        <f>'Flow Table'!P65/'Flow Table'!P$116</f>
        <v>5.0101801684484382E-5</v>
      </c>
      <c r="Q65" s="23">
        <f>'Flow Table'!Q65/'Flow Table'!Q$116</f>
        <v>8.6193588152321085E-4</v>
      </c>
      <c r="R65" s="23">
        <f>'Flow Table'!R65/'Flow Table'!R$116</f>
        <v>1.0024182768807086E-4</v>
      </c>
      <c r="S65" s="23">
        <f>'Flow Table'!S65/'Flow Table'!S$116</f>
        <v>9.4929804432598942E-5</v>
      </c>
      <c r="T65" s="23">
        <f>'Flow Table'!T65/'Flow Table'!T$116</f>
        <v>4.2429142389108698E-4</v>
      </c>
      <c r="U65" s="23">
        <f>'Flow Table'!U65/'Flow Table'!U$116</f>
        <v>3.9409764425272814E-4</v>
      </c>
      <c r="V65" s="23">
        <f>'Flow Table'!V65/'Flow Table'!V$116</f>
        <v>7.8064712558501654E-5</v>
      </c>
      <c r="W65" s="23">
        <f>'Flow Table'!W65/'Flow Table'!W$116</f>
        <v>4.8667114385299132E-5</v>
      </c>
      <c r="X65" s="23">
        <f>'Flow Table'!X65/'Flow Table'!X$116</f>
        <v>1.819418380443824E-4</v>
      </c>
      <c r="Y65" s="23">
        <f>'Flow Table'!Y65/'Flow Table'!Y$116</f>
        <v>1.5408351354380043E-3</v>
      </c>
      <c r="Z65" s="23">
        <f>'Flow Table'!Z65/'Flow Table'!Z$116</f>
        <v>2.8801065157392183E-4</v>
      </c>
      <c r="AA65" s="23">
        <f>'Flow Table'!AA65/'Flow Table'!AA$116</f>
        <v>8.8018390173214304E-5</v>
      </c>
      <c r="AB65" s="23">
        <f>'Flow Table'!AB65/'Flow Table'!AB$116</f>
        <v>8.2950464162198176E-5</v>
      </c>
      <c r="AC65" s="23">
        <f>'Flow Table'!AC65/'Flow Table'!AC$116</f>
        <v>1.1135228535150293E-3</v>
      </c>
      <c r="AD65" s="23">
        <f>'Flow Table'!AD65/'Flow Table'!AD$116</f>
        <v>8.6751759838827648E-4</v>
      </c>
      <c r="AE65" s="23">
        <f>'Flow Table'!AE65/'Flow Table'!AE$116</f>
        <v>4.3825122901971624E-4</v>
      </c>
      <c r="AF65" s="23">
        <f>'Flow Table'!AF65/'Flow Table'!AF$116</f>
        <v>5.9672985188763644E-4</v>
      </c>
      <c r="AG65" s="23">
        <f>'Flow Table'!AG65/'Flow Table'!AG$116</f>
        <v>1.6267187549611292E-4</v>
      </c>
      <c r="AH65" s="23">
        <f>'Flow Table'!AH65/'Flow Table'!AH$116</f>
        <v>2.087768674160031E-4</v>
      </c>
      <c r="AI65" s="23">
        <f>'Flow Table'!AI65/'Flow Table'!AI$116</f>
        <v>8.0106433959166413E-4</v>
      </c>
      <c r="AJ65" s="23">
        <f>'Flow Table'!AJ65/'Flow Table'!AJ$116</f>
        <v>5.9312672259572504E-4</v>
      </c>
      <c r="AK65" s="23">
        <f>'Flow Table'!AK65/'Flow Table'!AK$116</f>
        <v>8.365252492040701E-4</v>
      </c>
      <c r="AL65" s="23">
        <f>'Flow Table'!AL65/'Flow Table'!AL$116</f>
        <v>2.852005754403032E-4</v>
      </c>
      <c r="AM65" s="23">
        <f>'Flow Table'!AM65/'Flow Table'!AM$116</f>
        <v>4.0473962982245405E-4</v>
      </c>
      <c r="AN65" s="23">
        <f>'Flow Table'!AN65/'Flow Table'!AN$116</f>
        <v>2.7584843136613843E-4</v>
      </c>
      <c r="AO65" s="23">
        <f>'Flow Table'!AO65/'Flow Table'!AO$116</f>
        <v>2.8923273102308842E-4</v>
      </c>
      <c r="AP65" s="23">
        <f>'Flow Table'!AP65/'Flow Table'!AP$116</f>
        <v>2.8815128479087507E-4</v>
      </c>
      <c r="AQ65" s="23">
        <f>'Flow Table'!AQ65/'Flow Table'!AQ$116</f>
        <v>1.6778925308102998E-4</v>
      </c>
      <c r="AR65" s="23">
        <f>'Flow Table'!AR65/'Flow Table'!AR$116</f>
        <v>3.8966353729148848E-4</v>
      </c>
      <c r="AS65" s="23">
        <f>'Flow Table'!AS65/'Flow Table'!AS$116</f>
        <v>4.1075781838098091E-4</v>
      </c>
      <c r="AT65" s="23">
        <f>'Flow Table'!AT65/'Flow Table'!AT$116</f>
        <v>2.5252387942040211E-4</v>
      </c>
      <c r="AU65" s="23">
        <f>'Flow Table'!AU65/'Flow Table'!AU$116</f>
        <v>8.6112456568902471E-4</v>
      </c>
      <c r="AV65" s="23">
        <f>'Flow Table'!AV65/'Flow Table'!AV$116</f>
        <v>1.935001118693081E-4</v>
      </c>
      <c r="AW65" s="23">
        <f>'Flow Table'!AW65/'Flow Table'!AW$116</f>
        <v>6.8956410039455415E-4</v>
      </c>
      <c r="AX65" s="23">
        <f>'Flow Table'!AX65/'Flow Table'!AX$116</f>
        <v>7.4904749718691181E-5</v>
      </c>
      <c r="AY65" s="23">
        <f>'Flow Table'!AY65/'Flow Table'!AY$116</f>
        <v>3.4091660792378927E-5</v>
      </c>
      <c r="AZ65" s="23">
        <f>'Flow Table'!AZ65/'Flow Table'!AZ$116</f>
        <v>4.9385498111734129E-4</v>
      </c>
      <c r="BA65" s="23">
        <f>'Flow Table'!BA65/'Flow Table'!BA$116</f>
        <v>1.5014443860297575E-4</v>
      </c>
      <c r="BB65" s="23">
        <f>'Flow Table'!BB65/'Flow Table'!BB$116</f>
        <v>2.124900982821353E-4</v>
      </c>
      <c r="BC65" s="23">
        <f>'Flow Table'!BC65/'Flow Table'!BC$116</f>
        <v>5.825058801038226E-5</v>
      </c>
      <c r="BD65" s="23">
        <f>'Flow Table'!BD65/'Flow Table'!BD$116</f>
        <v>2.1533881059035951E-4</v>
      </c>
      <c r="BE65" s="23">
        <f>'Flow Table'!BE65/'Flow Table'!BE$116</f>
        <v>7.7494172569024143E-4</v>
      </c>
      <c r="BF65" s="23">
        <f>'Flow Table'!BF65/'Flow Table'!BF$116</f>
        <v>9.1129698218900734E-5</v>
      </c>
      <c r="BG65" s="23">
        <f>'Flow Table'!BG65/'Flow Table'!BG$116</f>
        <v>1.3039432161465986E-4</v>
      </c>
      <c r="BH65" s="23">
        <f>'Flow Table'!BH65/'Flow Table'!BH$116</f>
        <v>6.4041654774341854E-4</v>
      </c>
      <c r="BI65" s="23">
        <f>'Flow Table'!BI65/'Flow Table'!BI$116</f>
        <v>7.7140290276412585E-4</v>
      </c>
      <c r="BJ65" s="23">
        <f>'Flow Table'!BJ65/'Flow Table'!BJ$116</f>
        <v>7.7140285187116922E-4</v>
      </c>
      <c r="BK65" s="23">
        <f>'Flow Table'!BK65/'Flow Table'!BK$116</f>
        <v>7.372452349383319E-4</v>
      </c>
      <c r="BL65" s="23">
        <f>'Flow Table'!BL65/'Flow Table'!BL$116</f>
        <v>2.928026301037836E-4</v>
      </c>
      <c r="BM65" s="23">
        <f>'Flow Table'!BM65/'Flow Table'!BM$116</f>
        <v>0.13791951598747745</v>
      </c>
      <c r="BN65" s="23">
        <f>'Flow Table'!BN65/'Flow Table'!BN$116</f>
        <v>8.2223392613521757E-4</v>
      </c>
      <c r="BO65" s="23">
        <f>'Flow Table'!BO65/'Flow Table'!BO$116</f>
        <v>4.8914620728173286E-3</v>
      </c>
      <c r="BP65" s="23">
        <f>'Flow Table'!BP65/'Flow Table'!BP$116</f>
        <v>1.4405684396349774E-3</v>
      </c>
      <c r="BQ65" s="23">
        <f>'Flow Table'!BQ65/'Flow Table'!BQ$116</f>
        <v>2.3854360879904763E-4</v>
      </c>
      <c r="BR65" s="23">
        <f>'Flow Table'!BR65/'Flow Table'!BR$116</f>
        <v>2.3854357719496844E-4</v>
      </c>
      <c r="BS65" s="23">
        <f>'Flow Table'!BS65/'Flow Table'!BS$116</f>
        <v>2.4042637042379574E-4</v>
      </c>
      <c r="BT65" s="23">
        <f>'Flow Table'!BT65/'Flow Table'!BT$116</f>
        <v>2.4237289615926285E-4</v>
      </c>
      <c r="BU65" s="23">
        <f>'Flow Table'!BU65/'Flow Table'!BU$116</f>
        <v>1.3977276567759267E-3</v>
      </c>
      <c r="BV65" s="23">
        <f>'Flow Table'!BV65/'Flow Table'!BV$116</f>
        <v>4.6079888597499183E-4</v>
      </c>
      <c r="BW65" s="23">
        <f>'Flow Table'!BW65/'Flow Table'!BW$116</f>
        <v>3.1857560328937693E-4</v>
      </c>
      <c r="BX65" s="23">
        <f>'Flow Table'!BX65/'Flow Table'!BX$116</f>
        <v>1.381248141287921E-4</v>
      </c>
      <c r="BY65" s="23">
        <f>'Flow Table'!BY65/'Flow Table'!BY$116</f>
        <v>1.6767330605529547E-4</v>
      </c>
      <c r="BZ65" s="23">
        <f>'Flow Table'!BZ65/'Flow Table'!BZ$116</f>
        <v>2.4875495076201519E-4</v>
      </c>
      <c r="CA65" s="23">
        <f>'Flow Table'!CA65/'Flow Table'!CA$116</f>
        <v>6.0542766178239187E-4</v>
      </c>
      <c r="CB65" s="23">
        <f>'Flow Table'!CB65/'Flow Table'!CB$116</f>
        <v>4.3127777236701928E-4</v>
      </c>
      <c r="CC65" s="23">
        <f>'Flow Table'!CC65/'Flow Table'!CC$116</f>
        <v>5.2207303644780818E-5</v>
      </c>
      <c r="CD65" s="23">
        <f>'Flow Table'!CD65/'Flow Table'!CD$116</f>
        <v>9.9810559737517327E-6</v>
      </c>
      <c r="CE65" s="23">
        <f>'Flow Table'!CE65/'Flow Table'!CE$116</f>
        <v>8.3717942184184931E-5</v>
      </c>
      <c r="CF65" s="23">
        <f>'Flow Table'!CF65/'Flow Table'!CF$116</f>
        <v>6.9610606803315283E-5</v>
      </c>
      <c r="CG65" s="23">
        <f>'Flow Table'!CG65/'Flow Table'!CG$116</f>
        <v>2.5400014221476052E-4</v>
      </c>
      <c r="CH65" s="23">
        <f>'Flow Table'!CH65/'Flow Table'!CH$116</f>
        <v>1.1501691005838981E-4</v>
      </c>
      <c r="CI65" s="23">
        <f>'Flow Table'!CI65/'Flow Table'!CI$116</f>
        <v>1.6283921834786739E-4</v>
      </c>
      <c r="CJ65" s="23">
        <f>'Flow Table'!CJ65/'Flow Table'!CJ$116</f>
        <v>2.9721458834660724E-4</v>
      </c>
      <c r="CK65" s="23">
        <f>'Flow Table'!CK65/'Flow Table'!CK$116</f>
        <v>3.6035179817974877E-4</v>
      </c>
      <c r="CL65" s="23">
        <f>'Flow Table'!CL65/'Flow Table'!CL$116</f>
        <v>1.3475620612952082E-4</v>
      </c>
      <c r="CM65" s="23">
        <f>'Flow Table'!CM65/'Flow Table'!CM$116</f>
        <v>2.4448910083804817E-4</v>
      </c>
      <c r="CN65" s="23">
        <f>'Flow Table'!CN65/'Flow Table'!CN$116</f>
        <v>2.2752939456087594E-4</v>
      </c>
      <c r="CO65" s="23">
        <f>'Flow Table'!CO65/'Flow Table'!CO$116</f>
        <v>2.2677689910733526E-3</v>
      </c>
      <c r="CP65" s="23">
        <f>'Flow Table'!CP65/'Flow Table'!CP$116</f>
        <v>1.6412585625056743E-4</v>
      </c>
      <c r="CQ65" s="23">
        <f>'Flow Table'!CQ65/'Flow Table'!CQ$116</f>
        <v>4.502530016554077E-4</v>
      </c>
      <c r="CR65" s="23">
        <f>'Flow Table'!CR65/'Flow Table'!CR$116</f>
        <v>2.4796069903144778E-4</v>
      </c>
      <c r="CS65" s="23">
        <f>'Flow Table'!CS65/'Flow Table'!CS$116</f>
        <v>1.602914751507992E-4</v>
      </c>
      <c r="CT65" s="23">
        <f>'Flow Table'!CT65/'Flow Table'!CT$116</f>
        <v>2.1892233666500938E-4</v>
      </c>
      <c r="CU65" s="23">
        <f>'Flow Table'!CU65/'Flow Table'!CU$116</f>
        <v>1.0484018628159202E-4</v>
      </c>
      <c r="CV65" s="23">
        <f>'Flow Table'!CV65/'Flow Table'!CV$116</f>
        <v>6.8364070390595198E-4</v>
      </c>
      <c r="CW65" s="23">
        <f>'Flow Table'!CW65/'Flow Table'!CW$116</f>
        <v>3.0866256427315323E-4</v>
      </c>
      <c r="CX65" s="23">
        <f>'Flow Table'!CX65/'Flow Table'!CX$116</f>
        <v>6.8625584383319904E-4</v>
      </c>
      <c r="CY65" s="23">
        <f>'Flow Table'!CY65/'Flow Table'!CY$116</f>
        <v>3.4714384455665753E-4</v>
      </c>
      <c r="CZ65" s="23">
        <f>'Flow Table'!CZ65/'Flow Table'!CZ$116</f>
        <v>4.0043939819748312E-4</v>
      </c>
      <c r="DA65" s="23">
        <f>'Flow Table'!DA65/'Flow Table'!DA$116</f>
        <v>2.5183164540756387E-4</v>
      </c>
      <c r="DB65" s="23">
        <f>'Flow Table'!DB65/'Flow Table'!DB$116</f>
        <v>1.4365223857239131E-4</v>
      </c>
      <c r="DC65" s="23">
        <f>'Flow Table'!DC65/'Flow Table'!DC$116</f>
        <v>1.2026643921926234E-4</v>
      </c>
      <c r="DD65" s="23">
        <f>'Flow Table'!DE65/('Flow Table'!DD$113+'Flow Table'!DD$114)</f>
        <v>3.4248715528558396E-3</v>
      </c>
      <c r="DF65" s="25">
        <f>'Identity Matrix'!B65 - B65</f>
        <v>-1.1755624379970046E-4</v>
      </c>
      <c r="DG65" s="25">
        <f>'Identity Matrix'!C65 - C65</f>
        <v>-5.8200638154328634E-5</v>
      </c>
      <c r="DH65" s="25">
        <f>'Identity Matrix'!D65 - D65</f>
        <v>-4.3657085370315965E-3</v>
      </c>
      <c r="DI65" s="25">
        <f>'Identity Matrix'!E65 - E65</f>
        <v>-7.9293465523525125E-5</v>
      </c>
      <c r="DJ65" s="25">
        <f>'Identity Matrix'!F65 - F65</f>
        <v>-3.0748063758833191E-3</v>
      </c>
      <c r="DK65" s="25">
        <f>'Identity Matrix'!G65 - G65</f>
        <v>-4.9384465602811433E-4</v>
      </c>
      <c r="DL65" s="25">
        <f>'Identity Matrix'!H65 - H65</f>
        <v>-2.8245514477785237E-3</v>
      </c>
      <c r="DM65" s="25">
        <f>'Identity Matrix'!I65 - I65</f>
        <v>-2.0162291373077303E-4</v>
      </c>
      <c r="DN65" s="25">
        <f>'Identity Matrix'!J65 - J65</f>
        <v>-9.2607353291912411E-5</v>
      </c>
      <c r="DO65" s="25">
        <f>'Identity Matrix'!K65 - K65</f>
        <v>-4.2246518645880693E-5</v>
      </c>
      <c r="DP65" s="25">
        <f>'Identity Matrix'!L65 - L65</f>
        <v>-3.3006748254043672E-4</v>
      </c>
      <c r="DQ65" s="25">
        <f>'Identity Matrix'!M65 - M65</f>
        <v>-2.9402230219553412E-4</v>
      </c>
      <c r="DR65" s="25">
        <f>'Identity Matrix'!N65 - N65</f>
        <v>-6.2047172841999594E-5</v>
      </c>
      <c r="DS65" s="25">
        <f>'Identity Matrix'!O65 - O65</f>
        <v>-1.5702762509303542E-4</v>
      </c>
      <c r="DT65" s="25">
        <f>'Identity Matrix'!P65 - P65</f>
        <v>-5.0101801684484382E-5</v>
      </c>
      <c r="DU65" s="25">
        <f>'Identity Matrix'!Q65 - Q65</f>
        <v>-8.6193588152321085E-4</v>
      </c>
      <c r="DV65" s="25">
        <f>'Identity Matrix'!R65 - R65</f>
        <v>-1.0024182768807086E-4</v>
      </c>
      <c r="DW65" s="25">
        <f>'Identity Matrix'!S65 - S65</f>
        <v>-9.4929804432598942E-5</v>
      </c>
      <c r="DX65" s="25">
        <f>'Identity Matrix'!T65 - T65</f>
        <v>-4.2429142389108698E-4</v>
      </c>
      <c r="DY65" s="25">
        <f>'Identity Matrix'!U65 - U65</f>
        <v>-3.9409764425272814E-4</v>
      </c>
      <c r="DZ65" s="25">
        <f>'Identity Matrix'!V65 - V65</f>
        <v>-7.8064712558501654E-5</v>
      </c>
      <c r="EA65" s="25">
        <f>'Identity Matrix'!W65 - W65</f>
        <v>-4.8667114385299132E-5</v>
      </c>
      <c r="EB65" s="25">
        <f>'Identity Matrix'!X65 - X65</f>
        <v>-1.819418380443824E-4</v>
      </c>
      <c r="EC65" s="25">
        <f>'Identity Matrix'!Y65 - Y65</f>
        <v>-1.5408351354380043E-3</v>
      </c>
      <c r="ED65" s="25">
        <f>'Identity Matrix'!Z65 - Z65</f>
        <v>-2.8801065157392183E-4</v>
      </c>
      <c r="EE65" s="25">
        <f>'Identity Matrix'!AA65 - AA65</f>
        <v>-8.8018390173214304E-5</v>
      </c>
      <c r="EF65" s="25">
        <f>'Identity Matrix'!AB65 - AB65</f>
        <v>-8.2950464162198176E-5</v>
      </c>
      <c r="EG65" s="25">
        <f>'Identity Matrix'!AC65 - AC65</f>
        <v>-1.1135228535150293E-3</v>
      </c>
      <c r="EH65" s="25">
        <f>'Identity Matrix'!AD65 - AD65</f>
        <v>-8.6751759838827648E-4</v>
      </c>
      <c r="EI65" s="25">
        <f>'Identity Matrix'!AE65 - AE65</f>
        <v>-4.3825122901971624E-4</v>
      </c>
      <c r="EJ65" s="25">
        <f>'Identity Matrix'!AF65 - AF65</f>
        <v>-5.9672985188763644E-4</v>
      </c>
      <c r="EK65" s="25">
        <f>'Identity Matrix'!AG65 - AG65</f>
        <v>-1.6267187549611292E-4</v>
      </c>
      <c r="EL65" s="25">
        <f>'Identity Matrix'!AH65 - AH65</f>
        <v>-2.087768674160031E-4</v>
      </c>
      <c r="EM65" s="25">
        <f>'Identity Matrix'!AI65 - AI65</f>
        <v>-8.0106433959166413E-4</v>
      </c>
      <c r="EN65" s="25">
        <f>'Identity Matrix'!AJ65 - AJ65</f>
        <v>-5.9312672259572504E-4</v>
      </c>
      <c r="EO65" s="25">
        <f>'Identity Matrix'!AK65 - AK65</f>
        <v>-8.365252492040701E-4</v>
      </c>
      <c r="EP65" s="25">
        <f>'Identity Matrix'!AL65 - AL65</f>
        <v>-2.852005754403032E-4</v>
      </c>
      <c r="EQ65" s="25">
        <f>'Identity Matrix'!AM65 - AM65</f>
        <v>-4.0473962982245405E-4</v>
      </c>
      <c r="ER65" s="25">
        <f>'Identity Matrix'!AN65 - AN65</f>
        <v>-2.7584843136613843E-4</v>
      </c>
      <c r="ES65" s="25">
        <f>'Identity Matrix'!AO65 - AO65</f>
        <v>-2.8923273102308842E-4</v>
      </c>
      <c r="ET65" s="25">
        <f>'Identity Matrix'!AP65 - AP65</f>
        <v>-2.8815128479087507E-4</v>
      </c>
      <c r="EU65" s="25">
        <f>'Identity Matrix'!AQ65 - AQ65</f>
        <v>-1.6778925308102998E-4</v>
      </c>
      <c r="EV65" s="25">
        <f>'Identity Matrix'!AR65 - AR65</f>
        <v>-3.8966353729148848E-4</v>
      </c>
      <c r="EW65" s="25">
        <f>'Identity Matrix'!AS65 - AS65</f>
        <v>-4.1075781838098091E-4</v>
      </c>
      <c r="EX65" s="25">
        <f>'Identity Matrix'!AT65 - AT65</f>
        <v>-2.5252387942040211E-4</v>
      </c>
      <c r="EY65" s="25">
        <f>'Identity Matrix'!AU65 - AU65</f>
        <v>-8.6112456568902471E-4</v>
      </c>
      <c r="EZ65" s="25">
        <f>'Identity Matrix'!AV65 - AV65</f>
        <v>-1.935001118693081E-4</v>
      </c>
      <c r="FA65" s="25">
        <f>'Identity Matrix'!AW65 - AW65</f>
        <v>-6.8956410039455415E-4</v>
      </c>
      <c r="FB65" s="25">
        <f>'Identity Matrix'!AX65 - AX65</f>
        <v>-7.4904749718691181E-5</v>
      </c>
      <c r="FC65" s="25">
        <f>'Identity Matrix'!AY65 - AY65</f>
        <v>-3.4091660792378927E-5</v>
      </c>
      <c r="FD65" s="25">
        <f>'Identity Matrix'!AZ65 - AZ65</f>
        <v>-4.9385498111734129E-4</v>
      </c>
      <c r="FE65" s="25">
        <f>'Identity Matrix'!BA65 - BA65</f>
        <v>-1.5014443860297575E-4</v>
      </c>
      <c r="FF65" s="25">
        <f>'Identity Matrix'!BB65 - BB65</f>
        <v>-2.124900982821353E-4</v>
      </c>
      <c r="FG65" s="25">
        <f>'Identity Matrix'!BC65 - BC65</f>
        <v>-5.825058801038226E-5</v>
      </c>
      <c r="FH65" s="25">
        <f>'Identity Matrix'!BD65 - BD65</f>
        <v>-2.1533881059035951E-4</v>
      </c>
      <c r="FI65" s="25">
        <f>'Identity Matrix'!BE65 - BE65</f>
        <v>-7.7494172569024143E-4</v>
      </c>
      <c r="FJ65" s="25">
        <f>'Identity Matrix'!BF65 - BF65</f>
        <v>-9.1129698218900734E-5</v>
      </c>
      <c r="FK65" s="25">
        <f>'Identity Matrix'!BG65 - BG65</f>
        <v>-1.3039432161465986E-4</v>
      </c>
      <c r="FL65" s="25">
        <f>'Identity Matrix'!BH65 - BH65</f>
        <v>-6.4041654774341854E-4</v>
      </c>
      <c r="FM65" s="25">
        <f>'Identity Matrix'!BI65 - BI65</f>
        <v>-7.7140290276412585E-4</v>
      </c>
      <c r="FN65" s="25">
        <f>'Identity Matrix'!BJ65 - BJ65</f>
        <v>-7.7140285187116922E-4</v>
      </c>
      <c r="FO65" s="25">
        <f>'Identity Matrix'!BK65 - BK65</f>
        <v>-7.372452349383319E-4</v>
      </c>
      <c r="FP65" s="25">
        <f>'Identity Matrix'!BL65 - BL65</f>
        <v>-2.928026301037836E-4</v>
      </c>
      <c r="FQ65" s="25">
        <f>'Identity Matrix'!BM65 - BM65</f>
        <v>0.86208048401252257</v>
      </c>
      <c r="FR65" s="25">
        <f>'Identity Matrix'!BN65 - BN65</f>
        <v>-8.2223392613521757E-4</v>
      </c>
      <c r="FS65" s="25">
        <f>'Identity Matrix'!BO65 - BO65</f>
        <v>-4.8914620728173286E-3</v>
      </c>
      <c r="FT65" s="25">
        <f>'Identity Matrix'!BP65 - BP65</f>
        <v>-1.4405684396349774E-3</v>
      </c>
      <c r="FU65" s="25">
        <f>'Identity Matrix'!BQ65 - BQ65</f>
        <v>-2.3854360879904763E-4</v>
      </c>
      <c r="FV65" s="25">
        <f>'Identity Matrix'!BR65 - BR65</f>
        <v>-2.3854357719496844E-4</v>
      </c>
      <c r="FW65" s="25">
        <f>'Identity Matrix'!BS65 - BS65</f>
        <v>-2.4042637042379574E-4</v>
      </c>
      <c r="FX65" s="25">
        <f>'Identity Matrix'!BT65 - BT65</f>
        <v>-2.4237289615926285E-4</v>
      </c>
      <c r="FY65" s="25">
        <f>'Identity Matrix'!BU65 - BU65</f>
        <v>-1.3977276567759267E-3</v>
      </c>
      <c r="FZ65" s="25">
        <f>'Identity Matrix'!BV65 - BV65</f>
        <v>-4.6079888597499183E-4</v>
      </c>
      <c r="GA65" s="25">
        <f>'Identity Matrix'!BW65 - BW65</f>
        <v>-3.1857560328937693E-4</v>
      </c>
      <c r="GB65" s="25">
        <f>'Identity Matrix'!BX65 - BX65</f>
        <v>-1.381248141287921E-4</v>
      </c>
      <c r="GC65" s="25">
        <f>'Identity Matrix'!BY65 - BY65</f>
        <v>-1.6767330605529547E-4</v>
      </c>
      <c r="GD65" s="25">
        <f>'Identity Matrix'!BZ65 - BZ65</f>
        <v>-2.4875495076201519E-4</v>
      </c>
      <c r="GE65" s="25">
        <f>'Identity Matrix'!CA65 - CA65</f>
        <v>-6.0542766178239187E-4</v>
      </c>
      <c r="GF65" s="25">
        <f>'Identity Matrix'!CB65 - CB65</f>
        <v>-4.3127777236701928E-4</v>
      </c>
      <c r="GG65" s="25">
        <f>'Identity Matrix'!CC65 - CC65</f>
        <v>-5.2207303644780818E-5</v>
      </c>
      <c r="GH65" s="25">
        <f>'Identity Matrix'!CD65 - CD65</f>
        <v>-9.9810559737517327E-6</v>
      </c>
      <c r="GI65" s="25">
        <f>'Identity Matrix'!CE65 - CE65</f>
        <v>-8.3717942184184931E-5</v>
      </c>
      <c r="GJ65" s="25">
        <f>'Identity Matrix'!CF65 - CF65</f>
        <v>-6.9610606803315283E-5</v>
      </c>
      <c r="GK65" s="25">
        <f>'Identity Matrix'!CG65 - CG65</f>
        <v>-2.5400014221476052E-4</v>
      </c>
      <c r="GL65" s="25">
        <f>'Identity Matrix'!CH65 - CH65</f>
        <v>-1.1501691005838981E-4</v>
      </c>
      <c r="GM65" s="25">
        <f>'Identity Matrix'!CI65 - CI65</f>
        <v>-1.6283921834786739E-4</v>
      </c>
      <c r="GN65" s="25">
        <f>'Identity Matrix'!CJ65 - CJ65</f>
        <v>-2.9721458834660724E-4</v>
      </c>
      <c r="GO65" s="25">
        <f>'Identity Matrix'!CK65 - CK65</f>
        <v>-3.6035179817974877E-4</v>
      </c>
      <c r="GP65" s="25">
        <f>'Identity Matrix'!CL65 - CL65</f>
        <v>-1.3475620612952082E-4</v>
      </c>
      <c r="GQ65" s="25">
        <f>'Identity Matrix'!CM65 - CM65</f>
        <v>-2.4448910083804817E-4</v>
      </c>
      <c r="GR65" s="25">
        <f>'Identity Matrix'!CN65 - CN65</f>
        <v>-2.2752939456087594E-4</v>
      </c>
      <c r="GS65" s="25">
        <f>'Identity Matrix'!CO65 - CO65</f>
        <v>-2.2677689910733526E-3</v>
      </c>
      <c r="GT65" s="25">
        <f>'Identity Matrix'!CP65 - CP65</f>
        <v>-1.6412585625056743E-4</v>
      </c>
      <c r="GU65" s="25">
        <f>'Identity Matrix'!CQ65 - CQ65</f>
        <v>-4.502530016554077E-4</v>
      </c>
      <c r="GV65" s="25">
        <f>'Identity Matrix'!CR65 - CR65</f>
        <v>-2.4796069903144778E-4</v>
      </c>
      <c r="GW65" s="25">
        <f>'Identity Matrix'!CS65 - CS65</f>
        <v>-1.602914751507992E-4</v>
      </c>
      <c r="GX65" s="25">
        <f>'Identity Matrix'!CT65 - CT65</f>
        <v>-2.1892233666500938E-4</v>
      </c>
      <c r="GY65" s="25">
        <f>'Identity Matrix'!CU65 - CU65</f>
        <v>-1.0484018628159202E-4</v>
      </c>
      <c r="GZ65" s="25">
        <f>'Identity Matrix'!CV65 - CV65</f>
        <v>-6.8364070390595198E-4</v>
      </c>
      <c r="HA65" s="25">
        <f>'Identity Matrix'!CW65 - CW65</f>
        <v>-3.0866256427315323E-4</v>
      </c>
      <c r="HB65" s="25">
        <f>'Identity Matrix'!CX65 - CX65</f>
        <v>-6.8625584383319904E-4</v>
      </c>
      <c r="HC65" s="25">
        <f>'Identity Matrix'!CY65 - CY65</f>
        <v>-3.4714384455665753E-4</v>
      </c>
      <c r="HD65" s="25">
        <f>'Identity Matrix'!CZ65 - CZ65</f>
        <v>-4.0043939819748312E-4</v>
      </c>
      <c r="HE65" s="25">
        <f>'Identity Matrix'!DA65 - DA65</f>
        <v>-2.5183164540756387E-4</v>
      </c>
      <c r="HF65" s="25">
        <f>'Identity Matrix'!DB65 - DB65</f>
        <v>-1.4365223857239131E-4</v>
      </c>
      <c r="HG65" s="25">
        <f>'Identity Matrix'!DC65 - DC65</f>
        <v>-1.2026643921926234E-4</v>
      </c>
      <c r="HH65" s="25">
        <f>'Identity Matrix'!DD65 - DD65</f>
        <v>-3.4248715528558396E-3</v>
      </c>
      <c r="HK65" s="149">
        <v>0</v>
      </c>
      <c r="HL65" s="152"/>
      <c r="HM65" s="149">
        <v>-2.2312342047565419E-3</v>
      </c>
      <c r="HN65" s="152"/>
      <c r="HO65" s="149">
        <v>-7.1912743628195011E-3</v>
      </c>
      <c r="HS65" s="181">
        <f>'Flow Table'!DE65/SUM('Flow Table'!$DE$2:'Flow Table'!$DE$107)</f>
        <v>6.2110952293417893E-3</v>
      </c>
      <c r="HT65" s="184"/>
      <c r="HU65" s="184"/>
      <c r="HW65" s="149">
        <f t="shared" si="0"/>
        <v>1.2032134137186446E-2</v>
      </c>
      <c r="HY65" s="191">
        <v>1.337154042123948E-2</v>
      </c>
      <c r="IA65" s="191">
        <v>1.2953809506660894E-2</v>
      </c>
    </row>
    <row r="66" spans="1:397" x14ac:dyDescent="0.25">
      <c r="A66" s="4" t="s">
        <v>65</v>
      </c>
      <c r="B66" s="23">
        <f>'Flow Table'!B66/'Flow Table'!B$116</f>
        <v>7.4726222583255413E-6</v>
      </c>
      <c r="C66" s="23">
        <f>'Flow Table'!C66/'Flow Table'!C$116</f>
        <v>1.2917097356805863E-5</v>
      </c>
      <c r="D66" s="23">
        <f>'Flow Table'!D66/'Flow Table'!D$116</f>
        <v>1.588942724659507E-5</v>
      </c>
      <c r="E66" s="23">
        <f>'Flow Table'!E66/'Flow Table'!E$116</f>
        <v>1.9982264510102562E-5</v>
      </c>
      <c r="F66" s="23">
        <f>'Flow Table'!F66/'Flow Table'!F$116</f>
        <v>7.2075740846242457E-5</v>
      </c>
      <c r="G66" s="23">
        <f>'Flow Table'!G66/'Flow Table'!G$116</f>
        <v>1.1514261066858653E-5</v>
      </c>
      <c r="H66" s="23">
        <f>'Flow Table'!H66/'Flow Table'!H$116</f>
        <v>3.5468660845390746E-5</v>
      </c>
      <c r="I66" s="23">
        <f>'Flow Table'!I66/'Flow Table'!I$116</f>
        <v>1.1710308847887006E-5</v>
      </c>
      <c r="J66" s="23">
        <f>'Flow Table'!J66/'Flow Table'!J$116</f>
        <v>1.9726074139249844E-5</v>
      </c>
      <c r="K66" s="23">
        <f>'Flow Table'!K66/'Flow Table'!K$116</f>
        <v>8.3778249355070432E-6</v>
      </c>
      <c r="L66" s="23">
        <f>'Flow Table'!L66/'Flow Table'!L$116</f>
        <v>1.1990267262993797E-5</v>
      </c>
      <c r="M66" s="23">
        <f>'Flow Table'!M66/'Flow Table'!M$116</f>
        <v>2.1099120610292466E-4</v>
      </c>
      <c r="N66" s="23">
        <f>'Flow Table'!N66/'Flow Table'!N$116</f>
        <v>1.2626305341898947E-5</v>
      </c>
      <c r="O66" s="23">
        <f>'Flow Table'!O66/'Flow Table'!O$116</f>
        <v>8.5404489081162977E-5</v>
      </c>
      <c r="P66" s="23">
        <f>'Flow Table'!P66/'Flow Table'!P$116</f>
        <v>8.577621426873348E-6</v>
      </c>
      <c r="Q66" s="23">
        <f>'Flow Table'!Q66/'Flow Table'!Q$116</f>
        <v>1.5256387999815598E-4</v>
      </c>
      <c r="R66" s="23">
        <f>'Flow Table'!R66/'Flow Table'!R$116</f>
        <v>2.1294208511152344E-5</v>
      </c>
      <c r="S66" s="23">
        <f>'Flow Table'!S66/'Flow Table'!S$116</f>
        <v>1.9717114140379939E-5</v>
      </c>
      <c r="T66" s="23">
        <f>'Flow Table'!T66/'Flow Table'!T$116</f>
        <v>1.9768203304607951E-4</v>
      </c>
      <c r="U66" s="23">
        <f>'Flow Table'!U66/'Flow Table'!U$116</f>
        <v>1.5550605053642329E-5</v>
      </c>
      <c r="V66" s="23">
        <f>'Flow Table'!V66/'Flow Table'!V$116</f>
        <v>1.4792047286411416E-5</v>
      </c>
      <c r="W66" s="23">
        <f>'Flow Table'!W66/'Flow Table'!W$116</f>
        <v>1.1004356760238092E-5</v>
      </c>
      <c r="X66" s="23">
        <f>'Flow Table'!X66/'Flow Table'!X$116</f>
        <v>2.0517611374993356E-5</v>
      </c>
      <c r="Y66" s="23">
        <f>'Flow Table'!Y66/'Flow Table'!Y$116</f>
        <v>1.459908762232378E-5</v>
      </c>
      <c r="Z66" s="23">
        <f>'Flow Table'!Z66/'Flow Table'!Z$116</f>
        <v>4.3019460881995351E-5</v>
      </c>
      <c r="AA66" s="23">
        <f>'Flow Table'!AA66/'Flow Table'!AA$116</f>
        <v>1.6226549889833023E-5</v>
      </c>
      <c r="AB66" s="23">
        <f>'Flow Table'!AB66/'Flow Table'!AB$116</f>
        <v>1.7315295138547512E-5</v>
      </c>
      <c r="AC66" s="23">
        <f>'Flow Table'!AC66/'Flow Table'!AC$116</f>
        <v>1.9060820151416518E-4</v>
      </c>
      <c r="AD66" s="23">
        <f>'Flow Table'!AD66/'Flow Table'!AD$116</f>
        <v>1.7864178224065992E-5</v>
      </c>
      <c r="AE66" s="23">
        <f>'Flow Table'!AE66/'Flow Table'!AE$116</f>
        <v>6.6411191052517582E-5</v>
      </c>
      <c r="AF66" s="23">
        <f>'Flow Table'!AF66/'Flow Table'!AF$116</f>
        <v>4.8511581590377498E-4</v>
      </c>
      <c r="AG66" s="23">
        <f>'Flow Table'!AG66/'Flow Table'!AG$116</f>
        <v>1.1714782043195483E-5</v>
      </c>
      <c r="AH66" s="23">
        <f>'Flow Table'!AH66/'Flow Table'!AH$116</f>
        <v>1.1111003524157129E-5</v>
      </c>
      <c r="AI66" s="23">
        <f>'Flow Table'!AI66/'Flow Table'!AI$116</f>
        <v>1.6467272060649514E-4</v>
      </c>
      <c r="AJ66" s="23">
        <f>'Flow Table'!AJ66/'Flow Table'!AJ$116</f>
        <v>1.8461492822543314E-4</v>
      </c>
      <c r="AK66" s="23">
        <f>'Flow Table'!AK66/'Flow Table'!AK$116</f>
        <v>1.2962082397564051E-4</v>
      </c>
      <c r="AL66" s="23">
        <f>'Flow Table'!AL66/'Flow Table'!AL$116</f>
        <v>1.0638255863811958E-5</v>
      </c>
      <c r="AM66" s="23">
        <f>'Flow Table'!AM66/'Flow Table'!AM$116</f>
        <v>1.2269607703536834E-5</v>
      </c>
      <c r="AN66" s="23">
        <f>'Flow Table'!AN66/'Flow Table'!AN$116</f>
        <v>5.1449891959784463E-5</v>
      </c>
      <c r="AO66" s="23">
        <f>'Flow Table'!AO66/'Flow Table'!AO$116</f>
        <v>7.1813813790028215E-5</v>
      </c>
      <c r="AP66" s="23">
        <f>'Flow Table'!AP66/'Flow Table'!AP$116</f>
        <v>1.5182887087377818E-5</v>
      </c>
      <c r="AQ66" s="23">
        <f>'Flow Table'!AQ66/'Flow Table'!AQ$116</f>
        <v>1.2576703383244891E-5</v>
      </c>
      <c r="AR66" s="23">
        <f>'Flow Table'!AR66/'Flow Table'!AR$116</f>
        <v>6.1142859072883799E-5</v>
      </c>
      <c r="AS66" s="23">
        <f>'Flow Table'!AS66/'Flow Table'!AS$116</f>
        <v>1.8437541360859596E-5</v>
      </c>
      <c r="AT66" s="23">
        <f>'Flow Table'!AT66/'Flow Table'!AT$116</f>
        <v>6.8157461583619953E-4</v>
      </c>
      <c r="AU66" s="23">
        <f>'Flow Table'!AU66/'Flow Table'!AU$116</f>
        <v>4.2127143475705433E-4</v>
      </c>
      <c r="AV66" s="23">
        <f>'Flow Table'!AV66/'Flow Table'!AV$116</f>
        <v>1.5925736076113646E-5</v>
      </c>
      <c r="AW66" s="23">
        <f>'Flow Table'!AW66/'Flow Table'!AW$116</f>
        <v>2.1718834894446507E-5</v>
      </c>
      <c r="AX66" s="23">
        <f>'Flow Table'!AX66/'Flow Table'!AX$116</f>
        <v>2.0597502238939059E-5</v>
      </c>
      <c r="AY66" s="23">
        <f>'Flow Table'!AY66/'Flow Table'!AY$116</f>
        <v>2.1152375462890455E-3</v>
      </c>
      <c r="AZ66" s="23">
        <f>'Flow Table'!AZ66/'Flow Table'!AZ$116</f>
        <v>3.1569917940218197E-5</v>
      </c>
      <c r="BA66" s="23">
        <f>'Flow Table'!BA66/'Flow Table'!BA$116</f>
        <v>3.6937302477810474E-5</v>
      </c>
      <c r="BB66" s="23">
        <f>'Flow Table'!BB66/'Flow Table'!BB$116</f>
        <v>3.9356914514506848E-5</v>
      </c>
      <c r="BC66" s="23">
        <f>'Flow Table'!BC66/'Flow Table'!BC$116</f>
        <v>8.4589761680289132E-6</v>
      </c>
      <c r="BD66" s="23">
        <f>'Flow Table'!BD66/'Flow Table'!BD$116</f>
        <v>1.9180086849574102E-5</v>
      </c>
      <c r="BE66" s="23">
        <f>'Flow Table'!BE66/'Flow Table'!BE$116</f>
        <v>1.7350627739662317E-4</v>
      </c>
      <c r="BF66" s="23">
        <f>'Flow Table'!BF66/'Flow Table'!BF$116</f>
        <v>1.4275774549566291E-5</v>
      </c>
      <c r="BG66" s="23">
        <f>'Flow Table'!BG66/'Flow Table'!BG$116</f>
        <v>2.7194831506819502E-5</v>
      </c>
      <c r="BH66" s="23">
        <f>'Flow Table'!BH66/'Flow Table'!BH$116</f>
        <v>1.0661205472365203E-4</v>
      </c>
      <c r="BI66" s="23">
        <f>'Flow Table'!BI66/'Flow Table'!BI$116</f>
        <v>7.4788644404065905E-5</v>
      </c>
      <c r="BJ66" s="23">
        <f>'Flow Table'!BJ66/'Flow Table'!BJ$116</f>
        <v>7.4788639469919009E-5</v>
      </c>
      <c r="BK66" s="23">
        <f>'Flow Table'!BK66/'Flow Table'!BK$116</f>
        <v>3.2744919884906824E-5</v>
      </c>
      <c r="BL66" s="23">
        <f>'Flow Table'!BL66/'Flow Table'!BL$116</f>
        <v>6.6356306793848667E-5</v>
      </c>
      <c r="BM66" s="23">
        <f>'Flow Table'!BM66/'Flow Table'!BM$116</f>
        <v>1.5808665752083744E-4</v>
      </c>
      <c r="BN66" s="23">
        <f>'Flow Table'!BN66/'Flow Table'!BN$116</f>
        <v>4.3291222868672066E-3</v>
      </c>
      <c r="BO66" s="23">
        <f>'Flow Table'!BO66/'Flow Table'!BO$116</f>
        <v>3.5661274383869568E-4</v>
      </c>
      <c r="BP66" s="23">
        <f>'Flow Table'!BP66/'Flow Table'!BP$116</f>
        <v>7.7256100514456506E-4</v>
      </c>
      <c r="BQ66" s="23">
        <f>'Flow Table'!BQ66/'Flow Table'!BQ$116</f>
        <v>6.2476642409408888E-5</v>
      </c>
      <c r="BR66" s="23">
        <f>'Flow Table'!BR66/'Flow Table'!BR$116</f>
        <v>6.2476634132026135E-5</v>
      </c>
      <c r="BS66" s="23">
        <f>'Flow Table'!BS66/'Flow Table'!BS$116</f>
        <v>6.4086883997519943E-5</v>
      </c>
      <c r="BT66" s="23">
        <f>'Flow Table'!BT66/'Flow Table'!BT$116</f>
        <v>6.4605740430727251E-5</v>
      </c>
      <c r="BU66" s="23">
        <f>'Flow Table'!BU66/'Flow Table'!BU$116</f>
        <v>1.3965919268724578E-4</v>
      </c>
      <c r="BV66" s="23">
        <f>'Flow Table'!BV66/'Flow Table'!BV$116</f>
        <v>1.55593062212771E-4</v>
      </c>
      <c r="BW66" s="23">
        <f>'Flow Table'!BW66/'Flow Table'!BW$116</f>
        <v>5.7873212416481031E-5</v>
      </c>
      <c r="BX66" s="23">
        <f>'Flow Table'!BX66/'Flow Table'!BX$116</f>
        <v>5.6477235921478515E-5</v>
      </c>
      <c r="BY66" s="23">
        <f>'Flow Table'!BY66/'Flow Table'!BY$116</f>
        <v>1.5982013369945591E-4</v>
      </c>
      <c r="BZ66" s="23">
        <f>'Flow Table'!BZ66/'Flow Table'!BZ$116</f>
        <v>2.8103832320404345E-4</v>
      </c>
      <c r="CA66" s="23">
        <f>'Flow Table'!CA66/'Flow Table'!CA$116</f>
        <v>1.8573780395597289E-4</v>
      </c>
      <c r="CB66" s="23">
        <f>'Flow Table'!CB66/'Flow Table'!CB$116</f>
        <v>7.1216113060523472E-5</v>
      </c>
      <c r="CC66" s="23">
        <f>'Flow Table'!CC66/'Flow Table'!CC$116</f>
        <v>2.4305412761414893E-5</v>
      </c>
      <c r="CD66" s="23">
        <f>'Flow Table'!CD66/'Flow Table'!CD$116</f>
        <v>1.6519521070666427E-6</v>
      </c>
      <c r="CE66" s="23">
        <f>'Flow Table'!CE66/'Flow Table'!CE$116</f>
        <v>8.4717376468518966E-5</v>
      </c>
      <c r="CF66" s="23">
        <f>'Flow Table'!CF66/'Flow Table'!CF$116</f>
        <v>6.00190494409269E-5</v>
      </c>
      <c r="CG66" s="23">
        <f>'Flow Table'!CG66/'Flow Table'!CG$116</f>
        <v>1.5682013782137536E-4</v>
      </c>
      <c r="CH66" s="23">
        <f>'Flow Table'!CH66/'Flow Table'!CH$116</f>
        <v>4.1843586755561814E-5</v>
      </c>
      <c r="CI66" s="23">
        <f>'Flow Table'!CI66/'Flow Table'!CI$116</f>
        <v>2.5744984934193189E-4</v>
      </c>
      <c r="CJ66" s="23">
        <f>'Flow Table'!CJ66/'Flow Table'!CJ$116</f>
        <v>2.2037016365496537E-4</v>
      </c>
      <c r="CK66" s="23">
        <f>'Flow Table'!CK66/'Flow Table'!CK$116</f>
        <v>1.7089424977239422E-4</v>
      </c>
      <c r="CL66" s="23">
        <f>'Flow Table'!CL66/'Flow Table'!CL$116</f>
        <v>3.1091780154436019E-5</v>
      </c>
      <c r="CM66" s="23">
        <f>'Flow Table'!CM66/'Flow Table'!CM$116</f>
        <v>1.1565648207746407E-4</v>
      </c>
      <c r="CN66" s="23">
        <f>'Flow Table'!CN66/'Flow Table'!CN$116</f>
        <v>1.3832913781558519E-4</v>
      </c>
      <c r="CO66" s="23">
        <f>'Flow Table'!CO66/'Flow Table'!CO$116</f>
        <v>2.2158612870723906E-4</v>
      </c>
      <c r="CP66" s="23">
        <f>'Flow Table'!CP66/'Flow Table'!CP$116</f>
        <v>2.3049589392184973E-4</v>
      </c>
      <c r="CQ66" s="23">
        <f>'Flow Table'!CQ66/'Flow Table'!CQ$116</f>
        <v>1.0698089398705735E-4</v>
      </c>
      <c r="CR66" s="23">
        <f>'Flow Table'!CR66/'Flow Table'!CR$116</f>
        <v>2.141215746141011E-4</v>
      </c>
      <c r="CS66" s="23">
        <f>'Flow Table'!CS66/'Flow Table'!CS$116</f>
        <v>6.6759939964857227E-5</v>
      </c>
      <c r="CT66" s="23">
        <f>'Flow Table'!CT66/'Flow Table'!CT$116</f>
        <v>1.0986505635354229E-4</v>
      </c>
      <c r="CU66" s="23">
        <f>'Flow Table'!CU66/'Flow Table'!CU$116</f>
        <v>2.1956210850678081E-5</v>
      </c>
      <c r="CV66" s="23">
        <f>'Flow Table'!CV66/'Flow Table'!CV$116</f>
        <v>1.3775734215973432E-4</v>
      </c>
      <c r="CW66" s="23">
        <f>'Flow Table'!CW66/'Flow Table'!CW$116</f>
        <v>6.9092214627560031E-4</v>
      </c>
      <c r="CX66" s="23">
        <f>'Flow Table'!CX66/'Flow Table'!CX$116</f>
        <v>4.2902915855830726E-4</v>
      </c>
      <c r="CY66" s="23">
        <f>'Flow Table'!CY66/'Flow Table'!CY$116</f>
        <v>9.7515667575460464E-5</v>
      </c>
      <c r="CZ66" s="23">
        <f>'Flow Table'!CZ66/'Flow Table'!CZ$116</f>
        <v>3.0879819114419823E-4</v>
      </c>
      <c r="DA66" s="23">
        <f>'Flow Table'!DA66/'Flow Table'!DA$116</f>
        <v>3.6841284114214968E-4</v>
      </c>
      <c r="DB66" s="23">
        <f>'Flow Table'!DB66/'Flow Table'!DB$116</f>
        <v>2.1583980087282578E-5</v>
      </c>
      <c r="DC66" s="23">
        <f>'Flow Table'!DC66/'Flow Table'!DC$116</f>
        <v>5.6866528843667758E-5</v>
      </c>
      <c r="DD66" s="23">
        <f>'Flow Table'!DE66/('Flow Table'!DD$113+'Flow Table'!DD$114)</f>
        <v>8.7009165178104572E-3</v>
      </c>
      <c r="DF66" s="25">
        <f>'Identity Matrix'!B66 - B66</f>
        <v>-7.4726222583255413E-6</v>
      </c>
      <c r="DG66" s="25">
        <f>'Identity Matrix'!C66 - C66</f>
        <v>-1.2917097356805863E-5</v>
      </c>
      <c r="DH66" s="25">
        <f>'Identity Matrix'!D66 - D66</f>
        <v>-1.588942724659507E-5</v>
      </c>
      <c r="DI66" s="25">
        <f>'Identity Matrix'!E66 - E66</f>
        <v>-1.9982264510102562E-5</v>
      </c>
      <c r="DJ66" s="25">
        <f>'Identity Matrix'!F66 - F66</f>
        <v>-7.2075740846242457E-5</v>
      </c>
      <c r="DK66" s="25">
        <f>'Identity Matrix'!G66 - G66</f>
        <v>-1.1514261066858653E-5</v>
      </c>
      <c r="DL66" s="25">
        <f>'Identity Matrix'!H66 - H66</f>
        <v>-3.5468660845390746E-5</v>
      </c>
      <c r="DM66" s="25">
        <f>'Identity Matrix'!I66 - I66</f>
        <v>-1.1710308847887006E-5</v>
      </c>
      <c r="DN66" s="25">
        <f>'Identity Matrix'!J66 - J66</f>
        <v>-1.9726074139249844E-5</v>
      </c>
      <c r="DO66" s="25">
        <f>'Identity Matrix'!K66 - K66</f>
        <v>-8.3778249355070432E-6</v>
      </c>
      <c r="DP66" s="25">
        <f>'Identity Matrix'!L66 - L66</f>
        <v>-1.1990267262993797E-5</v>
      </c>
      <c r="DQ66" s="25">
        <f>'Identity Matrix'!M66 - M66</f>
        <v>-2.1099120610292466E-4</v>
      </c>
      <c r="DR66" s="25">
        <f>'Identity Matrix'!N66 - N66</f>
        <v>-1.2626305341898947E-5</v>
      </c>
      <c r="DS66" s="25">
        <f>'Identity Matrix'!O66 - O66</f>
        <v>-8.5404489081162977E-5</v>
      </c>
      <c r="DT66" s="25">
        <f>'Identity Matrix'!P66 - P66</f>
        <v>-8.577621426873348E-6</v>
      </c>
      <c r="DU66" s="25">
        <f>'Identity Matrix'!Q66 - Q66</f>
        <v>-1.5256387999815598E-4</v>
      </c>
      <c r="DV66" s="25">
        <f>'Identity Matrix'!R66 - R66</f>
        <v>-2.1294208511152344E-5</v>
      </c>
      <c r="DW66" s="25">
        <f>'Identity Matrix'!S66 - S66</f>
        <v>-1.9717114140379939E-5</v>
      </c>
      <c r="DX66" s="25">
        <f>'Identity Matrix'!T66 - T66</f>
        <v>-1.9768203304607951E-4</v>
      </c>
      <c r="DY66" s="25">
        <f>'Identity Matrix'!U66 - U66</f>
        <v>-1.5550605053642329E-5</v>
      </c>
      <c r="DZ66" s="25">
        <f>'Identity Matrix'!V66 - V66</f>
        <v>-1.4792047286411416E-5</v>
      </c>
      <c r="EA66" s="25">
        <f>'Identity Matrix'!W66 - W66</f>
        <v>-1.1004356760238092E-5</v>
      </c>
      <c r="EB66" s="25">
        <f>'Identity Matrix'!X66 - X66</f>
        <v>-2.0517611374993356E-5</v>
      </c>
      <c r="EC66" s="25">
        <f>'Identity Matrix'!Y66 - Y66</f>
        <v>-1.459908762232378E-5</v>
      </c>
      <c r="ED66" s="25">
        <f>'Identity Matrix'!Z66 - Z66</f>
        <v>-4.3019460881995351E-5</v>
      </c>
      <c r="EE66" s="25">
        <f>'Identity Matrix'!AA66 - AA66</f>
        <v>-1.6226549889833023E-5</v>
      </c>
      <c r="EF66" s="25">
        <f>'Identity Matrix'!AB66 - AB66</f>
        <v>-1.7315295138547512E-5</v>
      </c>
      <c r="EG66" s="25">
        <f>'Identity Matrix'!AC66 - AC66</f>
        <v>-1.9060820151416518E-4</v>
      </c>
      <c r="EH66" s="25">
        <f>'Identity Matrix'!AD66 - AD66</f>
        <v>-1.7864178224065992E-5</v>
      </c>
      <c r="EI66" s="25">
        <f>'Identity Matrix'!AE66 - AE66</f>
        <v>-6.6411191052517582E-5</v>
      </c>
      <c r="EJ66" s="25">
        <f>'Identity Matrix'!AF66 - AF66</f>
        <v>-4.8511581590377498E-4</v>
      </c>
      <c r="EK66" s="25">
        <f>'Identity Matrix'!AG66 - AG66</f>
        <v>-1.1714782043195483E-5</v>
      </c>
      <c r="EL66" s="25">
        <f>'Identity Matrix'!AH66 - AH66</f>
        <v>-1.1111003524157129E-5</v>
      </c>
      <c r="EM66" s="25">
        <f>'Identity Matrix'!AI66 - AI66</f>
        <v>-1.6467272060649514E-4</v>
      </c>
      <c r="EN66" s="25">
        <f>'Identity Matrix'!AJ66 - AJ66</f>
        <v>-1.8461492822543314E-4</v>
      </c>
      <c r="EO66" s="25">
        <f>'Identity Matrix'!AK66 - AK66</f>
        <v>-1.2962082397564051E-4</v>
      </c>
      <c r="EP66" s="25">
        <f>'Identity Matrix'!AL66 - AL66</f>
        <v>-1.0638255863811958E-5</v>
      </c>
      <c r="EQ66" s="25">
        <f>'Identity Matrix'!AM66 - AM66</f>
        <v>-1.2269607703536834E-5</v>
      </c>
      <c r="ER66" s="25">
        <f>'Identity Matrix'!AN66 - AN66</f>
        <v>-5.1449891959784463E-5</v>
      </c>
      <c r="ES66" s="25">
        <f>'Identity Matrix'!AO66 - AO66</f>
        <v>-7.1813813790028215E-5</v>
      </c>
      <c r="ET66" s="25">
        <f>'Identity Matrix'!AP66 - AP66</f>
        <v>-1.5182887087377818E-5</v>
      </c>
      <c r="EU66" s="25">
        <f>'Identity Matrix'!AQ66 - AQ66</f>
        <v>-1.2576703383244891E-5</v>
      </c>
      <c r="EV66" s="25">
        <f>'Identity Matrix'!AR66 - AR66</f>
        <v>-6.1142859072883799E-5</v>
      </c>
      <c r="EW66" s="25">
        <f>'Identity Matrix'!AS66 - AS66</f>
        <v>-1.8437541360859596E-5</v>
      </c>
      <c r="EX66" s="25">
        <f>'Identity Matrix'!AT66 - AT66</f>
        <v>-6.8157461583619953E-4</v>
      </c>
      <c r="EY66" s="25">
        <f>'Identity Matrix'!AU66 - AU66</f>
        <v>-4.2127143475705433E-4</v>
      </c>
      <c r="EZ66" s="25">
        <f>'Identity Matrix'!AV66 - AV66</f>
        <v>-1.5925736076113646E-5</v>
      </c>
      <c r="FA66" s="25">
        <f>'Identity Matrix'!AW66 - AW66</f>
        <v>-2.1718834894446507E-5</v>
      </c>
      <c r="FB66" s="25">
        <f>'Identity Matrix'!AX66 - AX66</f>
        <v>-2.0597502238939059E-5</v>
      </c>
      <c r="FC66" s="25">
        <f>'Identity Matrix'!AY66 - AY66</f>
        <v>-2.1152375462890455E-3</v>
      </c>
      <c r="FD66" s="25">
        <f>'Identity Matrix'!AZ66 - AZ66</f>
        <v>-3.1569917940218197E-5</v>
      </c>
      <c r="FE66" s="25">
        <f>'Identity Matrix'!BA66 - BA66</f>
        <v>-3.6937302477810474E-5</v>
      </c>
      <c r="FF66" s="25">
        <f>'Identity Matrix'!BB66 - BB66</f>
        <v>-3.9356914514506848E-5</v>
      </c>
      <c r="FG66" s="25">
        <f>'Identity Matrix'!BC66 - BC66</f>
        <v>-8.4589761680289132E-6</v>
      </c>
      <c r="FH66" s="25">
        <f>'Identity Matrix'!BD66 - BD66</f>
        <v>-1.9180086849574102E-5</v>
      </c>
      <c r="FI66" s="25">
        <f>'Identity Matrix'!BE66 - BE66</f>
        <v>-1.7350627739662317E-4</v>
      </c>
      <c r="FJ66" s="25">
        <f>'Identity Matrix'!BF66 - BF66</f>
        <v>-1.4275774549566291E-5</v>
      </c>
      <c r="FK66" s="25">
        <f>'Identity Matrix'!BG66 - BG66</f>
        <v>-2.7194831506819502E-5</v>
      </c>
      <c r="FL66" s="25">
        <f>'Identity Matrix'!BH66 - BH66</f>
        <v>-1.0661205472365203E-4</v>
      </c>
      <c r="FM66" s="25">
        <f>'Identity Matrix'!BI66 - BI66</f>
        <v>-7.4788644404065905E-5</v>
      </c>
      <c r="FN66" s="25">
        <f>'Identity Matrix'!BJ66 - BJ66</f>
        <v>-7.4788639469919009E-5</v>
      </c>
      <c r="FO66" s="25">
        <f>'Identity Matrix'!BK66 - BK66</f>
        <v>-3.2744919884906824E-5</v>
      </c>
      <c r="FP66" s="25">
        <f>'Identity Matrix'!BL66 - BL66</f>
        <v>-6.6356306793848667E-5</v>
      </c>
      <c r="FQ66" s="25">
        <f>'Identity Matrix'!BM66 - BM66</f>
        <v>-1.5808665752083744E-4</v>
      </c>
      <c r="FR66" s="25">
        <f>'Identity Matrix'!BN66 - BN66</f>
        <v>0.99567087771313278</v>
      </c>
      <c r="FS66" s="25">
        <f>'Identity Matrix'!BO66 - BO66</f>
        <v>-3.5661274383869568E-4</v>
      </c>
      <c r="FT66" s="25">
        <f>'Identity Matrix'!BP66 - BP66</f>
        <v>-7.7256100514456506E-4</v>
      </c>
      <c r="FU66" s="25">
        <f>'Identity Matrix'!BQ66 - BQ66</f>
        <v>-6.2476642409408888E-5</v>
      </c>
      <c r="FV66" s="25">
        <f>'Identity Matrix'!BR66 - BR66</f>
        <v>-6.2476634132026135E-5</v>
      </c>
      <c r="FW66" s="25">
        <f>'Identity Matrix'!BS66 - BS66</f>
        <v>-6.4086883997519943E-5</v>
      </c>
      <c r="FX66" s="25">
        <f>'Identity Matrix'!BT66 - BT66</f>
        <v>-6.4605740430727251E-5</v>
      </c>
      <c r="FY66" s="25">
        <f>'Identity Matrix'!BU66 - BU66</f>
        <v>-1.3965919268724578E-4</v>
      </c>
      <c r="FZ66" s="25">
        <f>'Identity Matrix'!BV66 - BV66</f>
        <v>-1.55593062212771E-4</v>
      </c>
      <c r="GA66" s="25">
        <f>'Identity Matrix'!BW66 - BW66</f>
        <v>-5.7873212416481031E-5</v>
      </c>
      <c r="GB66" s="25">
        <f>'Identity Matrix'!BX66 - BX66</f>
        <v>-5.6477235921478515E-5</v>
      </c>
      <c r="GC66" s="25">
        <f>'Identity Matrix'!BY66 - BY66</f>
        <v>-1.5982013369945591E-4</v>
      </c>
      <c r="GD66" s="25">
        <f>'Identity Matrix'!BZ66 - BZ66</f>
        <v>-2.8103832320404345E-4</v>
      </c>
      <c r="GE66" s="25">
        <f>'Identity Matrix'!CA66 - CA66</f>
        <v>-1.8573780395597289E-4</v>
      </c>
      <c r="GF66" s="25">
        <f>'Identity Matrix'!CB66 - CB66</f>
        <v>-7.1216113060523472E-5</v>
      </c>
      <c r="GG66" s="25">
        <f>'Identity Matrix'!CC66 - CC66</f>
        <v>-2.4305412761414893E-5</v>
      </c>
      <c r="GH66" s="25">
        <f>'Identity Matrix'!CD66 - CD66</f>
        <v>-1.6519521070666427E-6</v>
      </c>
      <c r="GI66" s="25">
        <f>'Identity Matrix'!CE66 - CE66</f>
        <v>-8.4717376468518966E-5</v>
      </c>
      <c r="GJ66" s="25">
        <f>'Identity Matrix'!CF66 - CF66</f>
        <v>-6.00190494409269E-5</v>
      </c>
      <c r="GK66" s="25">
        <f>'Identity Matrix'!CG66 - CG66</f>
        <v>-1.5682013782137536E-4</v>
      </c>
      <c r="GL66" s="25">
        <f>'Identity Matrix'!CH66 - CH66</f>
        <v>-4.1843586755561814E-5</v>
      </c>
      <c r="GM66" s="25">
        <f>'Identity Matrix'!CI66 - CI66</f>
        <v>-2.5744984934193189E-4</v>
      </c>
      <c r="GN66" s="25">
        <f>'Identity Matrix'!CJ66 - CJ66</f>
        <v>-2.2037016365496537E-4</v>
      </c>
      <c r="GO66" s="25">
        <f>'Identity Matrix'!CK66 - CK66</f>
        <v>-1.7089424977239422E-4</v>
      </c>
      <c r="GP66" s="25">
        <f>'Identity Matrix'!CL66 - CL66</f>
        <v>-3.1091780154436019E-5</v>
      </c>
      <c r="GQ66" s="25">
        <f>'Identity Matrix'!CM66 - CM66</f>
        <v>-1.1565648207746407E-4</v>
      </c>
      <c r="GR66" s="25">
        <f>'Identity Matrix'!CN66 - CN66</f>
        <v>-1.3832913781558519E-4</v>
      </c>
      <c r="GS66" s="25">
        <f>'Identity Matrix'!CO66 - CO66</f>
        <v>-2.2158612870723906E-4</v>
      </c>
      <c r="GT66" s="25">
        <f>'Identity Matrix'!CP66 - CP66</f>
        <v>-2.3049589392184973E-4</v>
      </c>
      <c r="GU66" s="25">
        <f>'Identity Matrix'!CQ66 - CQ66</f>
        <v>-1.0698089398705735E-4</v>
      </c>
      <c r="GV66" s="25">
        <f>'Identity Matrix'!CR66 - CR66</f>
        <v>-2.141215746141011E-4</v>
      </c>
      <c r="GW66" s="25">
        <f>'Identity Matrix'!CS66 - CS66</f>
        <v>-6.6759939964857227E-5</v>
      </c>
      <c r="GX66" s="25">
        <f>'Identity Matrix'!CT66 - CT66</f>
        <v>-1.0986505635354229E-4</v>
      </c>
      <c r="GY66" s="25">
        <f>'Identity Matrix'!CU66 - CU66</f>
        <v>-2.1956210850678081E-5</v>
      </c>
      <c r="GZ66" s="25">
        <f>'Identity Matrix'!CV66 - CV66</f>
        <v>-1.3775734215973432E-4</v>
      </c>
      <c r="HA66" s="25">
        <f>'Identity Matrix'!CW66 - CW66</f>
        <v>-6.9092214627560031E-4</v>
      </c>
      <c r="HB66" s="25">
        <f>'Identity Matrix'!CX66 - CX66</f>
        <v>-4.2902915855830726E-4</v>
      </c>
      <c r="HC66" s="25">
        <f>'Identity Matrix'!CY66 - CY66</f>
        <v>-9.7515667575460464E-5</v>
      </c>
      <c r="HD66" s="25">
        <f>'Identity Matrix'!CZ66 - CZ66</f>
        <v>-3.0879819114419823E-4</v>
      </c>
      <c r="HE66" s="25">
        <f>'Identity Matrix'!DA66 - DA66</f>
        <v>-3.6841284114214968E-4</v>
      </c>
      <c r="HF66" s="25">
        <f>'Identity Matrix'!DB66 - DB66</f>
        <v>-2.1583980087282578E-5</v>
      </c>
      <c r="HG66" s="25">
        <f>'Identity Matrix'!DC66 - DC66</f>
        <v>-5.6866528843667758E-5</v>
      </c>
      <c r="HH66" s="25">
        <f>'Identity Matrix'!DD66 - DD66</f>
        <v>-8.7009165178104572E-3</v>
      </c>
      <c r="HK66" s="149">
        <v>0</v>
      </c>
      <c r="HL66" s="152"/>
      <c r="HM66" s="149">
        <v>-4.3377069274614462E-4</v>
      </c>
      <c r="HN66" s="152"/>
      <c r="HO66" s="149">
        <v>-1.0250990948836657E-2</v>
      </c>
      <c r="HS66" s="181">
        <f>'Flow Table'!DE66/SUM('Flow Table'!$DE$2:'Flow Table'!$DE$107)</f>
        <v>1.5779342448510349E-2</v>
      </c>
      <c r="HT66" s="184"/>
      <c r="HU66" s="184"/>
      <c r="HW66" s="149">
        <f t="shared" si="0"/>
        <v>3.0567743357107817E-2</v>
      </c>
      <c r="HY66" s="191">
        <v>3.0572749706559193E-2</v>
      </c>
      <c r="IA66" s="191">
        <v>2.97459506756018E-2</v>
      </c>
    </row>
    <row r="67" spans="1:397" x14ac:dyDescent="0.25">
      <c r="A67" s="4" t="s">
        <v>66</v>
      </c>
      <c r="B67" s="23">
        <f>'Flow Table'!B67/'Flow Table'!B$116</f>
        <v>7.3829225563280777E-4</v>
      </c>
      <c r="C67" s="23">
        <f>'Flow Table'!C67/'Flow Table'!C$116</f>
        <v>2.8436368182131709E-3</v>
      </c>
      <c r="D67" s="23">
        <f>'Flow Table'!D67/'Flow Table'!D$116</f>
        <v>9.0180665701406083E-3</v>
      </c>
      <c r="E67" s="23">
        <f>'Flow Table'!E67/'Flow Table'!E$116</f>
        <v>1.2557633739054446E-3</v>
      </c>
      <c r="F67" s="23">
        <f>'Flow Table'!F67/'Flow Table'!F$116</f>
        <v>5.8038564914721644E-4</v>
      </c>
      <c r="G67" s="23">
        <f>'Flow Table'!G67/'Flow Table'!G$116</f>
        <v>5.6222231176491296E-4</v>
      </c>
      <c r="H67" s="23">
        <f>'Flow Table'!H67/'Flow Table'!H$116</f>
        <v>1.344749708860068E-3</v>
      </c>
      <c r="I67" s="23">
        <f>'Flow Table'!I67/'Flow Table'!I$116</f>
        <v>9.2417670805391863E-4</v>
      </c>
      <c r="J67" s="23">
        <f>'Flow Table'!J67/'Flow Table'!J$116</f>
        <v>1.3217095975075839E-3</v>
      </c>
      <c r="K67" s="23">
        <f>'Flow Table'!K67/'Flow Table'!K$116</f>
        <v>2.3727964404099042E-3</v>
      </c>
      <c r="L67" s="23">
        <f>'Flow Table'!L67/'Flow Table'!L$116</f>
        <v>1.640364487035672E-3</v>
      </c>
      <c r="M67" s="23">
        <f>'Flow Table'!M67/'Flow Table'!M$116</f>
        <v>2.4946542014307556E-3</v>
      </c>
      <c r="N67" s="23">
        <f>'Flow Table'!N67/'Flow Table'!N$116</f>
        <v>1.8011335415922972E-3</v>
      </c>
      <c r="O67" s="23">
        <f>'Flow Table'!O67/'Flow Table'!O$116</f>
        <v>1.8336042325808617E-3</v>
      </c>
      <c r="P67" s="23">
        <f>'Flow Table'!P67/'Flow Table'!P$116</f>
        <v>1.44274467936566E-3</v>
      </c>
      <c r="Q67" s="23">
        <f>'Flow Table'!Q67/'Flow Table'!Q$116</f>
        <v>3.0338186822722745E-3</v>
      </c>
      <c r="R67" s="23">
        <f>'Flow Table'!R67/'Flow Table'!R$116</f>
        <v>1.27618686836041E-3</v>
      </c>
      <c r="S67" s="23">
        <f>'Flow Table'!S67/'Flow Table'!S$116</f>
        <v>4.8136168019578124E-3</v>
      </c>
      <c r="T67" s="23">
        <f>'Flow Table'!T67/'Flow Table'!T$116</f>
        <v>1.9792249326146278E-3</v>
      </c>
      <c r="U67" s="23">
        <f>'Flow Table'!U67/'Flow Table'!U$116</f>
        <v>2.13026871944396E-3</v>
      </c>
      <c r="V67" s="23">
        <f>'Flow Table'!V67/'Flow Table'!V$116</f>
        <v>3.8557339133545162E-3</v>
      </c>
      <c r="W67" s="23">
        <f>'Flow Table'!W67/'Flow Table'!W$116</f>
        <v>1.337877719223684E-3</v>
      </c>
      <c r="X67" s="23">
        <f>'Flow Table'!X67/'Flow Table'!X$116</f>
        <v>1.3477487283967032E-3</v>
      </c>
      <c r="Y67" s="23">
        <f>'Flow Table'!Y67/'Flow Table'!Y$116</f>
        <v>5.992043872180856E-4</v>
      </c>
      <c r="Z67" s="23">
        <f>'Flow Table'!Z67/'Flow Table'!Z$116</f>
        <v>8.209224255578886E-4</v>
      </c>
      <c r="AA67" s="23">
        <f>'Flow Table'!AA67/'Flow Table'!AA$116</f>
        <v>3.7431035650674527E-3</v>
      </c>
      <c r="AB67" s="23">
        <f>'Flow Table'!AB67/'Flow Table'!AB$116</f>
        <v>2.0688243716526209E-3</v>
      </c>
      <c r="AC67" s="23">
        <f>'Flow Table'!AC67/'Flow Table'!AC$116</f>
        <v>5.093073863134308E-3</v>
      </c>
      <c r="AD67" s="23">
        <f>'Flow Table'!AD67/'Flow Table'!AD$116</f>
        <v>2.3356138536406194E-3</v>
      </c>
      <c r="AE67" s="23">
        <f>'Flow Table'!AE67/'Flow Table'!AE$116</f>
        <v>4.5397172488410625E-4</v>
      </c>
      <c r="AF67" s="23">
        <f>'Flow Table'!AF67/'Flow Table'!AF$116</f>
        <v>3.070564198341983E-3</v>
      </c>
      <c r="AG67" s="23">
        <f>'Flow Table'!AG67/'Flow Table'!AG$116</f>
        <v>4.7987879751401636E-3</v>
      </c>
      <c r="AH67" s="23">
        <f>'Flow Table'!AH67/'Flow Table'!AH$116</f>
        <v>4.3654866696950543E-4</v>
      </c>
      <c r="AI67" s="23">
        <f>'Flow Table'!AI67/'Flow Table'!AI$116</f>
        <v>1.7994375329654423E-3</v>
      </c>
      <c r="AJ67" s="23">
        <f>'Flow Table'!AJ67/'Flow Table'!AJ$116</f>
        <v>2.7675263117275745E-3</v>
      </c>
      <c r="AK67" s="23">
        <f>'Flow Table'!AK67/'Flow Table'!AK$116</f>
        <v>1.0676236018865189E-3</v>
      </c>
      <c r="AL67" s="23">
        <f>'Flow Table'!AL67/'Flow Table'!AL$116</f>
        <v>9.2920828336272613E-4</v>
      </c>
      <c r="AM67" s="23">
        <f>'Flow Table'!AM67/'Flow Table'!AM$116</f>
        <v>1.1775609558934965E-3</v>
      </c>
      <c r="AN67" s="23">
        <f>'Flow Table'!AN67/'Flow Table'!AN$116</f>
        <v>1.651821264980558E-3</v>
      </c>
      <c r="AO67" s="23">
        <f>'Flow Table'!AO67/'Flow Table'!AO$116</f>
        <v>1.7930405141586832E-3</v>
      </c>
      <c r="AP67" s="23">
        <f>'Flow Table'!AP67/'Flow Table'!AP$116</f>
        <v>1.2229424180067343E-3</v>
      </c>
      <c r="AQ67" s="23">
        <f>'Flow Table'!AQ67/'Flow Table'!AQ$116</f>
        <v>2.0039888938296131E-3</v>
      </c>
      <c r="AR67" s="23">
        <f>'Flow Table'!AR67/'Flow Table'!AR$116</f>
        <v>1.8980420598813223E-3</v>
      </c>
      <c r="AS67" s="23">
        <f>'Flow Table'!AS67/'Flow Table'!AS$116</f>
        <v>2.2036528369121511E-3</v>
      </c>
      <c r="AT67" s="23">
        <f>'Flow Table'!AT67/'Flow Table'!AT$116</f>
        <v>3.7596341780043495E-3</v>
      </c>
      <c r="AU67" s="23">
        <f>'Flow Table'!AU67/'Flow Table'!AU$116</f>
        <v>2.9519617591371142E-3</v>
      </c>
      <c r="AV67" s="23">
        <f>'Flow Table'!AV67/'Flow Table'!AV$116</f>
        <v>1.7178253568777319E-3</v>
      </c>
      <c r="AW67" s="23">
        <f>'Flow Table'!AW67/'Flow Table'!AW$116</f>
        <v>2.4406768197706196E-3</v>
      </c>
      <c r="AX67" s="23">
        <f>'Flow Table'!AX67/'Flow Table'!AX$116</f>
        <v>1.617467684983672E-4</v>
      </c>
      <c r="AY67" s="23">
        <f>'Flow Table'!AY67/'Flow Table'!AY$116</f>
        <v>1.4626553697986962E-3</v>
      </c>
      <c r="AZ67" s="23">
        <f>'Flow Table'!AZ67/'Flow Table'!AZ$116</f>
        <v>2.855455225161784E-3</v>
      </c>
      <c r="BA67" s="23">
        <f>'Flow Table'!BA67/'Flow Table'!BA$116</f>
        <v>1.5887759056886286E-3</v>
      </c>
      <c r="BB67" s="23">
        <f>'Flow Table'!BB67/'Flow Table'!BB$116</f>
        <v>1.7235607788135109E-3</v>
      </c>
      <c r="BC67" s="23">
        <f>'Flow Table'!BC67/'Flow Table'!BC$116</f>
        <v>1.033348429874963E-3</v>
      </c>
      <c r="BD67" s="23">
        <f>'Flow Table'!BD67/'Flow Table'!BD$116</f>
        <v>2.1825153868515797E-3</v>
      </c>
      <c r="BE67" s="23">
        <f>'Flow Table'!BE67/'Flow Table'!BE$116</f>
        <v>4.4070572025868759E-3</v>
      </c>
      <c r="BF67" s="23">
        <f>'Flow Table'!BF67/'Flow Table'!BF$116</f>
        <v>6.9010012259160033E-3</v>
      </c>
      <c r="BG67" s="23">
        <f>'Flow Table'!BG67/'Flow Table'!BG$116</f>
        <v>5.3004819764104056E-4</v>
      </c>
      <c r="BH67" s="23">
        <f>'Flow Table'!BH67/'Flow Table'!BH$116</f>
        <v>1.3857361245575095E-2</v>
      </c>
      <c r="BI67" s="23">
        <f>'Flow Table'!BI67/'Flow Table'!BI$116</f>
        <v>3.9428728874306526E-2</v>
      </c>
      <c r="BJ67" s="23">
        <f>'Flow Table'!BJ67/'Flow Table'!BJ$116</f>
        <v>3.9428726273014025E-2</v>
      </c>
      <c r="BK67" s="23">
        <f>'Flow Table'!BK67/'Flow Table'!BK$116</f>
        <v>0.2301573748840671</v>
      </c>
      <c r="BL67" s="23">
        <f>'Flow Table'!BL67/'Flow Table'!BL$116</f>
        <v>4.0620294069099484E-2</v>
      </c>
      <c r="BM67" s="23">
        <f>'Flow Table'!BM67/'Flow Table'!BM$116</f>
        <v>9.7936477500953814E-2</v>
      </c>
      <c r="BN67" s="23">
        <f>'Flow Table'!BN67/'Flow Table'!BN$116</f>
        <v>3.3717649236044832E-2</v>
      </c>
      <c r="BO67" s="23">
        <f>'Flow Table'!BO67/'Flow Table'!BO$116</f>
        <v>0.23845926569292897</v>
      </c>
      <c r="BP67" s="23">
        <f>'Flow Table'!BP67/'Flow Table'!BP$116</f>
        <v>9.0023639837437316E-3</v>
      </c>
      <c r="BQ67" s="23">
        <f>'Flow Table'!BQ67/'Flow Table'!BQ$116</f>
        <v>2.170318835574669E-3</v>
      </c>
      <c r="BR67" s="23">
        <f>'Flow Table'!BR67/'Flow Table'!BR$116</f>
        <v>2.1703185480342535E-3</v>
      </c>
      <c r="BS67" s="23">
        <f>'Flow Table'!BS67/'Flow Table'!BS$116</f>
        <v>5.6286476952299635E-3</v>
      </c>
      <c r="BT67" s="23">
        <f>'Flow Table'!BT67/'Flow Table'!BT$116</f>
        <v>5.674218019214518E-3</v>
      </c>
      <c r="BU67" s="23">
        <f>'Flow Table'!BU67/'Flow Table'!BU$116</f>
        <v>1.0536213705870498E-3</v>
      </c>
      <c r="BV67" s="23">
        <f>'Flow Table'!BV67/'Flow Table'!BV$116</f>
        <v>5.2087696840152258E-3</v>
      </c>
      <c r="BW67" s="23">
        <f>'Flow Table'!BW67/'Flow Table'!BW$116</f>
        <v>1.0130949402069376E-2</v>
      </c>
      <c r="BX67" s="23">
        <f>'Flow Table'!BX67/'Flow Table'!BX$116</f>
        <v>7.2518302352651892E-3</v>
      </c>
      <c r="BY67" s="23">
        <f>'Flow Table'!BY67/'Flow Table'!BY$116</f>
        <v>1.3339393015412348E-3</v>
      </c>
      <c r="BZ67" s="23">
        <f>'Flow Table'!BZ67/'Flow Table'!BZ$116</f>
        <v>9.0981961252903261E-3</v>
      </c>
      <c r="CA67" s="23">
        <f>'Flow Table'!CA67/'Flow Table'!CA$116</f>
        <v>5.8252175947301112E-3</v>
      </c>
      <c r="CB67" s="23">
        <f>'Flow Table'!CB67/'Flow Table'!CB$116</f>
        <v>4.9318439231150904E-3</v>
      </c>
      <c r="CC67" s="23">
        <f>'Flow Table'!CC67/'Flow Table'!CC$116</f>
        <v>1.5912585610734569E-3</v>
      </c>
      <c r="CD67" s="23">
        <f>'Flow Table'!CD67/'Flow Table'!CD$116</f>
        <v>2.8086420489069168E-4</v>
      </c>
      <c r="CE67" s="23">
        <f>'Flow Table'!CE67/'Flow Table'!CE$116</f>
        <v>1.9027850101756246E-3</v>
      </c>
      <c r="CF67" s="23">
        <f>'Flow Table'!CF67/'Flow Table'!CF$116</f>
        <v>1.9287230771701299E-3</v>
      </c>
      <c r="CG67" s="23">
        <f>'Flow Table'!CG67/'Flow Table'!CG$116</f>
        <v>2.4027026574184596E-3</v>
      </c>
      <c r="CH67" s="23">
        <f>'Flow Table'!CH67/'Flow Table'!CH$116</f>
        <v>5.4213502777237009E-3</v>
      </c>
      <c r="CI67" s="23">
        <f>'Flow Table'!CI67/'Flow Table'!CI$116</f>
        <v>2.9322206580066892E-3</v>
      </c>
      <c r="CJ67" s="23">
        <f>'Flow Table'!CJ67/'Flow Table'!CJ$116</f>
        <v>2.4156162684854047E-3</v>
      </c>
      <c r="CK67" s="23">
        <f>'Flow Table'!CK67/'Flow Table'!CK$116</f>
        <v>3.2097002327858854E-3</v>
      </c>
      <c r="CL67" s="23">
        <f>'Flow Table'!CL67/'Flow Table'!CL$116</f>
        <v>7.0108679753955378E-4</v>
      </c>
      <c r="CM67" s="23">
        <f>'Flow Table'!CM67/'Flow Table'!CM$116</f>
        <v>6.8815583716813795E-3</v>
      </c>
      <c r="CN67" s="23">
        <f>'Flow Table'!CN67/'Flow Table'!CN$116</f>
        <v>7.7027012604523239E-3</v>
      </c>
      <c r="CO67" s="23">
        <f>'Flow Table'!CO67/'Flow Table'!CO$116</f>
        <v>2.4108680956830457E-4</v>
      </c>
      <c r="CP67" s="23">
        <f>'Flow Table'!CP67/'Flow Table'!CP$116</f>
        <v>6.1695732409055726E-3</v>
      </c>
      <c r="CQ67" s="23">
        <f>'Flow Table'!CQ67/'Flow Table'!CQ$116</f>
        <v>1.0510817884849465E-2</v>
      </c>
      <c r="CR67" s="23">
        <f>'Flow Table'!CR67/'Flow Table'!CR$116</f>
        <v>9.2100141125497151E-3</v>
      </c>
      <c r="CS67" s="23">
        <f>'Flow Table'!CS67/'Flow Table'!CS$116</f>
        <v>5.4092187121950158E-4</v>
      </c>
      <c r="CT67" s="23">
        <f>'Flow Table'!CT67/'Flow Table'!CT$116</f>
        <v>1.2064252028276918E-3</v>
      </c>
      <c r="CU67" s="23">
        <f>'Flow Table'!CU67/'Flow Table'!CU$116</f>
        <v>3.222771562693379E-4</v>
      </c>
      <c r="CV67" s="23">
        <f>'Flow Table'!CV67/'Flow Table'!CV$116</f>
        <v>2.0548413162476591E-3</v>
      </c>
      <c r="CW67" s="23">
        <f>'Flow Table'!CW67/'Flow Table'!CW$116</f>
        <v>3.4213243869036531E-3</v>
      </c>
      <c r="CX67" s="23">
        <f>'Flow Table'!CX67/'Flow Table'!CX$116</f>
        <v>3.3142716879880508E-3</v>
      </c>
      <c r="CY67" s="23">
        <f>'Flow Table'!CY67/'Flow Table'!CY$116</f>
        <v>3.7450446927286616E-3</v>
      </c>
      <c r="CZ67" s="23">
        <f>'Flow Table'!CZ67/'Flow Table'!CZ$116</f>
        <v>2.7794806604039507E-3</v>
      </c>
      <c r="DA67" s="23">
        <f>'Flow Table'!DA67/'Flow Table'!DA$116</f>
        <v>1.5940624587460759E-3</v>
      </c>
      <c r="DB67" s="23">
        <f>'Flow Table'!DB67/'Flow Table'!DB$116</f>
        <v>1.76758013482444E-3</v>
      </c>
      <c r="DC67" s="23">
        <f>'Flow Table'!DC67/'Flow Table'!DC$116</f>
        <v>2.7229572796086295E-3</v>
      </c>
      <c r="DD67" s="23">
        <f>'Flow Table'!DE67/('Flow Table'!DD$113+'Flow Table'!DD$114)</f>
        <v>1.114793778780022E-3</v>
      </c>
      <c r="DF67" s="25">
        <f>'Identity Matrix'!B67 - B67</f>
        <v>-7.3829225563280777E-4</v>
      </c>
      <c r="DG67" s="25">
        <f>'Identity Matrix'!C67 - C67</f>
        <v>-2.8436368182131709E-3</v>
      </c>
      <c r="DH67" s="25">
        <f>'Identity Matrix'!D67 - D67</f>
        <v>-9.0180665701406083E-3</v>
      </c>
      <c r="DI67" s="25">
        <f>'Identity Matrix'!E67 - E67</f>
        <v>-1.2557633739054446E-3</v>
      </c>
      <c r="DJ67" s="25">
        <f>'Identity Matrix'!F67 - F67</f>
        <v>-5.8038564914721644E-4</v>
      </c>
      <c r="DK67" s="25">
        <f>'Identity Matrix'!G67 - G67</f>
        <v>-5.6222231176491296E-4</v>
      </c>
      <c r="DL67" s="25">
        <f>'Identity Matrix'!H67 - H67</f>
        <v>-1.344749708860068E-3</v>
      </c>
      <c r="DM67" s="25">
        <f>'Identity Matrix'!I67 - I67</f>
        <v>-9.2417670805391863E-4</v>
      </c>
      <c r="DN67" s="25">
        <f>'Identity Matrix'!J67 - J67</f>
        <v>-1.3217095975075839E-3</v>
      </c>
      <c r="DO67" s="25">
        <f>'Identity Matrix'!K67 - K67</f>
        <v>-2.3727964404099042E-3</v>
      </c>
      <c r="DP67" s="25">
        <f>'Identity Matrix'!L67 - L67</f>
        <v>-1.640364487035672E-3</v>
      </c>
      <c r="DQ67" s="25">
        <f>'Identity Matrix'!M67 - M67</f>
        <v>-2.4946542014307556E-3</v>
      </c>
      <c r="DR67" s="25">
        <f>'Identity Matrix'!N67 - N67</f>
        <v>-1.8011335415922972E-3</v>
      </c>
      <c r="DS67" s="25">
        <f>'Identity Matrix'!O67 - O67</f>
        <v>-1.8336042325808617E-3</v>
      </c>
      <c r="DT67" s="25">
        <f>'Identity Matrix'!P67 - P67</f>
        <v>-1.44274467936566E-3</v>
      </c>
      <c r="DU67" s="25">
        <f>'Identity Matrix'!Q67 - Q67</f>
        <v>-3.0338186822722745E-3</v>
      </c>
      <c r="DV67" s="25">
        <f>'Identity Matrix'!R67 - R67</f>
        <v>-1.27618686836041E-3</v>
      </c>
      <c r="DW67" s="25">
        <f>'Identity Matrix'!S67 - S67</f>
        <v>-4.8136168019578124E-3</v>
      </c>
      <c r="DX67" s="25">
        <f>'Identity Matrix'!T67 - T67</f>
        <v>-1.9792249326146278E-3</v>
      </c>
      <c r="DY67" s="25">
        <f>'Identity Matrix'!U67 - U67</f>
        <v>-2.13026871944396E-3</v>
      </c>
      <c r="DZ67" s="25">
        <f>'Identity Matrix'!V67 - V67</f>
        <v>-3.8557339133545162E-3</v>
      </c>
      <c r="EA67" s="25">
        <f>'Identity Matrix'!W67 - W67</f>
        <v>-1.337877719223684E-3</v>
      </c>
      <c r="EB67" s="25">
        <f>'Identity Matrix'!X67 - X67</f>
        <v>-1.3477487283967032E-3</v>
      </c>
      <c r="EC67" s="25">
        <f>'Identity Matrix'!Y67 - Y67</f>
        <v>-5.992043872180856E-4</v>
      </c>
      <c r="ED67" s="25">
        <f>'Identity Matrix'!Z67 - Z67</f>
        <v>-8.209224255578886E-4</v>
      </c>
      <c r="EE67" s="25">
        <f>'Identity Matrix'!AA67 - AA67</f>
        <v>-3.7431035650674527E-3</v>
      </c>
      <c r="EF67" s="25">
        <f>'Identity Matrix'!AB67 - AB67</f>
        <v>-2.0688243716526209E-3</v>
      </c>
      <c r="EG67" s="25">
        <f>'Identity Matrix'!AC67 - AC67</f>
        <v>-5.093073863134308E-3</v>
      </c>
      <c r="EH67" s="25">
        <f>'Identity Matrix'!AD67 - AD67</f>
        <v>-2.3356138536406194E-3</v>
      </c>
      <c r="EI67" s="25">
        <f>'Identity Matrix'!AE67 - AE67</f>
        <v>-4.5397172488410625E-4</v>
      </c>
      <c r="EJ67" s="25">
        <f>'Identity Matrix'!AF67 - AF67</f>
        <v>-3.070564198341983E-3</v>
      </c>
      <c r="EK67" s="25">
        <f>'Identity Matrix'!AG67 - AG67</f>
        <v>-4.7987879751401636E-3</v>
      </c>
      <c r="EL67" s="25">
        <f>'Identity Matrix'!AH67 - AH67</f>
        <v>-4.3654866696950543E-4</v>
      </c>
      <c r="EM67" s="25">
        <f>'Identity Matrix'!AI67 - AI67</f>
        <v>-1.7994375329654423E-3</v>
      </c>
      <c r="EN67" s="25">
        <f>'Identity Matrix'!AJ67 - AJ67</f>
        <v>-2.7675263117275745E-3</v>
      </c>
      <c r="EO67" s="25">
        <f>'Identity Matrix'!AK67 - AK67</f>
        <v>-1.0676236018865189E-3</v>
      </c>
      <c r="EP67" s="25">
        <f>'Identity Matrix'!AL67 - AL67</f>
        <v>-9.2920828336272613E-4</v>
      </c>
      <c r="EQ67" s="25">
        <f>'Identity Matrix'!AM67 - AM67</f>
        <v>-1.1775609558934965E-3</v>
      </c>
      <c r="ER67" s="25">
        <f>'Identity Matrix'!AN67 - AN67</f>
        <v>-1.651821264980558E-3</v>
      </c>
      <c r="ES67" s="25">
        <f>'Identity Matrix'!AO67 - AO67</f>
        <v>-1.7930405141586832E-3</v>
      </c>
      <c r="ET67" s="25">
        <f>'Identity Matrix'!AP67 - AP67</f>
        <v>-1.2229424180067343E-3</v>
      </c>
      <c r="EU67" s="25">
        <f>'Identity Matrix'!AQ67 - AQ67</f>
        <v>-2.0039888938296131E-3</v>
      </c>
      <c r="EV67" s="25">
        <f>'Identity Matrix'!AR67 - AR67</f>
        <v>-1.8980420598813223E-3</v>
      </c>
      <c r="EW67" s="25">
        <f>'Identity Matrix'!AS67 - AS67</f>
        <v>-2.2036528369121511E-3</v>
      </c>
      <c r="EX67" s="25">
        <f>'Identity Matrix'!AT67 - AT67</f>
        <v>-3.7596341780043495E-3</v>
      </c>
      <c r="EY67" s="25">
        <f>'Identity Matrix'!AU67 - AU67</f>
        <v>-2.9519617591371142E-3</v>
      </c>
      <c r="EZ67" s="25">
        <f>'Identity Matrix'!AV67 - AV67</f>
        <v>-1.7178253568777319E-3</v>
      </c>
      <c r="FA67" s="25">
        <f>'Identity Matrix'!AW67 - AW67</f>
        <v>-2.4406768197706196E-3</v>
      </c>
      <c r="FB67" s="25">
        <f>'Identity Matrix'!AX67 - AX67</f>
        <v>-1.617467684983672E-4</v>
      </c>
      <c r="FC67" s="25">
        <f>'Identity Matrix'!AY67 - AY67</f>
        <v>-1.4626553697986962E-3</v>
      </c>
      <c r="FD67" s="25">
        <f>'Identity Matrix'!AZ67 - AZ67</f>
        <v>-2.855455225161784E-3</v>
      </c>
      <c r="FE67" s="25">
        <f>'Identity Matrix'!BA67 - BA67</f>
        <v>-1.5887759056886286E-3</v>
      </c>
      <c r="FF67" s="25">
        <f>'Identity Matrix'!BB67 - BB67</f>
        <v>-1.7235607788135109E-3</v>
      </c>
      <c r="FG67" s="25">
        <f>'Identity Matrix'!BC67 - BC67</f>
        <v>-1.033348429874963E-3</v>
      </c>
      <c r="FH67" s="25">
        <f>'Identity Matrix'!BD67 - BD67</f>
        <v>-2.1825153868515797E-3</v>
      </c>
      <c r="FI67" s="25">
        <f>'Identity Matrix'!BE67 - BE67</f>
        <v>-4.4070572025868759E-3</v>
      </c>
      <c r="FJ67" s="25">
        <f>'Identity Matrix'!BF67 - BF67</f>
        <v>-6.9010012259160033E-3</v>
      </c>
      <c r="FK67" s="25">
        <f>'Identity Matrix'!BG67 - BG67</f>
        <v>-5.3004819764104056E-4</v>
      </c>
      <c r="FL67" s="25">
        <f>'Identity Matrix'!BH67 - BH67</f>
        <v>-1.3857361245575095E-2</v>
      </c>
      <c r="FM67" s="25">
        <f>'Identity Matrix'!BI67 - BI67</f>
        <v>-3.9428728874306526E-2</v>
      </c>
      <c r="FN67" s="25">
        <f>'Identity Matrix'!BJ67 - BJ67</f>
        <v>-3.9428726273014025E-2</v>
      </c>
      <c r="FO67" s="25">
        <f>'Identity Matrix'!BK67 - BK67</f>
        <v>-0.2301573748840671</v>
      </c>
      <c r="FP67" s="25">
        <f>'Identity Matrix'!BL67 - BL67</f>
        <v>-4.0620294069099484E-2</v>
      </c>
      <c r="FQ67" s="25">
        <f>'Identity Matrix'!BM67 - BM67</f>
        <v>-9.7936477500953814E-2</v>
      </c>
      <c r="FR67" s="25">
        <f>'Identity Matrix'!BN67 - BN67</f>
        <v>-3.3717649236044832E-2</v>
      </c>
      <c r="FS67" s="25">
        <f>'Identity Matrix'!BO67 - BO67</f>
        <v>0.76154073430707103</v>
      </c>
      <c r="FT67" s="25">
        <f>'Identity Matrix'!BP67 - BP67</f>
        <v>-9.0023639837437316E-3</v>
      </c>
      <c r="FU67" s="25">
        <f>'Identity Matrix'!BQ67 - BQ67</f>
        <v>-2.170318835574669E-3</v>
      </c>
      <c r="FV67" s="25">
        <f>'Identity Matrix'!BR67 - BR67</f>
        <v>-2.1703185480342535E-3</v>
      </c>
      <c r="FW67" s="25">
        <f>'Identity Matrix'!BS67 - BS67</f>
        <v>-5.6286476952299635E-3</v>
      </c>
      <c r="FX67" s="25">
        <f>'Identity Matrix'!BT67 - BT67</f>
        <v>-5.674218019214518E-3</v>
      </c>
      <c r="FY67" s="25">
        <f>'Identity Matrix'!BU67 - BU67</f>
        <v>-1.0536213705870498E-3</v>
      </c>
      <c r="FZ67" s="25">
        <f>'Identity Matrix'!BV67 - BV67</f>
        <v>-5.2087696840152258E-3</v>
      </c>
      <c r="GA67" s="25">
        <f>'Identity Matrix'!BW67 - BW67</f>
        <v>-1.0130949402069376E-2</v>
      </c>
      <c r="GB67" s="25">
        <f>'Identity Matrix'!BX67 - BX67</f>
        <v>-7.2518302352651892E-3</v>
      </c>
      <c r="GC67" s="25">
        <f>'Identity Matrix'!BY67 - BY67</f>
        <v>-1.3339393015412348E-3</v>
      </c>
      <c r="GD67" s="25">
        <f>'Identity Matrix'!BZ67 - BZ67</f>
        <v>-9.0981961252903261E-3</v>
      </c>
      <c r="GE67" s="25">
        <f>'Identity Matrix'!CA67 - CA67</f>
        <v>-5.8252175947301112E-3</v>
      </c>
      <c r="GF67" s="25">
        <f>'Identity Matrix'!CB67 - CB67</f>
        <v>-4.9318439231150904E-3</v>
      </c>
      <c r="GG67" s="25">
        <f>'Identity Matrix'!CC67 - CC67</f>
        <v>-1.5912585610734569E-3</v>
      </c>
      <c r="GH67" s="25">
        <f>'Identity Matrix'!CD67 - CD67</f>
        <v>-2.8086420489069168E-4</v>
      </c>
      <c r="GI67" s="25">
        <f>'Identity Matrix'!CE67 - CE67</f>
        <v>-1.9027850101756246E-3</v>
      </c>
      <c r="GJ67" s="25">
        <f>'Identity Matrix'!CF67 - CF67</f>
        <v>-1.9287230771701299E-3</v>
      </c>
      <c r="GK67" s="25">
        <f>'Identity Matrix'!CG67 - CG67</f>
        <v>-2.4027026574184596E-3</v>
      </c>
      <c r="GL67" s="25">
        <f>'Identity Matrix'!CH67 - CH67</f>
        <v>-5.4213502777237009E-3</v>
      </c>
      <c r="GM67" s="25">
        <f>'Identity Matrix'!CI67 - CI67</f>
        <v>-2.9322206580066892E-3</v>
      </c>
      <c r="GN67" s="25">
        <f>'Identity Matrix'!CJ67 - CJ67</f>
        <v>-2.4156162684854047E-3</v>
      </c>
      <c r="GO67" s="25">
        <f>'Identity Matrix'!CK67 - CK67</f>
        <v>-3.2097002327858854E-3</v>
      </c>
      <c r="GP67" s="25">
        <f>'Identity Matrix'!CL67 - CL67</f>
        <v>-7.0108679753955378E-4</v>
      </c>
      <c r="GQ67" s="25">
        <f>'Identity Matrix'!CM67 - CM67</f>
        <v>-6.8815583716813795E-3</v>
      </c>
      <c r="GR67" s="25">
        <f>'Identity Matrix'!CN67 - CN67</f>
        <v>-7.7027012604523239E-3</v>
      </c>
      <c r="GS67" s="25">
        <f>'Identity Matrix'!CO67 - CO67</f>
        <v>-2.4108680956830457E-4</v>
      </c>
      <c r="GT67" s="25">
        <f>'Identity Matrix'!CP67 - CP67</f>
        <v>-6.1695732409055726E-3</v>
      </c>
      <c r="GU67" s="25">
        <f>'Identity Matrix'!CQ67 - CQ67</f>
        <v>-1.0510817884849465E-2</v>
      </c>
      <c r="GV67" s="25">
        <f>'Identity Matrix'!CR67 - CR67</f>
        <v>-9.2100141125497151E-3</v>
      </c>
      <c r="GW67" s="25">
        <f>'Identity Matrix'!CS67 - CS67</f>
        <v>-5.4092187121950158E-4</v>
      </c>
      <c r="GX67" s="25">
        <f>'Identity Matrix'!CT67 - CT67</f>
        <v>-1.2064252028276918E-3</v>
      </c>
      <c r="GY67" s="25">
        <f>'Identity Matrix'!CU67 - CU67</f>
        <v>-3.222771562693379E-4</v>
      </c>
      <c r="GZ67" s="25">
        <f>'Identity Matrix'!CV67 - CV67</f>
        <v>-2.0548413162476591E-3</v>
      </c>
      <c r="HA67" s="25">
        <f>'Identity Matrix'!CW67 - CW67</f>
        <v>-3.4213243869036531E-3</v>
      </c>
      <c r="HB67" s="25">
        <f>'Identity Matrix'!CX67 - CX67</f>
        <v>-3.3142716879880508E-3</v>
      </c>
      <c r="HC67" s="25">
        <f>'Identity Matrix'!CY67 - CY67</f>
        <v>-3.7450446927286616E-3</v>
      </c>
      <c r="HD67" s="25">
        <f>'Identity Matrix'!CZ67 - CZ67</f>
        <v>-2.7794806604039507E-3</v>
      </c>
      <c r="HE67" s="25">
        <f>'Identity Matrix'!DA67 - DA67</f>
        <v>-1.5940624587460759E-3</v>
      </c>
      <c r="HF67" s="25">
        <f>'Identity Matrix'!DB67 - DB67</f>
        <v>-1.76758013482444E-3</v>
      </c>
      <c r="HG67" s="25">
        <f>'Identity Matrix'!DC67 - DC67</f>
        <v>-2.7229572796086295E-3</v>
      </c>
      <c r="HH67" s="25">
        <f>'Identity Matrix'!DD67 - DD67</f>
        <v>-1.114793778780022E-3</v>
      </c>
      <c r="HK67" s="149">
        <v>0</v>
      </c>
      <c r="HL67" s="152"/>
      <c r="HM67" s="149">
        <v>-2.8829192053380241E-2</v>
      </c>
      <c r="HN67" s="152"/>
      <c r="HO67" s="149">
        <v>-4.5599165938223128E-2</v>
      </c>
      <c r="HS67" s="181">
        <f>'Flow Table'!DE67/SUM('Flow Table'!$DE$2:'Flow Table'!$DE$107)</f>
        <v>2.0217080302783407E-3</v>
      </c>
      <c r="HT67" s="184"/>
      <c r="HU67" s="184"/>
      <c r="HW67" s="149">
        <f t="shared" ref="HW67:HW69" si="1">-1*(HS67*HU$2)</f>
        <v>3.916452945628696E-3</v>
      </c>
      <c r="HY67" s="191">
        <v>2.2710222275194512E-2</v>
      </c>
      <c r="IA67" s="191">
        <v>2.1297867474601533E-2</v>
      </c>
    </row>
    <row r="68" spans="1:397" x14ac:dyDescent="0.25">
      <c r="A68" s="4" t="s">
        <v>67</v>
      </c>
      <c r="B68" s="23">
        <f>'Flow Table'!B68/'Flow Table'!B$116</f>
        <v>1.4850198131488841E-3</v>
      </c>
      <c r="C68" s="23">
        <f>'Flow Table'!C68/'Flow Table'!C$116</f>
        <v>2.8182201140035841E-3</v>
      </c>
      <c r="D68" s="23">
        <f>'Flow Table'!D68/'Flow Table'!D$116</f>
        <v>1.1304424218296735E-4</v>
      </c>
      <c r="E68" s="23">
        <f>'Flow Table'!E68/'Flow Table'!E$116</f>
        <v>1.1860542475191013E-3</v>
      </c>
      <c r="F68" s="23">
        <f>'Flow Table'!F68/'Flow Table'!F$116</f>
        <v>1.1956609463019171E-3</v>
      </c>
      <c r="G68" s="23">
        <f>'Flow Table'!G68/'Flow Table'!G$116</f>
        <v>7.2564830914249748E-4</v>
      </c>
      <c r="H68" s="23">
        <f>'Flow Table'!H68/'Flow Table'!H$116</f>
        <v>2.4782801761852814E-3</v>
      </c>
      <c r="I68" s="23">
        <f>'Flow Table'!I68/'Flow Table'!I$116</f>
        <v>7.9991700614247567E-4</v>
      </c>
      <c r="J68" s="23">
        <f>'Flow Table'!J68/'Flow Table'!J$116</f>
        <v>1.5192823709747393E-3</v>
      </c>
      <c r="K68" s="23">
        <f>'Flow Table'!K68/'Flow Table'!K$116</f>
        <v>1.1966015762257442E-3</v>
      </c>
      <c r="L68" s="23">
        <f>'Flow Table'!L68/'Flow Table'!L$116</f>
        <v>1.4449680753694269E-3</v>
      </c>
      <c r="M68" s="23">
        <f>'Flow Table'!M68/'Flow Table'!M$116</f>
        <v>4.2709039072891496E-3</v>
      </c>
      <c r="N68" s="23">
        <f>'Flow Table'!N68/'Flow Table'!N$116</f>
        <v>1.0328838683371744E-3</v>
      </c>
      <c r="O68" s="23">
        <f>'Flow Table'!O68/'Flow Table'!O$116</f>
        <v>1.314956863378014E-2</v>
      </c>
      <c r="P68" s="23">
        <f>'Flow Table'!P68/'Flow Table'!P$116</f>
        <v>1.8625599223818213E-3</v>
      </c>
      <c r="Q68" s="23">
        <f>'Flow Table'!Q68/'Flow Table'!Q$116</f>
        <v>7.5353210776984382E-3</v>
      </c>
      <c r="R68" s="23">
        <f>'Flow Table'!R68/'Flow Table'!R$116</f>
        <v>1.255291513192543E-2</v>
      </c>
      <c r="S68" s="23">
        <f>'Flow Table'!S68/'Flow Table'!S$116</f>
        <v>1.8489738785892112E-3</v>
      </c>
      <c r="T68" s="23">
        <f>'Flow Table'!T68/'Flow Table'!T$116</f>
        <v>1.1922033716406284E-3</v>
      </c>
      <c r="U68" s="23">
        <f>'Flow Table'!U68/'Flow Table'!U$116</f>
        <v>7.5957806794471801E-4</v>
      </c>
      <c r="V68" s="23">
        <f>'Flow Table'!V68/'Flow Table'!V$116</f>
        <v>2.8986232781229361E-3</v>
      </c>
      <c r="W68" s="23">
        <f>'Flow Table'!W68/'Flow Table'!W$116</f>
        <v>1.6188973591854141E-3</v>
      </c>
      <c r="X68" s="23">
        <f>'Flow Table'!X68/'Flow Table'!X$116</f>
        <v>4.2394248246929349E-3</v>
      </c>
      <c r="Y68" s="23">
        <f>'Flow Table'!Y68/'Flow Table'!Y$116</f>
        <v>5.22812976413024E-4</v>
      </c>
      <c r="Z68" s="23">
        <f>'Flow Table'!Z68/'Flow Table'!Z$116</f>
        <v>1.0281263235393952E-3</v>
      </c>
      <c r="AA68" s="23">
        <f>'Flow Table'!AA68/'Flow Table'!AA$116</f>
        <v>2.7896448613681894E-3</v>
      </c>
      <c r="AB68" s="23">
        <f>'Flow Table'!AB68/'Flow Table'!AB$116</f>
        <v>1.0126779620022411E-2</v>
      </c>
      <c r="AC68" s="23">
        <f>'Flow Table'!AC68/'Flow Table'!AC$116</f>
        <v>2.7433572961363117E-3</v>
      </c>
      <c r="AD68" s="23">
        <f>'Flow Table'!AD68/'Flow Table'!AD$116</f>
        <v>2.5152335229922935E-3</v>
      </c>
      <c r="AE68" s="23">
        <f>'Flow Table'!AE68/'Flow Table'!AE$116</f>
        <v>4.1146342887745553E-3</v>
      </c>
      <c r="AF68" s="23">
        <f>'Flow Table'!AF68/'Flow Table'!AF$116</f>
        <v>6.6451772948839547E-4</v>
      </c>
      <c r="AG68" s="23">
        <f>'Flow Table'!AG68/'Flow Table'!AG$116</f>
        <v>1.0145827609640033E-2</v>
      </c>
      <c r="AH68" s="23">
        <f>'Flow Table'!AH68/'Flow Table'!AH$116</f>
        <v>8.2534283236858894E-4</v>
      </c>
      <c r="AI68" s="23">
        <f>'Flow Table'!AI68/'Flow Table'!AI$116</f>
        <v>7.7823689747208982E-3</v>
      </c>
      <c r="AJ68" s="23">
        <f>'Flow Table'!AJ68/'Flow Table'!AJ$116</f>
        <v>2.1588359678955493E-3</v>
      </c>
      <c r="AK68" s="23">
        <f>'Flow Table'!AK68/'Flow Table'!AK$116</f>
        <v>1.6233589497904766E-3</v>
      </c>
      <c r="AL68" s="23">
        <f>'Flow Table'!AL68/'Flow Table'!AL$116</f>
        <v>2.8857846153297643E-3</v>
      </c>
      <c r="AM68" s="23">
        <f>'Flow Table'!AM68/'Flow Table'!AM$116</f>
        <v>7.7518929773812053E-4</v>
      </c>
      <c r="AN68" s="23">
        <f>'Flow Table'!AN68/'Flow Table'!AN$116</f>
        <v>1.651227686664493E-3</v>
      </c>
      <c r="AO68" s="23">
        <f>'Flow Table'!AO68/'Flow Table'!AO$116</f>
        <v>1.6674773193392988E-4</v>
      </c>
      <c r="AP68" s="23">
        <f>'Flow Table'!AP68/'Flow Table'!AP$116</f>
        <v>9.4703965631369057E-4</v>
      </c>
      <c r="AQ68" s="23">
        <f>'Flow Table'!AQ68/'Flow Table'!AQ$116</f>
        <v>7.467773129139787E-4</v>
      </c>
      <c r="AR68" s="23">
        <f>'Flow Table'!AR68/'Flow Table'!AR$116</f>
        <v>9.9967952766484461E-4</v>
      </c>
      <c r="AS68" s="23">
        <f>'Flow Table'!AS68/'Flow Table'!AS$116</f>
        <v>7.7162362169262754E-4</v>
      </c>
      <c r="AT68" s="23">
        <f>'Flow Table'!AT68/'Flow Table'!AT$116</f>
        <v>1.6902713880768904E-3</v>
      </c>
      <c r="AU68" s="23">
        <f>'Flow Table'!AU68/'Flow Table'!AU$116</f>
        <v>8.8730302554846535E-4</v>
      </c>
      <c r="AV68" s="23">
        <f>'Flow Table'!AV68/'Flow Table'!AV$116</f>
        <v>1.3990381310099703E-3</v>
      </c>
      <c r="AW68" s="23">
        <f>'Flow Table'!AW68/'Flow Table'!AW$116</f>
        <v>4.5863348964894613E-4</v>
      </c>
      <c r="AX68" s="23">
        <f>'Flow Table'!AX68/'Flow Table'!AX$116</f>
        <v>9.519190738706737E-5</v>
      </c>
      <c r="AY68" s="23">
        <f>'Flow Table'!AY68/'Flow Table'!AY$116</f>
        <v>5.9524122426348825E-4</v>
      </c>
      <c r="AZ68" s="23">
        <f>'Flow Table'!AZ68/'Flow Table'!AZ$116</f>
        <v>3.8977411486768531E-4</v>
      </c>
      <c r="BA68" s="23">
        <f>'Flow Table'!BA68/'Flow Table'!BA$116</f>
        <v>5.1780333006645231E-4</v>
      </c>
      <c r="BB68" s="23">
        <f>'Flow Table'!BB68/'Flow Table'!BB$116</f>
        <v>2.6440544300278604E-4</v>
      </c>
      <c r="BC68" s="23">
        <f>'Flow Table'!BC68/'Flow Table'!BC$116</f>
        <v>5.5116012162762375E-4</v>
      </c>
      <c r="BD68" s="23">
        <f>'Flow Table'!BD68/'Flow Table'!BD$116</f>
        <v>1.6872851738552251E-3</v>
      </c>
      <c r="BE68" s="23">
        <f>'Flow Table'!BE68/'Flow Table'!BE$116</f>
        <v>3.1477282315440299E-3</v>
      </c>
      <c r="BF68" s="23">
        <f>'Flow Table'!BF68/'Flow Table'!BF$116</f>
        <v>6.8809747107365649E-3</v>
      </c>
      <c r="BG68" s="23">
        <f>'Flow Table'!BG68/'Flow Table'!BG$116</f>
        <v>8.4205229258650725E-4</v>
      </c>
      <c r="BH68" s="23">
        <f>'Flow Table'!BH68/'Flow Table'!BH$116</f>
        <v>4.6848097206614817E-3</v>
      </c>
      <c r="BI68" s="23">
        <f>'Flow Table'!BI68/'Flow Table'!BI$116</f>
        <v>8.4039800229337054E-3</v>
      </c>
      <c r="BJ68" s="23">
        <f>'Flow Table'!BJ68/'Flow Table'!BJ$116</f>
        <v>8.4039794684849355E-3</v>
      </c>
      <c r="BK68" s="23">
        <f>'Flow Table'!BK68/'Flow Table'!BK$116</f>
        <v>1.7711841315526751E-3</v>
      </c>
      <c r="BL68" s="23">
        <f>'Flow Table'!BL68/'Flow Table'!BL$116</f>
        <v>3.5783406247214388E-3</v>
      </c>
      <c r="BM68" s="23">
        <f>'Flow Table'!BM68/'Flow Table'!BM$116</f>
        <v>2.3561166379142359E-3</v>
      </c>
      <c r="BN68" s="23">
        <f>'Flow Table'!BN68/'Flow Table'!BN$116</f>
        <v>2.8466056870970484E-3</v>
      </c>
      <c r="BO68" s="23">
        <f>'Flow Table'!BO68/'Flow Table'!BO$116</f>
        <v>3.6747900568453624E-3</v>
      </c>
      <c r="BP68" s="23">
        <f>'Flow Table'!BP68/'Flow Table'!BP$116</f>
        <v>2.6438092154381036E-2</v>
      </c>
      <c r="BQ68" s="23">
        <f>'Flow Table'!BQ68/'Flow Table'!BQ$116</f>
        <v>4.6492185985864166E-3</v>
      </c>
      <c r="BR68" s="23">
        <f>'Flow Table'!BR68/'Flow Table'!BR$116</f>
        <v>4.6492179826224276E-3</v>
      </c>
      <c r="BS68" s="23">
        <f>'Flow Table'!BS68/'Flow Table'!BS$116</f>
        <v>4.4380375593494458E-3</v>
      </c>
      <c r="BT68" s="23">
        <f>'Flow Table'!BT68/'Flow Table'!BT$116</f>
        <v>4.4739685360930355E-3</v>
      </c>
      <c r="BU68" s="23">
        <f>'Flow Table'!BU68/'Flow Table'!BU$116</f>
        <v>1.1286927541445389E-3</v>
      </c>
      <c r="BV68" s="23">
        <f>'Flow Table'!BV68/'Flow Table'!BV$116</f>
        <v>4.6848626622492335E-3</v>
      </c>
      <c r="BW68" s="23">
        <f>'Flow Table'!BW68/'Flow Table'!BW$116</f>
        <v>7.4396997008484098E-3</v>
      </c>
      <c r="BX68" s="23">
        <f>'Flow Table'!BX68/'Flow Table'!BX$116</f>
        <v>3.6075135433344622E-3</v>
      </c>
      <c r="BY68" s="23">
        <f>'Flow Table'!BY68/'Flow Table'!BY$116</f>
        <v>1.8412395819537462E-3</v>
      </c>
      <c r="BZ68" s="23">
        <f>'Flow Table'!BZ68/'Flow Table'!BZ$116</f>
        <v>2.2733744435516942E-2</v>
      </c>
      <c r="CA68" s="23">
        <f>'Flow Table'!CA68/'Flow Table'!CA$116</f>
        <v>2.5575726975707685E-2</v>
      </c>
      <c r="CB68" s="23">
        <f>'Flow Table'!CB68/'Flow Table'!CB$116</f>
        <v>4.4135565453794857E-2</v>
      </c>
      <c r="CC68" s="23">
        <f>'Flow Table'!CC68/'Flow Table'!CC$116</f>
        <v>6.0229183836118313E-4</v>
      </c>
      <c r="CD68" s="23">
        <f>'Flow Table'!CD68/'Flow Table'!CD$116</f>
        <v>1.2538527780932385E-4</v>
      </c>
      <c r="CE68" s="23">
        <f>'Flow Table'!CE68/'Flow Table'!CE$116</f>
        <v>1.3046047218328685E-2</v>
      </c>
      <c r="CF68" s="23">
        <f>'Flow Table'!CF68/'Flow Table'!CF$116</f>
        <v>9.7380002313457569E-3</v>
      </c>
      <c r="CG68" s="23">
        <f>'Flow Table'!CG68/'Flow Table'!CG$116</f>
        <v>3.8536932185883649E-3</v>
      </c>
      <c r="CH68" s="23">
        <f>'Flow Table'!CH68/'Flow Table'!CH$116</f>
        <v>5.9636907924258097E-3</v>
      </c>
      <c r="CI68" s="23">
        <f>'Flow Table'!CI68/'Flow Table'!CI$116</f>
        <v>4.4532126969778103E-3</v>
      </c>
      <c r="CJ68" s="23">
        <f>'Flow Table'!CJ68/'Flow Table'!CJ$116</f>
        <v>1.014816512298993E-2</v>
      </c>
      <c r="CK68" s="23">
        <f>'Flow Table'!CK68/'Flow Table'!CK$116</f>
        <v>2.2027931672482571E-3</v>
      </c>
      <c r="CL68" s="23">
        <f>'Flow Table'!CL68/'Flow Table'!CL$116</f>
        <v>1.3555505880519963E-3</v>
      </c>
      <c r="CM68" s="23">
        <f>'Flow Table'!CM68/'Flow Table'!CM$116</f>
        <v>3.1994837686571409E-3</v>
      </c>
      <c r="CN68" s="23">
        <f>'Flow Table'!CN68/'Flow Table'!CN$116</f>
        <v>3.6249094559092825E-3</v>
      </c>
      <c r="CO68" s="23">
        <f>'Flow Table'!CO68/'Flow Table'!CO$116</f>
        <v>8.8011974046007786E-4</v>
      </c>
      <c r="CP68" s="23">
        <f>'Flow Table'!CP68/'Flow Table'!CP$116</f>
        <v>2.6415274500172633E-3</v>
      </c>
      <c r="CQ68" s="23">
        <f>'Flow Table'!CQ68/'Flow Table'!CQ$116</f>
        <v>5.132025716937833E-3</v>
      </c>
      <c r="CR68" s="23">
        <f>'Flow Table'!CR68/'Flow Table'!CR$116</f>
        <v>2.5933500174045135E-3</v>
      </c>
      <c r="CS68" s="23">
        <f>'Flow Table'!CS68/'Flow Table'!CS$116</f>
        <v>9.7744268607782552E-3</v>
      </c>
      <c r="CT68" s="23">
        <f>'Flow Table'!CT68/'Flow Table'!CT$116</f>
        <v>1.8332173364653801E-3</v>
      </c>
      <c r="CU68" s="23">
        <f>'Flow Table'!CU68/'Flow Table'!CU$116</f>
        <v>1.8332814074285765E-3</v>
      </c>
      <c r="CV68" s="23">
        <f>'Flow Table'!CV68/'Flow Table'!CV$116</f>
        <v>3.1445462524977473E-3</v>
      </c>
      <c r="CW68" s="23">
        <f>'Flow Table'!CW68/'Flow Table'!CW$116</f>
        <v>2.961531843206053E-3</v>
      </c>
      <c r="CX68" s="23">
        <f>'Flow Table'!CX68/'Flow Table'!CX$116</f>
        <v>1.989208950014836E-3</v>
      </c>
      <c r="CY68" s="23">
        <f>'Flow Table'!CY68/'Flow Table'!CY$116</f>
        <v>2.9586088173780205E-3</v>
      </c>
      <c r="CZ68" s="23">
        <f>'Flow Table'!CZ68/'Flow Table'!CZ$116</f>
        <v>3.3835304789355588E-3</v>
      </c>
      <c r="DA68" s="23">
        <f>'Flow Table'!DA68/'Flow Table'!DA$116</f>
        <v>2.5720299389778273E-3</v>
      </c>
      <c r="DB68" s="23">
        <f>'Flow Table'!DB68/'Flow Table'!DB$116</f>
        <v>1.7089638083919215E-3</v>
      </c>
      <c r="DC68" s="23">
        <f>'Flow Table'!DC68/'Flow Table'!DC$116</f>
        <v>2.9899393633833998E-3</v>
      </c>
      <c r="DD68" s="23">
        <f>'Flow Table'!DE68/('Flow Table'!DD$113+'Flow Table'!DD$114)</f>
        <v>1.0329578888294572E-3</v>
      </c>
      <c r="DF68" s="25">
        <f>'Identity Matrix'!B68 - B68</f>
        <v>-1.4850198131488841E-3</v>
      </c>
      <c r="DG68" s="25">
        <f>'Identity Matrix'!C68 - C68</f>
        <v>-2.8182201140035841E-3</v>
      </c>
      <c r="DH68" s="25">
        <f>'Identity Matrix'!D68 - D68</f>
        <v>-1.1304424218296735E-4</v>
      </c>
      <c r="DI68" s="25">
        <f>'Identity Matrix'!E68 - E68</f>
        <v>-1.1860542475191013E-3</v>
      </c>
      <c r="DJ68" s="25">
        <f>'Identity Matrix'!F68 - F68</f>
        <v>-1.1956609463019171E-3</v>
      </c>
      <c r="DK68" s="25">
        <f>'Identity Matrix'!G68 - G68</f>
        <v>-7.2564830914249748E-4</v>
      </c>
      <c r="DL68" s="25">
        <f>'Identity Matrix'!H68 - H68</f>
        <v>-2.4782801761852814E-3</v>
      </c>
      <c r="DM68" s="25">
        <f>'Identity Matrix'!I68 - I68</f>
        <v>-7.9991700614247567E-4</v>
      </c>
      <c r="DN68" s="25">
        <f>'Identity Matrix'!J68 - J68</f>
        <v>-1.5192823709747393E-3</v>
      </c>
      <c r="DO68" s="25">
        <f>'Identity Matrix'!K68 - K68</f>
        <v>-1.1966015762257442E-3</v>
      </c>
      <c r="DP68" s="25">
        <f>'Identity Matrix'!L68 - L68</f>
        <v>-1.4449680753694269E-3</v>
      </c>
      <c r="DQ68" s="25">
        <f>'Identity Matrix'!M68 - M68</f>
        <v>-4.2709039072891496E-3</v>
      </c>
      <c r="DR68" s="25">
        <f>'Identity Matrix'!N68 - N68</f>
        <v>-1.0328838683371744E-3</v>
      </c>
      <c r="DS68" s="25">
        <f>'Identity Matrix'!O68 - O68</f>
        <v>-1.314956863378014E-2</v>
      </c>
      <c r="DT68" s="25">
        <f>'Identity Matrix'!P68 - P68</f>
        <v>-1.8625599223818213E-3</v>
      </c>
      <c r="DU68" s="25">
        <f>'Identity Matrix'!Q68 - Q68</f>
        <v>-7.5353210776984382E-3</v>
      </c>
      <c r="DV68" s="25">
        <f>'Identity Matrix'!R68 - R68</f>
        <v>-1.255291513192543E-2</v>
      </c>
      <c r="DW68" s="25">
        <f>'Identity Matrix'!S68 - S68</f>
        <v>-1.8489738785892112E-3</v>
      </c>
      <c r="DX68" s="25">
        <f>'Identity Matrix'!T68 - T68</f>
        <v>-1.1922033716406284E-3</v>
      </c>
      <c r="DY68" s="25">
        <f>'Identity Matrix'!U68 - U68</f>
        <v>-7.5957806794471801E-4</v>
      </c>
      <c r="DZ68" s="25">
        <f>'Identity Matrix'!V68 - V68</f>
        <v>-2.8986232781229361E-3</v>
      </c>
      <c r="EA68" s="25">
        <f>'Identity Matrix'!W68 - W68</f>
        <v>-1.6188973591854141E-3</v>
      </c>
      <c r="EB68" s="25">
        <f>'Identity Matrix'!X68 - X68</f>
        <v>-4.2394248246929349E-3</v>
      </c>
      <c r="EC68" s="25">
        <f>'Identity Matrix'!Y68 - Y68</f>
        <v>-5.22812976413024E-4</v>
      </c>
      <c r="ED68" s="25">
        <f>'Identity Matrix'!Z68 - Z68</f>
        <v>-1.0281263235393952E-3</v>
      </c>
      <c r="EE68" s="25">
        <f>'Identity Matrix'!AA68 - AA68</f>
        <v>-2.7896448613681894E-3</v>
      </c>
      <c r="EF68" s="25">
        <f>'Identity Matrix'!AB68 - AB68</f>
        <v>-1.0126779620022411E-2</v>
      </c>
      <c r="EG68" s="25">
        <f>'Identity Matrix'!AC68 - AC68</f>
        <v>-2.7433572961363117E-3</v>
      </c>
      <c r="EH68" s="25">
        <f>'Identity Matrix'!AD68 - AD68</f>
        <v>-2.5152335229922935E-3</v>
      </c>
      <c r="EI68" s="25">
        <f>'Identity Matrix'!AE68 - AE68</f>
        <v>-4.1146342887745553E-3</v>
      </c>
      <c r="EJ68" s="25">
        <f>'Identity Matrix'!AF68 - AF68</f>
        <v>-6.6451772948839547E-4</v>
      </c>
      <c r="EK68" s="25">
        <f>'Identity Matrix'!AG68 - AG68</f>
        <v>-1.0145827609640033E-2</v>
      </c>
      <c r="EL68" s="25">
        <f>'Identity Matrix'!AH68 - AH68</f>
        <v>-8.2534283236858894E-4</v>
      </c>
      <c r="EM68" s="25">
        <f>'Identity Matrix'!AI68 - AI68</f>
        <v>-7.7823689747208982E-3</v>
      </c>
      <c r="EN68" s="25">
        <f>'Identity Matrix'!AJ68 - AJ68</f>
        <v>-2.1588359678955493E-3</v>
      </c>
      <c r="EO68" s="25">
        <f>'Identity Matrix'!AK68 - AK68</f>
        <v>-1.6233589497904766E-3</v>
      </c>
      <c r="EP68" s="25">
        <f>'Identity Matrix'!AL68 - AL68</f>
        <v>-2.8857846153297643E-3</v>
      </c>
      <c r="EQ68" s="25">
        <f>'Identity Matrix'!AM68 - AM68</f>
        <v>-7.7518929773812053E-4</v>
      </c>
      <c r="ER68" s="25">
        <f>'Identity Matrix'!AN68 - AN68</f>
        <v>-1.651227686664493E-3</v>
      </c>
      <c r="ES68" s="25">
        <f>'Identity Matrix'!AO68 - AO68</f>
        <v>-1.6674773193392988E-4</v>
      </c>
      <c r="ET68" s="25">
        <f>'Identity Matrix'!AP68 - AP68</f>
        <v>-9.4703965631369057E-4</v>
      </c>
      <c r="EU68" s="25">
        <f>'Identity Matrix'!AQ68 - AQ68</f>
        <v>-7.467773129139787E-4</v>
      </c>
      <c r="EV68" s="25">
        <f>'Identity Matrix'!AR68 - AR68</f>
        <v>-9.9967952766484461E-4</v>
      </c>
      <c r="EW68" s="25">
        <f>'Identity Matrix'!AS68 - AS68</f>
        <v>-7.7162362169262754E-4</v>
      </c>
      <c r="EX68" s="25">
        <f>'Identity Matrix'!AT68 - AT68</f>
        <v>-1.6902713880768904E-3</v>
      </c>
      <c r="EY68" s="25">
        <f>'Identity Matrix'!AU68 - AU68</f>
        <v>-8.8730302554846535E-4</v>
      </c>
      <c r="EZ68" s="25">
        <f>'Identity Matrix'!AV68 - AV68</f>
        <v>-1.3990381310099703E-3</v>
      </c>
      <c r="FA68" s="25">
        <f>'Identity Matrix'!AW68 - AW68</f>
        <v>-4.5863348964894613E-4</v>
      </c>
      <c r="FB68" s="25">
        <f>'Identity Matrix'!AX68 - AX68</f>
        <v>-9.519190738706737E-5</v>
      </c>
      <c r="FC68" s="25">
        <f>'Identity Matrix'!AY68 - AY68</f>
        <v>-5.9524122426348825E-4</v>
      </c>
      <c r="FD68" s="25">
        <f>'Identity Matrix'!AZ68 - AZ68</f>
        <v>-3.8977411486768531E-4</v>
      </c>
      <c r="FE68" s="25">
        <f>'Identity Matrix'!BA68 - BA68</f>
        <v>-5.1780333006645231E-4</v>
      </c>
      <c r="FF68" s="25">
        <f>'Identity Matrix'!BB68 - BB68</f>
        <v>-2.6440544300278604E-4</v>
      </c>
      <c r="FG68" s="25">
        <f>'Identity Matrix'!BC68 - BC68</f>
        <v>-5.5116012162762375E-4</v>
      </c>
      <c r="FH68" s="25">
        <f>'Identity Matrix'!BD68 - BD68</f>
        <v>-1.6872851738552251E-3</v>
      </c>
      <c r="FI68" s="25">
        <f>'Identity Matrix'!BE68 - BE68</f>
        <v>-3.1477282315440299E-3</v>
      </c>
      <c r="FJ68" s="25">
        <f>'Identity Matrix'!BF68 - BF68</f>
        <v>-6.8809747107365649E-3</v>
      </c>
      <c r="FK68" s="25">
        <f>'Identity Matrix'!BG68 - BG68</f>
        <v>-8.4205229258650725E-4</v>
      </c>
      <c r="FL68" s="25">
        <f>'Identity Matrix'!BH68 - BH68</f>
        <v>-4.6848097206614817E-3</v>
      </c>
      <c r="FM68" s="25">
        <f>'Identity Matrix'!BI68 - BI68</f>
        <v>-8.4039800229337054E-3</v>
      </c>
      <c r="FN68" s="25">
        <f>'Identity Matrix'!BJ68 - BJ68</f>
        <v>-8.4039794684849355E-3</v>
      </c>
      <c r="FO68" s="25">
        <f>'Identity Matrix'!BK68 - BK68</f>
        <v>-1.7711841315526751E-3</v>
      </c>
      <c r="FP68" s="25">
        <f>'Identity Matrix'!BL68 - BL68</f>
        <v>-3.5783406247214388E-3</v>
      </c>
      <c r="FQ68" s="25">
        <f>'Identity Matrix'!BM68 - BM68</f>
        <v>-2.3561166379142359E-3</v>
      </c>
      <c r="FR68" s="25">
        <f>'Identity Matrix'!BN68 - BN68</f>
        <v>-2.8466056870970484E-3</v>
      </c>
      <c r="FS68" s="25">
        <f>'Identity Matrix'!BO68 - BO68</f>
        <v>-3.6747900568453624E-3</v>
      </c>
      <c r="FT68" s="25">
        <f>'Identity Matrix'!BP68 - BP68</f>
        <v>0.97356190784561891</v>
      </c>
      <c r="FU68" s="25">
        <f>'Identity Matrix'!BQ68 - BQ68</f>
        <v>-4.6492185985864166E-3</v>
      </c>
      <c r="FV68" s="25">
        <f>'Identity Matrix'!BR68 - BR68</f>
        <v>-4.6492179826224276E-3</v>
      </c>
      <c r="FW68" s="25">
        <f>'Identity Matrix'!BS68 - BS68</f>
        <v>-4.4380375593494458E-3</v>
      </c>
      <c r="FX68" s="25">
        <f>'Identity Matrix'!BT68 - BT68</f>
        <v>-4.4739685360930355E-3</v>
      </c>
      <c r="FY68" s="25">
        <f>'Identity Matrix'!BU68 - BU68</f>
        <v>-1.1286927541445389E-3</v>
      </c>
      <c r="FZ68" s="25">
        <f>'Identity Matrix'!BV68 - BV68</f>
        <v>-4.6848626622492335E-3</v>
      </c>
      <c r="GA68" s="25">
        <f>'Identity Matrix'!BW68 - BW68</f>
        <v>-7.4396997008484098E-3</v>
      </c>
      <c r="GB68" s="25">
        <f>'Identity Matrix'!BX68 - BX68</f>
        <v>-3.6075135433344622E-3</v>
      </c>
      <c r="GC68" s="25">
        <f>'Identity Matrix'!BY68 - BY68</f>
        <v>-1.8412395819537462E-3</v>
      </c>
      <c r="GD68" s="25">
        <f>'Identity Matrix'!BZ68 - BZ68</f>
        <v>-2.2733744435516942E-2</v>
      </c>
      <c r="GE68" s="25">
        <f>'Identity Matrix'!CA68 - CA68</f>
        <v>-2.5575726975707685E-2</v>
      </c>
      <c r="GF68" s="25">
        <f>'Identity Matrix'!CB68 - CB68</f>
        <v>-4.4135565453794857E-2</v>
      </c>
      <c r="GG68" s="25">
        <f>'Identity Matrix'!CC68 - CC68</f>
        <v>-6.0229183836118313E-4</v>
      </c>
      <c r="GH68" s="25">
        <f>'Identity Matrix'!CD68 - CD68</f>
        <v>-1.2538527780932385E-4</v>
      </c>
      <c r="GI68" s="25">
        <f>'Identity Matrix'!CE68 - CE68</f>
        <v>-1.3046047218328685E-2</v>
      </c>
      <c r="GJ68" s="25">
        <f>'Identity Matrix'!CF68 - CF68</f>
        <v>-9.7380002313457569E-3</v>
      </c>
      <c r="GK68" s="25">
        <f>'Identity Matrix'!CG68 - CG68</f>
        <v>-3.8536932185883649E-3</v>
      </c>
      <c r="GL68" s="25">
        <f>'Identity Matrix'!CH68 - CH68</f>
        <v>-5.9636907924258097E-3</v>
      </c>
      <c r="GM68" s="25">
        <f>'Identity Matrix'!CI68 - CI68</f>
        <v>-4.4532126969778103E-3</v>
      </c>
      <c r="GN68" s="25">
        <f>'Identity Matrix'!CJ68 - CJ68</f>
        <v>-1.014816512298993E-2</v>
      </c>
      <c r="GO68" s="25">
        <f>'Identity Matrix'!CK68 - CK68</f>
        <v>-2.2027931672482571E-3</v>
      </c>
      <c r="GP68" s="25">
        <f>'Identity Matrix'!CL68 - CL68</f>
        <v>-1.3555505880519963E-3</v>
      </c>
      <c r="GQ68" s="25">
        <f>'Identity Matrix'!CM68 - CM68</f>
        <v>-3.1994837686571409E-3</v>
      </c>
      <c r="GR68" s="25">
        <f>'Identity Matrix'!CN68 - CN68</f>
        <v>-3.6249094559092825E-3</v>
      </c>
      <c r="GS68" s="25">
        <f>'Identity Matrix'!CO68 - CO68</f>
        <v>-8.8011974046007786E-4</v>
      </c>
      <c r="GT68" s="25">
        <f>'Identity Matrix'!CP68 - CP68</f>
        <v>-2.6415274500172633E-3</v>
      </c>
      <c r="GU68" s="25">
        <f>'Identity Matrix'!CQ68 - CQ68</f>
        <v>-5.132025716937833E-3</v>
      </c>
      <c r="GV68" s="25">
        <f>'Identity Matrix'!CR68 - CR68</f>
        <v>-2.5933500174045135E-3</v>
      </c>
      <c r="GW68" s="25">
        <f>'Identity Matrix'!CS68 - CS68</f>
        <v>-9.7744268607782552E-3</v>
      </c>
      <c r="GX68" s="25">
        <f>'Identity Matrix'!CT68 - CT68</f>
        <v>-1.8332173364653801E-3</v>
      </c>
      <c r="GY68" s="25">
        <f>'Identity Matrix'!CU68 - CU68</f>
        <v>-1.8332814074285765E-3</v>
      </c>
      <c r="GZ68" s="25">
        <f>'Identity Matrix'!CV68 - CV68</f>
        <v>-3.1445462524977473E-3</v>
      </c>
      <c r="HA68" s="25">
        <f>'Identity Matrix'!CW68 - CW68</f>
        <v>-2.961531843206053E-3</v>
      </c>
      <c r="HB68" s="25">
        <f>'Identity Matrix'!CX68 - CX68</f>
        <v>-1.989208950014836E-3</v>
      </c>
      <c r="HC68" s="25">
        <f>'Identity Matrix'!CY68 - CY68</f>
        <v>-2.9586088173780205E-3</v>
      </c>
      <c r="HD68" s="25">
        <f>'Identity Matrix'!CZ68 - CZ68</f>
        <v>-3.3835304789355588E-3</v>
      </c>
      <c r="HE68" s="25">
        <f>'Identity Matrix'!DA68 - DA68</f>
        <v>-2.5720299389778273E-3</v>
      </c>
      <c r="HF68" s="25">
        <f>'Identity Matrix'!DB68 - DB68</f>
        <v>-1.7089638083919215E-3</v>
      </c>
      <c r="HG68" s="25">
        <f>'Identity Matrix'!DC68 - DC68</f>
        <v>-2.9899393633833998E-3</v>
      </c>
      <c r="HH68" s="25">
        <f>'Identity Matrix'!DD68 - DD68</f>
        <v>-1.0329578888294572E-3</v>
      </c>
      <c r="HK68" s="149">
        <v>0</v>
      </c>
      <c r="HL68" s="152"/>
      <c r="HM68" s="149">
        <v>-2.4471896993112426E-2</v>
      </c>
      <c r="HN68" s="152"/>
      <c r="HO68" s="149">
        <v>-3.1843863009462584E-2</v>
      </c>
      <c r="HS68" s="181">
        <f>'Flow Table'!DE68/SUM('Flow Table'!$DE$2:'Flow Table'!$DE$107)</f>
        <v>1.873296477372932E-3</v>
      </c>
      <c r="HT68" s="184"/>
      <c r="HU68" s="184"/>
      <c r="HW68" s="149">
        <f t="shared" si="1"/>
        <v>3.6289500743749803E-3</v>
      </c>
      <c r="HY68" s="191">
        <v>-1.7992212603901579E-3</v>
      </c>
      <c r="IA68" s="191">
        <v>-2.420082787336921E-3</v>
      </c>
    </row>
    <row r="69" spans="1:397" x14ac:dyDescent="0.25">
      <c r="A69" s="4" t="s">
        <v>68</v>
      </c>
      <c r="B69" s="23">
        <f>'Flow Table'!B69/'Flow Table'!B$116</f>
        <v>1.1117113282550932E-4</v>
      </c>
      <c r="C69" s="23">
        <f>'Flow Table'!C69/'Flow Table'!C$116</f>
        <v>6.6742685243535409E-5</v>
      </c>
      <c r="D69" s="23">
        <f>'Flow Table'!D69/'Flow Table'!D$116</f>
        <v>9.7702832367499166E-5</v>
      </c>
      <c r="E69" s="23">
        <f>'Flow Table'!E69/'Flow Table'!E$116</f>
        <v>6.403004300618105E-5</v>
      </c>
      <c r="F69" s="23">
        <f>'Flow Table'!F69/'Flow Table'!F$116</f>
        <v>8.4457899404150855E-5</v>
      </c>
      <c r="G69" s="23">
        <f>'Flow Table'!G69/'Flow Table'!G$116</f>
        <v>5.414462735411942E-5</v>
      </c>
      <c r="H69" s="23">
        <f>'Flow Table'!H69/'Flow Table'!H$116</f>
        <v>1.1645254607999375E-4</v>
      </c>
      <c r="I69" s="23">
        <f>'Flow Table'!I69/'Flow Table'!I$116</f>
        <v>3.4185514420569007E-5</v>
      </c>
      <c r="J69" s="23">
        <f>'Flow Table'!J69/'Flow Table'!J$116</f>
        <v>1.584148112510779E-4</v>
      </c>
      <c r="K69" s="23">
        <f>'Flow Table'!K69/'Flow Table'!K$116</f>
        <v>2.3117989302918946E-5</v>
      </c>
      <c r="L69" s="23">
        <f>'Flow Table'!L69/'Flow Table'!L$116</f>
        <v>2.9490790974726256E-5</v>
      </c>
      <c r="M69" s="23">
        <f>'Flow Table'!M69/'Flow Table'!M$116</f>
        <v>4.9579018370234432E-5</v>
      </c>
      <c r="N69" s="23">
        <f>'Flow Table'!N69/'Flow Table'!N$116</f>
        <v>4.7092773962808375E-5</v>
      </c>
      <c r="O69" s="23">
        <f>'Flow Table'!O69/'Flow Table'!O$116</f>
        <v>4.7603804538609797E-5</v>
      </c>
      <c r="P69" s="23">
        <f>'Flow Table'!P69/'Flow Table'!P$116</f>
        <v>2.7177457767052885E-5</v>
      </c>
      <c r="Q69" s="23">
        <f>'Flow Table'!Q69/'Flow Table'!Q$116</f>
        <v>6.3064696916144441E-5</v>
      </c>
      <c r="R69" s="23">
        <f>'Flow Table'!R69/'Flow Table'!R$116</f>
        <v>5.7209132837183474E-5</v>
      </c>
      <c r="S69" s="23">
        <f>'Flow Table'!S69/'Flow Table'!S$116</f>
        <v>4.0803739468506382E-5</v>
      </c>
      <c r="T69" s="23">
        <f>'Flow Table'!T69/'Flow Table'!T$116</f>
        <v>3.4543098399551661E-5</v>
      </c>
      <c r="U69" s="23">
        <f>'Flow Table'!U69/'Flow Table'!U$116</f>
        <v>4.2795571445223632E-5</v>
      </c>
      <c r="V69" s="23">
        <f>'Flow Table'!V69/'Flow Table'!V$116</f>
        <v>7.2859993081150166E-5</v>
      </c>
      <c r="W69" s="23">
        <f>'Flow Table'!W69/'Flow Table'!W$116</f>
        <v>4.2806148664510515E-5</v>
      </c>
      <c r="X69" s="23">
        <f>'Flow Table'!X69/'Flow Table'!X$116</f>
        <v>4.4866500035095978E-5</v>
      </c>
      <c r="Y69" s="23">
        <f>'Flow Table'!Y69/'Flow Table'!Y$116</f>
        <v>5.7328177465298144E-5</v>
      </c>
      <c r="Z69" s="23">
        <f>'Flow Table'!Z69/'Flow Table'!Z$116</f>
        <v>5.9147037536498183E-5</v>
      </c>
      <c r="AA69" s="23">
        <f>'Flow Table'!AA69/'Flow Table'!AA$116</f>
        <v>5.952699817560814E-5</v>
      </c>
      <c r="AB69" s="23">
        <f>'Flow Table'!AB69/'Flow Table'!AB$116</f>
        <v>2.6200625769318988E-5</v>
      </c>
      <c r="AC69" s="23">
        <f>'Flow Table'!AC69/'Flow Table'!AC$116</f>
        <v>4.3337636533740426E-5</v>
      </c>
      <c r="AD69" s="23">
        <f>'Flow Table'!AD69/'Flow Table'!AD$116</f>
        <v>3.4031798134232905E-5</v>
      </c>
      <c r="AE69" s="23">
        <f>'Flow Table'!AE69/'Flow Table'!AE$116</f>
        <v>9.5456411970776925E-5</v>
      </c>
      <c r="AF69" s="23">
        <f>'Flow Table'!AF69/'Flow Table'!AF$116</f>
        <v>3.5261279116566116E-5</v>
      </c>
      <c r="AG69" s="23">
        <f>'Flow Table'!AG69/'Flow Table'!AG$116</f>
        <v>5.0756393149572834E-5</v>
      </c>
      <c r="AH69" s="23">
        <f>'Flow Table'!AH69/'Flow Table'!AH$116</f>
        <v>7.3070415511851587E-5</v>
      </c>
      <c r="AI69" s="23">
        <f>'Flow Table'!AI69/'Flow Table'!AI$116</f>
        <v>6.2103771261231921E-5</v>
      </c>
      <c r="AJ69" s="23">
        <f>'Flow Table'!AJ69/'Flow Table'!AJ$116</f>
        <v>5.2585724773063206E-5</v>
      </c>
      <c r="AK69" s="23">
        <f>'Flow Table'!AK69/'Flow Table'!AK$116</f>
        <v>1.3940299828632487E-4</v>
      </c>
      <c r="AL69" s="23">
        <f>'Flow Table'!AL69/'Flow Table'!AL$116</f>
        <v>1.2997722724634835E-4</v>
      </c>
      <c r="AM69" s="23">
        <f>'Flow Table'!AM69/'Flow Table'!AM$116</f>
        <v>3.5549289481566825E-5</v>
      </c>
      <c r="AN69" s="23">
        <f>'Flow Table'!AN69/'Flow Table'!AN$116</f>
        <v>1.4748728894168943E-5</v>
      </c>
      <c r="AO69" s="23">
        <f>'Flow Table'!AO69/'Flow Table'!AO$116</f>
        <v>6.6864161015578897E-5</v>
      </c>
      <c r="AP69" s="23">
        <f>'Flow Table'!AP69/'Flow Table'!AP$116</f>
        <v>2.9997690362273462E-5</v>
      </c>
      <c r="AQ69" s="23">
        <f>'Flow Table'!AQ69/'Flow Table'!AQ$116</f>
        <v>6.7652665263335789E-5</v>
      </c>
      <c r="AR69" s="23">
        <f>'Flow Table'!AR69/'Flow Table'!AR$116</f>
        <v>4.5068172351437588E-5</v>
      </c>
      <c r="AS69" s="23">
        <f>'Flow Table'!AS69/'Flow Table'!AS$116</f>
        <v>6.1349552313479279E-5</v>
      </c>
      <c r="AT69" s="23">
        <f>'Flow Table'!AT69/'Flow Table'!AT$116</f>
        <v>1.4359890656862582E-4</v>
      </c>
      <c r="AU69" s="23">
        <f>'Flow Table'!AU69/'Flow Table'!AU$116</f>
        <v>6.2099025551341333E-5</v>
      </c>
      <c r="AV69" s="23">
        <f>'Flow Table'!AV69/'Flow Table'!AV$116</f>
        <v>6.1667603656251387E-5</v>
      </c>
      <c r="AW69" s="23">
        <f>'Flow Table'!AW69/'Flow Table'!AW$116</f>
        <v>5.3733562148036083E-5</v>
      </c>
      <c r="AX69" s="23">
        <f>'Flow Table'!AX69/'Flow Table'!AX$116</f>
        <v>4.8288519552649291E-5</v>
      </c>
      <c r="AY69" s="23">
        <f>'Flow Table'!AY69/'Flow Table'!AY$116</f>
        <v>4.2383438304410531E-5</v>
      </c>
      <c r="AZ69" s="23">
        <f>'Flow Table'!AZ69/'Flow Table'!AZ$116</f>
        <v>1.419090906533861E-4</v>
      </c>
      <c r="BA69" s="23">
        <f>'Flow Table'!BA69/'Flow Table'!BA$116</f>
        <v>5.0430228558208929E-5</v>
      </c>
      <c r="BB69" s="23">
        <f>'Flow Table'!BB69/'Flow Table'!BB$116</f>
        <v>1.0134452267516248E-4</v>
      </c>
      <c r="BC69" s="23">
        <f>'Flow Table'!BC69/'Flow Table'!BC$116</f>
        <v>2.0124775441766695E-4</v>
      </c>
      <c r="BD69" s="23">
        <f>'Flow Table'!BD69/'Flow Table'!BD$116</f>
        <v>3.7017673245749753E-5</v>
      </c>
      <c r="BE69" s="23">
        <f>'Flow Table'!BE69/'Flow Table'!BE$116</f>
        <v>1.5482560174089771E-4</v>
      </c>
      <c r="BF69" s="23">
        <f>'Flow Table'!BF69/'Flow Table'!BF$116</f>
        <v>1.1601869628117905E-4</v>
      </c>
      <c r="BG69" s="23">
        <f>'Flow Table'!BG69/'Flow Table'!BG$116</f>
        <v>6.7209099180660188E-4</v>
      </c>
      <c r="BH69" s="23">
        <f>'Flow Table'!BH69/'Flow Table'!BH$116</f>
        <v>1.1020468570038757E-4</v>
      </c>
      <c r="BI69" s="23">
        <f>'Flow Table'!BI69/'Flow Table'!BI$116</f>
        <v>3.8505225747407292E-4</v>
      </c>
      <c r="BJ69" s="23">
        <f>'Flow Table'!BJ69/'Flow Table'!BJ$116</f>
        <v>3.8505223207042487E-4</v>
      </c>
      <c r="BK69" s="23">
        <f>'Flow Table'!BK69/'Flow Table'!BK$116</f>
        <v>8.3101224765980055E-5</v>
      </c>
      <c r="BL69" s="23">
        <f>'Flow Table'!BL69/'Flow Table'!BL$116</f>
        <v>1.6887379523872168E-4</v>
      </c>
      <c r="BM69" s="23">
        <f>'Flow Table'!BM69/'Flow Table'!BM$116</f>
        <v>2.4805774294482566E-4</v>
      </c>
      <c r="BN69" s="23">
        <f>'Flow Table'!BN69/'Flow Table'!BN$116</f>
        <v>3.2860369111976917E-4</v>
      </c>
      <c r="BO69" s="23">
        <f>'Flow Table'!BO69/'Flow Table'!BO$116</f>
        <v>1.7233241094126748E-4</v>
      </c>
      <c r="BP69" s="23">
        <f>'Flow Table'!BP69/'Flow Table'!BP$116</f>
        <v>1.1634264242956426E-4</v>
      </c>
      <c r="BQ69" s="23">
        <f>'Flow Table'!BQ69/'Flow Table'!BQ$116</f>
        <v>3.6512634465313531E-4</v>
      </c>
      <c r="BR69" s="23">
        <f>'Flow Table'!BR69/'Flow Table'!BR$116</f>
        <v>3.651262962784085E-4</v>
      </c>
      <c r="BS69" s="23">
        <f>'Flow Table'!BS69/'Flow Table'!BS$116</f>
        <v>1.5430211241133039E-4</v>
      </c>
      <c r="BT69" s="23">
        <f>'Flow Table'!BT69/'Flow Table'!BT$116</f>
        <v>0</v>
      </c>
      <c r="BU69" s="23">
        <f>'Flow Table'!BU69/'Flow Table'!BU$116</f>
        <v>1.3212060092239708E-4</v>
      </c>
      <c r="BV69" s="23">
        <f>'Flow Table'!BV69/'Flow Table'!BV$116</f>
        <v>2.2608134317666966E-4</v>
      </c>
      <c r="BW69" s="23">
        <f>'Flow Table'!BW69/'Flow Table'!BW$116</f>
        <v>1.834738367437694E-4</v>
      </c>
      <c r="BX69" s="23">
        <f>'Flow Table'!BX69/'Flow Table'!BX$116</f>
        <v>1.6016429495257305E-4</v>
      </c>
      <c r="BY69" s="23">
        <f>'Flow Table'!BY69/'Flow Table'!BY$116</f>
        <v>1.3712779691546769E-4</v>
      </c>
      <c r="BZ69" s="23">
        <f>'Flow Table'!BZ69/'Flow Table'!BZ$116</f>
        <v>1.0663628104513817E-4</v>
      </c>
      <c r="CA69" s="23">
        <f>'Flow Table'!CA69/'Flow Table'!CA$116</f>
        <v>7.2274279075857295E-4</v>
      </c>
      <c r="CB69" s="23">
        <f>'Flow Table'!CB69/'Flow Table'!CB$116</f>
        <v>2.8592720704180449E-4</v>
      </c>
      <c r="CC69" s="23">
        <f>'Flow Table'!CC69/'Flow Table'!CC$116</f>
        <v>5.4273510111519144E-4</v>
      </c>
      <c r="CD69" s="23">
        <f>'Flow Table'!CD69/'Flow Table'!CD$116</f>
        <v>1.2115776659440551E-4</v>
      </c>
      <c r="CE69" s="23">
        <f>'Flow Table'!CE69/'Flow Table'!CE$116</f>
        <v>1.5076992047311299E-4</v>
      </c>
      <c r="CF69" s="23">
        <f>'Flow Table'!CF69/'Flow Table'!CF$116</f>
        <v>1.1287013492569854E-4</v>
      </c>
      <c r="CG69" s="23">
        <f>'Flow Table'!CG69/'Flow Table'!CG$116</f>
        <v>1.950637906770578E-4</v>
      </c>
      <c r="CH69" s="23">
        <f>'Flow Table'!CH69/'Flow Table'!CH$116</f>
        <v>2.1172849414343968E-4</v>
      </c>
      <c r="CI69" s="23">
        <f>'Flow Table'!CI69/'Flow Table'!CI$116</f>
        <v>1.0836974924233926E-4</v>
      </c>
      <c r="CJ69" s="23">
        <f>'Flow Table'!CJ69/'Flow Table'!CJ$116</f>
        <v>3.012152099363171E-4</v>
      </c>
      <c r="CK69" s="23">
        <f>'Flow Table'!CK69/'Flow Table'!CK$116</f>
        <v>2.0710976574765045E-4</v>
      </c>
      <c r="CL69" s="23">
        <f>'Flow Table'!CL69/'Flow Table'!CL$116</f>
        <v>7.1760117128191143E-5</v>
      </c>
      <c r="CM69" s="23">
        <f>'Flow Table'!CM69/'Flow Table'!CM$116</f>
        <v>5.9734592026619359E-5</v>
      </c>
      <c r="CN69" s="23">
        <f>'Flow Table'!CN69/'Flow Table'!CN$116</f>
        <v>2.0760431328791274E-4</v>
      </c>
      <c r="CO69" s="23">
        <f>'Flow Table'!CO69/'Flow Table'!CO$116</f>
        <v>3.9837280220418202E-4</v>
      </c>
      <c r="CP69" s="23">
        <f>'Flow Table'!CP69/'Flow Table'!CP$116</f>
        <v>9.3417235659185827E-5</v>
      </c>
      <c r="CQ69" s="23">
        <f>'Flow Table'!CQ69/'Flow Table'!CQ$116</f>
        <v>2.0744152768181163E-4</v>
      </c>
      <c r="CR69" s="23">
        <f>'Flow Table'!CR69/'Flow Table'!CR$116</f>
        <v>1.5163495442830653E-4</v>
      </c>
      <c r="CS69" s="23">
        <f>'Flow Table'!CS69/'Flow Table'!CS$116</f>
        <v>1.8645142998497777E-4</v>
      </c>
      <c r="CT69" s="23">
        <f>'Flow Table'!CT69/'Flow Table'!CT$116</f>
        <v>4.4643188756637484E-4</v>
      </c>
      <c r="CU69" s="23">
        <f>'Flow Table'!CU69/'Flow Table'!CU$116</f>
        <v>5.998756867453317E-5</v>
      </c>
      <c r="CV69" s="23">
        <f>'Flow Table'!CV69/'Flow Table'!CV$116</f>
        <v>1.229585953113296E-3</v>
      </c>
      <c r="CW69" s="23">
        <f>'Flow Table'!CW69/'Flow Table'!CW$116</f>
        <v>1.7357462262320065E-4</v>
      </c>
      <c r="CX69" s="23">
        <f>'Flow Table'!CX69/'Flow Table'!CX$116</f>
        <v>2.89752857837638E-4</v>
      </c>
      <c r="CY69" s="23">
        <f>'Flow Table'!CY69/'Flow Table'!CY$116</f>
        <v>2.661658007300882E-4</v>
      </c>
      <c r="CZ69" s="23">
        <f>'Flow Table'!CZ69/'Flow Table'!CZ$116</f>
        <v>4.6526043667910786E-4</v>
      </c>
      <c r="DA69" s="23">
        <f>'Flow Table'!DA69/'Flow Table'!DA$116</f>
        <v>4.0976656353232827E-4</v>
      </c>
      <c r="DB69" s="23">
        <f>'Flow Table'!DB69/'Flow Table'!DB$116</f>
        <v>1.1241261832572545E-4</v>
      </c>
      <c r="DC69" s="23">
        <f>'Flow Table'!DC69/'Flow Table'!DC$116</f>
        <v>1.0531538415459307E-4</v>
      </c>
      <c r="DD69" s="23">
        <f>'Flow Table'!DE69/('Flow Table'!DD$113+'Flow Table'!DD$114)</f>
        <v>9.9930238496073083E-3</v>
      </c>
      <c r="DF69" s="25">
        <f>'Identity Matrix'!B69 - B69</f>
        <v>-1.1117113282550932E-4</v>
      </c>
      <c r="DG69" s="25">
        <f>'Identity Matrix'!C69 - C69</f>
        <v>-6.6742685243535409E-5</v>
      </c>
      <c r="DH69" s="25">
        <f>'Identity Matrix'!D69 - D69</f>
        <v>-9.7702832367499166E-5</v>
      </c>
      <c r="DI69" s="25">
        <f>'Identity Matrix'!E69 - E69</f>
        <v>-6.403004300618105E-5</v>
      </c>
      <c r="DJ69" s="25">
        <f>'Identity Matrix'!F69 - F69</f>
        <v>-8.4457899404150855E-5</v>
      </c>
      <c r="DK69" s="25">
        <f>'Identity Matrix'!G69 - G69</f>
        <v>-5.414462735411942E-5</v>
      </c>
      <c r="DL69" s="25">
        <f>'Identity Matrix'!H69 - H69</f>
        <v>-1.1645254607999375E-4</v>
      </c>
      <c r="DM69" s="25">
        <f>'Identity Matrix'!I69 - I69</f>
        <v>-3.4185514420569007E-5</v>
      </c>
      <c r="DN69" s="25">
        <f>'Identity Matrix'!J69 - J69</f>
        <v>-1.584148112510779E-4</v>
      </c>
      <c r="DO69" s="25">
        <f>'Identity Matrix'!K69 - K69</f>
        <v>-2.3117989302918946E-5</v>
      </c>
      <c r="DP69" s="25">
        <f>'Identity Matrix'!L69 - L69</f>
        <v>-2.9490790974726256E-5</v>
      </c>
      <c r="DQ69" s="25">
        <f>'Identity Matrix'!M69 - M69</f>
        <v>-4.9579018370234432E-5</v>
      </c>
      <c r="DR69" s="25">
        <f>'Identity Matrix'!N69 - N69</f>
        <v>-4.7092773962808375E-5</v>
      </c>
      <c r="DS69" s="25">
        <f>'Identity Matrix'!O69 - O69</f>
        <v>-4.7603804538609797E-5</v>
      </c>
      <c r="DT69" s="25">
        <f>'Identity Matrix'!P69 - P69</f>
        <v>-2.7177457767052885E-5</v>
      </c>
      <c r="DU69" s="25">
        <f>'Identity Matrix'!Q69 - Q69</f>
        <v>-6.3064696916144441E-5</v>
      </c>
      <c r="DV69" s="25">
        <f>'Identity Matrix'!R69 - R69</f>
        <v>-5.7209132837183474E-5</v>
      </c>
      <c r="DW69" s="25">
        <f>'Identity Matrix'!S69 - S69</f>
        <v>-4.0803739468506382E-5</v>
      </c>
      <c r="DX69" s="25">
        <f>'Identity Matrix'!T69 - T69</f>
        <v>-3.4543098399551661E-5</v>
      </c>
      <c r="DY69" s="25">
        <f>'Identity Matrix'!U69 - U69</f>
        <v>-4.2795571445223632E-5</v>
      </c>
      <c r="DZ69" s="25">
        <f>'Identity Matrix'!V69 - V69</f>
        <v>-7.2859993081150166E-5</v>
      </c>
      <c r="EA69" s="25">
        <f>'Identity Matrix'!W69 - W69</f>
        <v>-4.2806148664510515E-5</v>
      </c>
      <c r="EB69" s="25">
        <f>'Identity Matrix'!X69 - X69</f>
        <v>-4.4866500035095978E-5</v>
      </c>
      <c r="EC69" s="25">
        <f>'Identity Matrix'!Y69 - Y69</f>
        <v>-5.7328177465298144E-5</v>
      </c>
      <c r="ED69" s="25">
        <f>'Identity Matrix'!Z69 - Z69</f>
        <v>-5.9147037536498183E-5</v>
      </c>
      <c r="EE69" s="25">
        <f>'Identity Matrix'!AA69 - AA69</f>
        <v>-5.952699817560814E-5</v>
      </c>
      <c r="EF69" s="25">
        <f>'Identity Matrix'!AB69 - AB69</f>
        <v>-2.6200625769318988E-5</v>
      </c>
      <c r="EG69" s="25">
        <f>'Identity Matrix'!AC69 - AC69</f>
        <v>-4.3337636533740426E-5</v>
      </c>
      <c r="EH69" s="25">
        <f>'Identity Matrix'!AD69 - AD69</f>
        <v>-3.4031798134232905E-5</v>
      </c>
      <c r="EI69" s="25">
        <f>'Identity Matrix'!AE69 - AE69</f>
        <v>-9.5456411970776925E-5</v>
      </c>
      <c r="EJ69" s="25">
        <f>'Identity Matrix'!AF69 - AF69</f>
        <v>-3.5261279116566116E-5</v>
      </c>
      <c r="EK69" s="25">
        <f>'Identity Matrix'!AG69 - AG69</f>
        <v>-5.0756393149572834E-5</v>
      </c>
      <c r="EL69" s="25">
        <f>'Identity Matrix'!AH69 - AH69</f>
        <v>-7.3070415511851587E-5</v>
      </c>
      <c r="EM69" s="25">
        <f>'Identity Matrix'!AI69 - AI69</f>
        <v>-6.2103771261231921E-5</v>
      </c>
      <c r="EN69" s="25">
        <f>'Identity Matrix'!AJ69 - AJ69</f>
        <v>-5.2585724773063206E-5</v>
      </c>
      <c r="EO69" s="25">
        <f>'Identity Matrix'!AK69 - AK69</f>
        <v>-1.3940299828632487E-4</v>
      </c>
      <c r="EP69" s="25">
        <f>'Identity Matrix'!AL69 - AL69</f>
        <v>-1.2997722724634835E-4</v>
      </c>
      <c r="EQ69" s="25">
        <f>'Identity Matrix'!AM69 - AM69</f>
        <v>-3.5549289481566825E-5</v>
      </c>
      <c r="ER69" s="25">
        <f>'Identity Matrix'!AN69 - AN69</f>
        <v>-1.4748728894168943E-5</v>
      </c>
      <c r="ES69" s="25">
        <f>'Identity Matrix'!AO69 - AO69</f>
        <v>-6.6864161015578897E-5</v>
      </c>
      <c r="ET69" s="25">
        <f>'Identity Matrix'!AP69 - AP69</f>
        <v>-2.9997690362273462E-5</v>
      </c>
      <c r="EU69" s="25">
        <f>'Identity Matrix'!AQ69 - AQ69</f>
        <v>-6.7652665263335789E-5</v>
      </c>
      <c r="EV69" s="25">
        <f>'Identity Matrix'!AR69 - AR69</f>
        <v>-4.5068172351437588E-5</v>
      </c>
      <c r="EW69" s="25">
        <f>'Identity Matrix'!AS69 - AS69</f>
        <v>-6.1349552313479279E-5</v>
      </c>
      <c r="EX69" s="25">
        <f>'Identity Matrix'!AT69 - AT69</f>
        <v>-1.4359890656862582E-4</v>
      </c>
      <c r="EY69" s="25">
        <f>'Identity Matrix'!AU69 - AU69</f>
        <v>-6.2099025551341333E-5</v>
      </c>
      <c r="EZ69" s="25">
        <f>'Identity Matrix'!AV69 - AV69</f>
        <v>-6.1667603656251387E-5</v>
      </c>
      <c r="FA69" s="25">
        <f>'Identity Matrix'!AW69 - AW69</f>
        <v>-5.3733562148036083E-5</v>
      </c>
      <c r="FB69" s="25">
        <f>'Identity Matrix'!AX69 - AX69</f>
        <v>-4.8288519552649291E-5</v>
      </c>
      <c r="FC69" s="25">
        <f>'Identity Matrix'!AY69 - AY69</f>
        <v>-4.2383438304410531E-5</v>
      </c>
      <c r="FD69" s="25">
        <f>'Identity Matrix'!AZ69 - AZ69</f>
        <v>-1.419090906533861E-4</v>
      </c>
      <c r="FE69" s="25">
        <f>'Identity Matrix'!BA69 - BA69</f>
        <v>-5.0430228558208929E-5</v>
      </c>
      <c r="FF69" s="25">
        <f>'Identity Matrix'!BB69 - BB69</f>
        <v>-1.0134452267516248E-4</v>
      </c>
      <c r="FG69" s="25">
        <f>'Identity Matrix'!BC69 - BC69</f>
        <v>-2.0124775441766695E-4</v>
      </c>
      <c r="FH69" s="25">
        <f>'Identity Matrix'!BD69 - BD69</f>
        <v>-3.7017673245749753E-5</v>
      </c>
      <c r="FI69" s="25">
        <f>'Identity Matrix'!BE69 - BE69</f>
        <v>-1.5482560174089771E-4</v>
      </c>
      <c r="FJ69" s="25">
        <f>'Identity Matrix'!BF69 - BF69</f>
        <v>-1.1601869628117905E-4</v>
      </c>
      <c r="FK69" s="25">
        <f>'Identity Matrix'!BG69 - BG69</f>
        <v>-6.7209099180660188E-4</v>
      </c>
      <c r="FL69" s="25">
        <f>'Identity Matrix'!BH69 - BH69</f>
        <v>-1.1020468570038757E-4</v>
      </c>
      <c r="FM69" s="25">
        <f>'Identity Matrix'!BI69 - BI69</f>
        <v>-3.8505225747407292E-4</v>
      </c>
      <c r="FN69" s="25">
        <f>'Identity Matrix'!BJ69 - BJ69</f>
        <v>-3.8505223207042487E-4</v>
      </c>
      <c r="FO69" s="25">
        <f>'Identity Matrix'!BK69 - BK69</f>
        <v>-8.3101224765980055E-5</v>
      </c>
      <c r="FP69" s="25">
        <f>'Identity Matrix'!BL69 - BL69</f>
        <v>-1.6887379523872168E-4</v>
      </c>
      <c r="FQ69" s="25">
        <f>'Identity Matrix'!BM69 - BM69</f>
        <v>-2.4805774294482566E-4</v>
      </c>
      <c r="FR69" s="25">
        <f>'Identity Matrix'!BN69 - BN69</f>
        <v>-3.2860369111976917E-4</v>
      </c>
      <c r="FS69" s="25">
        <f>'Identity Matrix'!BO69 - BO69</f>
        <v>-1.7233241094126748E-4</v>
      </c>
      <c r="FT69" s="25">
        <f>'Identity Matrix'!BP69 - BP69</f>
        <v>-1.1634264242956426E-4</v>
      </c>
      <c r="FU69" s="25">
        <f>'Identity Matrix'!BQ69 - BQ69</f>
        <v>0.99963487365534687</v>
      </c>
      <c r="FV69" s="25">
        <f>'Identity Matrix'!BR69 - BR69</f>
        <v>-3.651262962784085E-4</v>
      </c>
      <c r="FW69" s="25">
        <f>'Identity Matrix'!BS69 - BS69</f>
        <v>-1.5430211241133039E-4</v>
      </c>
      <c r="FX69" s="25">
        <f>'Identity Matrix'!BT69 - BT69</f>
        <v>0</v>
      </c>
      <c r="FY69" s="25">
        <f>'Identity Matrix'!BU69 - BU69</f>
        <v>-1.3212060092239708E-4</v>
      </c>
      <c r="FZ69" s="25">
        <f>'Identity Matrix'!BV69 - BV69</f>
        <v>-2.2608134317666966E-4</v>
      </c>
      <c r="GA69" s="25">
        <f>'Identity Matrix'!BW69 - BW69</f>
        <v>-1.834738367437694E-4</v>
      </c>
      <c r="GB69" s="25">
        <f>'Identity Matrix'!BX69 - BX69</f>
        <v>-1.6016429495257305E-4</v>
      </c>
      <c r="GC69" s="25">
        <f>'Identity Matrix'!BY69 - BY69</f>
        <v>-1.3712779691546769E-4</v>
      </c>
      <c r="GD69" s="25">
        <f>'Identity Matrix'!BZ69 - BZ69</f>
        <v>-1.0663628104513817E-4</v>
      </c>
      <c r="GE69" s="25">
        <f>'Identity Matrix'!CA69 - CA69</f>
        <v>-7.2274279075857295E-4</v>
      </c>
      <c r="GF69" s="25">
        <f>'Identity Matrix'!CB69 - CB69</f>
        <v>-2.8592720704180449E-4</v>
      </c>
      <c r="GG69" s="25">
        <f>'Identity Matrix'!CC69 - CC69</f>
        <v>-5.4273510111519144E-4</v>
      </c>
      <c r="GH69" s="25">
        <f>'Identity Matrix'!CD69 - CD69</f>
        <v>-1.2115776659440551E-4</v>
      </c>
      <c r="GI69" s="25">
        <f>'Identity Matrix'!CE69 - CE69</f>
        <v>-1.5076992047311299E-4</v>
      </c>
      <c r="GJ69" s="25">
        <f>'Identity Matrix'!CF69 - CF69</f>
        <v>-1.1287013492569854E-4</v>
      </c>
      <c r="GK69" s="25">
        <f>'Identity Matrix'!CG69 - CG69</f>
        <v>-1.950637906770578E-4</v>
      </c>
      <c r="GL69" s="25">
        <f>'Identity Matrix'!CH69 - CH69</f>
        <v>-2.1172849414343968E-4</v>
      </c>
      <c r="GM69" s="25">
        <f>'Identity Matrix'!CI69 - CI69</f>
        <v>-1.0836974924233926E-4</v>
      </c>
      <c r="GN69" s="25">
        <f>'Identity Matrix'!CJ69 - CJ69</f>
        <v>-3.012152099363171E-4</v>
      </c>
      <c r="GO69" s="25">
        <f>'Identity Matrix'!CK69 - CK69</f>
        <v>-2.0710976574765045E-4</v>
      </c>
      <c r="GP69" s="25">
        <f>'Identity Matrix'!CL69 - CL69</f>
        <v>-7.1760117128191143E-5</v>
      </c>
      <c r="GQ69" s="25">
        <f>'Identity Matrix'!CM69 - CM69</f>
        <v>-5.9734592026619359E-5</v>
      </c>
      <c r="GR69" s="25">
        <f>'Identity Matrix'!CN69 - CN69</f>
        <v>-2.0760431328791274E-4</v>
      </c>
      <c r="GS69" s="25">
        <f>'Identity Matrix'!CO69 - CO69</f>
        <v>-3.9837280220418202E-4</v>
      </c>
      <c r="GT69" s="25">
        <f>'Identity Matrix'!CP69 - CP69</f>
        <v>-9.3417235659185827E-5</v>
      </c>
      <c r="GU69" s="25">
        <f>'Identity Matrix'!CQ69 - CQ69</f>
        <v>-2.0744152768181163E-4</v>
      </c>
      <c r="GV69" s="25">
        <f>'Identity Matrix'!CR69 - CR69</f>
        <v>-1.5163495442830653E-4</v>
      </c>
      <c r="GW69" s="25">
        <f>'Identity Matrix'!CS69 - CS69</f>
        <v>-1.8645142998497777E-4</v>
      </c>
      <c r="GX69" s="25">
        <f>'Identity Matrix'!CT69 - CT69</f>
        <v>-4.4643188756637484E-4</v>
      </c>
      <c r="GY69" s="25">
        <f>'Identity Matrix'!CU69 - CU69</f>
        <v>-5.998756867453317E-5</v>
      </c>
      <c r="GZ69" s="25">
        <f>'Identity Matrix'!CV69 - CV69</f>
        <v>-1.229585953113296E-3</v>
      </c>
      <c r="HA69" s="25">
        <f>'Identity Matrix'!CW69 - CW69</f>
        <v>-1.7357462262320065E-4</v>
      </c>
      <c r="HB69" s="25">
        <f>'Identity Matrix'!CX69 - CX69</f>
        <v>-2.89752857837638E-4</v>
      </c>
      <c r="HC69" s="25">
        <f>'Identity Matrix'!CY69 - CY69</f>
        <v>-2.661658007300882E-4</v>
      </c>
      <c r="HD69" s="25">
        <f>'Identity Matrix'!CZ69 - CZ69</f>
        <v>-4.6526043667910786E-4</v>
      </c>
      <c r="HE69" s="25">
        <f>'Identity Matrix'!DA69 - DA69</f>
        <v>-4.0976656353232827E-4</v>
      </c>
      <c r="HF69" s="25">
        <f>'Identity Matrix'!DB69 - DB69</f>
        <v>-1.1241261832572545E-4</v>
      </c>
      <c r="HG69" s="25">
        <f>'Identity Matrix'!DC69 - DC69</f>
        <v>-1.0531538415459307E-4</v>
      </c>
      <c r="HH69" s="25">
        <f>'Identity Matrix'!DD69 - DD69</f>
        <v>-9.9930238496073083E-3</v>
      </c>
      <c r="HK69" s="149">
        <v>0</v>
      </c>
      <c r="HL69" s="152"/>
      <c r="HM69" s="149">
        <v>-6.9151857652973033E-4</v>
      </c>
      <c r="HN69" s="152"/>
      <c r="HO69" s="149">
        <v>-1.2049768610846803E-2</v>
      </c>
      <c r="HS69" s="181">
        <f>'Flow Table'!DE69/SUM('Flow Table'!$DE$2:'Flow Table'!$DE$107)</f>
        <v>1.8122613301289912E-2</v>
      </c>
      <c r="HT69" s="184"/>
      <c r="HU69" s="184"/>
      <c r="HW69" s="149">
        <f t="shared" si="1"/>
        <v>3.5107127826244484E-2</v>
      </c>
      <c r="HY69" s="191">
        <v>3.5177695746084293E-2</v>
      </c>
      <c r="IA69" s="191">
        <v>3.4221112326666948E-2</v>
      </c>
    </row>
    <row r="70" spans="1:397" s="146" customFormat="1" x14ac:dyDescent="0.25">
      <c r="A70" s="144" t="s">
        <v>122</v>
      </c>
      <c r="B70" s="145">
        <f>'Flow Table'!B70/'Flow Table'!B$116</f>
        <v>0</v>
      </c>
      <c r="C70" s="145">
        <f>'Flow Table'!C70/'Flow Table'!C$116</f>
        <v>0</v>
      </c>
      <c r="D70" s="145">
        <f>'Flow Table'!D70/'Flow Table'!D$116</f>
        <v>0</v>
      </c>
      <c r="E70" s="145">
        <f>'Flow Table'!E70/'Flow Table'!E$116</f>
        <v>0</v>
      </c>
      <c r="F70" s="145">
        <f>'Flow Table'!F70/'Flow Table'!F$116</f>
        <v>0</v>
      </c>
      <c r="G70" s="145">
        <f>'Flow Table'!G70/'Flow Table'!G$116</f>
        <v>0</v>
      </c>
      <c r="H70" s="145">
        <f>'Flow Table'!H70/'Flow Table'!H$116</f>
        <v>0</v>
      </c>
      <c r="I70" s="145">
        <f>'Flow Table'!I70/'Flow Table'!I$116</f>
        <v>0</v>
      </c>
      <c r="J70" s="145">
        <f>'Flow Table'!J70/'Flow Table'!J$116</f>
        <v>0</v>
      </c>
      <c r="K70" s="145">
        <f>'Flow Table'!K70/'Flow Table'!K$116</f>
        <v>0</v>
      </c>
      <c r="L70" s="145">
        <f>'Flow Table'!L70/'Flow Table'!L$116</f>
        <v>0</v>
      </c>
      <c r="M70" s="145">
        <f>'Flow Table'!M70/'Flow Table'!M$116</f>
        <v>0</v>
      </c>
      <c r="N70" s="145">
        <f>'Flow Table'!N70/'Flow Table'!N$116</f>
        <v>0</v>
      </c>
      <c r="O70" s="145">
        <f>'Flow Table'!O70/'Flow Table'!O$116</f>
        <v>0</v>
      </c>
      <c r="P70" s="145">
        <f>'Flow Table'!P70/'Flow Table'!P$116</f>
        <v>0</v>
      </c>
      <c r="Q70" s="145">
        <f>'Flow Table'!Q70/'Flow Table'!Q$116</f>
        <v>0</v>
      </c>
      <c r="R70" s="145">
        <f>'Flow Table'!R70/'Flow Table'!R$116</f>
        <v>0</v>
      </c>
      <c r="S70" s="145">
        <f>'Flow Table'!S70/'Flow Table'!S$116</f>
        <v>0</v>
      </c>
      <c r="T70" s="145">
        <f>'Flow Table'!T70/'Flow Table'!T$116</f>
        <v>0</v>
      </c>
      <c r="U70" s="145">
        <f>'Flow Table'!U70/'Flow Table'!U$116</f>
        <v>0</v>
      </c>
      <c r="V70" s="145">
        <f>'Flow Table'!V70/'Flow Table'!V$116</f>
        <v>0</v>
      </c>
      <c r="W70" s="145">
        <f>'Flow Table'!W70/'Flow Table'!W$116</f>
        <v>0</v>
      </c>
      <c r="X70" s="145">
        <f>'Flow Table'!X70/'Flow Table'!X$116</f>
        <v>0</v>
      </c>
      <c r="Y70" s="145">
        <f>'Flow Table'!Y70/'Flow Table'!Y$116</f>
        <v>0</v>
      </c>
      <c r="Z70" s="145">
        <f>'Flow Table'!Z70/'Flow Table'!Z$116</f>
        <v>0</v>
      </c>
      <c r="AA70" s="145">
        <f>'Flow Table'!AA70/'Flow Table'!AA$116</f>
        <v>0</v>
      </c>
      <c r="AB70" s="145">
        <f>'Flow Table'!AB70/'Flow Table'!AB$116</f>
        <v>0</v>
      </c>
      <c r="AC70" s="145">
        <f>'Flow Table'!AC70/'Flow Table'!AC$116</f>
        <v>0</v>
      </c>
      <c r="AD70" s="145">
        <f>'Flow Table'!AD70/'Flow Table'!AD$116</f>
        <v>0</v>
      </c>
      <c r="AE70" s="145">
        <f>'Flow Table'!AE70/'Flow Table'!AE$116</f>
        <v>0</v>
      </c>
      <c r="AF70" s="145">
        <f>'Flow Table'!AF70/'Flow Table'!AF$116</f>
        <v>0</v>
      </c>
      <c r="AG70" s="145">
        <f>'Flow Table'!AG70/'Flow Table'!AG$116</f>
        <v>0</v>
      </c>
      <c r="AH70" s="145">
        <f>'Flow Table'!AH70/'Flow Table'!AH$116</f>
        <v>0</v>
      </c>
      <c r="AI70" s="145">
        <f>'Flow Table'!AI70/'Flow Table'!AI$116</f>
        <v>0</v>
      </c>
      <c r="AJ70" s="145">
        <f>'Flow Table'!AJ70/'Flow Table'!AJ$116</f>
        <v>0</v>
      </c>
      <c r="AK70" s="145">
        <f>'Flow Table'!AK70/'Flow Table'!AK$116</f>
        <v>0</v>
      </c>
      <c r="AL70" s="145">
        <f>'Flow Table'!AL70/'Flow Table'!AL$116</f>
        <v>0</v>
      </c>
      <c r="AM70" s="145">
        <f>'Flow Table'!AM70/'Flow Table'!AM$116</f>
        <v>0</v>
      </c>
      <c r="AN70" s="145">
        <f>'Flow Table'!AN70/'Flow Table'!AN$116</f>
        <v>0</v>
      </c>
      <c r="AO70" s="145">
        <f>'Flow Table'!AO70/'Flow Table'!AO$116</f>
        <v>0</v>
      </c>
      <c r="AP70" s="145">
        <f>'Flow Table'!AP70/'Flow Table'!AP$116</f>
        <v>0</v>
      </c>
      <c r="AQ70" s="145">
        <f>'Flow Table'!AQ70/'Flow Table'!AQ$116</f>
        <v>0</v>
      </c>
      <c r="AR70" s="145">
        <f>'Flow Table'!AR70/'Flow Table'!AR$116</f>
        <v>0</v>
      </c>
      <c r="AS70" s="145">
        <f>'Flow Table'!AS70/'Flow Table'!AS$116</f>
        <v>0</v>
      </c>
      <c r="AT70" s="145">
        <f>'Flow Table'!AT70/'Flow Table'!AT$116</f>
        <v>0</v>
      </c>
      <c r="AU70" s="145">
        <f>'Flow Table'!AU70/'Flow Table'!AU$116</f>
        <v>0</v>
      </c>
      <c r="AV70" s="145">
        <f>'Flow Table'!AV70/'Flow Table'!AV$116</f>
        <v>0</v>
      </c>
      <c r="AW70" s="145">
        <f>'Flow Table'!AW70/'Flow Table'!AW$116</f>
        <v>0</v>
      </c>
      <c r="AX70" s="145">
        <f>'Flow Table'!AX70/'Flow Table'!AX$116</f>
        <v>0</v>
      </c>
      <c r="AY70" s="145">
        <f>'Flow Table'!AY70/'Flow Table'!AY$116</f>
        <v>0</v>
      </c>
      <c r="AZ70" s="145">
        <f>'Flow Table'!AZ70/'Flow Table'!AZ$116</f>
        <v>0</v>
      </c>
      <c r="BA70" s="145">
        <f>'Flow Table'!BA70/'Flow Table'!BA$116</f>
        <v>0</v>
      </c>
      <c r="BB70" s="145">
        <f>'Flow Table'!BB70/'Flow Table'!BB$116</f>
        <v>0</v>
      </c>
      <c r="BC70" s="145">
        <f>'Flow Table'!BC70/'Flow Table'!BC$116</f>
        <v>0</v>
      </c>
      <c r="BD70" s="145">
        <f>'Flow Table'!BD70/'Flow Table'!BD$116</f>
        <v>0</v>
      </c>
      <c r="BE70" s="145">
        <f>'Flow Table'!BE70/'Flow Table'!BE$116</f>
        <v>0</v>
      </c>
      <c r="BF70" s="145">
        <f>'Flow Table'!BF70/'Flow Table'!BF$116</f>
        <v>0</v>
      </c>
      <c r="BG70" s="145">
        <f>'Flow Table'!BG70/'Flow Table'!BG$116</f>
        <v>0</v>
      </c>
      <c r="BH70" s="145">
        <f>'Flow Table'!BH70/'Flow Table'!BH$116</f>
        <v>0</v>
      </c>
      <c r="BI70" s="145">
        <f>'Flow Table'!BI70/'Flow Table'!BI$116</f>
        <v>0</v>
      </c>
      <c r="BJ70" s="145">
        <f>'Flow Table'!BJ70/'Flow Table'!BJ$116</f>
        <v>0</v>
      </c>
      <c r="BK70" s="145">
        <f>'Flow Table'!BK70/'Flow Table'!BK$116</f>
        <v>0</v>
      </c>
      <c r="BL70" s="145">
        <f>'Flow Table'!BL70/'Flow Table'!BL$116</f>
        <v>0</v>
      </c>
      <c r="BM70" s="145">
        <f>'Flow Table'!BM70/'Flow Table'!BM$116</f>
        <v>0</v>
      </c>
      <c r="BN70" s="145">
        <f>'Flow Table'!BN70/'Flow Table'!BN$116</f>
        <v>0</v>
      </c>
      <c r="BO70" s="145">
        <f>'Flow Table'!BO70/'Flow Table'!BO$116</f>
        <v>0</v>
      </c>
      <c r="BP70" s="145">
        <f>'Flow Table'!BP70/'Flow Table'!BP$116</f>
        <v>0</v>
      </c>
      <c r="BQ70" s="145">
        <f>'Flow Table'!BQ70/'Flow Table'!BQ$116</f>
        <v>0</v>
      </c>
      <c r="BR70" s="145">
        <f>'Flow Table'!BR70/'Flow Table'!BR$116</f>
        <v>0</v>
      </c>
      <c r="BS70" s="145">
        <f>'Flow Table'!BS70/'Flow Table'!BS$116</f>
        <v>0</v>
      </c>
      <c r="BT70" s="145">
        <f>'Flow Table'!BT70/'Flow Table'!BT$116</f>
        <v>0</v>
      </c>
      <c r="BU70" s="145">
        <f>'Flow Table'!BU70/'Flow Table'!BU$116</f>
        <v>0</v>
      </c>
      <c r="BV70" s="145">
        <f>'Flow Table'!BV70/'Flow Table'!BV$116</f>
        <v>0</v>
      </c>
      <c r="BW70" s="145">
        <f>'Flow Table'!BW70/'Flow Table'!BW$116</f>
        <v>0</v>
      </c>
      <c r="BX70" s="145">
        <f>'Flow Table'!BX70/'Flow Table'!BX$116</f>
        <v>0</v>
      </c>
      <c r="BY70" s="145">
        <f>'Flow Table'!BY70/'Flow Table'!BY$116</f>
        <v>0</v>
      </c>
      <c r="BZ70" s="145">
        <f>'Flow Table'!BZ70/'Flow Table'!BZ$116</f>
        <v>0</v>
      </c>
      <c r="CA70" s="145">
        <f>'Flow Table'!CA70/'Flow Table'!CA$116</f>
        <v>0</v>
      </c>
      <c r="CB70" s="145">
        <f>'Flow Table'!CB70/'Flow Table'!CB$116</f>
        <v>0</v>
      </c>
      <c r="CC70" s="145">
        <f>'Flow Table'!CC70/'Flow Table'!CC$116</f>
        <v>0</v>
      </c>
      <c r="CD70" s="145">
        <f>'Flow Table'!CD70/'Flow Table'!CD$116</f>
        <v>0</v>
      </c>
      <c r="CE70" s="145">
        <f>'Flow Table'!CE70/'Flow Table'!CE$116</f>
        <v>0</v>
      </c>
      <c r="CF70" s="145">
        <f>'Flow Table'!CF70/'Flow Table'!CF$116</f>
        <v>0</v>
      </c>
      <c r="CG70" s="145">
        <f>'Flow Table'!CG70/'Flow Table'!CG$116</f>
        <v>0</v>
      </c>
      <c r="CH70" s="145">
        <f>'Flow Table'!CH70/'Flow Table'!CH$116</f>
        <v>0</v>
      </c>
      <c r="CI70" s="145">
        <f>'Flow Table'!CI70/'Flow Table'!CI$116</f>
        <v>0</v>
      </c>
      <c r="CJ70" s="145">
        <f>'Flow Table'!CJ70/'Flow Table'!CJ$116</f>
        <v>0</v>
      </c>
      <c r="CK70" s="145">
        <f>'Flow Table'!CK70/'Flow Table'!CK$116</f>
        <v>0</v>
      </c>
      <c r="CL70" s="145">
        <f>'Flow Table'!CL70/'Flow Table'!CL$116</f>
        <v>0</v>
      </c>
      <c r="CM70" s="145">
        <f>'Flow Table'!CM70/'Flow Table'!CM$116</f>
        <v>0</v>
      </c>
      <c r="CN70" s="145">
        <f>'Flow Table'!CN70/'Flow Table'!CN$116</f>
        <v>0</v>
      </c>
      <c r="CO70" s="145">
        <f>'Flow Table'!CO70/'Flow Table'!CO$116</f>
        <v>0</v>
      </c>
      <c r="CP70" s="145">
        <f>'Flow Table'!CP70/'Flow Table'!CP$116</f>
        <v>0</v>
      </c>
      <c r="CQ70" s="145">
        <f>'Flow Table'!CQ70/'Flow Table'!CQ$116</f>
        <v>0</v>
      </c>
      <c r="CR70" s="145">
        <f>'Flow Table'!CR70/'Flow Table'!CR$116</f>
        <v>0</v>
      </c>
      <c r="CS70" s="145">
        <f>'Flow Table'!CS70/'Flow Table'!CS$116</f>
        <v>0</v>
      </c>
      <c r="CT70" s="145">
        <f>'Flow Table'!CT70/'Flow Table'!CT$116</f>
        <v>0</v>
      </c>
      <c r="CU70" s="145">
        <f>'Flow Table'!CU70/'Flow Table'!CU$116</f>
        <v>0</v>
      </c>
      <c r="CV70" s="145">
        <f>'Flow Table'!CV70/'Flow Table'!CV$116</f>
        <v>0</v>
      </c>
      <c r="CW70" s="145">
        <f>'Flow Table'!CW70/'Flow Table'!CW$116</f>
        <v>0</v>
      </c>
      <c r="CX70" s="145">
        <f>'Flow Table'!CX70/'Flow Table'!CX$116</f>
        <v>0</v>
      </c>
      <c r="CY70" s="145">
        <f>'Flow Table'!CY70/'Flow Table'!CY$116</f>
        <v>0</v>
      </c>
      <c r="CZ70" s="145">
        <f>'Flow Table'!CZ70/'Flow Table'!CZ$116</f>
        <v>0</v>
      </c>
      <c r="DA70" s="145">
        <f>'Flow Table'!DA70/'Flow Table'!DA$116</f>
        <v>0</v>
      </c>
      <c r="DB70" s="145">
        <f>'Flow Table'!DB70/'Flow Table'!DB$116</f>
        <v>0</v>
      </c>
      <c r="DC70" s="145">
        <f>'Flow Table'!DC70/'Flow Table'!DC$116</f>
        <v>0</v>
      </c>
      <c r="DD70" s="23">
        <f>'Flow Table'!DE70/('Flow Table'!DD$113+'Flow Table'!DD$114)</f>
        <v>8.7475161491382342E-4</v>
      </c>
      <c r="DF70" s="147">
        <f>'Identity Matrix'!B70 - B70</f>
        <v>0</v>
      </c>
      <c r="DG70" s="147">
        <f>'Identity Matrix'!C70 - C70</f>
        <v>0</v>
      </c>
      <c r="DH70" s="147">
        <f>'Identity Matrix'!D70 - D70</f>
        <v>0</v>
      </c>
      <c r="DI70" s="147">
        <f>'Identity Matrix'!E70 - E70</f>
        <v>0</v>
      </c>
      <c r="DJ70" s="147">
        <f>'Identity Matrix'!F70 - F70</f>
        <v>0</v>
      </c>
      <c r="DK70" s="147">
        <f>'Identity Matrix'!G70 - G70</f>
        <v>0</v>
      </c>
      <c r="DL70" s="147">
        <f>'Identity Matrix'!H70 - H70</f>
        <v>0</v>
      </c>
      <c r="DM70" s="147">
        <f>'Identity Matrix'!I70 - I70</f>
        <v>0</v>
      </c>
      <c r="DN70" s="147">
        <f>'Identity Matrix'!J70 - J70</f>
        <v>0</v>
      </c>
      <c r="DO70" s="147">
        <f>'Identity Matrix'!K70 - K70</f>
        <v>0</v>
      </c>
      <c r="DP70" s="147">
        <f>'Identity Matrix'!L70 - L70</f>
        <v>0</v>
      </c>
      <c r="DQ70" s="147">
        <f>'Identity Matrix'!M70 - M70</f>
        <v>0</v>
      </c>
      <c r="DR70" s="147">
        <f>'Identity Matrix'!N70 - N70</f>
        <v>0</v>
      </c>
      <c r="DS70" s="147">
        <f>'Identity Matrix'!O70 - O70</f>
        <v>0</v>
      </c>
      <c r="DT70" s="147">
        <f>'Identity Matrix'!P70 - P70</f>
        <v>0</v>
      </c>
      <c r="DU70" s="147">
        <f>'Identity Matrix'!Q70 - Q70</f>
        <v>0</v>
      </c>
      <c r="DV70" s="147">
        <f>'Identity Matrix'!R70 - R70</f>
        <v>0</v>
      </c>
      <c r="DW70" s="147">
        <f>'Identity Matrix'!S70 - S70</f>
        <v>0</v>
      </c>
      <c r="DX70" s="147">
        <f>'Identity Matrix'!T70 - T70</f>
        <v>0</v>
      </c>
      <c r="DY70" s="147">
        <f>'Identity Matrix'!U70 - U70</f>
        <v>0</v>
      </c>
      <c r="DZ70" s="147">
        <f>'Identity Matrix'!V70 - V70</f>
        <v>0</v>
      </c>
      <c r="EA70" s="147">
        <f>'Identity Matrix'!W70 - W70</f>
        <v>0</v>
      </c>
      <c r="EB70" s="147">
        <f>'Identity Matrix'!X70 - X70</f>
        <v>0</v>
      </c>
      <c r="EC70" s="147">
        <f>'Identity Matrix'!Y70 - Y70</f>
        <v>0</v>
      </c>
      <c r="ED70" s="147">
        <f>'Identity Matrix'!Z70 - Z70</f>
        <v>0</v>
      </c>
      <c r="EE70" s="147">
        <f>'Identity Matrix'!AA70 - AA70</f>
        <v>0</v>
      </c>
      <c r="EF70" s="147">
        <f>'Identity Matrix'!AB70 - AB70</f>
        <v>0</v>
      </c>
      <c r="EG70" s="147">
        <f>'Identity Matrix'!AC70 - AC70</f>
        <v>0</v>
      </c>
      <c r="EH70" s="147">
        <f>'Identity Matrix'!AD70 - AD70</f>
        <v>0</v>
      </c>
      <c r="EI70" s="147">
        <f>'Identity Matrix'!AE70 - AE70</f>
        <v>0</v>
      </c>
      <c r="EJ70" s="147">
        <f>'Identity Matrix'!AF70 - AF70</f>
        <v>0</v>
      </c>
      <c r="EK70" s="147">
        <f>'Identity Matrix'!AG70 - AG70</f>
        <v>0</v>
      </c>
      <c r="EL70" s="147">
        <f>'Identity Matrix'!AH70 - AH70</f>
        <v>0</v>
      </c>
      <c r="EM70" s="147">
        <f>'Identity Matrix'!AI70 - AI70</f>
        <v>0</v>
      </c>
      <c r="EN70" s="147">
        <f>'Identity Matrix'!AJ70 - AJ70</f>
        <v>0</v>
      </c>
      <c r="EO70" s="147">
        <f>'Identity Matrix'!AK70 - AK70</f>
        <v>0</v>
      </c>
      <c r="EP70" s="147">
        <f>'Identity Matrix'!AL70 - AL70</f>
        <v>0</v>
      </c>
      <c r="EQ70" s="147">
        <f>'Identity Matrix'!AM70 - AM70</f>
        <v>0</v>
      </c>
      <c r="ER70" s="147">
        <f>'Identity Matrix'!AN70 - AN70</f>
        <v>0</v>
      </c>
      <c r="ES70" s="147">
        <f>'Identity Matrix'!AO70 - AO70</f>
        <v>0</v>
      </c>
      <c r="ET70" s="147">
        <f>'Identity Matrix'!AP70 - AP70</f>
        <v>0</v>
      </c>
      <c r="EU70" s="147">
        <f>'Identity Matrix'!AQ70 - AQ70</f>
        <v>0</v>
      </c>
      <c r="EV70" s="147">
        <f>'Identity Matrix'!AR70 - AR70</f>
        <v>0</v>
      </c>
      <c r="EW70" s="147">
        <f>'Identity Matrix'!AS70 - AS70</f>
        <v>0</v>
      </c>
      <c r="EX70" s="147">
        <f>'Identity Matrix'!AT70 - AT70</f>
        <v>0</v>
      </c>
      <c r="EY70" s="147">
        <f>'Identity Matrix'!AU70 - AU70</f>
        <v>0</v>
      </c>
      <c r="EZ70" s="147">
        <f>'Identity Matrix'!AV70 - AV70</f>
        <v>0</v>
      </c>
      <c r="FA70" s="147">
        <f>'Identity Matrix'!AW70 - AW70</f>
        <v>0</v>
      </c>
      <c r="FB70" s="147">
        <f>'Identity Matrix'!AX70 - AX70</f>
        <v>0</v>
      </c>
      <c r="FC70" s="147">
        <f>'Identity Matrix'!AY70 - AY70</f>
        <v>0</v>
      </c>
      <c r="FD70" s="147">
        <f>'Identity Matrix'!AZ70 - AZ70</f>
        <v>0</v>
      </c>
      <c r="FE70" s="147">
        <f>'Identity Matrix'!BA70 - BA70</f>
        <v>0</v>
      </c>
      <c r="FF70" s="147">
        <f>'Identity Matrix'!BB70 - BB70</f>
        <v>0</v>
      </c>
      <c r="FG70" s="147">
        <f>'Identity Matrix'!BC70 - BC70</f>
        <v>0</v>
      </c>
      <c r="FH70" s="147">
        <f>'Identity Matrix'!BD70 - BD70</f>
        <v>0</v>
      </c>
      <c r="FI70" s="147">
        <f>'Identity Matrix'!BE70 - BE70</f>
        <v>0</v>
      </c>
      <c r="FJ70" s="147">
        <f>'Identity Matrix'!BF70 - BF70</f>
        <v>0</v>
      </c>
      <c r="FK70" s="147">
        <f>'Identity Matrix'!BG70 - BG70</f>
        <v>0</v>
      </c>
      <c r="FL70" s="147">
        <f>'Identity Matrix'!BH70 - BH70</f>
        <v>0</v>
      </c>
      <c r="FM70" s="147">
        <f>'Identity Matrix'!BI70 - BI70</f>
        <v>0</v>
      </c>
      <c r="FN70" s="147">
        <f>'Identity Matrix'!BJ70 - BJ70</f>
        <v>0</v>
      </c>
      <c r="FO70" s="147">
        <f>'Identity Matrix'!BK70 - BK70</f>
        <v>0</v>
      </c>
      <c r="FP70" s="147">
        <f>'Identity Matrix'!BL70 - BL70</f>
        <v>0</v>
      </c>
      <c r="FQ70" s="147">
        <f>'Identity Matrix'!BM70 - BM70</f>
        <v>0</v>
      </c>
      <c r="FR70" s="147">
        <f>'Identity Matrix'!BN70 - BN70</f>
        <v>0</v>
      </c>
      <c r="FS70" s="147">
        <f>'Identity Matrix'!BO70 - BO70</f>
        <v>0</v>
      </c>
      <c r="FT70" s="147">
        <f>'Identity Matrix'!BP70 - BP70</f>
        <v>0</v>
      </c>
      <c r="FU70" s="147">
        <f>'Identity Matrix'!BQ70 - BQ70</f>
        <v>0</v>
      </c>
      <c r="FV70" s="147">
        <f>'Identity Matrix'!BR70 - BR70</f>
        <v>1</v>
      </c>
      <c r="FW70" s="147">
        <f>'Identity Matrix'!BS70 - BS70</f>
        <v>0</v>
      </c>
      <c r="FX70" s="147">
        <f>'Identity Matrix'!BT70 - BT70</f>
        <v>0</v>
      </c>
      <c r="FY70" s="147">
        <f>'Identity Matrix'!BU70 - BU70</f>
        <v>0</v>
      </c>
      <c r="FZ70" s="147">
        <f>'Identity Matrix'!BV70 - BV70</f>
        <v>0</v>
      </c>
      <c r="GA70" s="147">
        <f>'Identity Matrix'!BW70 - BW70</f>
        <v>0</v>
      </c>
      <c r="GB70" s="147">
        <f>'Identity Matrix'!BX70 - BX70</f>
        <v>0</v>
      </c>
      <c r="GC70" s="147">
        <f>'Identity Matrix'!BY70 - BY70</f>
        <v>0</v>
      </c>
      <c r="GD70" s="147">
        <f>'Identity Matrix'!BZ70 - BZ70</f>
        <v>0</v>
      </c>
      <c r="GE70" s="147">
        <f>'Identity Matrix'!CA70 - CA70</f>
        <v>0</v>
      </c>
      <c r="GF70" s="147">
        <f>'Identity Matrix'!CB70 - CB70</f>
        <v>0</v>
      </c>
      <c r="GG70" s="147">
        <f>'Identity Matrix'!CC70 - CC70</f>
        <v>0</v>
      </c>
      <c r="GH70" s="147">
        <f>'Identity Matrix'!CD70 - CD70</f>
        <v>0</v>
      </c>
      <c r="GI70" s="147">
        <f>'Identity Matrix'!CE70 - CE70</f>
        <v>0</v>
      </c>
      <c r="GJ70" s="147">
        <f>'Identity Matrix'!CF70 - CF70</f>
        <v>0</v>
      </c>
      <c r="GK70" s="147">
        <f>'Identity Matrix'!CG70 - CG70</f>
        <v>0</v>
      </c>
      <c r="GL70" s="147">
        <f>'Identity Matrix'!CH70 - CH70</f>
        <v>0</v>
      </c>
      <c r="GM70" s="147">
        <f>'Identity Matrix'!CI70 - CI70</f>
        <v>0</v>
      </c>
      <c r="GN70" s="147">
        <f>'Identity Matrix'!CJ70 - CJ70</f>
        <v>0</v>
      </c>
      <c r="GO70" s="147">
        <f>'Identity Matrix'!CK70 - CK70</f>
        <v>0</v>
      </c>
      <c r="GP70" s="147">
        <f>'Identity Matrix'!CL70 - CL70</f>
        <v>0</v>
      </c>
      <c r="GQ70" s="147">
        <f>'Identity Matrix'!CM70 - CM70</f>
        <v>0</v>
      </c>
      <c r="GR70" s="147">
        <f>'Identity Matrix'!CN70 - CN70</f>
        <v>0</v>
      </c>
      <c r="GS70" s="147">
        <f>'Identity Matrix'!CO70 - CO70</f>
        <v>0</v>
      </c>
      <c r="GT70" s="147">
        <f>'Identity Matrix'!CP70 - CP70</f>
        <v>0</v>
      </c>
      <c r="GU70" s="147">
        <f>'Identity Matrix'!CQ70 - CQ70</f>
        <v>0</v>
      </c>
      <c r="GV70" s="147">
        <f>'Identity Matrix'!CR70 - CR70</f>
        <v>0</v>
      </c>
      <c r="GW70" s="147">
        <f>'Identity Matrix'!CS70 - CS70</f>
        <v>0</v>
      </c>
      <c r="GX70" s="147">
        <f>'Identity Matrix'!CT70 - CT70</f>
        <v>0</v>
      </c>
      <c r="GY70" s="147">
        <f>'Identity Matrix'!CU70 - CU70</f>
        <v>0</v>
      </c>
      <c r="GZ70" s="147">
        <f>'Identity Matrix'!CV70 - CV70</f>
        <v>0</v>
      </c>
      <c r="HA70" s="147">
        <f>'Identity Matrix'!CW70 - CW70</f>
        <v>0</v>
      </c>
      <c r="HB70" s="147">
        <f>'Identity Matrix'!CX70 - CX70</f>
        <v>0</v>
      </c>
      <c r="HC70" s="147">
        <f>'Identity Matrix'!CY70 - CY70</f>
        <v>0</v>
      </c>
      <c r="HD70" s="147">
        <f>'Identity Matrix'!CZ70 - CZ70</f>
        <v>0</v>
      </c>
      <c r="HE70" s="147">
        <f>'Identity Matrix'!DA70 - DA70</f>
        <v>0</v>
      </c>
      <c r="HF70" s="147">
        <f>'Identity Matrix'!DB70 - DB70</f>
        <v>0</v>
      </c>
      <c r="HG70" s="147">
        <f>'Identity Matrix'!DC70 - DC70</f>
        <v>0</v>
      </c>
      <c r="HH70" s="147">
        <f>'Identity Matrix'!DD70 - DD70</f>
        <v>-8.7475161491382342E-4</v>
      </c>
      <c r="HK70" s="150">
        <f>Analysis!$M$9</f>
        <v>-0.96860003694240027</v>
      </c>
      <c r="HL70" s="152"/>
      <c r="HM70" s="149">
        <v>-0.96860003694240027</v>
      </c>
      <c r="HN70" s="152"/>
      <c r="HO70" s="149">
        <v>-0.9695727381511835</v>
      </c>
      <c r="HP70" s="123"/>
      <c r="HQ70" s="123"/>
      <c r="HR70" s="123"/>
      <c r="HS70" s="181">
        <f>'Flow Table'!DE70/SUM('Flow Table'!$DE$2:'Flow Table'!$DE$107)</f>
        <v>1.5863852113577261E-3</v>
      </c>
      <c r="HT70" s="184"/>
      <c r="HU70" s="184"/>
      <c r="HV70" s="123"/>
      <c r="HW70" s="150">
        <f>Analysis!$M$9</f>
        <v>-0.96860003694240027</v>
      </c>
      <c r="HX70" s="123"/>
      <c r="HY70" s="192">
        <v>-0.96860003694240027</v>
      </c>
      <c r="HZ70" s="123"/>
      <c r="IA70" s="191">
        <v>-0.9686819571189732</v>
      </c>
      <c r="IB70" s="123"/>
      <c r="IC70" s="123"/>
      <c r="ID70" s="123"/>
      <c r="IE70" s="123"/>
      <c r="IF70" s="123"/>
      <c r="IG70" s="123"/>
      <c r="IH70" s="123"/>
      <c r="II70" s="123"/>
      <c r="IJ70" s="123"/>
      <c r="IK70" s="123"/>
      <c r="IL70" s="123"/>
      <c r="IM70" s="123"/>
      <c r="IN70" s="123"/>
      <c r="IO70" s="123"/>
      <c r="IP70" s="123"/>
      <c r="IQ70" s="123"/>
      <c r="IR70" s="123"/>
      <c r="IS70" s="123"/>
      <c r="IT70" s="123"/>
      <c r="IU70" s="123"/>
      <c r="IV70" s="123"/>
      <c r="IW70" s="123"/>
      <c r="IX70" s="123"/>
      <c r="IY70" s="123"/>
      <c r="IZ70" s="123"/>
      <c r="JA70" s="123"/>
      <c r="JB70" s="123"/>
      <c r="JC70" s="123"/>
      <c r="JD70" s="123"/>
      <c r="JE70" s="123"/>
      <c r="JF70" s="123"/>
      <c r="JG70" s="123"/>
      <c r="JH70" s="123"/>
      <c r="JI70" s="123"/>
      <c r="JJ70" s="123"/>
      <c r="JK70" s="123"/>
      <c r="JL70" s="123"/>
      <c r="JM70" s="123"/>
      <c r="JN70" s="123"/>
      <c r="JO70" s="123"/>
      <c r="JP70" s="123"/>
      <c r="JQ70" s="123"/>
      <c r="JR70" s="123"/>
      <c r="JS70" s="123"/>
      <c r="JT70" s="123"/>
      <c r="JU70" s="123"/>
      <c r="JV70" s="123"/>
      <c r="JW70" s="123"/>
      <c r="JX70" s="123"/>
      <c r="JY70" s="123"/>
      <c r="JZ70" s="123"/>
      <c r="KA70" s="123"/>
      <c r="KB70" s="123"/>
      <c r="KC70" s="123"/>
      <c r="KD70" s="123"/>
      <c r="KE70" s="123"/>
      <c r="KF70" s="123"/>
      <c r="KG70" s="123"/>
      <c r="KH70" s="123"/>
      <c r="KI70" s="123"/>
      <c r="KJ70" s="123"/>
      <c r="KK70" s="123"/>
      <c r="KL70" s="123"/>
      <c r="KM70" s="123"/>
      <c r="KN70" s="123"/>
      <c r="KO70" s="123"/>
      <c r="KP70" s="123"/>
      <c r="KQ70" s="123"/>
      <c r="KR70" s="123"/>
      <c r="KS70" s="123"/>
      <c r="KT70" s="123"/>
      <c r="KU70" s="123"/>
      <c r="KV70" s="123"/>
      <c r="KW70" s="123"/>
      <c r="KX70" s="123"/>
      <c r="KY70" s="123"/>
      <c r="KZ70" s="123"/>
      <c r="LA70" s="123"/>
      <c r="LB70" s="123"/>
      <c r="LC70" s="123"/>
      <c r="LD70" s="123"/>
      <c r="LE70" s="123"/>
      <c r="LF70" s="123"/>
      <c r="LG70" s="123"/>
      <c r="LH70" s="123"/>
      <c r="LI70" s="123"/>
      <c r="LJ70" s="123"/>
      <c r="LK70" s="123"/>
      <c r="LL70" s="123"/>
      <c r="LM70" s="123"/>
      <c r="LN70" s="123"/>
      <c r="LO70" s="123"/>
      <c r="LP70" s="123"/>
      <c r="LQ70" s="123"/>
      <c r="LR70" s="123"/>
      <c r="LS70" s="123"/>
      <c r="LT70" s="123"/>
      <c r="LU70" s="123"/>
      <c r="LV70" s="123"/>
      <c r="LW70" s="123"/>
      <c r="LX70" s="123"/>
      <c r="LY70" s="123"/>
      <c r="LZ70" s="123"/>
      <c r="MA70" s="123"/>
      <c r="MB70" s="123"/>
      <c r="MC70" s="123"/>
      <c r="MD70" s="123"/>
      <c r="ME70" s="123"/>
      <c r="MF70" s="123"/>
      <c r="MG70" s="123"/>
      <c r="MH70" s="123"/>
      <c r="MI70" s="123"/>
      <c r="MJ70" s="123"/>
      <c r="MK70" s="123"/>
      <c r="ML70" s="123"/>
      <c r="MM70" s="123"/>
      <c r="MN70" s="123"/>
      <c r="MO70" s="123"/>
      <c r="MP70" s="123"/>
      <c r="MQ70" s="123"/>
      <c r="MR70" s="123"/>
      <c r="MS70" s="123"/>
      <c r="MT70" s="123"/>
      <c r="MU70" s="123"/>
      <c r="MV70" s="123"/>
      <c r="MW70" s="123"/>
      <c r="MX70" s="123"/>
      <c r="MY70" s="123"/>
      <c r="MZ70" s="123"/>
      <c r="NA70" s="123"/>
      <c r="NB70" s="123"/>
      <c r="NC70" s="123"/>
      <c r="ND70" s="123"/>
      <c r="NE70" s="123"/>
      <c r="NF70" s="123"/>
      <c r="NG70" s="123"/>
      <c r="NH70" s="123"/>
      <c r="NI70" s="123"/>
      <c r="NJ70" s="123"/>
      <c r="NK70" s="123"/>
      <c r="NL70" s="123"/>
      <c r="NM70" s="123"/>
      <c r="NN70" s="123"/>
      <c r="NO70" s="123"/>
      <c r="NP70" s="123"/>
      <c r="NQ70" s="123"/>
      <c r="NR70" s="123"/>
      <c r="NS70" s="123"/>
      <c r="NT70" s="123"/>
      <c r="NU70" s="123"/>
      <c r="NV70" s="123"/>
      <c r="NW70" s="123"/>
      <c r="NX70" s="123"/>
      <c r="NY70" s="123"/>
      <c r="NZ70" s="123"/>
      <c r="OA70" s="123"/>
      <c r="OB70" s="123"/>
      <c r="OC70" s="123"/>
      <c r="OD70" s="123"/>
      <c r="OE70" s="123"/>
      <c r="OF70" s="123"/>
      <c r="OG70" s="123"/>
    </row>
    <row r="71" spans="1:397" x14ac:dyDescent="0.25">
      <c r="A71" s="4" t="s">
        <v>70</v>
      </c>
      <c r="B71" s="23">
        <f>'Flow Table'!B71/'Flow Table'!B$116</f>
        <v>1.692220912447569E-3</v>
      </c>
      <c r="C71" s="23">
        <f>'Flow Table'!C71/'Flow Table'!C$116</f>
        <v>2.5544779180575448E-3</v>
      </c>
      <c r="D71" s="23">
        <f>'Flow Table'!D71/'Flow Table'!D$116</f>
        <v>1.1083772490226571E-3</v>
      </c>
      <c r="E71" s="23">
        <f>'Flow Table'!E71/'Flow Table'!E$116</f>
        <v>3.3123694757639741E-3</v>
      </c>
      <c r="F71" s="23">
        <f>'Flow Table'!F71/'Flow Table'!F$116</f>
        <v>1.1603552209596601E-3</v>
      </c>
      <c r="G71" s="23">
        <f>'Flow Table'!G71/'Flow Table'!G$116</f>
        <v>2.2695195671729204E-3</v>
      </c>
      <c r="H71" s="23">
        <f>'Flow Table'!H71/'Flow Table'!H$116</f>
        <v>2.7595916620167457E-3</v>
      </c>
      <c r="I71" s="23">
        <f>'Flow Table'!I71/'Flow Table'!I$116</f>
        <v>3.2176855757976822E-3</v>
      </c>
      <c r="J71" s="23">
        <f>'Flow Table'!J71/'Flow Table'!J$116</f>
        <v>3.1089498264778173E-3</v>
      </c>
      <c r="K71" s="23">
        <f>'Flow Table'!K71/'Flow Table'!K$116</f>
        <v>2.1436525639496789E-3</v>
      </c>
      <c r="L71" s="23">
        <f>'Flow Table'!L71/'Flow Table'!L$116</f>
        <v>2.3015805383805555E-3</v>
      </c>
      <c r="M71" s="23">
        <f>'Flow Table'!M71/'Flow Table'!M$116</f>
        <v>6.6446022649645931E-3</v>
      </c>
      <c r="N71" s="23">
        <f>'Flow Table'!N71/'Flow Table'!N$116</f>
        <v>2.6323569099732011E-3</v>
      </c>
      <c r="O71" s="23">
        <f>'Flow Table'!O71/'Flow Table'!O$116</f>
        <v>4.6381456227034224E-3</v>
      </c>
      <c r="P71" s="23">
        <f>'Flow Table'!P71/'Flow Table'!P$116</f>
        <v>2.4816723672397055E-3</v>
      </c>
      <c r="Q71" s="23">
        <f>'Flow Table'!Q71/'Flow Table'!Q$116</f>
        <v>5.7369118176685838E-3</v>
      </c>
      <c r="R71" s="23">
        <f>'Flow Table'!R71/'Flow Table'!R$116</f>
        <v>5.6546639624582016E-3</v>
      </c>
      <c r="S71" s="23">
        <f>'Flow Table'!S71/'Flow Table'!S$116</f>
        <v>5.567037221779229E-3</v>
      </c>
      <c r="T71" s="23">
        <f>'Flow Table'!T71/'Flow Table'!T$116</f>
        <v>2.9863040921638833E-3</v>
      </c>
      <c r="U71" s="23">
        <f>'Flow Table'!U71/'Flow Table'!U$116</f>
        <v>2.8672085908724226E-3</v>
      </c>
      <c r="V71" s="23">
        <f>'Flow Table'!V71/'Flow Table'!V$116</f>
        <v>3.3163651833657908E-3</v>
      </c>
      <c r="W71" s="23">
        <f>'Flow Table'!W71/'Flow Table'!W$116</f>
        <v>2.0185673098609839E-3</v>
      </c>
      <c r="X71" s="23">
        <f>'Flow Table'!X71/'Flow Table'!X$116</f>
        <v>3.009646947564816E-3</v>
      </c>
      <c r="Y71" s="23">
        <f>'Flow Table'!Y71/'Flow Table'!Y$116</f>
        <v>2.9324346316655829E-3</v>
      </c>
      <c r="Z71" s="23">
        <f>'Flow Table'!Z71/'Flow Table'!Z$116</f>
        <v>6.4579290805542671E-4</v>
      </c>
      <c r="AA71" s="23">
        <f>'Flow Table'!AA71/'Flow Table'!AA$116</f>
        <v>4.2214324441877263E-3</v>
      </c>
      <c r="AB71" s="23">
        <f>'Flow Table'!AB71/'Flow Table'!AB$116</f>
        <v>6.3301405272574527E-3</v>
      </c>
      <c r="AC71" s="23">
        <f>'Flow Table'!AC71/'Flow Table'!AC$116</f>
        <v>3.3607553009911174E-3</v>
      </c>
      <c r="AD71" s="23">
        <f>'Flow Table'!AD71/'Flow Table'!AD$116</f>
        <v>2.365399174502473E-3</v>
      </c>
      <c r="AE71" s="23">
        <f>'Flow Table'!AE71/'Flow Table'!AE$116</f>
        <v>2.4268200616579449E-3</v>
      </c>
      <c r="AF71" s="23">
        <f>'Flow Table'!AF71/'Flow Table'!AF$116</f>
        <v>2.3701781878192971E-3</v>
      </c>
      <c r="AG71" s="23">
        <f>'Flow Table'!AG71/'Flow Table'!AG$116</f>
        <v>2.6297908472423968E-3</v>
      </c>
      <c r="AH71" s="23">
        <f>'Flow Table'!AH71/'Flow Table'!AH$116</f>
        <v>1.9931578594892651E-3</v>
      </c>
      <c r="AI71" s="23">
        <f>'Flow Table'!AI71/'Flow Table'!AI$116</f>
        <v>3.4993729392035831E-3</v>
      </c>
      <c r="AJ71" s="23">
        <f>'Flow Table'!AJ71/'Flow Table'!AJ$116</f>
        <v>3.3642992218970505E-3</v>
      </c>
      <c r="AK71" s="23">
        <f>'Flow Table'!AK71/'Flow Table'!AK$116</f>
        <v>3.6310658526800951E-3</v>
      </c>
      <c r="AL71" s="23">
        <f>'Flow Table'!AL71/'Flow Table'!AL$116</f>
        <v>2.3876253336628244E-3</v>
      </c>
      <c r="AM71" s="23">
        <f>'Flow Table'!AM71/'Flow Table'!AM$116</f>
        <v>1.2860785487219732E-3</v>
      </c>
      <c r="AN71" s="23">
        <f>'Flow Table'!AN71/'Flow Table'!AN$116</f>
        <v>2.112481784229014E-3</v>
      </c>
      <c r="AO71" s="23">
        <f>'Flow Table'!AO71/'Flow Table'!AO$116</f>
        <v>5.6959999818366538E-3</v>
      </c>
      <c r="AP71" s="23">
        <f>'Flow Table'!AP71/'Flow Table'!AP$116</f>
        <v>2.3375835318526937E-3</v>
      </c>
      <c r="AQ71" s="23">
        <f>'Flow Table'!AQ71/'Flow Table'!AQ$116</f>
        <v>2.3569996009418113E-3</v>
      </c>
      <c r="AR71" s="23">
        <f>'Flow Table'!AR71/'Flow Table'!AR$116</f>
        <v>2.0600801530748117E-3</v>
      </c>
      <c r="AS71" s="23">
        <f>'Flow Table'!AS71/'Flow Table'!AS$116</f>
        <v>2.0869422250208002E-3</v>
      </c>
      <c r="AT71" s="23">
        <f>'Flow Table'!AT71/'Flow Table'!AT$116</f>
        <v>2.1177923502142004E-3</v>
      </c>
      <c r="AU71" s="23">
        <f>'Flow Table'!AU71/'Flow Table'!AU$116</f>
        <v>2.4072098594333348E-3</v>
      </c>
      <c r="AV71" s="23">
        <f>'Flow Table'!AV71/'Flow Table'!AV$116</f>
        <v>2.064450648922835E-3</v>
      </c>
      <c r="AW71" s="23">
        <f>'Flow Table'!AW71/'Flow Table'!AW$116</f>
        <v>2.6217375356904419E-3</v>
      </c>
      <c r="AX71" s="23">
        <f>'Flow Table'!AX71/'Flow Table'!AX$116</f>
        <v>1.6435469392983705E-3</v>
      </c>
      <c r="AY71" s="23">
        <f>'Flow Table'!AY71/'Flow Table'!AY$116</f>
        <v>7.6008033284341906E-4</v>
      </c>
      <c r="AZ71" s="23">
        <f>'Flow Table'!AZ71/'Flow Table'!AZ$116</f>
        <v>2.0226215745118153E-3</v>
      </c>
      <c r="BA71" s="23">
        <f>'Flow Table'!BA71/'Flow Table'!BA$116</f>
        <v>1.6414074323588186E-3</v>
      </c>
      <c r="BB71" s="23">
        <f>'Flow Table'!BB71/'Flow Table'!BB$116</f>
        <v>1.6600270801666785E-3</v>
      </c>
      <c r="BC71" s="23">
        <f>'Flow Table'!BC71/'Flow Table'!BC$116</f>
        <v>1.4655282127930675E-3</v>
      </c>
      <c r="BD71" s="23">
        <f>'Flow Table'!BD71/'Flow Table'!BD$116</f>
        <v>6.3764944626132608E-4</v>
      </c>
      <c r="BE71" s="23">
        <f>'Flow Table'!BE71/'Flow Table'!BE$116</f>
        <v>5.9467111783522032E-3</v>
      </c>
      <c r="BF71" s="23">
        <f>'Flow Table'!BF71/'Flow Table'!BF$116</f>
        <v>2.9777659708632256E-3</v>
      </c>
      <c r="BG71" s="23">
        <f>'Flow Table'!BG71/'Flow Table'!BG$116</f>
        <v>4.06429878848089E-3</v>
      </c>
      <c r="BH71" s="23">
        <f>'Flow Table'!BH71/'Flow Table'!BH$116</f>
        <v>3.1397741205393521E-3</v>
      </c>
      <c r="BI71" s="23">
        <f>'Flow Table'!BI71/'Flow Table'!BI$116</f>
        <v>4.2118521257893402E-3</v>
      </c>
      <c r="BJ71" s="23">
        <f>'Flow Table'!BJ71/'Flow Table'!BJ$116</f>
        <v>4.2118518479143073E-3</v>
      </c>
      <c r="BK71" s="23">
        <f>'Flow Table'!BK71/'Flow Table'!BK$116</f>
        <v>9.0430991880583889E-3</v>
      </c>
      <c r="BL71" s="23">
        <f>'Flow Table'!BL71/'Flow Table'!BL$116</f>
        <v>3.7786697343349558E-3</v>
      </c>
      <c r="BM71" s="23">
        <f>'Flow Table'!BM71/'Flow Table'!BM$116</f>
        <v>2.0348094067670713E-3</v>
      </c>
      <c r="BN71" s="23">
        <f>'Flow Table'!BN71/'Flow Table'!BN$116</f>
        <v>3.8598058970151471E-3</v>
      </c>
      <c r="BO71" s="23">
        <f>'Flow Table'!BO71/'Flow Table'!BO$116</f>
        <v>4.0865594022598001E-3</v>
      </c>
      <c r="BP71" s="23">
        <f>'Flow Table'!BP71/'Flow Table'!BP$116</f>
        <v>3.1237854116215962E-3</v>
      </c>
      <c r="BQ71" s="23">
        <f>'Flow Table'!BQ71/'Flow Table'!BQ$116</f>
        <v>2.7569848340777839E-3</v>
      </c>
      <c r="BR71" s="23">
        <f>'Flow Table'!BR71/'Flow Table'!BR$116</f>
        <v>2.756984468811377E-3</v>
      </c>
      <c r="BS71" s="23">
        <f>'Flow Table'!BS71/'Flow Table'!BS$116</f>
        <v>3.7560098715490125E-3</v>
      </c>
      <c r="BT71" s="23">
        <f>'Flow Table'!BT71/'Flow Table'!BT$116</f>
        <v>0</v>
      </c>
      <c r="BU71" s="23">
        <f>'Flow Table'!BU71/'Flow Table'!BU$116</f>
        <v>6.500645138190801E-3</v>
      </c>
      <c r="BV71" s="23">
        <f>'Flow Table'!BV71/'Flow Table'!BV$116</f>
        <v>7.6294161634228872E-3</v>
      </c>
      <c r="BW71" s="23">
        <f>'Flow Table'!BW71/'Flow Table'!BW$116</f>
        <v>3.0612218559651645E-3</v>
      </c>
      <c r="BX71" s="23">
        <f>'Flow Table'!BX71/'Flow Table'!BX$116</f>
        <v>3.6651796559120878E-3</v>
      </c>
      <c r="BY71" s="23">
        <f>'Flow Table'!BY71/'Flow Table'!BY$116</f>
        <v>3.6372124769790625E-3</v>
      </c>
      <c r="BZ71" s="23">
        <f>'Flow Table'!BZ71/'Flow Table'!BZ$116</f>
        <v>3.5757905399548904E-3</v>
      </c>
      <c r="CA71" s="23">
        <f>'Flow Table'!CA71/'Flow Table'!CA$116</f>
        <v>3.8305358286232429E-3</v>
      </c>
      <c r="CB71" s="23">
        <f>'Flow Table'!CB71/'Flow Table'!CB$116</f>
        <v>1.4894003857889671E-3</v>
      </c>
      <c r="CC71" s="23">
        <f>'Flow Table'!CC71/'Flow Table'!CC$116</f>
        <v>1.7071706862415758E-3</v>
      </c>
      <c r="CD71" s="23">
        <f>'Flow Table'!CD71/'Flow Table'!CD$116</f>
        <v>4.2892117051339845E-4</v>
      </c>
      <c r="CE71" s="23">
        <f>'Flow Table'!CE71/'Flow Table'!CE$116</f>
        <v>2.1732190229262907E-3</v>
      </c>
      <c r="CF71" s="23">
        <f>'Flow Table'!CF71/'Flow Table'!CF$116</f>
        <v>1.5690936242143795E-3</v>
      </c>
      <c r="CG71" s="23">
        <f>'Flow Table'!CG71/'Flow Table'!CG$116</f>
        <v>5.2980048089925555E-3</v>
      </c>
      <c r="CH71" s="23">
        <f>'Flow Table'!CH71/'Flow Table'!CH$116</f>
        <v>3.1354867929553301E-3</v>
      </c>
      <c r="CI71" s="23">
        <f>'Flow Table'!CI71/'Flow Table'!CI$116</f>
        <v>2.3289790098918561E-3</v>
      </c>
      <c r="CJ71" s="23">
        <f>'Flow Table'!CJ71/'Flow Table'!CJ$116</f>
        <v>5.8369601838091732E-3</v>
      </c>
      <c r="CK71" s="23">
        <f>'Flow Table'!CK71/'Flow Table'!CK$116</f>
        <v>4.1256008100328629E-3</v>
      </c>
      <c r="CL71" s="23">
        <f>'Flow Table'!CL71/'Flow Table'!CL$116</f>
        <v>1.4326059460911655E-3</v>
      </c>
      <c r="CM71" s="23">
        <f>'Flow Table'!CM71/'Flow Table'!CM$116</f>
        <v>4.4088243770347788E-3</v>
      </c>
      <c r="CN71" s="23">
        <f>'Flow Table'!CN71/'Flow Table'!CN$116</f>
        <v>1.8914732533391835E-3</v>
      </c>
      <c r="CO71" s="23">
        <f>'Flow Table'!CO71/'Flow Table'!CO$116</f>
        <v>2.2080792697677788E-3</v>
      </c>
      <c r="CP71" s="23">
        <f>'Flow Table'!CP71/'Flow Table'!CP$116</f>
        <v>3.8165810353347567E-3</v>
      </c>
      <c r="CQ71" s="23">
        <f>'Flow Table'!CQ71/'Flow Table'!CQ$116</f>
        <v>4.0031694501215954E-3</v>
      </c>
      <c r="CR71" s="23">
        <f>'Flow Table'!CR71/'Flow Table'!CR$116</f>
        <v>3.4086297800440184E-3</v>
      </c>
      <c r="CS71" s="23">
        <f>'Flow Table'!CS71/'Flow Table'!CS$116</f>
        <v>4.2416136151117558E-3</v>
      </c>
      <c r="CT71" s="23">
        <f>'Flow Table'!CT71/'Flow Table'!CT$116</f>
        <v>4.0974259563865498E-3</v>
      </c>
      <c r="CU71" s="23">
        <f>'Flow Table'!CU71/'Flow Table'!CU$116</f>
        <v>2.954272783416095E-3</v>
      </c>
      <c r="CV71" s="23">
        <f>'Flow Table'!CV71/'Flow Table'!CV$116</f>
        <v>9.0390844713829008E-3</v>
      </c>
      <c r="CW71" s="23">
        <f>'Flow Table'!CW71/'Flow Table'!CW$116</f>
        <v>6.8647251861714605E-3</v>
      </c>
      <c r="CX71" s="23">
        <f>'Flow Table'!CX71/'Flow Table'!CX$116</f>
        <v>7.0402775629581906E-3</v>
      </c>
      <c r="CY71" s="23">
        <f>'Flow Table'!CY71/'Flow Table'!CY$116</f>
        <v>2.658239431798996E-3</v>
      </c>
      <c r="CZ71" s="23">
        <f>'Flow Table'!CZ71/'Flow Table'!CZ$116</f>
        <v>5.8991223818207908E-3</v>
      </c>
      <c r="DA71" s="23">
        <f>'Flow Table'!DA71/'Flow Table'!DA$116</f>
        <v>3.9876598935296211E-3</v>
      </c>
      <c r="DB71" s="23">
        <f>'Flow Table'!DB71/'Flow Table'!DB$116</f>
        <v>3.3699529638488495E-3</v>
      </c>
      <c r="DC71" s="23">
        <f>'Flow Table'!DC71/'Flow Table'!DC$116</f>
        <v>1.8229560964290504E-3</v>
      </c>
      <c r="DD71" s="23">
        <f>'Flow Table'!DE71/('Flow Table'!DD$113+'Flow Table'!DD$114)</f>
        <v>2.1338212275943527E-2</v>
      </c>
      <c r="DF71" s="25">
        <f>'Identity Matrix'!B71 - B71</f>
        <v>-1.692220912447569E-3</v>
      </c>
      <c r="DG71" s="25">
        <f>'Identity Matrix'!C71 - C71</f>
        <v>-2.5544779180575448E-3</v>
      </c>
      <c r="DH71" s="25">
        <f>'Identity Matrix'!D71 - D71</f>
        <v>-1.1083772490226571E-3</v>
      </c>
      <c r="DI71" s="25">
        <f>'Identity Matrix'!E71 - E71</f>
        <v>-3.3123694757639741E-3</v>
      </c>
      <c r="DJ71" s="25">
        <f>'Identity Matrix'!F71 - F71</f>
        <v>-1.1603552209596601E-3</v>
      </c>
      <c r="DK71" s="25">
        <f>'Identity Matrix'!G71 - G71</f>
        <v>-2.2695195671729204E-3</v>
      </c>
      <c r="DL71" s="25">
        <f>'Identity Matrix'!H71 - H71</f>
        <v>-2.7595916620167457E-3</v>
      </c>
      <c r="DM71" s="25">
        <f>'Identity Matrix'!I71 - I71</f>
        <v>-3.2176855757976822E-3</v>
      </c>
      <c r="DN71" s="25">
        <f>'Identity Matrix'!J71 - J71</f>
        <v>-3.1089498264778173E-3</v>
      </c>
      <c r="DO71" s="25">
        <f>'Identity Matrix'!K71 - K71</f>
        <v>-2.1436525639496789E-3</v>
      </c>
      <c r="DP71" s="25">
        <f>'Identity Matrix'!L71 - L71</f>
        <v>-2.3015805383805555E-3</v>
      </c>
      <c r="DQ71" s="25">
        <f>'Identity Matrix'!M71 - M71</f>
        <v>-6.6446022649645931E-3</v>
      </c>
      <c r="DR71" s="25">
        <f>'Identity Matrix'!N71 - N71</f>
        <v>-2.6323569099732011E-3</v>
      </c>
      <c r="DS71" s="25">
        <f>'Identity Matrix'!O71 - O71</f>
        <v>-4.6381456227034224E-3</v>
      </c>
      <c r="DT71" s="25">
        <f>'Identity Matrix'!P71 - P71</f>
        <v>-2.4816723672397055E-3</v>
      </c>
      <c r="DU71" s="25">
        <f>'Identity Matrix'!Q71 - Q71</f>
        <v>-5.7369118176685838E-3</v>
      </c>
      <c r="DV71" s="25">
        <f>'Identity Matrix'!R71 - R71</f>
        <v>-5.6546639624582016E-3</v>
      </c>
      <c r="DW71" s="25">
        <f>'Identity Matrix'!S71 - S71</f>
        <v>-5.567037221779229E-3</v>
      </c>
      <c r="DX71" s="25">
        <f>'Identity Matrix'!T71 - T71</f>
        <v>-2.9863040921638833E-3</v>
      </c>
      <c r="DY71" s="25">
        <f>'Identity Matrix'!U71 - U71</f>
        <v>-2.8672085908724226E-3</v>
      </c>
      <c r="DZ71" s="25">
        <f>'Identity Matrix'!V71 - V71</f>
        <v>-3.3163651833657908E-3</v>
      </c>
      <c r="EA71" s="25">
        <f>'Identity Matrix'!W71 - W71</f>
        <v>-2.0185673098609839E-3</v>
      </c>
      <c r="EB71" s="25">
        <f>'Identity Matrix'!X71 - X71</f>
        <v>-3.009646947564816E-3</v>
      </c>
      <c r="EC71" s="25">
        <f>'Identity Matrix'!Y71 - Y71</f>
        <v>-2.9324346316655829E-3</v>
      </c>
      <c r="ED71" s="25">
        <f>'Identity Matrix'!Z71 - Z71</f>
        <v>-6.4579290805542671E-4</v>
      </c>
      <c r="EE71" s="25">
        <f>'Identity Matrix'!AA71 - AA71</f>
        <v>-4.2214324441877263E-3</v>
      </c>
      <c r="EF71" s="25">
        <f>'Identity Matrix'!AB71 - AB71</f>
        <v>-6.3301405272574527E-3</v>
      </c>
      <c r="EG71" s="25">
        <f>'Identity Matrix'!AC71 - AC71</f>
        <v>-3.3607553009911174E-3</v>
      </c>
      <c r="EH71" s="25">
        <f>'Identity Matrix'!AD71 - AD71</f>
        <v>-2.365399174502473E-3</v>
      </c>
      <c r="EI71" s="25">
        <f>'Identity Matrix'!AE71 - AE71</f>
        <v>-2.4268200616579449E-3</v>
      </c>
      <c r="EJ71" s="25">
        <f>'Identity Matrix'!AF71 - AF71</f>
        <v>-2.3701781878192971E-3</v>
      </c>
      <c r="EK71" s="25">
        <f>'Identity Matrix'!AG71 - AG71</f>
        <v>-2.6297908472423968E-3</v>
      </c>
      <c r="EL71" s="25">
        <f>'Identity Matrix'!AH71 - AH71</f>
        <v>-1.9931578594892651E-3</v>
      </c>
      <c r="EM71" s="25">
        <f>'Identity Matrix'!AI71 - AI71</f>
        <v>-3.4993729392035831E-3</v>
      </c>
      <c r="EN71" s="25">
        <f>'Identity Matrix'!AJ71 - AJ71</f>
        <v>-3.3642992218970505E-3</v>
      </c>
      <c r="EO71" s="25">
        <f>'Identity Matrix'!AK71 - AK71</f>
        <v>-3.6310658526800951E-3</v>
      </c>
      <c r="EP71" s="25">
        <f>'Identity Matrix'!AL71 - AL71</f>
        <v>-2.3876253336628244E-3</v>
      </c>
      <c r="EQ71" s="25">
        <f>'Identity Matrix'!AM71 - AM71</f>
        <v>-1.2860785487219732E-3</v>
      </c>
      <c r="ER71" s="25">
        <f>'Identity Matrix'!AN71 - AN71</f>
        <v>-2.112481784229014E-3</v>
      </c>
      <c r="ES71" s="25">
        <f>'Identity Matrix'!AO71 - AO71</f>
        <v>-5.6959999818366538E-3</v>
      </c>
      <c r="ET71" s="25">
        <f>'Identity Matrix'!AP71 - AP71</f>
        <v>-2.3375835318526937E-3</v>
      </c>
      <c r="EU71" s="25">
        <f>'Identity Matrix'!AQ71 - AQ71</f>
        <v>-2.3569996009418113E-3</v>
      </c>
      <c r="EV71" s="25">
        <f>'Identity Matrix'!AR71 - AR71</f>
        <v>-2.0600801530748117E-3</v>
      </c>
      <c r="EW71" s="25">
        <f>'Identity Matrix'!AS71 - AS71</f>
        <v>-2.0869422250208002E-3</v>
      </c>
      <c r="EX71" s="25">
        <f>'Identity Matrix'!AT71 - AT71</f>
        <v>-2.1177923502142004E-3</v>
      </c>
      <c r="EY71" s="25">
        <f>'Identity Matrix'!AU71 - AU71</f>
        <v>-2.4072098594333348E-3</v>
      </c>
      <c r="EZ71" s="25">
        <f>'Identity Matrix'!AV71 - AV71</f>
        <v>-2.064450648922835E-3</v>
      </c>
      <c r="FA71" s="25">
        <f>'Identity Matrix'!AW71 - AW71</f>
        <v>-2.6217375356904419E-3</v>
      </c>
      <c r="FB71" s="25">
        <f>'Identity Matrix'!AX71 - AX71</f>
        <v>-1.6435469392983705E-3</v>
      </c>
      <c r="FC71" s="25">
        <f>'Identity Matrix'!AY71 - AY71</f>
        <v>-7.6008033284341906E-4</v>
      </c>
      <c r="FD71" s="25">
        <f>'Identity Matrix'!AZ71 - AZ71</f>
        <v>-2.0226215745118153E-3</v>
      </c>
      <c r="FE71" s="25">
        <f>'Identity Matrix'!BA71 - BA71</f>
        <v>-1.6414074323588186E-3</v>
      </c>
      <c r="FF71" s="25">
        <f>'Identity Matrix'!BB71 - BB71</f>
        <v>-1.6600270801666785E-3</v>
      </c>
      <c r="FG71" s="25">
        <f>'Identity Matrix'!BC71 - BC71</f>
        <v>-1.4655282127930675E-3</v>
      </c>
      <c r="FH71" s="25">
        <f>'Identity Matrix'!BD71 - BD71</f>
        <v>-6.3764944626132608E-4</v>
      </c>
      <c r="FI71" s="25">
        <f>'Identity Matrix'!BE71 - BE71</f>
        <v>-5.9467111783522032E-3</v>
      </c>
      <c r="FJ71" s="25">
        <f>'Identity Matrix'!BF71 - BF71</f>
        <v>-2.9777659708632256E-3</v>
      </c>
      <c r="FK71" s="25">
        <f>'Identity Matrix'!BG71 - BG71</f>
        <v>-4.06429878848089E-3</v>
      </c>
      <c r="FL71" s="25">
        <f>'Identity Matrix'!BH71 - BH71</f>
        <v>-3.1397741205393521E-3</v>
      </c>
      <c r="FM71" s="25">
        <f>'Identity Matrix'!BI71 - BI71</f>
        <v>-4.2118521257893402E-3</v>
      </c>
      <c r="FN71" s="25">
        <f>'Identity Matrix'!BJ71 - BJ71</f>
        <v>-4.2118518479143073E-3</v>
      </c>
      <c r="FO71" s="25">
        <f>'Identity Matrix'!BK71 - BK71</f>
        <v>-9.0430991880583889E-3</v>
      </c>
      <c r="FP71" s="25">
        <f>'Identity Matrix'!BL71 - BL71</f>
        <v>-3.7786697343349558E-3</v>
      </c>
      <c r="FQ71" s="25">
        <f>'Identity Matrix'!BM71 - BM71</f>
        <v>-2.0348094067670713E-3</v>
      </c>
      <c r="FR71" s="25">
        <f>'Identity Matrix'!BN71 - BN71</f>
        <v>-3.8598058970151471E-3</v>
      </c>
      <c r="FS71" s="25">
        <f>'Identity Matrix'!BO71 - BO71</f>
        <v>-4.0865594022598001E-3</v>
      </c>
      <c r="FT71" s="25">
        <f>'Identity Matrix'!BP71 - BP71</f>
        <v>-3.1237854116215962E-3</v>
      </c>
      <c r="FU71" s="25">
        <f>'Identity Matrix'!BQ71 - BQ71</f>
        <v>-2.7569848340777839E-3</v>
      </c>
      <c r="FV71" s="25">
        <f>'Identity Matrix'!BR71 - BR71</f>
        <v>-2.756984468811377E-3</v>
      </c>
      <c r="FW71" s="25">
        <f>'Identity Matrix'!BS71 - BS71</f>
        <v>0.996243990128451</v>
      </c>
      <c r="FX71" s="25">
        <f>'Identity Matrix'!BT71 - BT71</f>
        <v>0</v>
      </c>
      <c r="FY71" s="25">
        <f>'Identity Matrix'!BU71 - BU71</f>
        <v>-6.500645138190801E-3</v>
      </c>
      <c r="FZ71" s="25">
        <f>'Identity Matrix'!BV71 - BV71</f>
        <v>-7.6294161634228872E-3</v>
      </c>
      <c r="GA71" s="25">
        <f>'Identity Matrix'!BW71 - BW71</f>
        <v>-3.0612218559651645E-3</v>
      </c>
      <c r="GB71" s="25">
        <f>'Identity Matrix'!BX71 - BX71</f>
        <v>-3.6651796559120878E-3</v>
      </c>
      <c r="GC71" s="25">
        <f>'Identity Matrix'!BY71 - BY71</f>
        <v>-3.6372124769790625E-3</v>
      </c>
      <c r="GD71" s="25">
        <f>'Identity Matrix'!BZ71 - BZ71</f>
        <v>-3.5757905399548904E-3</v>
      </c>
      <c r="GE71" s="25">
        <f>'Identity Matrix'!CA71 - CA71</f>
        <v>-3.8305358286232429E-3</v>
      </c>
      <c r="GF71" s="25">
        <f>'Identity Matrix'!CB71 - CB71</f>
        <v>-1.4894003857889671E-3</v>
      </c>
      <c r="GG71" s="25">
        <f>'Identity Matrix'!CC71 - CC71</f>
        <v>-1.7071706862415758E-3</v>
      </c>
      <c r="GH71" s="25">
        <f>'Identity Matrix'!CD71 - CD71</f>
        <v>-4.2892117051339845E-4</v>
      </c>
      <c r="GI71" s="25">
        <f>'Identity Matrix'!CE71 - CE71</f>
        <v>-2.1732190229262907E-3</v>
      </c>
      <c r="GJ71" s="25">
        <f>'Identity Matrix'!CF71 - CF71</f>
        <v>-1.5690936242143795E-3</v>
      </c>
      <c r="GK71" s="25">
        <f>'Identity Matrix'!CG71 - CG71</f>
        <v>-5.2980048089925555E-3</v>
      </c>
      <c r="GL71" s="25">
        <f>'Identity Matrix'!CH71 - CH71</f>
        <v>-3.1354867929553301E-3</v>
      </c>
      <c r="GM71" s="25">
        <f>'Identity Matrix'!CI71 - CI71</f>
        <v>-2.3289790098918561E-3</v>
      </c>
      <c r="GN71" s="25">
        <f>'Identity Matrix'!CJ71 - CJ71</f>
        <v>-5.8369601838091732E-3</v>
      </c>
      <c r="GO71" s="25">
        <f>'Identity Matrix'!CK71 - CK71</f>
        <v>-4.1256008100328629E-3</v>
      </c>
      <c r="GP71" s="25">
        <f>'Identity Matrix'!CL71 - CL71</f>
        <v>-1.4326059460911655E-3</v>
      </c>
      <c r="GQ71" s="25">
        <f>'Identity Matrix'!CM71 - CM71</f>
        <v>-4.4088243770347788E-3</v>
      </c>
      <c r="GR71" s="25">
        <f>'Identity Matrix'!CN71 - CN71</f>
        <v>-1.8914732533391835E-3</v>
      </c>
      <c r="GS71" s="25">
        <f>'Identity Matrix'!CO71 - CO71</f>
        <v>-2.2080792697677788E-3</v>
      </c>
      <c r="GT71" s="25">
        <f>'Identity Matrix'!CP71 - CP71</f>
        <v>-3.8165810353347567E-3</v>
      </c>
      <c r="GU71" s="25">
        <f>'Identity Matrix'!CQ71 - CQ71</f>
        <v>-4.0031694501215954E-3</v>
      </c>
      <c r="GV71" s="25">
        <f>'Identity Matrix'!CR71 - CR71</f>
        <v>-3.4086297800440184E-3</v>
      </c>
      <c r="GW71" s="25">
        <f>'Identity Matrix'!CS71 - CS71</f>
        <v>-4.2416136151117558E-3</v>
      </c>
      <c r="GX71" s="25">
        <f>'Identity Matrix'!CT71 - CT71</f>
        <v>-4.0974259563865498E-3</v>
      </c>
      <c r="GY71" s="25">
        <f>'Identity Matrix'!CU71 - CU71</f>
        <v>-2.954272783416095E-3</v>
      </c>
      <c r="GZ71" s="25">
        <f>'Identity Matrix'!CV71 - CV71</f>
        <v>-9.0390844713829008E-3</v>
      </c>
      <c r="HA71" s="25">
        <f>'Identity Matrix'!CW71 - CW71</f>
        <v>-6.8647251861714605E-3</v>
      </c>
      <c r="HB71" s="25">
        <f>'Identity Matrix'!CX71 - CX71</f>
        <v>-7.0402775629581906E-3</v>
      </c>
      <c r="HC71" s="25">
        <f>'Identity Matrix'!CY71 - CY71</f>
        <v>-2.658239431798996E-3</v>
      </c>
      <c r="HD71" s="25">
        <f>'Identity Matrix'!CZ71 - CZ71</f>
        <v>-5.8991223818207908E-3</v>
      </c>
      <c r="HE71" s="25">
        <f>'Identity Matrix'!DA71 - DA71</f>
        <v>-3.9876598935296211E-3</v>
      </c>
      <c r="HF71" s="25">
        <f>'Identity Matrix'!DB71 - DB71</f>
        <v>-3.3699529638488495E-3</v>
      </c>
      <c r="HG71" s="25">
        <f>'Identity Matrix'!DC71 - DC71</f>
        <v>-1.8229560964290504E-3</v>
      </c>
      <c r="HH71" s="25">
        <f>'Identity Matrix'!DD71 - DD71</f>
        <v>-2.1338212275943527E-2</v>
      </c>
      <c r="HK71" s="149">
        <v>0</v>
      </c>
      <c r="HL71" s="152"/>
      <c r="HM71" s="149">
        <v>-1.2512504445180515E-2</v>
      </c>
      <c r="HN71" s="152"/>
      <c r="HO71" s="149">
        <v>-3.9416786288987399E-2</v>
      </c>
      <c r="HS71" s="181">
        <f>'Flow Table'!DE71/SUM('Flow Table'!$DE$2:'Flow Table'!$DE$107)</f>
        <v>3.8697412858967412E-2</v>
      </c>
      <c r="HT71" s="184"/>
      <c r="HU71" s="184"/>
      <c r="HW71" s="149">
        <f t="shared" ref="HW71" si="2">-1*(HS71*HU$2)</f>
        <v>7.4964631049542305E-2</v>
      </c>
      <c r="HY71" s="191">
        <v>7.2215131498971338E-2</v>
      </c>
      <c r="IA71" s="191">
        <v>6.9949272775544774E-2</v>
      </c>
    </row>
    <row r="72" spans="1:397" s="146" customFormat="1" x14ac:dyDescent="0.25">
      <c r="A72" s="144" t="s">
        <v>71</v>
      </c>
      <c r="B72" s="145">
        <f>'Flow Table'!B72/'Flow Table'!B$116</f>
        <v>0</v>
      </c>
      <c r="C72" s="145">
        <f>'Flow Table'!C72/'Flow Table'!C$116</f>
        <v>0</v>
      </c>
      <c r="D72" s="145">
        <f>'Flow Table'!D72/'Flow Table'!D$116</f>
        <v>0</v>
      </c>
      <c r="E72" s="145">
        <f>'Flow Table'!E72/'Flow Table'!E$116</f>
        <v>0</v>
      </c>
      <c r="F72" s="145">
        <f>'Flow Table'!F72/'Flow Table'!F$116</f>
        <v>0</v>
      </c>
      <c r="G72" s="145">
        <f>'Flow Table'!G72/'Flow Table'!G$116</f>
        <v>0</v>
      </c>
      <c r="H72" s="145">
        <f>'Flow Table'!H72/'Flow Table'!H$116</f>
        <v>0</v>
      </c>
      <c r="I72" s="145">
        <f>'Flow Table'!I72/'Flow Table'!I$116</f>
        <v>0</v>
      </c>
      <c r="J72" s="145">
        <f>'Flow Table'!J72/'Flow Table'!J$116</f>
        <v>0</v>
      </c>
      <c r="K72" s="145">
        <f>'Flow Table'!K72/'Flow Table'!K$116</f>
        <v>0</v>
      </c>
      <c r="L72" s="145">
        <f>'Flow Table'!L72/'Flow Table'!L$116</f>
        <v>0</v>
      </c>
      <c r="M72" s="145">
        <f>'Flow Table'!M72/'Flow Table'!M$116</f>
        <v>0</v>
      </c>
      <c r="N72" s="145">
        <f>'Flow Table'!N72/'Flow Table'!N$116</f>
        <v>0</v>
      </c>
      <c r="O72" s="145">
        <f>'Flow Table'!O72/'Flow Table'!O$116</f>
        <v>0</v>
      </c>
      <c r="P72" s="145">
        <f>'Flow Table'!P72/'Flow Table'!P$116</f>
        <v>0</v>
      </c>
      <c r="Q72" s="145">
        <f>'Flow Table'!Q72/'Flow Table'!Q$116</f>
        <v>0</v>
      </c>
      <c r="R72" s="145">
        <f>'Flow Table'!R72/'Flow Table'!R$116</f>
        <v>0</v>
      </c>
      <c r="S72" s="145">
        <f>'Flow Table'!S72/'Flow Table'!S$116</f>
        <v>0</v>
      </c>
      <c r="T72" s="145">
        <f>'Flow Table'!T72/'Flow Table'!T$116</f>
        <v>0</v>
      </c>
      <c r="U72" s="145">
        <f>'Flow Table'!U72/'Flow Table'!U$116</f>
        <v>0</v>
      </c>
      <c r="V72" s="145">
        <f>'Flow Table'!V72/'Flow Table'!V$116</f>
        <v>0</v>
      </c>
      <c r="W72" s="145">
        <f>'Flow Table'!W72/'Flow Table'!W$116</f>
        <v>0</v>
      </c>
      <c r="X72" s="145">
        <f>'Flow Table'!X72/'Flow Table'!X$116</f>
        <v>0</v>
      </c>
      <c r="Y72" s="145">
        <f>'Flow Table'!Y72/'Flow Table'!Y$116</f>
        <v>0</v>
      </c>
      <c r="Z72" s="145">
        <f>'Flow Table'!Z72/'Flow Table'!Z$116</f>
        <v>0</v>
      </c>
      <c r="AA72" s="145">
        <f>'Flow Table'!AA72/'Flow Table'!AA$116</f>
        <v>0</v>
      </c>
      <c r="AB72" s="145">
        <f>'Flow Table'!AB72/'Flow Table'!AB$116</f>
        <v>0</v>
      </c>
      <c r="AC72" s="145">
        <f>'Flow Table'!AC72/'Flow Table'!AC$116</f>
        <v>0</v>
      </c>
      <c r="AD72" s="145">
        <f>'Flow Table'!AD72/'Flow Table'!AD$116</f>
        <v>0</v>
      </c>
      <c r="AE72" s="145">
        <f>'Flow Table'!AE72/'Flow Table'!AE$116</f>
        <v>0</v>
      </c>
      <c r="AF72" s="145">
        <f>'Flow Table'!AF72/'Flow Table'!AF$116</f>
        <v>0</v>
      </c>
      <c r="AG72" s="145">
        <f>'Flow Table'!AG72/'Flow Table'!AG$116</f>
        <v>0</v>
      </c>
      <c r="AH72" s="145">
        <f>'Flow Table'!AH72/'Flow Table'!AH$116</f>
        <v>0</v>
      </c>
      <c r="AI72" s="145">
        <f>'Flow Table'!AI72/'Flow Table'!AI$116</f>
        <v>0</v>
      </c>
      <c r="AJ72" s="145">
        <f>'Flow Table'!AJ72/'Flow Table'!AJ$116</f>
        <v>0</v>
      </c>
      <c r="AK72" s="145">
        <f>'Flow Table'!AK72/'Flow Table'!AK$116</f>
        <v>0</v>
      </c>
      <c r="AL72" s="145">
        <f>'Flow Table'!AL72/'Flow Table'!AL$116</f>
        <v>0</v>
      </c>
      <c r="AM72" s="145">
        <f>'Flow Table'!AM72/'Flow Table'!AM$116</f>
        <v>0</v>
      </c>
      <c r="AN72" s="145">
        <f>'Flow Table'!AN72/'Flow Table'!AN$116</f>
        <v>0</v>
      </c>
      <c r="AO72" s="145">
        <f>'Flow Table'!AO72/'Flow Table'!AO$116</f>
        <v>0</v>
      </c>
      <c r="AP72" s="145">
        <f>'Flow Table'!AP72/'Flow Table'!AP$116</f>
        <v>0</v>
      </c>
      <c r="AQ72" s="145">
        <f>'Flow Table'!AQ72/'Flow Table'!AQ$116</f>
        <v>0</v>
      </c>
      <c r="AR72" s="145">
        <f>'Flow Table'!AR72/'Flow Table'!AR$116</f>
        <v>0</v>
      </c>
      <c r="AS72" s="145">
        <f>'Flow Table'!AS72/'Flow Table'!AS$116</f>
        <v>0</v>
      </c>
      <c r="AT72" s="145">
        <f>'Flow Table'!AT72/'Flow Table'!AT$116</f>
        <v>0</v>
      </c>
      <c r="AU72" s="145">
        <f>'Flow Table'!AU72/'Flow Table'!AU$116</f>
        <v>0</v>
      </c>
      <c r="AV72" s="145">
        <f>'Flow Table'!AV72/'Flow Table'!AV$116</f>
        <v>0</v>
      </c>
      <c r="AW72" s="145">
        <f>'Flow Table'!AW72/'Flow Table'!AW$116</f>
        <v>0</v>
      </c>
      <c r="AX72" s="145">
        <f>'Flow Table'!AX72/'Flow Table'!AX$116</f>
        <v>0</v>
      </c>
      <c r="AY72" s="145">
        <f>'Flow Table'!AY72/'Flow Table'!AY$116</f>
        <v>0</v>
      </c>
      <c r="AZ72" s="145">
        <f>'Flow Table'!AZ72/'Flow Table'!AZ$116</f>
        <v>0</v>
      </c>
      <c r="BA72" s="145">
        <f>'Flow Table'!BA72/'Flow Table'!BA$116</f>
        <v>0</v>
      </c>
      <c r="BB72" s="145">
        <f>'Flow Table'!BB72/'Flow Table'!BB$116</f>
        <v>0</v>
      </c>
      <c r="BC72" s="145">
        <f>'Flow Table'!BC72/'Flow Table'!BC$116</f>
        <v>0</v>
      </c>
      <c r="BD72" s="145">
        <f>'Flow Table'!BD72/'Flow Table'!BD$116</f>
        <v>0</v>
      </c>
      <c r="BE72" s="145">
        <f>'Flow Table'!BE72/'Flow Table'!BE$116</f>
        <v>0</v>
      </c>
      <c r="BF72" s="145">
        <f>'Flow Table'!BF72/'Flow Table'!BF$116</f>
        <v>0</v>
      </c>
      <c r="BG72" s="145">
        <f>'Flow Table'!BG72/'Flow Table'!BG$116</f>
        <v>0</v>
      </c>
      <c r="BH72" s="145">
        <f>'Flow Table'!BH72/'Flow Table'!BH$116</f>
        <v>0</v>
      </c>
      <c r="BI72" s="145">
        <f>'Flow Table'!BI72/'Flow Table'!BI$116</f>
        <v>0</v>
      </c>
      <c r="BJ72" s="145">
        <f>'Flow Table'!BJ72/'Flow Table'!BJ$116</f>
        <v>0</v>
      </c>
      <c r="BK72" s="145">
        <f>'Flow Table'!BK72/'Flow Table'!BK$116</f>
        <v>0</v>
      </c>
      <c r="BL72" s="145">
        <f>'Flow Table'!BL72/'Flow Table'!BL$116</f>
        <v>0</v>
      </c>
      <c r="BM72" s="145">
        <f>'Flow Table'!BM72/'Flow Table'!BM$116</f>
        <v>0</v>
      </c>
      <c r="BN72" s="145">
        <f>'Flow Table'!BN72/'Flow Table'!BN$116</f>
        <v>0</v>
      </c>
      <c r="BO72" s="145">
        <f>'Flow Table'!BO72/'Flow Table'!BO$116</f>
        <v>0</v>
      </c>
      <c r="BP72" s="145">
        <f>'Flow Table'!BP72/'Flow Table'!BP$116</f>
        <v>0</v>
      </c>
      <c r="BQ72" s="145">
        <f>'Flow Table'!BQ72/'Flow Table'!BQ$116</f>
        <v>0</v>
      </c>
      <c r="BR72" s="145">
        <f>'Flow Table'!BR72/'Flow Table'!BR$116</f>
        <v>0</v>
      </c>
      <c r="BS72" s="145">
        <f>'Flow Table'!BS72/'Flow Table'!BS$116</f>
        <v>0</v>
      </c>
      <c r="BT72" s="145">
        <f>'Flow Table'!BT72/'Flow Table'!BT$116</f>
        <v>0</v>
      </c>
      <c r="BU72" s="145">
        <f>'Flow Table'!BU72/'Flow Table'!BU$116</f>
        <v>0</v>
      </c>
      <c r="BV72" s="145">
        <f>'Flow Table'!BV72/'Flow Table'!BV$116</f>
        <v>0</v>
      </c>
      <c r="BW72" s="145">
        <f>'Flow Table'!BW72/'Flow Table'!BW$116</f>
        <v>0</v>
      </c>
      <c r="BX72" s="145">
        <f>'Flow Table'!BX72/'Flow Table'!BX$116</f>
        <v>0</v>
      </c>
      <c r="BY72" s="145">
        <f>'Flow Table'!BY72/'Flow Table'!BY$116</f>
        <v>0</v>
      </c>
      <c r="BZ72" s="145">
        <f>'Flow Table'!BZ72/'Flow Table'!BZ$116</f>
        <v>0</v>
      </c>
      <c r="CA72" s="145">
        <f>'Flow Table'!CA72/'Flow Table'!CA$116</f>
        <v>0</v>
      </c>
      <c r="CB72" s="145">
        <f>'Flow Table'!CB72/'Flow Table'!CB$116</f>
        <v>0</v>
      </c>
      <c r="CC72" s="145">
        <f>'Flow Table'!CC72/'Flow Table'!CC$116</f>
        <v>0</v>
      </c>
      <c r="CD72" s="145">
        <f>'Flow Table'!CD72/'Flow Table'!CD$116</f>
        <v>0</v>
      </c>
      <c r="CE72" s="145">
        <f>'Flow Table'!CE72/'Flow Table'!CE$116</f>
        <v>0</v>
      </c>
      <c r="CF72" s="145">
        <f>'Flow Table'!CF72/'Flow Table'!CF$116</f>
        <v>0</v>
      </c>
      <c r="CG72" s="145">
        <f>'Flow Table'!CG72/'Flow Table'!CG$116</f>
        <v>0</v>
      </c>
      <c r="CH72" s="145">
        <f>'Flow Table'!CH72/'Flow Table'!CH$116</f>
        <v>0</v>
      </c>
      <c r="CI72" s="145">
        <f>'Flow Table'!CI72/'Flow Table'!CI$116</f>
        <v>0</v>
      </c>
      <c r="CJ72" s="145">
        <f>'Flow Table'!CJ72/'Flow Table'!CJ$116</f>
        <v>0</v>
      </c>
      <c r="CK72" s="145">
        <f>'Flow Table'!CK72/'Flow Table'!CK$116</f>
        <v>0</v>
      </c>
      <c r="CL72" s="145">
        <f>'Flow Table'!CL72/'Flow Table'!CL$116</f>
        <v>0</v>
      </c>
      <c r="CM72" s="145">
        <f>'Flow Table'!CM72/'Flow Table'!CM$116</f>
        <v>0</v>
      </c>
      <c r="CN72" s="145">
        <f>'Flow Table'!CN72/'Flow Table'!CN$116</f>
        <v>0</v>
      </c>
      <c r="CO72" s="145">
        <f>'Flow Table'!CO72/'Flow Table'!CO$116</f>
        <v>0</v>
      </c>
      <c r="CP72" s="145">
        <f>'Flow Table'!CP72/'Flow Table'!CP$116</f>
        <v>0</v>
      </c>
      <c r="CQ72" s="145">
        <f>'Flow Table'!CQ72/'Flow Table'!CQ$116</f>
        <v>0</v>
      </c>
      <c r="CR72" s="145">
        <f>'Flow Table'!CR72/'Flow Table'!CR$116</f>
        <v>0</v>
      </c>
      <c r="CS72" s="145">
        <f>'Flow Table'!CS72/'Flow Table'!CS$116</f>
        <v>0</v>
      </c>
      <c r="CT72" s="145">
        <f>'Flow Table'!CT72/'Flow Table'!CT$116</f>
        <v>0</v>
      </c>
      <c r="CU72" s="145">
        <f>'Flow Table'!CU72/'Flow Table'!CU$116</f>
        <v>0</v>
      </c>
      <c r="CV72" s="145">
        <f>'Flow Table'!CV72/'Flow Table'!CV$116</f>
        <v>0</v>
      </c>
      <c r="CW72" s="145">
        <f>'Flow Table'!CW72/'Flow Table'!CW$116</f>
        <v>0</v>
      </c>
      <c r="CX72" s="145">
        <f>'Flow Table'!CX72/'Flow Table'!CX$116</f>
        <v>0</v>
      </c>
      <c r="CY72" s="145">
        <f>'Flow Table'!CY72/'Flow Table'!CY$116</f>
        <v>0</v>
      </c>
      <c r="CZ72" s="145">
        <f>'Flow Table'!CZ72/'Flow Table'!CZ$116</f>
        <v>0</v>
      </c>
      <c r="DA72" s="145">
        <f>'Flow Table'!DA72/'Flow Table'!DA$116</f>
        <v>0</v>
      </c>
      <c r="DB72" s="145">
        <f>'Flow Table'!DB72/'Flow Table'!DB$116</f>
        <v>0</v>
      </c>
      <c r="DC72" s="145">
        <f>'Flow Table'!DC72/'Flow Table'!DC$116</f>
        <v>0</v>
      </c>
      <c r="DD72" s="23">
        <f>'Flow Table'!DE72/('Flow Table'!DD$113+'Flow Table'!DD$114)</f>
        <v>9.4118917926009713E-3</v>
      </c>
      <c r="DF72" s="147">
        <f>'Identity Matrix'!B72 - B72</f>
        <v>0</v>
      </c>
      <c r="DG72" s="147">
        <f>'Identity Matrix'!C72 - C72</f>
        <v>0</v>
      </c>
      <c r="DH72" s="147">
        <f>'Identity Matrix'!D72 - D72</f>
        <v>0</v>
      </c>
      <c r="DI72" s="147">
        <f>'Identity Matrix'!E72 - E72</f>
        <v>0</v>
      </c>
      <c r="DJ72" s="147">
        <f>'Identity Matrix'!F72 - F72</f>
        <v>0</v>
      </c>
      <c r="DK72" s="147">
        <f>'Identity Matrix'!G72 - G72</f>
        <v>0</v>
      </c>
      <c r="DL72" s="147">
        <f>'Identity Matrix'!H72 - H72</f>
        <v>0</v>
      </c>
      <c r="DM72" s="147">
        <f>'Identity Matrix'!I72 - I72</f>
        <v>0</v>
      </c>
      <c r="DN72" s="147">
        <f>'Identity Matrix'!J72 - J72</f>
        <v>0</v>
      </c>
      <c r="DO72" s="147">
        <f>'Identity Matrix'!K72 - K72</f>
        <v>0</v>
      </c>
      <c r="DP72" s="147">
        <f>'Identity Matrix'!L72 - L72</f>
        <v>0</v>
      </c>
      <c r="DQ72" s="147">
        <f>'Identity Matrix'!M72 - M72</f>
        <v>0</v>
      </c>
      <c r="DR72" s="147">
        <f>'Identity Matrix'!N72 - N72</f>
        <v>0</v>
      </c>
      <c r="DS72" s="147">
        <f>'Identity Matrix'!O72 - O72</f>
        <v>0</v>
      </c>
      <c r="DT72" s="147">
        <f>'Identity Matrix'!P72 - P72</f>
        <v>0</v>
      </c>
      <c r="DU72" s="147">
        <f>'Identity Matrix'!Q72 - Q72</f>
        <v>0</v>
      </c>
      <c r="DV72" s="147">
        <f>'Identity Matrix'!R72 - R72</f>
        <v>0</v>
      </c>
      <c r="DW72" s="147">
        <f>'Identity Matrix'!S72 - S72</f>
        <v>0</v>
      </c>
      <c r="DX72" s="147">
        <f>'Identity Matrix'!T72 - T72</f>
        <v>0</v>
      </c>
      <c r="DY72" s="147">
        <f>'Identity Matrix'!U72 - U72</f>
        <v>0</v>
      </c>
      <c r="DZ72" s="147">
        <f>'Identity Matrix'!V72 - V72</f>
        <v>0</v>
      </c>
      <c r="EA72" s="147">
        <f>'Identity Matrix'!W72 - W72</f>
        <v>0</v>
      </c>
      <c r="EB72" s="147">
        <f>'Identity Matrix'!X72 - X72</f>
        <v>0</v>
      </c>
      <c r="EC72" s="147">
        <f>'Identity Matrix'!Y72 - Y72</f>
        <v>0</v>
      </c>
      <c r="ED72" s="147">
        <f>'Identity Matrix'!Z72 - Z72</f>
        <v>0</v>
      </c>
      <c r="EE72" s="147">
        <f>'Identity Matrix'!AA72 - AA72</f>
        <v>0</v>
      </c>
      <c r="EF72" s="147">
        <f>'Identity Matrix'!AB72 - AB72</f>
        <v>0</v>
      </c>
      <c r="EG72" s="147">
        <f>'Identity Matrix'!AC72 - AC72</f>
        <v>0</v>
      </c>
      <c r="EH72" s="147">
        <f>'Identity Matrix'!AD72 - AD72</f>
        <v>0</v>
      </c>
      <c r="EI72" s="147">
        <f>'Identity Matrix'!AE72 - AE72</f>
        <v>0</v>
      </c>
      <c r="EJ72" s="147">
        <f>'Identity Matrix'!AF72 - AF72</f>
        <v>0</v>
      </c>
      <c r="EK72" s="147">
        <f>'Identity Matrix'!AG72 - AG72</f>
        <v>0</v>
      </c>
      <c r="EL72" s="147">
        <f>'Identity Matrix'!AH72 - AH72</f>
        <v>0</v>
      </c>
      <c r="EM72" s="147">
        <f>'Identity Matrix'!AI72 - AI72</f>
        <v>0</v>
      </c>
      <c r="EN72" s="147">
        <f>'Identity Matrix'!AJ72 - AJ72</f>
        <v>0</v>
      </c>
      <c r="EO72" s="147">
        <f>'Identity Matrix'!AK72 - AK72</f>
        <v>0</v>
      </c>
      <c r="EP72" s="147">
        <f>'Identity Matrix'!AL72 - AL72</f>
        <v>0</v>
      </c>
      <c r="EQ72" s="147">
        <f>'Identity Matrix'!AM72 - AM72</f>
        <v>0</v>
      </c>
      <c r="ER72" s="147">
        <f>'Identity Matrix'!AN72 - AN72</f>
        <v>0</v>
      </c>
      <c r="ES72" s="147">
        <f>'Identity Matrix'!AO72 - AO72</f>
        <v>0</v>
      </c>
      <c r="ET72" s="147">
        <f>'Identity Matrix'!AP72 - AP72</f>
        <v>0</v>
      </c>
      <c r="EU72" s="147">
        <f>'Identity Matrix'!AQ72 - AQ72</f>
        <v>0</v>
      </c>
      <c r="EV72" s="147">
        <f>'Identity Matrix'!AR72 - AR72</f>
        <v>0</v>
      </c>
      <c r="EW72" s="147">
        <f>'Identity Matrix'!AS72 - AS72</f>
        <v>0</v>
      </c>
      <c r="EX72" s="147">
        <f>'Identity Matrix'!AT72 - AT72</f>
        <v>0</v>
      </c>
      <c r="EY72" s="147">
        <f>'Identity Matrix'!AU72 - AU72</f>
        <v>0</v>
      </c>
      <c r="EZ72" s="147">
        <f>'Identity Matrix'!AV72 - AV72</f>
        <v>0</v>
      </c>
      <c r="FA72" s="147">
        <f>'Identity Matrix'!AW72 - AW72</f>
        <v>0</v>
      </c>
      <c r="FB72" s="147">
        <f>'Identity Matrix'!AX72 - AX72</f>
        <v>0</v>
      </c>
      <c r="FC72" s="147">
        <f>'Identity Matrix'!AY72 - AY72</f>
        <v>0</v>
      </c>
      <c r="FD72" s="147">
        <f>'Identity Matrix'!AZ72 - AZ72</f>
        <v>0</v>
      </c>
      <c r="FE72" s="147">
        <f>'Identity Matrix'!BA72 - BA72</f>
        <v>0</v>
      </c>
      <c r="FF72" s="147">
        <f>'Identity Matrix'!BB72 - BB72</f>
        <v>0</v>
      </c>
      <c r="FG72" s="147">
        <f>'Identity Matrix'!BC72 - BC72</f>
        <v>0</v>
      </c>
      <c r="FH72" s="147">
        <f>'Identity Matrix'!BD72 - BD72</f>
        <v>0</v>
      </c>
      <c r="FI72" s="147">
        <f>'Identity Matrix'!BE72 - BE72</f>
        <v>0</v>
      </c>
      <c r="FJ72" s="147">
        <f>'Identity Matrix'!BF72 - BF72</f>
        <v>0</v>
      </c>
      <c r="FK72" s="147">
        <f>'Identity Matrix'!BG72 - BG72</f>
        <v>0</v>
      </c>
      <c r="FL72" s="147">
        <f>'Identity Matrix'!BH72 - BH72</f>
        <v>0</v>
      </c>
      <c r="FM72" s="147">
        <f>'Identity Matrix'!BI72 - BI72</f>
        <v>0</v>
      </c>
      <c r="FN72" s="147">
        <f>'Identity Matrix'!BJ72 - BJ72</f>
        <v>0</v>
      </c>
      <c r="FO72" s="147">
        <f>'Identity Matrix'!BK72 - BK72</f>
        <v>0</v>
      </c>
      <c r="FP72" s="147">
        <f>'Identity Matrix'!BL72 - BL72</f>
        <v>0</v>
      </c>
      <c r="FQ72" s="147">
        <f>'Identity Matrix'!BM72 - BM72</f>
        <v>0</v>
      </c>
      <c r="FR72" s="147">
        <f>'Identity Matrix'!BN72 - BN72</f>
        <v>0</v>
      </c>
      <c r="FS72" s="147">
        <f>'Identity Matrix'!BO72 - BO72</f>
        <v>0</v>
      </c>
      <c r="FT72" s="147">
        <f>'Identity Matrix'!BP72 - BP72</f>
        <v>0</v>
      </c>
      <c r="FU72" s="147">
        <f>'Identity Matrix'!BQ72 - BQ72</f>
        <v>0</v>
      </c>
      <c r="FV72" s="147">
        <f>'Identity Matrix'!BR72 - BR72</f>
        <v>0</v>
      </c>
      <c r="FW72" s="147">
        <f>'Identity Matrix'!BS72 - BS72</f>
        <v>0</v>
      </c>
      <c r="FX72" s="147">
        <f>'Identity Matrix'!BT72 - BT72</f>
        <v>1</v>
      </c>
      <c r="FY72" s="147">
        <f>'Identity Matrix'!BU72 - BU72</f>
        <v>0</v>
      </c>
      <c r="FZ72" s="147">
        <f>'Identity Matrix'!BV72 - BV72</f>
        <v>0</v>
      </c>
      <c r="GA72" s="147">
        <f>'Identity Matrix'!BW72 - BW72</f>
        <v>0</v>
      </c>
      <c r="GB72" s="147">
        <f>'Identity Matrix'!BX72 - BX72</f>
        <v>0</v>
      </c>
      <c r="GC72" s="147">
        <f>'Identity Matrix'!BY72 - BY72</f>
        <v>0</v>
      </c>
      <c r="GD72" s="147">
        <f>'Identity Matrix'!BZ72 - BZ72</f>
        <v>0</v>
      </c>
      <c r="GE72" s="147">
        <f>'Identity Matrix'!CA72 - CA72</f>
        <v>0</v>
      </c>
      <c r="GF72" s="147">
        <f>'Identity Matrix'!CB72 - CB72</f>
        <v>0</v>
      </c>
      <c r="GG72" s="147">
        <f>'Identity Matrix'!CC72 - CC72</f>
        <v>0</v>
      </c>
      <c r="GH72" s="147">
        <f>'Identity Matrix'!CD72 - CD72</f>
        <v>0</v>
      </c>
      <c r="GI72" s="147">
        <f>'Identity Matrix'!CE72 - CE72</f>
        <v>0</v>
      </c>
      <c r="GJ72" s="147">
        <f>'Identity Matrix'!CF72 - CF72</f>
        <v>0</v>
      </c>
      <c r="GK72" s="147">
        <f>'Identity Matrix'!CG72 - CG72</f>
        <v>0</v>
      </c>
      <c r="GL72" s="147">
        <f>'Identity Matrix'!CH72 - CH72</f>
        <v>0</v>
      </c>
      <c r="GM72" s="147">
        <f>'Identity Matrix'!CI72 - CI72</f>
        <v>0</v>
      </c>
      <c r="GN72" s="147">
        <f>'Identity Matrix'!CJ72 - CJ72</f>
        <v>0</v>
      </c>
      <c r="GO72" s="147">
        <f>'Identity Matrix'!CK72 - CK72</f>
        <v>0</v>
      </c>
      <c r="GP72" s="147">
        <f>'Identity Matrix'!CL72 - CL72</f>
        <v>0</v>
      </c>
      <c r="GQ72" s="147">
        <f>'Identity Matrix'!CM72 - CM72</f>
        <v>0</v>
      </c>
      <c r="GR72" s="147">
        <f>'Identity Matrix'!CN72 - CN72</f>
        <v>0</v>
      </c>
      <c r="GS72" s="147">
        <f>'Identity Matrix'!CO72 - CO72</f>
        <v>0</v>
      </c>
      <c r="GT72" s="147">
        <f>'Identity Matrix'!CP72 - CP72</f>
        <v>0</v>
      </c>
      <c r="GU72" s="147">
        <f>'Identity Matrix'!CQ72 - CQ72</f>
        <v>0</v>
      </c>
      <c r="GV72" s="147">
        <f>'Identity Matrix'!CR72 - CR72</f>
        <v>0</v>
      </c>
      <c r="GW72" s="147">
        <f>'Identity Matrix'!CS72 - CS72</f>
        <v>0</v>
      </c>
      <c r="GX72" s="147">
        <f>'Identity Matrix'!CT72 - CT72</f>
        <v>0</v>
      </c>
      <c r="GY72" s="147">
        <f>'Identity Matrix'!CU72 - CU72</f>
        <v>0</v>
      </c>
      <c r="GZ72" s="147">
        <f>'Identity Matrix'!CV72 - CV72</f>
        <v>0</v>
      </c>
      <c r="HA72" s="147">
        <f>'Identity Matrix'!CW72 - CW72</f>
        <v>0</v>
      </c>
      <c r="HB72" s="147">
        <f>'Identity Matrix'!CX72 - CX72</f>
        <v>0</v>
      </c>
      <c r="HC72" s="147">
        <f>'Identity Matrix'!CY72 - CY72</f>
        <v>0</v>
      </c>
      <c r="HD72" s="147">
        <f>'Identity Matrix'!CZ72 - CZ72</f>
        <v>0</v>
      </c>
      <c r="HE72" s="147">
        <f>'Identity Matrix'!DA72 - DA72</f>
        <v>0</v>
      </c>
      <c r="HF72" s="147">
        <f>'Identity Matrix'!DB72 - DB72</f>
        <v>0</v>
      </c>
      <c r="HG72" s="147">
        <f>'Identity Matrix'!DC72 - DC72</f>
        <v>0</v>
      </c>
      <c r="HH72" s="147">
        <f>'Identity Matrix'!DD72 - DD72</f>
        <v>-9.4118917926009713E-3</v>
      </c>
      <c r="HK72" s="150">
        <f>Analysis!$M$10</f>
        <v>-0.96860003694240027</v>
      </c>
      <c r="HL72" s="152"/>
      <c r="HM72" s="149">
        <v>-0.96860003694240027</v>
      </c>
      <c r="HN72" s="152"/>
      <c r="HO72" s="149">
        <v>-0.97906581759088851</v>
      </c>
      <c r="HP72" s="123"/>
      <c r="HQ72" s="123"/>
      <c r="HR72" s="123"/>
      <c r="HS72" s="181">
        <f>'Flow Table'!DE72/SUM('Flow Table'!$DE$2:'Flow Table'!$DE$107)</f>
        <v>1.7068714931326265E-2</v>
      </c>
      <c r="HT72" s="184"/>
      <c r="HU72" s="184"/>
      <c r="HV72" s="123"/>
      <c r="HW72" s="150">
        <f>Analysis!$M$10</f>
        <v>-0.96860003694240027</v>
      </c>
      <c r="HX72" s="123"/>
      <c r="HY72" s="192">
        <v>-0.96860003694240027</v>
      </c>
      <c r="HZ72" s="123"/>
      <c r="IA72" s="191">
        <v>-0.96948145725004931</v>
      </c>
      <c r="IB72" s="123"/>
      <c r="IC72" s="123"/>
      <c r="ID72" s="123"/>
      <c r="IE72" s="123"/>
      <c r="IF72" s="123"/>
      <c r="IG72" s="123"/>
      <c r="IH72" s="123"/>
      <c r="II72" s="123"/>
      <c r="IJ72" s="123"/>
      <c r="IK72" s="123"/>
      <c r="IL72" s="123"/>
      <c r="IM72" s="123"/>
      <c r="IN72" s="123"/>
      <c r="IO72" s="123"/>
      <c r="IP72" s="123"/>
      <c r="IQ72" s="123"/>
      <c r="IR72" s="123"/>
      <c r="IS72" s="123"/>
      <c r="IT72" s="123"/>
      <c r="IU72" s="123"/>
      <c r="IV72" s="123"/>
      <c r="IW72" s="123"/>
      <c r="IX72" s="123"/>
      <c r="IY72" s="123"/>
      <c r="IZ72" s="123"/>
      <c r="JA72" s="123"/>
      <c r="JB72" s="123"/>
      <c r="JC72" s="123"/>
      <c r="JD72" s="123"/>
      <c r="JE72" s="123"/>
      <c r="JF72" s="123"/>
      <c r="JG72" s="123"/>
      <c r="JH72" s="123"/>
      <c r="JI72" s="123"/>
      <c r="JJ72" s="123"/>
      <c r="JK72" s="123"/>
      <c r="JL72" s="123"/>
      <c r="JM72" s="123"/>
      <c r="JN72" s="123"/>
      <c r="JO72" s="123"/>
      <c r="JP72" s="123"/>
      <c r="JQ72" s="123"/>
      <c r="JR72" s="123"/>
      <c r="JS72" s="123"/>
      <c r="JT72" s="123"/>
      <c r="JU72" s="123"/>
      <c r="JV72" s="123"/>
      <c r="JW72" s="123"/>
      <c r="JX72" s="123"/>
      <c r="JY72" s="123"/>
      <c r="JZ72" s="123"/>
      <c r="KA72" s="123"/>
      <c r="KB72" s="123"/>
      <c r="KC72" s="123"/>
      <c r="KD72" s="123"/>
      <c r="KE72" s="123"/>
      <c r="KF72" s="123"/>
      <c r="KG72" s="123"/>
      <c r="KH72" s="123"/>
      <c r="KI72" s="123"/>
      <c r="KJ72" s="123"/>
      <c r="KK72" s="123"/>
      <c r="KL72" s="123"/>
      <c r="KM72" s="123"/>
      <c r="KN72" s="123"/>
      <c r="KO72" s="123"/>
      <c r="KP72" s="123"/>
      <c r="KQ72" s="123"/>
      <c r="KR72" s="123"/>
      <c r="KS72" s="123"/>
      <c r="KT72" s="123"/>
      <c r="KU72" s="123"/>
      <c r="KV72" s="123"/>
      <c r="KW72" s="123"/>
      <c r="KX72" s="123"/>
      <c r="KY72" s="123"/>
      <c r="KZ72" s="123"/>
      <c r="LA72" s="123"/>
      <c r="LB72" s="123"/>
      <c r="LC72" s="123"/>
      <c r="LD72" s="123"/>
      <c r="LE72" s="123"/>
      <c r="LF72" s="123"/>
      <c r="LG72" s="123"/>
      <c r="LH72" s="123"/>
      <c r="LI72" s="123"/>
      <c r="LJ72" s="123"/>
      <c r="LK72" s="123"/>
      <c r="LL72" s="123"/>
      <c r="LM72" s="123"/>
      <c r="LN72" s="123"/>
      <c r="LO72" s="123"/>
      <c r="LP72" s="123"/>
      <c r="LQ72" s="123"/>
      <c r="LR72" s="123"/>
      <c r="LS72" s="123"/>
      <c r="LT72" s="123"/>
      <c r="LU72" s="123"/>
      <c r="LV72" s="123"/>
      <c r="LW72" s="123"/>
      <c r="LX72" s="123"/>
      <c r="LY72" s="123"/>
      <c r="LZ72" s="123"/>
      <c r="MA72" s="123"/>
      <c r="MB72" s="123"/>
      <c r="MC72" s="123"/>
      <c r="MD72" s="123"/>
      <c r="ME72" s="123"/>
      <c r="MF72" s="123"/>
      <c r="MG72" s="123"/>
      <c r="MH72" s="123"/>
      <c r="MI72" s="123"/>
      <c r="MJ72" s="123"/>
      <c r="MK72" s="123"/>
      <c r="ML72" s="123"/>
      <c r="MM72" s="123"/>
      <c r="MN72" s="123"/>
      <c r="MO72" s="123"/>
      <c r="MP72" s="123"/>
      <c r="MQ72" s="123"/>
      <c r="MR72" s="123"/>
      <c r="MS72" s="123"/>
      <c r="MT72" s="123"/>
      <c r="MU72" s="123"/>
      <c r="MV72" s="123"/>
      <c r="MW72" s="123"/>
      <c r="MX72" s="123"/>
      <c r="MY72" s="123"/>
      <c r="MZ72" s="123"/>
      <c r="NA72" s="123"/>
      <c r="NB72" s="123"/>
      <c r="NC72" s="123"/>
      <c r="ND72" s="123"/>
      <c r="NE72" s="123"/>
      <c r="NF72" s="123"/>
      <c r="NG72" s="123"/>
      <c r="NH72" s="123"/>
      <c r="NI72" s="123"/>
      <c r="NJ72" s="123"/>
      <c r="NK72" s="123"/>
      <c r="NL72" s="123"/>
      <c r="NM72" s="123"/>
      <c r="NN72" s="123"/>
      <c r="NO72" s="123"/>
      <c r="NP72" s="123"/>
      <c r="NQ72" s="123"/>
      <c r="NR72" s="123"/>
      <c r="NS72" s="123"/>
      <c r="NT72" s="123"/>
      <c r="NU72" s="123"/>
      <c r="NV72" s="123"/>
      <c r="NW72" s="123"/>
      <c r="NX72" s="123"/>
      <c r="NY72" s="123"/>
      <c r="NZ72" s="123"/>
      <c r="OA72" s="123"/>
      <c r="OB72" s="123"/>
      <c r="OC72" s="123"/>
      <c r="OD72" s="123"/>
      <c r="OE72" s="123"/>
      <c r="OF72" s="123"/>
      <c r="OG72" s="123"/>
    </row>
    <row r="73" spans="1:397" x14ac:dyDescent="0.25">
      <c r="A73" s="4" t="s">
        <v>72</v>
      </c>
      <c r="B73" s="23">
        <f>'Flow Table'!B73/'Flow Table'!B$116</f>
        <v>4.9544501652111354E-4</v>
      </c>
      <c r="C73" s="23">
        <f>'Flow Table'!C73/'Flow Table'!C$116</f>
        <v>6.4719679846709918E-3</v>
      </c>
      <c r="D73" s="23">
        <f>'Flow Table'!D73/'Flow Table'!D$116</f>
        <v>1.0134840601218502E-3</v>
      </c>
      <c r="E73" s="23">
        <f>'Flow Table'!E73/'Flow Table'!E$116</f>
        <v>1.9258763036283787E-3</v>
      </c>
      <c r="F73" s="23">
        <f>'Flow Table'!F73/'Flow Table'!F$116</f>
        <v>5.1542380043201308E-4</v>
      </c>
      <c r="G73" s="23">
        <f>'Flow Table'!G73/'Flow Table'!G$116</f>
        <v>9.856262205864628E-4</v>
      </c>
      <c r="H73" s="23">
        <f>'Flow Table'!H73/'Flow Table'!H$116</f>
        <v>1.2217045966747319E-3</v>
      </c>
      <c r="I73" s="23">
        <f>'Flow Table'!I73/'Flow Table'!I$116</f>
        <v>1.4009912637832009E-3</v>
      </c>
      <c r="J73" s="23">
        <f>'Flow Table'!J73/'Flow Table'!J$116</f>
        <v>2.2480160671815249E-3</v>
      </c>
      <c r="K73" s="23">
        <f>'Flow Table'!K73/'Flow Table'!K$116</f>
        <v>1.6948324514582406E-3</v>
      </c>
      <c r="L73" s="23">
        <f>'Flow Table'!L73/'Flow Table'!L$116</f>
        <v>1.3586111251002997E-3</v>
      </c>
      <c r="M73" s="23">
        <f>'Flow Table'!M73/'Flow Table'!M$116</f>
        <v>3.8153489555640217E-3</v>
      </c>
      <c r="N73" s="23">
        <f>'Flow Table'!N73/'Flow Table'!N$116</f>
        <v>1.8020761970791795E-3</v>
      </c>
      <c r="O73" s="23">
        <f>'Flow Table'!O73/'Flow Table'!O$116</f>
        <v>3.1335543893592356E-3</v>
      </c>
      <c r="P73" s="23">
        <f>'Flow Table'!P73/'Flow Table'!P$116</f>
        <v>1.2468231761501921E-3</v>
      </c>
      <c r="Q73" s="23">
        <f>'Flow Table'!Q73/'Flow Table'!Q$116</f>
        <v>3.979527536380657E-3</v>
      </c>
      <c r="R73" s="23">
        <f>'Flow Table'!R73/'Flow Table'!R$116</f>
        <v>2.311291857572242E-3</v>
      </c>
      <c r="S73" s="23">
        <f>'Flow Table'!S73/'Flow Table'!S$116</f>
        <v>4.1262523461148741E-3</v>
      </c>
      <c r="T73" s="23">
        <f>'Flow Table'!T73/'Flow Table'!T$116</f>
        <v>2.2540159660777957E-3</v>
      </c>
      <c r="U73" s="23">
        <f>'Flow Table'!U73/'Flow Table'!U$116</f>
        <v>3.0224572693387515E-3</v>
      </c>
      <c r="V73" s="23">
        <f>'Flow Table'!V73/'Flow Table'!V$116</f>
        <v>2.3880382225624688E-3</v>
      </c>
      <c r="W73" s="23">
        <f>'Flow Table'!W73/'Flow Table'!W$116</f>
        <v>1.2018533503272311E-3</v>
      </c>
      <c r="X73" s="23">
        <f>'Flow Table'!X73/'Flow Table'!X$116</f>
        <v>2.7294468924979492E-3</v>
      </c>
      <c r="Y73" s="23">
        <f>'Flow Table'!Y73/'Flow Table'!Y$116</f>
        <v>3.8686067507958627E-3</v>
      </c>
      <c r="Z73" s="23">
        <f>'Flow Table'!Z73/'Flow Table'!Z$116</f>
        <v>6.1118654789590356E-4</v>
      </c>
      <c r="AA73" s="23">
        <f>'Flow Table'!AA73/'Flow Table'!AA$116</f>
        <v>2.9209462060732715E-3</v>
      </c>
      <c r="AB73" s="23">
        <f>'Flow Table'!AB73/'Flow Table'!AB$116</f>
        <v>3.2891874415491469E-3</v>
      </c>
      <c r="AC73" s="23">
        <f>'Flow Table'!AC73/'Flow Table'!AC$116</f>
        <v>3.4413015071087945E-3</v>
      </c>
      <c r="AD73" s="23">
        <f>'Flow Table'!AD73/'Flow Table'!AD$116</f>
        <v>2.6815829966720548E-3</v>
      </c>
      <c r="AE73" s="23">
        <f>'Flow Table'!AE73/'Flow Table'!AE$116</f>
        <v>1.3350517125605373E-3</v>
      </c>
      <c r="AF73" s="23">
        <f>'Flow Table'!AF73/'Flow Table'!AF$116</f>
        <v>3.7906363038756686E-3</v>
      </c>
      <c r="AG73" s="23">
        <f>'Flow Table'!AG73/'Flow Table'!AG$116</f>
        <v>4.2304296167176726E-3</v>
      </c>
      <c r="AH73" s="23">
        <f>'Flow Table'!AH73/'Flow Table'!AH$116</f>
        <v>1.7271445648209085E-3</v>
      </c>
      <c r="AI73" s="23">
        <f>'Flow Table'!AI73/'Flow Table'!AI$116</f>
        <v>2.8338814327042868E-3</v>
      </c>
      <c r="AJ73" s="23">
        <f>'Flow Table'!AJ73/'Flow Table'!AJ$116</f>
        <v>4.7200263794946245E-3</v>
      </c>
      <c r="AK73" s="23">
        <f>'Flow Table'!AK73/'Flow Table'!AK$116</f>
        <v>2.2051382977051654E-3</v>
      </c>
      <c r="AL73" s="23">
        <f>'Flow Table'!AL73/'Flow Table'!AL$116</f>
        <v>1.5535819057347175E-3</v>
      </c>
      <c r="AM73" s="23">
        <f>'Flow Table'!AM73/'Flow Table'!AM$116</f>
        <v>9.7813281160738161E-4</v>
      </c>
      <c r="AN73" s="23">
        <f>'Flow Table'!AN73/'Flow Table'!AN$116</f>
        <v>1.6088903082469683E-3</v>
      </c>
      <c r="AO73" s="23">
        <f>'Flow Table'!AO73/'Flow Table'!AO$116</f>
        <v>9.0968025819542712E-4</v>
      </c>
      <c r="AP73" s="23">
        <f>'Flow Table'!AP73/'Flow Table'!AP$116</f>
        <v>1.7598801873249779E-3</v>
      </c>
      <c r="AQ73" s="23">
        <f>'Flow Table'!AQ73/'Flow Table'!AQ$116</f>
        <v>1.9645770490403437E-3</v>
      </c>
      <c r="AR73" s="23">
        <f>'Flow Table'!AR73/'Flow Table'!AR$116</f>
        <v>1.3769857614367559E-3</v>
      </c>
      <c r="AS73" s="23">
        <f>'Flow Table'!AS73/'Flow Table'!AS$116</f>
        <v>1.3859647701704018E-3</v>
      </c>
      <c r="AT73" s="23">
        <f>'Flow Table'!AT73/'Flow Table'!AT$116</f>
        <v>2.3310875048552704E-3</v>
      </c>
      <c r="AU73" s="23">
        <f>'Flow Table'!AU73/'Flow Table'!AU$116</f>
        <v>2.8505506662918866E-3</v>
      </c>
      <c r="AV73" s="23">
        <f>'Flow Table'!AV73/'Flow Table'!AV$116</f>
        <v>1.468065458462849E-3</v>
      </c>
      <c r="AW73" s="23">
        <f>'Flow Table'!AW73/'Flow Table'!AW$116</f>
        <v>2.2926105398169538E-3</v>
      </c>
      <c r="AX73" s="23">
        <f>'Flow Table'!AX73/'Flow Table'!AX$116</f>
        <v>1.7603778135369817E-3</v>
      </c>
      <c r="AY73" s="23">
        <f>'Flow Table'!AY73/'Flow Table'!AY$116</f>
        <v>8.9907583482827708E-4</v>
      </c>
      <c r="AZ73" s="23">
        <f>'Flow Table'!AZ73/'Flow Table'!AZ$116</f>
        <v>2.5130120512555925E-3</v>
      </c>
      <c r="BA73" s="23">
        <f>'Flow Table'!BA73/'Flow Table'!BA$116</f>
        <v>3.8033560284615451E-3</v>
      </c>
      <c r="BB73" s="23">
        <f>'Flow Table'!BB73/'Flow Table'!BB$116</f>
        <v>4.0379445021007611E-3</v>
      </c>
      <c r="BC73" s="23">
        <f>'Flow Table'!BC73/'Flow Table'!BC$116</f>
        <v>3.1850558768934446E-3</v>
      </c>
      <c r="BD73" s="23">
        <f>'Flow Table'!BD73/'Flow Table'!BD$116</f>
        <v>2.2759579379475559E-3</v>
      </c>
      <c r="BE73" s="23">
        <f>'Flow Table'!BE73/'Flow Table'!BE$116</f>
        <v>8.4107678735001051E-3</v>
      </c>
      <c r="BF73" s="23">
        <f>'Flow Table'!BF73/'Flow Table'!BF$116</f>
        <v>1.0379127235025959E-3</v>
      </c>
      <c r="BG73" s="23">
        <f>'Flow Table'!BG73/'Flow Table'!BG$116</f>
        <v>9.7254429905185152E-4</v>
      </c>
      <c r="BH73" s="23">
        <f>'Flow Table'!BH73/'Flow Table'!BH$116</f>
        <v>2.3709219800908845E-3</v>
      </c>
      <c r="BI73" s="23">
        <f>'Flow Table'!BI73/'Flow Table'!BI$116</f>
        <v>1.8468598974515896E-3</v>
      </c>
      <c r="BJ73" s="23">
        <f>'Flow Table'!BJ73/'Flow Table'!BJ$116</f>
        <v>1.8468597756058456E-3</v>
      </c>
      <c r="BK73" s="23">
        <f>'Flow Table'!BK73/'Flow Table'!BK$116</f>
        <v>2.0855078165113012E-3</v>
      </c>
      <c r="BL73" s="23">
        <f>'Flow Table'!BL73/'Flow Table'!BL$116</f>
        <v>1.4125431210667034E-3</v>
      </c>
      <c r="BM73" s="23">
        <f>'Flow Table'!BM73/'Flow Table'!BM$116</f>
        <v>1.8388935289414985E-3</v>
      </c>
      <c r="BN73" s="23">
        <f>'Flow Table'!BN73/'Flow Table'!BN$116</f>
        <v>2.5236096271210834E-3</v>
      </c>
      <c r="BO73" s="23">
        <f>'Flow Table'!BO73/'Flow Table'!BO$116</f>
        <v>2.8352640557295999E-3</v>
      </c>
      <c r="BP73" s="23">
        <f>'Flow Table'!BP73/'Flow Table'!BP$116</f>
        <v>2.3345873650448077E-3</v>
      </c>
      <c r="BQ73" s="23">
        <f>'Flow Table'!BQ73/'Flow Table'!BQ$116</f>
        <v>1.7526890848780573E-3</v>
      </c>
      <c r="BR73" s="23">
        <f>'Flow Table'!BR73/'Flow Table'!BR$116</f>
        <v>1.7526888526684212E-3</v>
      </c>
      <c r="BS73" s="23">
        <f>'Flow Table'!BS73/'Flow Table'!BS$116</f>
        <v>1.0452447890172915E-3</v>
      </c>
      <c r="BT73" s="23">
        <f>'Flow Table'!BT73/'Flow Table'!BT$116</f>
        <v>3.070774967144346E-3</v>
      </c>
      <c r="BU73" s="23">
        <f>'Flow Table'!BU73/'Flow Table'!BU$116</f>
        <v>7.8416576312061198E-2</v>
      </c>
      <c r="BV73" s="23">
        <f>'Flow Table'!BV73/'Flow Table'!BV$116</f>
        <v>3.3034763924666157E-3</v>
      </c>
      <c r="BW73" s="23">
        <f>'Flow Table'!BW73/'Flow Table'!BW$116</f>
        <v>1.8326393686597874E-3</v>
      </c>
      <c r="BX73" s="23">
        <f>'Flow Table'!BX73/'Flow Table'!BX$116</f>
        <v>2.1570727105176368E-3</v>
      </c>
      <c r="BY73" s="23">
        <f>'Flow Table'!BY73/'Flow Table'!BY$116</f>
        <v>2.466331298580992E-3</v>
      </c>
      <c r="BZ73" s="23">
        <f>'Flow Table'!BZ73/'Flow Table'!BZ$116</f>
        <v>2.2296076621760546E-3</v>
      </c>
      <c r="CA73" s="23">
        <f>'Flow Table'!CA73/'Flow Table'!CA$116</f>
        <v>2.9479086636580781E-3</v>
      </c>
      <c r="CB73" s="23">
        <f>'Flow Table'!CB73/'Flow Table'!CB$116</f>
        <v>2.8273956734502508E-3</v>
      </c>
      <c r="CC73" s="23">
        <f>'Flow Table'!CC73/'Flow Table'!CC$116</f>
        <v>8.5214273279896481E-4</v>
      </c>
      <c r="CD73" s="23">
        <f>'Flow Table'!CD73/'Flow Table'!CD$116</f>
        <v>1.6400940100382079E-4</v>
      </c>
      <c r="CE73" s="23">
        <f>'Flow Table'!CE73/'Flow Table'!CE$116</f>
        <v>2.48196423916552E-3</v>
      </c>
      <c r="CF73" s="23">
        <f>'Flow Table'!CF73/'Flow Table'!CF$116</f>
        <v>1.4679612881497214E-3</v>
      </c>
      <c r="CG73" s="23">
        <f>'Flow Table'!CG73/'Flow Table'!CG$116</f>
        <v>3.1301051543549565E-3</v>
      </c>
      <c r="CH73" s="23">
        <f>'Flow Table'!CH73/'Flow Table'!CH$116</f>
        <v>2.5161114942444966E-3</v>
      </c>
      <c r="CI73" s="23">
        <f>'Flow Table'!CI73/'Flow Table'!CI$116</f>
        <v>2.0993313556309568E-3</v>
      </c>
      <c r="CJ73" s="23">
        <f>'Flow Table'!CJ73/'Flow Table'!CJ$116</f>
        <v>5.065859071073802E-3</v>
      </c>
      <c r="CK73" s="23">
        <f>'Flow Table'!CK73/'Flow Table'!CK$116</f>
        <v>1.9514519727016155E-3</v>
      </c>
      <c r="CL73" s="23">
        <f>'Flow Table'!CL73/'Flow Table'!CL$116</f>
        <v>1.0806542103752863E-3</v>
      </c>
      <c r="CM73" s="23">
        <f>'Flow Table'!CM73/'Flow Table'!CM$116</f>
        <v>1.4924639584329052E-3</v>
      </c>
      <c r="CN73" s="23">
        <f>'Flow Table'!CN73/'Flow Table'!CN$116</f>
        <v>1.5896035982729815E-3</v>
      </c>
      <c r="CO73" s="23">
        <f>'Flow Table'!CO73/'Flow Table'!CO$116</f>
        <v>8.5622860819236659E-4</v>
      </c>
      <c r="CP73" s="23">
        <f>'Flow Table'!CP73/'Flow Table'!CP$116</f>
        <v>2.281226927650756E-3</v>
      </c>
      <c r="CQ73" s="23">
        <f>'Flow Table'!CQ73/'Flow Table'!CQ$116</f>
        <v>1.7827447459930876E-3</v>
      </c>
      <c r="CR73" s="23">
        <f>'Flow Table'!CR73/'Flow Table'!CR$116</f>
        <v>1.850032294724241E-3</v>
      </c>
      <c r="CS73" s="23">
        <f>'Flow Table'!CS73/'Flow Table'!CS$116</f>
        <v>3.247456750583209E-3</v>
      </c>
      <c r="CT73" s="23">
        <f>'Flow Table'!CT73/'Flow Table'!CT$116</f>
        <v>6.0959173888107763E-3</v>
      </c>
      <c r="CU73" s="23">
        <f>'Flow Table'!CU73/'Flow Table'!CU$116</f>
        <v>6.8619288946915227E-4</v>
      </c>
      <c r="CV73" s="23">
        <f>'Flow Table'!CV73/'Flow Table'!CV$116</f>
        <v>2.9287961629779723E-3</v>
      </c>
      <c r="CW73" s="23">
        <f>'Flow Table'!CW73/'Flow Table'!CW$116</f>
        <v>3.7608012800761023E-3</v>
      </c>
      <c r="CX73" s="23">
        <f>'Flow Table'!CX73/'Flow Table'!CX$116</f>
        <v>6.5934097016730267E-3</v>
      </c>
      <c r="CY73" s="23">
        <f>'Flow Table'!CY73/'Flow Table'!CY$116</f>
        <v>1.4575191836136078E-3</v>
      </c>
      <c r="CZ73" s="23">
        <f>'Flow Table'!CZ73/'Flow Table'!CZ$116</f>
        <v>7.6197030589532262E-3</v>
      </c>
      <c r="DA73" s="23">
        <f>'Flow Table'!DA73/'Flow Table'!DA$116</f>
        <v>2.7915020605526687E-3</v>
      </c>
      <c r="DB73" s="23">
        <f>'Flow Table'!DB73/'Flow Table'!DB$116</f>
        <v>2.0783836781162177E-3</v>
      </c>
      <c r="DC73" s="23">
        <f>'Flow Table'!DC73/'Flow Table'!DC$116</f>
        <v>8.9473014845224599E-4</v>
      </c>
      <c r="DD73" s="23">
        <f>'Flow Table'!DE73/('Flow Table'!DD$113+'Flow Table'!DD$114)</f>
        <v>5.1574952559562794E-3</v>
      </c>
      <c r="DF73" s="25">
        <f>'Identity Matrix'!B73 - B73</f>
        <v>-4.9544501652111354E-4</v>
      </c>
      <c r="DG73" s="25">
        <f>'Identity Matrix'!C73 - C73</f>
        <v>-6.4719679846709918E-3</v>
      </c>
      <c r="DH73" s="25">
        <f>'Identity Matrix'!D73 - D73</f>
        <v>-1.0134840601218502E-3</v>
      </c>
      <c r="DI73" s="25">
        <f>'Identity Matrix'!E73 - E73</f>
        <v>-1.9258763036283787E-3</v>
      </c>
      <c r="DJ73" s="25">
        <f>'Identity Matrix'!F73 - F73</f>
        <v>-5.1542380043201308E-4</v>
      </c>
      <c r="DK73" s="25">
        <f>'Identity Matrix'!G73 - G73</f>
        <v>-9.856262205864628E-4</v>
      </c>
      <c r="DL73" s="25">
        <f>'Identity Matrix'!H73 - H73</f>
        <v>-1.2217045966747319E-3</v>
      </c>
      <c r="DM73" s="25">
        <f>'Identity Matrix'!I73 - I73</f>
        <v>-1.4009912637832009E-3</v>
      </c>
      <c r="DN73" s="25">
        <f>'Identity Matrix'!J73 - J73</f>
        <v>-2.2480160671815249E-3</v>
      </c>
      <c r="DO73" s="25">
        <f>'Identity Matrix'!K73 - K73</f>
        <v>-1.6948324514582406E-3</v>
      </c>
      <c r="DP73" s="25">
        <f>'Identity Matrix'!L73 - L73</f>
        <v>-1.3586111251002997E-3</v>
      </c>
      <c r="DQ73" s="25">
        <f>'Identity Matrix'!M73 - M73</f>
        <v>-3.8153489555640217E-3</v>
      </c>
      <c r="DR73" s="25">
        <f>'Identity Matrix'!N73 - N73</f>
        <v>-1.8020761970791795E-3</v>
      </c>
      <c r="DS73" s="25">
        <f>'Identity Matrix'!O73 - O73</f>
        <v>-3.1335543893592356E-3</v>
      </c>
      <c r="DT73" s="25">
        <f>'Identity Matrix'!P73 - P73</f>
        <v>-1.2468231761501921E-3</v>
      </c>
      <c r="DU73" s="25">
        <f>'Identity Matrix'!Q73 - Q73</f>
        <v>-3.979527536380657E-3</v>
      </c>
      <c r="DV73" s="25">
        <f>'Identity Matrix'!R73 - R73</f>
        <v>-2.311291857572242E-3</v>
      </c>
      <c r="DW73" s="25">
        <f>'Identity Matrix'!S73 - S73</f>
        <v>-4.1262523461148741E-3</v>
      </c>
      <c r="DX73" s="25">
        <f>'Identity Matrix'!T73 - T73</f>
        <v>-2.2540159660777957E-3</v>
      </c>
      <c r="DY73" s="25">
        <f>'Identity Matrix'!U73 - U73</f>
        <v>-3.0224572693387515E-3</v>
      </c>
      <c r="DZ73" s="25">
        <f>'Identity Matrix'!V73 - V73</f>
        <v>-2.3880382225624688E-3</v>
      </c>
      <c r="EA73" s="25">
        <f>'Identity Matrix'!W73 - W73</f>
        <v>-1.2018533503272311E-3</v>
      </c>
      <c r="EB73" s="25">
        <f>'Identity Matrix'!X73 - X73</f>
        <v>-2.7294468924979492E-3</v>
      </c>
      <c r="EC73" s="25">
        <f>'Identity Matrix'!Y73 - Y73</f>
        <v>-3.8686067507958627E-3</v>
      </c>
      <c r="ED73" s="25">
        <f>'Identity Matrix'!Z73 - Z73</f>
        <v>-6.1118654789590356E-4</v>
      </c>
      <c r="EE73" s="25">
        <f>'Identity Matrix'!AA73 - AA73</f>
        <v>-2.9209462060732715E-3</v>
      </c>
      <c r="EF73" s="25">
        <f>'Identity Matrix'!AB73 - AB73</f>
        <v>-3.2891874415491469E-3</v>
      </c>
      <c r="EG73" s="25">
        <f>'Identity Matrix'!AC73 - AC73</f>
        <v>-3.4413015071087945E-3</v>
      </c>
      <c r="EH73" s="25">
        <f>'Identity Matrix'!AD73 - AD73</f>
        <v>-2.6815829966720548E-3</v>
      </c>
      <c r="EI73" s="25">
        <f>'Identity Matrix'!AE73 - AE73</f>
        <v>-1.3350517125605373E-3</v>
      </c>
      <c r="EJ73" s="25">
        <f>'Identity Matrix'!AF73 - AF73</f>
        <v>-3.7906363038756686E-3</v>
      </c>
      <c r="EK73" s="25">
        <f>'Identity Matrix'!AG73 - AG73</f>
        <v>-4.2304296167176726E-3</v>
      </c>
      <c r="EL73" s="25">
        <f>'Identity Matrix'!AH73 - AH73</f>
        <v>-1.7271445648209085E-3</v>
      </c>
      <c r="EM73" s="25">
        <f>'Identity Matrix'!AI73 - AI73</f>
        <v>-2.8338814327042868E-3</v>
      </c>
      <c r="EN73" s="25">
        <f>'Identity Matrix'!AJ73 - AJ73</f>
        <v>-4.7200263794946245E-3</v>
      </c>
      <c r="EO73" s="25">
        <f>'Identity Matrix'!AK73 - AK73</f>
        <v>-2.2051382977051654E-3</v>
      </c>
      <c r="EP73" s="25">
        <f>'Identity Matrix'!AL73 - AL73</f>
        <v>-1.5535819057347175E-3</v>
      </c>
      <c r="EQ73" s="25">
        <f>'Identity Matrix'!AM73 - AM73</f>
        <v>-9.7813281160738161E-4</v>
      </c>
      <c r="ER73" s="25">
        <f>'Identity Matrix'!AN73 - AN73</f>
        <v>-1.6088903082469683E-3</v>
      </c>
      <c r="ES73" s="25">
        <f>'Identity Matrix'!AO73 - AO73</f>
        <v>-9.0968025819542712E-4</v>
      </c>
      <c r="ET73" s="25">
        <f>'Identity Matrix'!AP73 - AP73</f>
        <v>-1.7598801873249779E-3</v>
      </c>
      <c r="EU73" s="25">
        <f>'Identity Matrix'!AQ73 - AQ73</f>
        <v>-1.9645770490403437E-3</v>
      </c>
      <c r="EV73" s="25">
        <f>'Identity Matrix'!AR73 - AR73</f>
        <v>-1.3769857614367559E-3</v>
      </c>
      <c r="EW73" s="25">
        <f>'Identity Matrix'!AS73 - AS73</f>
        <v>-1.3859647701704018E-3</v>
      </c>
      <c r="EX73" s="25">
        <f>'Identity Matrix'!AT73 - AT73</f>
        <v>-2.3310875048552704E-3</v>
      </c>
      <c r="EY73" s="25">
        <f>'Identity Matrix'!AU73 - AU73</f>
        <v>-2.8505506662918866E-3</v>
      </c>
      <c r="EZ73" s="25">
        <f>'Identity Matrix'!AV73 - AV73</f>
        <v>-1.468065458462849E-3</v>
      </c>
      <c r="FA73" s="25">
        <f>'Identity Matrix'!AW73 - AW73</f>
        <v>-2.2926105398169538E-3</v>
      </c>
      <c r="FB73" s="25">
        <f>'Identity Matrix'!AX73 - AX73</f>
        <v>-1.7603778135369817E-3</v>
      </c>
      <c r="FC73" s="25">
        <f>'Identity Matrix'!AY73 - AY73</f>
        <v>-8.9907583482827708E-4</v>
      </c>
      <c r="FD73" s="25">
        <f>'Identity Matrix'!AZ73 - AZ73</f>
        <v>-2.5130120512555925E-3</v>
      </c>
      <c r="FE73" s="25">
        <f>'Identity Matrix'!BA73 - BA73</f>
        <v>-3.8033560284615451E-3</v>
      </c>
      <c r="FF73" s="25">
        <f>'Identity Matrix'!BB73 - BB73</f>
        <v>-4.0379445021007611E-3</v>
      </c>
      <c r="FG73" s="25">
        <f>'Identity Matrix'!BC73 - BC73</f>
        <v>-3.1850558768934446E-3</v>
      </c>
      <c r="FH73" s="25">
        <f>'Identity Matrix'!BD73 - BD73</f>
        <v>-2.2759579379475559E-3</v>
      </c>
      <c r="FI73" s="25">
        <f>'Identity Matrix'!BE73 - BE73</f>
        <v>-8.4107678735001051E-3</v>
      </c>
      <c r="FJ73" s="25">
        <f>'Identity Matrix'!BF73 - BF73</f>
        <v>-1.0379127235025959E-3</v>
      </c>
      <c r="FK73" s="25">
        <f>'Identity Matrix'!BG73 - BG73</f>
        <v>-9.7254429905185152E-4</v>
      </c>
      <c r="FL73" s="25">
        <f>'Identity Matrix'!BH73 - BH73</f>
        <v>-2.3709219800908845E-3</v>
      </c>
      <c r="FM73" s="25">
        <f>'Identity Matrix'!BI73 - BI73</f>
        <v>-1.8468598974515896E-3</v>
      </c>
      <c r="FN73" s="25">
        <f>'Identity Matrix'!BJ73 - BJ73</f>
        <v>-1.8468597756058456E-3</v>
      </c>
      <c r="FO73" s="25">
        <f>'Identity Matrix'!BK73 - BK73</f>
        <v>-2.0855078165113012E-3</v>
      </c>
      <c r="FP73" s="25">
        <f>'Identity Matrix'!BL73 - BL73</f>
        <v>-1.4125431210667034E-3</v>
      </c>
      <c r="FQ73" s="25">
        <f>'Identity Matrix'!BM73 - BM73</f>
        <v>-1.8388935289414985E-3</v>
      </c>
      <c r="FR73" s="25">
        <f>'Identity Matrix'!BN73 - BN73</f>
        <v>-2.5236096271210834E-3</v>
      </c>
      <c r="FS73" s="25">
        <f>'Identity Matrix'!BO73 - BO73</f>
        <v>-2.8352640557295999E-3</v>
      </c>
      <c r="FT73" s="25">
        <f>'Identity Matrix'!BP73 - BP73</f>
        <v>-2.3345873650448077E-3</v>
      </c>
      <c r="FU73" s="25">
        <f>'Identity Matrix'!BQ73 - BQ73</f>
        <v>-1.7526890848780573E-3</v>
      </c>
      <c r="FV73" s="25">
        <f>'Identity Matrix'!BR73 - BR73</f>
        <v>-1.7526888526684212E-3</v>
      </c>
      <c r="FW73" s="25">
        <f>'Identity Matrix'!BS73 - BS73</f>
        <v>-1.0452447890172915E-3</v>
      </c>
      <c r="FX73" s="25">
        <f>'Identity Matrix'!BT73 - BT73</f>
        <v>-3.070774967144346E-3</v>
      </c>
      <c r="FY73" s="25">
        <f>'Identity Matrix'!BU73 - BU73</f>
        <v>0.92158342368793877</v>
      </c>
      <c r="FZ73" s="25">
        <f>'Identity Matrix'!BV73 - BV73</f>
        <v>-3.3034763924666157E-3</v>
      </c>
      <c r="GA73" s="25">
        <f>'Identity Matrix'!BW73 - BW73</f>
        <v>-1.8326393686597874E-3</v>
      </c>
      <c r="GB73" s="25">
        <f>'Identity Matrix'!BX73 - BX73</f>
        <v>-2.1570727105176368E-3</v>
      </c>
      <c r="GC73" s="25">
        <f>'Identity Matrix'!BY73 - BY73</f>
        <v>-2.466331298580992E-3</v>
      </c>
      <c r="GD73" s="25">
        <f>'Identity Matrix'!BZ73 - BZ73</f>
        <v>-2.2296076621760546E-3</v>
      </c>
      <c r="GE73" s="25">
        <f>'Identity Matrix'!CA73 - CA73</f>
        <v>-2.9479086636580781E-3</v>
      </c>
      <c r="GF73" s="25">
        <f>'Identity Matrix'!CB73 - CB73</f>
        <v>-2.8273956734502508E-3</v>
      </c>
      <c r="GG73" s="25">
        <f>'Identity Matrix'!CC73 - CC73</f>
        <v>-8.5214273279896481E-4</v>
      </c>
      <c r="GH73" s="25">
        <f>'Identity Matrix'!CD73 - CD73</f>
        <v>-1.6400940100382079E-4</v>
      </c>
      <c r="GI73" s="25">
        <f>'Identity Matrix'!CE73 - CE73</f>
        <v>-2.48196423916552E-3</v>
      </c>
      <c r="GJ73" s="25">
        <f>'Identity Matrix'!CF73 - CF73</f>
        <v>-1.4679612881497214E-3</v>
      </c>
      <c r="GK73" s="25">
        <f>'Identity Matrix'!CG73 - CG73</f>
        <v>-3.1301051543549565E-3</v>
      </c>
      <c r="GL73" s="25">
        <f>'Identity Matrix'!CH73 - CH73</f>
        <v>-2.5161114942444966E-3</v>
      </c>
      <c r="GM73" s="25">
        <f>'Identity Matrix'!CI73 - CI73</f>
        <v>-2.0993313556309568E-3</v>
      </c>
      <c r="GN73" s="25">
        <f>'Identity Matrix'!CJ73 - CJ73</f>
        <v>-5.065859071073802E-3</v>
      </c>
      <c r="GO73" s="25">
        <f>'Identity Matrix'!CK73 - CK73</f>
        <v>-1.9514519727016155E-3</v>
      </c>
      <c r="GP73" s="25">
        <f>'Identity Matrix'!CL73 - CL73</f>
        <v>-1.0806542103752863E-3</v>
      </c>
      <c r="GQ73" s="25">
        <f>'Identity Matrix'!CM73 - CM73</f>
        <v>-1.4924639584329052E-3</v>
      </c>
      <c r="GR73" s="25">
        <f>'Identity Matrix'!CN73 - CN73</f>
        <v>-1.5896035982729815E-3</v>
      </c>
      <c r="GS73" s="25">
        <f>'Identity Matrix'!CO73 - CO73</f>
        <v>-8.5622860819236659E-4</v>
      </c>
      <c r="GT73" s="25">
        <f>'Identity Matrix'!CP73 - CP73</f>
        <v>-2.281226927650756E-3</v>
      </c>
      <c r="GU73" s="25">
        <f>'Identity Matrix'!CQ73 - CQ73</f>
        <v>-1.7827447459930876E-3</v>
      </c>
      <c r="GV73" s="25">
        <f>'Identity Matrix'!CR73 - CR73</f>
        <v>-1.850032294724241E-3</v>
      </c>
      <c r="GW73" s="25">
        <f>'Identity Matrix'!CS73 - CS73</f>
        <v>-3.247456750583209E-3</v>
      </c>
      <c r="GX73" s="25">
        <f>'Identity Matrix'!CT73 - CT73</f>
        <v>-6.0959173888107763E-3</v>
      </c>
      <c r="GY73" s="25">
        <f>'Identity Matrix'!CU73 - CU73</f>
        <v>-6.8619288946915227E-4</v>
      </c>
      <c r="GZ73" s="25">
        <f>'Identity Matrix'!CV73 - CV73</f>
        <v>-2.9287961629779723E-3</v>
      </c>
      <c r="HA73" s="25">
        <f>'Identity Matrix'!CW73 - CW73</f>
        <v>-3.7608012800761023E-3</v>
      </c>
      <c r="HB73" s="25">
        <f>'Identity Matrix'!CX73 - CX73</f>
        <v>-6.5934097016730267E-3</v>
      </c>
      <c r="HC73" s="25">
        <f>'Identity Matrix'!CY73 - CY73</f>
        <v>-1.4575191836136078E-3</v>
      </c>
      <c r="HD73" s="25">
        <f>'Identity Matrix'!CZ73 - CZ73</f>
        <v>-7.6197030589532262E-3</v>
      </c>
      <c r="HE73" s="25">
        <f>'Identity Matrix'!DA73 - DA73</f>
        <v>-2.7915020605526687E-3</v>
      </c>
      <c r="HF73" s="25">
        <f>'Identity Matrix'!DB73 - DB73</f>
        <v>-2.0783836781162177E-3</v>
      </c>
      <c r="HG73" s="25">
        <f>'Identity Matrix'!DC73 - DC73</f>
        <v>-8.9473014845224599E-4</v>
      </c>
      <c r="HH73" s="25">
        <f>'Identity Matrix'!DD73 - DD73</f>
        <v>-5.1574952559562794E-3</v>
      </c>
      <c r="HK73" s="149">
        <v>0</v>
      </c>
      <c r="HL73" s="152"/>
      <c r="HM73" s="149">
        <v>-1.2579823943918662E-2</v>
      </c>
      <c r="HN73" s="152"/>
      <c r="HO73" s="149">
        <v>-2.0981380090521574E-2</v>
      </c>
      <c r="HS73" s="181">
        <f>'Flow Table'!DE73/SUM('Flow Table'!$DE$2:'Flow Table'!$DE$107)</f>
        <v>9.3532541834777903E-3</v>
      </c>
      <c r="HT73" s="184"/>
      <c r="HU73" s="184"/>
      <c r="HW73" s="149">
        <f t="shared" ref="HW73:HW107" si="3">-1*(HS73*HU$2)</f>
        <v>1.8119124695296494E-2</v>
      </c>
      <c r="HY73" s="191">
        <v>1.3665714994330608E-2</v>
      </c>
      <c r="IA73" s="191">
        <v>1.2958142147909473E-2</v>
      </c>
    </row>
    <row r="74" spans="1:397" x14ac:dyDescent="0.25">
      <c r="A74" s="4" t="s">
        <v>73</v>
      </c>
      <c r="B74" s="23">
        <f>'Flow Table'!B74/'Flow Table'!B$116</f>
        <v>5.3564153325856589E-4</v>
      </c>
      <c r="C74" s="23">
        <f>'Flow Table'!C74/'Flow Table'!C$116</f>
        <v>1.0524444079400572E-3</v>
      </c>
      <c r="D74" s="23">
        <f>'Flow Table'!D74/'Flow Table'!D$116</f>
        <v>4.4297689574032375E-4</v>
      </c>
      <c r="E74" s="23">
        <f>'Flow Table'!E74/'Flow Table'!E$116</f>
        <v>1.8933204556020706E-3</v>
      </c>
      <c r="F74" s="23">
        <f>'Flow Table'!F74/'Flow Table'!F$116</f>
        <v>7.9127045460780697E-4</v>
      </c>
      <c r="G74" s="23">
        <f>'Flow Table'!G74/'Flow Table'!G$116</f>
        <v>1.0649458769374318E-3</v>
      </c>
      <c r="H74" s="23">
        <f>'Flow Table'!H74/'Flow Table'!H$116</f>
        <v>1.5894400965773567E-3</v>
      </c>
      <c r="I74" s="23">
        <f>'Flow Table'!I74/'Flow Table'!I$116</f>
        <v>1.1273170587036898E-3</v>
      </c>
      <c r="J74" s="23">
        <f>'Flow Table'!J74/'Flow Table'!J$116</f>
        <v>2.1149094283374175E-3</v>
      </c>
      <c r="K74" s="23">
        <f>'Flow Table'!K74/'Flow Table'!K$116</f>
        <v>6.6800592179948597E-4</v>
      </c>
      <c r="L74" s="23">
        <f>'Flow Table'!L74/'Flow Table'!L$116</f>
        <v>1.1005846564061145E-3</v>
      </c>
      <c r="M74" s="23">
        <f>'Flow Table'!M74/'Flow Table'!M$116</f>
        <v>4.2358996894294723E-3</v>
      </c>
      <c r="N74" s="23">
        <f>'Flow Table'!N74/'Flow Table'!N$116</f>
        <v>1.4099129644491106E-3</v>
      </c>
      <c r="O74" s="23">
        <f>'Flow Table'!O74/'Flow Table'!O$116</f>
        <v>2.8148494701784135E-3</v>
      </c>
      <c r="P74" s="23">
        <f>'Flow Table'!P74/'Flow Table'!P$116</f>
        <v>9.6676604449962922E-4</v>
      </c>
      <c r="Q74" s="23">
        <f>'Flow Table'!Q74/'Flow Table'!Q$116</f>
        <v>3.7512310802279027E-3</v>
      </c>
      <c r="R74" s="23">
        <f>'Flow Table'!R74/'Flow Table'!R$116</f>
        <v>4.0298944861020779E-3</v>
      </c>
      <c r="S74" s="23">
        <f>'Flow Table'!S74/'Flow Table'!S$116</f>
        <v>4.0677029970864025E-3</v>
      </c>
      <c r="T74" s="23">
        <f>'Flow Table'!T74/'Flow Table'!T$116</f>
        <v>1.5517639313533493E-3</v>
      </c>
      <c r="U74" s="23">
        <f>'Flow Table'!U74/'Flow Table'!U$116</f>
        <v>1.6455132226880129E-3</v>
      </c>
      <c r="V74" s="23">
        <f>'Flow Table'!V74/'Flow Table'!V$116</f>
        <v>2.5233495834130859E-3</v>
      </c>
      <c r="W74" s="23">
        <f>'Flow Table'!W74/'Flow Table'!W$116</f>
        <v>1.0787738051332321E-3</v>
      </c>
      <c r="X74" s="23">
        <f>'Flow Table'!X74/'Flow Table'!X$116</f>
        <v>1.105761779094957E-3</v>
      </c>
      <c r="Y74" s="23">
        <f>'Flow Table'!Y74/'Flow Table'!Y$116</f>
        <v>1.8728249463468179E-3</v>
      </c>
      <c r="Z74" s="23">
        <f>'Flow Table'!Z74/'Flow Table'!Z$116</f>
        <v>3.4948571141733457E-4</v>
      </c>
      <c r="AA74" s="23">
        <f>'Flow Table'!AA74/'Flow Table'!AA$116</f>
        <v>2.6853576571802418E-3</v>
      </c>
      <c r="AB74" s="23">
        <f>'Flow Table'!AB74/'Flow Table'!AB$116</f>
        <v>2.8197927797328224E-3</v>
      </c>
      <c r="AC74" s="23">
        <f>'Flow Table'!AC74/'Flow Table'!AC$116</f>
        <v>1.7904194560226707E-3</v>
      </c>
      <c r="AD74" s="23">
        <f>'Flow Table'!AD74/'Flow Table'!AD$116</f>
        <v>7.6860927087163953E-4</v>
      </c>
      <c r="AE74" s="23">
        <f>'Flow Table'!AE74/'Flow Table'!AE$116</f>
        <v>7.8994649393747515E-4</v>
      </c>
      <c r="AF74" s="23">
        <f>'Flow Table'!AF74/'Flow Table'!AF$116</f>
        <v>9.1788820234888684E-4</v>
      </c>
      <c r="AG74" s="23">
        <f>'Flow Table'!AG74/'Flow Table'!AG$116</f>
        <v>2.189455354989578E-3</v>
      </c>
      <c r="AH74" s="23">
        <f>'Flow Table'!AH74/'Flow Table'!AH$116</f>
        <v>8.9136089656112634E-4</v>
      </c>
      <c r="AI74" s="23">
        <f>'Flow Table'!AI74/'Flow Table'!AI$116</f>
        <v>1.4925291246675337E-3</v>
      </c>
      <c r="AJ74" s="23">
        <f>'Flow Table'!AJ74/'Flow Table'!AJ$116</f>
        <v>1.5520743674955124E-3</v>
      </c>
      <c r="AK74" s="23">
        <f>'Flow Table'!AK74/'Flow Table'!AK$116</f>
        <v>1.3804329805718616E-3</v>
      </c>
      <c r="AL74" s="23">
        <f>'Flow Table'!AL74/'Flow Table'!AL$116</f>
        <v>8.1946222682374389E-4</v>
      </c>
      <c r="AM74" s="23">
        <f>'Flow Table'!AM74/'Flow Table'!AM$116</f>
        <v>9.1866741455340372E-4</v>
      </c>
      <c r="AN74" s="23">
        <f>'Flow Table'!AN74/'Flow Table'!AN$116</f>
        <v>8.2494174710219742E-4</v>
      </c>
      <c r="AO74" s="23">
        <f>'Flow Table'!AO74/'Flow Table'!AO$116</f>
        <v>1.05356066874892E-3</v>
      </c>
      <c r="AP74" s="23">
        <f>'Flow Table'!AP74/'Flow Table'!AP$116</f>
        <v>1.1400523893401911E-3</v>
      </c>
      <c r="AQ74" s="23">
        <f>'Flow Table'!AQ74/'Flow Table'!AQ$116</f>
        <v>9.7855795870506706E-4</v>
      </c>
      <c r="AR74" s="23">
        <f>'Flow Table'!AR74/'Flow Table'!AR$116</f>
        <v>1.0308559333088193E-3</v>
      </c>
      <c r="AS74" s="23">
        <f>'Flow Table'!AS74/'Flow Table'!AS$116</f>
        <v>1.1603721911251819E-3</v>
      </c>
      <c r="AT74" s="23">
        <f>'Flow Table'!AT74/'Flow Table'!AT$116</f>
        <v>1.8866522471680512E-3</v>
      </c>
      <c r="AU74" s="23">
        <f>'Flow Table'!AU74/'Flow Table'!AU$116</f>
        <v>1.8160433894739616E-3</v>
      </c>
      <c r="AV74" s="23">
        <f>'Flow Table'!AV74/'Flow Table'!AV$116</f>
        <v>1.0834455922559601E-3</v>
      </c>
      <c r="AW74" s="23">
        <f>'Flow Table'!AW74/'Flow Table'!AW$116</f>
        <v>1.4965950613898423E-3</v>
      </c>
      <c r="AX74" s="23">
        <f>'Flow Table'!AX74/'Flow Table'!AX$116</f>
        <v>1.0502912656752421E-3</v>
      </c>
      <c r="AY74" s="23">
        <f>'Flow Table'!AY74/'Flow Table'!AY$116</f>
        <v>7.6602994035558669E-4</v>
      </c>
      <c r="AZ74" s="23">
        <f>'Flow Table'!AZ74/'Flow Table'!AZ$116</f>
        <v>2.6263082534858022E-3</v>
      </c>
      <c r="BA74" s="23">
        <f>'Flow Table'!BA74/'Flow Table'!BA$116</f>
        <v>8.6639697653144313E-4</v>
      </c>
      <c r="BB74" s="23">
        <f>'Flow Table'!BB74/'Flow Table'!BB$116</f>
        <v>8.7378754761217392E-4</v>
      </c>
      <c r="BC74" s="23">
        <f>'Flow Table'!BC74/'Flow Table'!BC$116</f>
        <v>1.2864472334486075E-3</v>
      </c>
      <c r="BD74" s="23">
        <f>'Flow Table'!BD74/'Flow Table'!BD$116</f>
        <v>2.7913159685090578E-4</v>
      </c>
      <c r="BE74" s="23">
        <f>'Flow Table'!BE74/'Flow Table'!BE$116</f>
        <v>3.9847933274888177E-3</v>
      </c>
      <c r="BF74" s="23">
        <f>'Flow Table'!BF74/'Flow Table'!BF$116</f>
        <v>2.1886638889348853E-3</v>
      </c>
      <c r="BG74" s="23">
        <f>'Flow Table'!BG74/'Flow Table'!BG$116</f>
        <v>2.0263032674046936E-3</v>
      </c>
      <c r="BH74" s="23">
        <f>'Flow Table'!BH74/'Flow Table'!BH$116</f>
        <v>2.8308550392625569E-3</v>
      </c>
      <c r="BI74" s="23">
        <f>'Flow Table'!BI74/'Flow Table'!BI$116</f>
        <v>2.4492136245637575E-3</v>
      </c>
      <c r="BJ74" s="23">
        <f>'Flow Table'!BJ74/'Flow Table'!BJ$116</f>
        <v>2.4492134629779997E-3</v>
      </c>
      <c r="BK74" s="23">
        <f>'Flow Table'!BK74/'Flow Table'!BK$116</f>
        <v>6.2257373785665629E-3</v>
      </c>
      <c r="BL74" s="23">
        <f>'Flow Table'!BL74/'Flow Table'!BL$116</f>
        <v>2.9612555524925702E-3</v>
      </c>
      <c r="BM74" s="23">
        <f>'Flow Table'!BM74/'Flow Table'!BM$116</f>
        <v>3.0367480987960596E-3</v>
      </c>
      <c r="BN74" s="23">
        <f>'Flow Table'!BN74/'Flow Table'!BN$116</f>
        <v>3.4822099927797924E-3</v>
      </c>
      <c r="BO74" s="23">
        <f>'Flow Table'!BO74/'Flow Table'!BO$116</f>
        <v>2.5805208125537953E-3</v>
      </c>
      <c r="BP74" s="23">
        <f>'Flow Table'!BP74/'Flow Table'!BP$116</f>
        <v>3.0847605450358665E-3</v>
      </c>
      <c r="BQ74" s="23">
        <f>'Flow Table'!BQ74/'Flow Table'!BQ$116</f>
        <v>2.7928247944061361E-3</v>
      </c>
      <c r="BR74" s="23">
        <f>'Flow Table'!BR74/'Flow Table'!BR$116</f>
        <v>2.7928244243913768E-3</v>
      </c>
      <c r="BS74" s="23">
        <f>'Flow Table'!BS74/'Flow Table'!BS$116</f>
        <v>1.3307772596065342E-3</v>
      </c>
      <c r="BT74" s="23">
        <f>'Flow Table'!BT74/'Flow Table'!BT$116</f>
        <v>2.7437860292159216E-3</v>
      </c>
      <c r="BU74" s="23">
        <f>'Flow Table'!BU74/'Flow Table'!BU$116</f>
        <v>5.0645889774897411E-3</v>
      </c>
      <c r="BV74" s="23">
        <f>'Flow Table'!BV74/'Flow Table'!BV$116</f>
        <v>4.7209864846207587E-2</v>
      </c>
      <c r="BW74" s="23">
        <f>'Flow Table'!BW74/'Flow Table'!BW$116</f>
        <v>3.0397461694223176E-3</v>
      </c>
      <c r="BX74" s="23">
        <f>'Flow Table'!BX74/'Flow Table'!BX$116</f>
        <v>4.1387275146355668E-3</v>
      </c>
      <c r="BY74" s="23">
        <f>'Flow Table'!BY74/'Flow Table'!BY$116</f>
        <v>4.7312740777182326E-3</v>
      </c>
      <c r="BZ74" s="23">
        <f>'Flow Table'!BZ74/'Flow Table'!BZ$116</f>
        <v>3.3059850091503038E-3</v>
      </c>
      <c r="CA74" s="23">
        <f>'Flow Table'!CA74/'Flow Table'!CA$116</f>
        <v>3.7538593507663032E-3</v>
      </c>
      <c r="CB74" s="23">
        <f>'Flow Table'!CB74/'Flow Table'!CB$116</f>
        <v>3.4246340522980012E-3</v>
      </c>
      <c r="CC74" s="23">
        <f>'Flow Table'!CC74/'Flow Table'!CC$116</f>
        <v>9.8293963283826785E-4</v>
      </c>
      <c r="CD74" s="23">
        <f>'Flow Table'!CD74/'Flow Table'!CD$116</f>
        <v>2.3747548673094321E-4</v>
      </c>
      <c r="CE74" s="23">
        <f>'Flow Table'!CE74/'Flow Table'!CE$116</f>
        <v>1.9517562945223768E-3</v>
      </c>
      <c r="CF74" s="23">
        <f>'Flow Table'!CF74/'Flow Table'!CF$116</f>
        <v>1.6048798452401255E-3</v>
      </c>
      <c r="CG74" s="23">
        <f>'Flow Table'!CG74/'Flow Table'!CG$116</f>
        <v>4.9805554726845645E-3</v>
      </c>
      <c r="CH74" s="23">
        <f>'Flow Table'!CH74/'Flow Table'!CH$116</f>
        <v>3.0828571496845101E-3</v>
      </c>
      <c r="CI74" s="23">
        <f>'Flow Table'!CI74/'Flow Table'!CI$116</f>
        <v>2.223470390913362E-3</v>
      </c>
      <c r="CJ74" s="23">
        <f>'Flow Table'!CJ74/'Flow Table'!CJ$116</f>
        <v>7.7505200591889449E-3</v>
      </c>
      <c r="CK74" s="23">
        <f>'Flow Table'!CK74/'Flow Table'!CK$116</f>
        <v>3.2150874588448303E-3</v>
      </c>
      <c r="CL74" s="23">
        <f>'Flow Table'!CL74/'Flow Table'!CL$116</f>
        <v>1.0222874086353076E-3</v>
      </c>
      <c r="CM74" s="23">
        <f>'Flow Table'!CM74/'Flow Table'!CM$116</f>
        <v>3.6035772680404988E-3</v>
      </c>
      <c r="CN74" s="23">
        <f>'Flow Table'!CN74/'Flow Table'!CN$116</f>
        <v>2.9460121287847064E-3</v>
      </c>
      <c r="CO74" s="23">
        <f>'Flow Table'!CO74/'Flow Table'!CO$116</f>
        <v>1.8575051741318808E-3</v>
      </c>
      <c r="CP74" s="23">
        <f>'Flow Table'!CP74/'Flow Table'!CP$116</f>
        <v>3.0965951965448101E-3</v>
      </c>
      <c r="CQ74" s="23">
        <f>'Flow Table'!CQ74/'Flow Table'!CQ$116</f>
        <v>2.6330525723005146E-3</v>
      </c>
      <c r="CR74" s="23">
        <f>'Flow Table'!CR74/'Flow Table'!CR$116</f>
        <v>2.6655590214253152E-3</v>
      </c>
      <c r="CS74" s="23">
        <f>'Flow Table'!CS74/'Flow Table'!CS$116</f>
        <v>2.2362230253718213E-3</v>
      </c>
      <c r="CT74" s="23">
        <f>'Flow Table'!CT74/'Flow Table'!CT$116</f>
        <v>1.6720879738744629E-3</v>
      </c>
      <c r="CU74" s="23">
        <f>'Flow Table'!CU74/'Flow Table'!CU$116</f>
        <v>9.6749757761969773E-4</v>
      </c>
      <c r="CV74" s="23">
        <f>'Flow Table'!CV74/'Flow Table'!CV$116</f>
        <v>1.5383304956715009E-3</v>
      </c>
      <c r="CW74" s="23">
        <f>'Flow Table'!CW74/'Flow Table'!CW$116</f>
        <v>7.898600877265495E-3</v>
      </c>
      <c r="CX74" s="23">
        <f>'Flow Table'!CX74/'Flow Table'!CX$116</f>
        <v>9.9309500630006663E-3</v>
      </c>
      <c r="CY74" s="23">
        <f>'Flow Table'!CY74/'Flow Table'!CY$116</f>
        <v>1.6693900220207552E-3</v>
      </c>
      <c r="CZ74" s="23">
        <f>'Flow Table'!CZ74/'Flow Table'!CZ$116</f>
        <v>1.0479883696716111E-2</v>
      </c>
      <c r="DA74" s="23">
        <f>'Flow Table'!DA74/'Flow Table'!DA$116</f>
        <v>2.4694565567475631E-3</v>
      </c>
      <c r="DB74" s="23">
        <f>'Flow Table'!DB74/'Flow Table'!DB$116</f>
        <v>3.8107831076549265E-3</v>
      </c>
      <c r="DC74" s="23">
        <f>'Flow Table'!DC74/'Flow Table'!DC$116</f>
        <v>1.8032066251031497E-3</v>
      </c>
      <c r="DD74" s="23">
        <f>'Flow Table'!DE74/('Flow Table'!DD$113+'Flow Table'!DD$114)</f>
        <v>6.5114511303089569E-3</v>
      </c>
      <c r="DF74" s="25">
        <f>'Identity Matrix'!B74 - B74</f>
        <v>-5.3564153325856589E-4</v>
      </c>
      <c r="DG74" s="25">
        <f>'Identity Matrix'!C74 - C74</f>
        <v>-1.0524444079400572E-3</v>
      </c>
      <c r="DH74" s="25">
        <f>'Identity Matrix'!D74 - D74</f>
        <v>-4.4297689574032375E-4</v>
      </c>
      <c r="DI74" s="25">
        <f>'Identity Matrix'!E74 - E74</f>
        <v>-1.8933204556020706E-3</v>
      </c>
      <c r="DJ74" s="25">
        <f>'Identity Matrix'!F74 - F74</f>
        <v>-7.9127045460780697E-4</v>
      </c>
      <c r="DK74" s="25">
        <f>'Identity Matrix'!G74 - G74</f>
        <v>-1.0649458769374318E-3</v>
      </c>
      <c r="DL74" s="25">
        <f>'Identity Matrix'!H74 - H74</f>
        <v>-1.5894400965773567E-3</v>
      </c>
      <c r="DM74" s="25">
        <f>'Identity Matrix'!I74 - I74</f>
        <v>-1.1273170587036898E-3</v>
      </c>
      <c r="DN74" s="25">
        <f>'Identity Matrix'!J74 - J74</f>
        <v>-2.1149094283374175E-3</v>
      </c>
      <c r="DO74" s="25">
        <f>'Identity Matrix'!K74 - K74</f>
        <v>-6.6800592179948597E-4</v>
      </c>
      <c r="DP74" s="25">
        <f>'Identity Matrix'!L74 - L74</f>
        <v>-1.1005846564061145E-3</v>
      </c>
      <c r="DQ74" s="25">
        <f>'Identity Matrix'!M74 - M74</f>
        <v>-4.2358996894294723E-3</v>
      </c>
      <c r="DR74" s="25">
        <f>'Identity Matrix'!N74 - N74</f>
        <v>-1.4099129644491106E-3</v>
      </c>
      <c r="DS74" s="25">
        <f>'Identity Matrix'!O74 - O74</f>
        <v>-2.8148494701784135E-3</v>
      </c>
      <c r="DT74" s="25">
        <f>'Identity Matrix'!P74 - P74</f>
        <v>-9.6676604449962922E-4</v>
      </c>
      <c r="DU74" s="25">
        <f>'Identity Matrix'!Q74 - Q74</f>
        <v>-3.7512310802279027E-3</v>
      </c>
      <c r="DV74" s="25">
        <f>'Identity Matrix'!R74 - R74</f>
        <v>-4.0298944861020779E-3</v>
      </c>
      <c r="DW74" s="25">
        <f>'Identity Matrix'!S74 - S74</f>
        <v>-4.0677029970864025E-3</v>
      </c>
      <c r="DX74" s="25">
        <f>'Identity Matrix'!T74 - T74</f>
        <v>-1.5517639313533493E-3</v>
      </c>
      <c r="DY74" s="25">
        <f>'Identity Matrix'!U74 - U74</f>
        <v>-1.6455132226880129E-3</v>
      </c>
      <c r="DZ74" s="25">
        <f>'Identity Matrix'!V74 - V74</f>
        <v>-2.5233495834130859E-3</v>
      </c>
      <c r="EA74" s="25">
        <f>'Identity Matrix'!W74 - W74</f>
        <v>-1.0787738051332321E-3</v>
      </c>
      <c r="EB74" s="25">
        <f>'Identity Matrix'!X74 - X74</f>
        <v>-1.105761779094957E-3</v>
      </c>
      <c r="EC74" s="25">
        <f>'Identity Matrix'!Y74 - Y74</f>
        <v>-1.8728249463468179E-3</v>
      </c>
      <c r="ED74" s="25">
        <f>'Identity Matrix'!Z74 - Z74</f>
        <v>-3.4948571141733457E-4</v>
      </c>
      <c r="EE74" s="25">
        <f>'Identity Matrix'!AA74 - AA74</f>
        <v>-2.6853576571802418E-3</v>
      </c>
      <c r="EF74" s="25">
        <f>'Identity Matrix'!AB74 - AB74</f>
        <v>-2.8197927797328224E-3</v>
      </c>
      <c r="EG74" s="25">
        <f>'Identity Matrix'!AC74 - AC74</f>
        <v>-1.7904194560226707E-3</v>
      </c>
      <c r="EH74" s="25">
        <f>'Identity Matrix'!AD74 - AD74</f>
        <v>-7.6860927087163953E-4</v>
      </c>
      <c r="EI74" s="25">
        <f>'Identity Matrix'!AE74 - AE74</f>
        <v>-7.8994649393747515E-4</v>
      </c>
      <c r="EJ74" s="25">
        <f>'Identity Matrix'!AF74 - AF74</f>
        <v>-9.1788820234888684E-4</v>
      </c>
      <c r="EK74" s="25">
        <f>'Identity Matrix'!AG74 - AG74</f>
        <v>-2.189455354989578E-3</v>
      </c>
      <c r="EL74" s="25">
        <f>'Identity Matrix'!AH74 - AH74</f>
        <v>-8.9136089656112634E-4</v>
      </c>
      <c r="EM74" s="25">
        <f>'Identity Matrix'!AI74 - AI74</f>
        <v>-1.4925291246675337E-3</v>
      </c>
      <c r="EN74" s="25">
        <f>'Identity Matrix'!AJ74 - AJ74</f>
        <v>-1.5520743674955124E-3</v>
      </c>
      <c r="EO74" s="25">
        <f>'Identity Matrix'!AK74 - AK74</f>
        <v>-1.3804329805718616E-3</v>
      </c>
      <c r="EP74" s="25">
        <f>'Identity Matrix'!AL74 - AL74</f>
        <v>-8.1946222682374389E-4</v>
      </c>
      <c r="EQ74" s="25">
        <f>'Identity Matrix'!AM74 - AM74</f>
        <v>-9.1866741455340372E-4</v>
      </c>
      <c r="ER74" s="25">
        <f>'Identity Matrix'!AN74 - AN74</f>
        <v>-8.2494174710219742E-4</v>
      </c>
      <c r="ES74" s="25">
        <f>'Identity Matrix'!AO74 - AO74</f>
        <v>-1.05356066874892E-3</v>
      </c>
      <c r="ET74" s="25">
        <f>'Identity Matrix'!AP74 - AP74</f>
        <v>-1.1400523893401911E-3</v>
      </c>
      <c r="EU74" s="25">
        <f>'Identity Matrix'!AQ74 - AQ74</f>
        <v>-9.7855795870506706E-4</v>
      </c>
      <c r="EV74" s="25">
        <f>'Identity Matrix'!AR74 - AR74</f>
        <v>-1.0308559333088193E-3</v>
      </c>
      <c r="EW74" s="25">
        <f>'Identity Matrix'!AS74 - AS74</f>
        <v>-1.1603721911251819E-3</v>
      </c>
      <c r="EX74" s="25">
        <f>'Identity Matrix'!AT74 - AT74</f>
        <v>-1.8866522471680512E-3</v>
      </c>
      <c r="EY74" s="25">
        <f>'Identity Matrix'!AU74 - AU74</f>
        <v>-1.8160433894739616E-3</v>
      </c>
      <c r="EZ74" s="25">
        <f>'Identity Matrix'!AV74 - AV74</f>
        <v>-1.0834455922559601E-3</v>
      </c>
      <c r="FA74" s="25">
        <f>'Identity Matrix'!AW74 - AW74</f>
        <v>-1.4965950613898423E-3</v>
      </c>
      <c r="FB74" s="25">
        <f>'Identity Matrix'!AX74 - AX74</f>
        <v>-1.0502912656752421E-3</v>
      </c>
      <c r="FC74" s="25">
        <f>'Identity Matrix'!AY74 - AY74</f>
        <v>-7.6602994035558669E-4</v>
      </c>
      <c r="FD74" s="25">
        <f>'Identity Matrix'!AZ74 - AZ74</f>
        <v>-2.6263082534858022E-3</v>
      </c>
      <c r="FE74" s="25">
        <f>'Identity Matrix'!BA74 - BA74</f>
        <v>-8.6639697653144313E-4</v>
      </c>
      <c r="FF74" s="25">
        <f>'Identity Matrix'!BB74 - BB74</f>
        <v>-8.7378754761217392E-4</v>
      </c>
      <c r="FG74" s="25">
        <f>'Identity Matrix'!BC74 - BC74</f>
        <v>-1.2864472334486075E-3</v>
      </c>
      <c r="FH74" s="25">
        <f>'Identity Matrix'!BD74 - BD74</f>
        <v>-2.7913159685090578E-4</v>
      </c>
      <c r="FI74" s="25">
        <f>'Identity Matrix'!BE74 - BE74</f>
        <v>-3.9847933274888177E-3</v>
      </c>
      <c r="FJ74" s="25">
        <f>'Identity Matrix'!BF74 - BF74</f>
        <v>-2.1886638889348853E-3</v>
      </c>
      <c r="FK74" s="25">
        <f>'Identity Matrix'!BG74 - BG74</f>
        <v>-2.0263032674046936E-3</v>
      </c>
      <c r="FL74" s="25">
        <f>'Identity Matrix'!BH74 - BH74</f>
        <v>-2.8308550392625569E-3</v>
      </c>
      <c r="FM74" s="25">
        <f>'Identity Matrix'!BI74 - BI74</f>
        <v>-2.4492136245637575E-3</v>
      </c>
      <c r="FN74" s="25">
        <f>'Identity Matrix'!BJ74 - BJ74</f>
        <v>-2.4492134629779997E-3</v>
      </c>
      <c r="FO74" s="25">
        <f>'Identity Matrix'!BK74 - BK74</f>
        <v>-6.2257373785665629E-3</v>
      </c>
      <c r="FP74" s="25">
        <f>'Identity Matrix'!BL74 - BL74</f>
        <v>-2.9612555524925702E-3</v>
      </c>
      <c r="FQ74" s="25">
        <f>'Identity Matrix'!BM74 - BM74</f>
        <v>-3.0367480987960596E-3</v>
      </c>
      <c r="FR74" s="25">
        <f>'Identity Matrix'!BN74 - BN74</f>
        <v>-3.4822099927797924E-3</v>
      </c>
      <c r="FS74" s="25">
        <f>'Identity Matrix'!BO74 - BO74</f>
        <v>-2.5805208125537953E-3</v>
      </c>
      <c r="FT74" s="25">
        <f>'Identity Matrix'!BP74 - BP74</f>
        <v>-3.0847605450358665E-3</v>
      </c>
      <c r="FU74" s="25">
        <f>'Identity Matrix'!BQ74 - BQ74</f>
        <v>-2.7928247944061361E-3</v>
      </c>
      <c r="FV74" s="25">
        <f>'Identity Matrix'!BR74 - BR74</f>
        <v>-2.7928244243913768E-3</v>
      </c>
      <c r="FW74" s="25">
        <f>'Identity Matrix'!BS74 - BS74</f>
        <v>-1.3307772596065342E-3</v>
      </c>
      <c r="FX74" s="25">
        <f>'Identity Matrix'!BT74 - BT74</f>
        <v>-2.7437860292159216E-3</v>
      </c>
      <c r="FY74" s="25">
        <f>'Identity Matrix'!BU74 - BU74</f>
        <v>-5.0645889774897411E-3</v>
      </c>
      <c r="FZ74" s="25">
        <f>'Identity Matrix'!BV74 - BV74</f>
        <v>0.95279013515379241</v>
      </c>
      <c r="GA74" s="25">
        <f>'Identity Matrix'!BW74 - BW74</f>
        <v>-3.0397461694223176E-3</v>
      </c>
      <c r="GB74" s="25">
        <f>'Identity Matrix'!BX74 - BX74</f>
        <v>-4.1387275146355668E-3</v>
      </c>
      <c r="GC74" s="25">
        <f>'Identity Matrix'!BY74 - BY74</f>
        <v>-4.7312740777182326E-3</v>
      </c>
      <c r="GD74" s="25">
        <f>'Identity Matrix'!BZ74 - BZ74</f>
        <v>-3.3059850091503038E-3</v>
      </c>
      <c r="GE74" s="25">
        <f>'Identity Matrix'!CA74 - CA74</f>
        <v>-3.7538593507663032E-3</v>
      </c>
      <c r="GF74" s="25">
        <f>'Identity Matrix'!CB74 - CB74</f>
        <v>-3.4246340522980012E-3</v>
      </c>
      <c r="GG74" s="25">
        <f>'Identity Matrix'!CC74 - CC74</f>
        <v>-9.8293963283826785E-4</v>
      </c>
      <c r="GH74" s="25">
        <f>'Identity Matrix'!CD74 - CD74</f>
        <v>-2.3747548673094321E-4</v>
      </c>
      <c r="GI74" s="25">
        <f>'Identity Matrix'!CE74 - CE74</f>
        <v>-1.9517562945223768E-3</v>
      </c>
      <c r="GJ74" s="25">
        <f>'Identity Matrix'!CF74 - CF74</f>
        <v>-1.6048798452401255E-3</v>
      </c>
      <c r="GK74" s="25">
        <f>'Identity Matrix'!CG74 - CG74</f>
        <v>-4.9805554726845645E-3</v>
      </c>
      <c r="GL74" s="25">
        <f>'Identity Matrix'!CH74 - CH74</f>
        <v>-3.0828571496845101E-3</v>
      </c>
      <c r="GM74" s="25">
        <f>'Identity Matrix'!CI74 - CI74</f>
        <v>-2.223470390913362E-3</v>
      </c>
      <c r="GN74" s="25">
        <f>'Identity Matrix'!CJ74 - CJ74</f>
        <v>-7.7505200591889449E-3</v>
      </c>
      <c r="GO74" s="25">
        <f>'Identity Matrix'!CK74 - CK74</f>
        <v>-3.2150874588448303E-3</v>
      </c>
      <c r="GP74" s="25">
        <f>'Identity Matrix'!CL74 - CL74</f>
        <v>-1.0222874086353076E-3</v>
      </c>
      <c r="GQ74" s="25">
        <f>'Identity Matrix'!CM74 - CM74</f>
        <v>-3.6035772680404988E-3</v>
      </c>
      <c r="GR74" s="25">
        <f>'Identity Matrix'!CN74 - CN74</f>
        <v>-2.9460121287847064E-3</v>
      </c>
      <c r="GS74" s="25">
        <f>'Identity Matrix'!CO74 - CO74</f>
        <v>-1.8575051741318808E-3</v>
      </c>
      <c r="GT74" s="25">
        <f>'Identity Matrix'!CP74 - CP74</f>
        <v>-3.0965951965448101E-3</v>
      </c>
      <c r="GU74" s="25">
        <f>'Identity Matrix'!CQ74 - CQ74</f>
        <v>-2.6330525723005146E-3</v>
      </c>
      <c r="GV74" s="25">
        <f>'Identity Matrix'!CR74 - CR74</f>
        <v>-2.6655590214253152E-3</v>
      </c>
      <c r="GW74" s="25">
        <f>'Identity Matrix'!CS74 - CS74</f>
        <v>-2.2362230253718213E-3</v>
      </c>
      <c r="GX74" s="25">
        <f>'Identity Matrix'!CT74 - CT74</f>
        <v>-1.6720879738744629E-3</v>
      </c>
      <c r="GY74" s="25">
        <f>'Identity Matrix'!CU74 - CU74</f>
        <v>-9.6749757761969773E-4</v>
      </c>
      <c r="GZ74" s="25">
        <f>'Identity Matrix'!CV74 - CV74</f>
        <v>-1.5383304956715009E-3</v>
      </c>
      <c r="HA74" s="25">
        <f>'Identity Matrix'!CW74 - CW74</f>
        <v>-7.898600877265495E-3</v>
      </c>
      <c r="HB74" s="25">
        <f>'Identity Matrix'!CX74 - CX74</f>
        <v>-9.9309500630006663E-3</v>
      </c>
      <c r="HC74" s="25">
        <f>'Identity Matrix'!CY74 - CY74</f>
        <v>-1.6693900220207552E-3</v>
      </c>
      <c r="HD74" s="25">
        <f>'Identity Matrix'!CZ74 - CZ74</f>
        <v>-1.0479883696716111E-2</v>
      </c>
      <c r="HE74" s="25">
        <f>'Identity Matrix'!DA74 - DA74</f>
        <v>-2.4694565567475631E-3</v>
      </c>
      <c r="HF74" s="25">
        <f>'Identity Matrix'!DB74 - DB74</f>
        <v>-3.8107831076549265E-3</v>
      </c>
      <c r="HG74" s="25">
        <f>'Identity Matrix'!DC74 - DC74</f>
        <v>-1.8032066251031497E-3</v>
      </c>
      <c r="HH74" s="25">
        <f>'Identity Matrix'!DD74 - DD74</f>
        <v>-6.5114511303089569E-3</v>
      </c>
      <c r="HK74" s="149">
        <v>0</v>
      </c>
      <c r="HL74" s="152"/>
      <c r="HM74" s="149">
        <v>-1.2759931971875964E-2</v>
      </c>
      <c r="HN74" s="152"/>
      <c r="HO74" s="149">
        <v>-2.2691358554995461E-2</v>
      </c>
      <c r="HS74" s="181">
        <f>'Flow Table'!DE74/SUM('Flow Table'!$DE$2:'Flow Table'!$DE$107)</f>
        <v>1.1808689005527942E-2</v>
      </c>
      <c r="HT74" s="184"/>
      <c r="HU74" s="184"/>
      <c r="HW74" s="149">
        <f t="shared" si="3"/>
        <v>2.2875793213991361E-2</v>
      </c>
      <c r="HY74" s="191">
        <v>1.8331071454057553E-2</v>
      </c>
      <c r="IA74" s="191">
        <v>1.7494654050683792E-2</v>
      </c>
    </row>
    <row r="75" spans="1:397" x14ac:dyDescent="0.25">
      <c r="A75" s="4" t="s">
        <v>74</v>
      </c>
      <c r="B75" s="23">
        <f>'Flow Table'!B75/'Flow Table'!B$116</f>
        <v>9.1144278828917246E-3</v>
      </c>
      <c r="C75" s="23">
        <f>'Flow Table'!C75/'Flow Table'!C$116</f>
        <v>4.8718394115242055E-3</v>
      </c>
      <c r="D75" s="23">
        <f>'Flow Table'!D75/'Flow Table'!D$116</f>
        <v>4.4592895500611433E-3</v>
      </c>
      <c r="E75" s="23">
        <f>'Flow Table'!E75/'Flow Table'!E$116</f>
        <v>2.4798476330848804E-3</v>
      </c>
      <c r="F75" s="23">
        <f>'Flow Table'!F75/'Flow Table'!F$116</f>
        <v>6.0960979474237325E-4</v>
      </c>
      <c r="G75" s="23">
        <f>'Flow Table'!G75/'Flow Table'!G$116</f>
        <v>1.4878236586768989E-3</v>
      </c>
      <c r="H75" s="23">
        <f>'Flow Table'!H75/'Flow Table'!H$116</f>
        <v>1.3054777614117993E-3</v>
      </c>
      <c r="I75" s="23">
        <f>'Flow Table'!I75/'Flow Table'!I$116</f>
        <v>1.3140180613147926E-3</v>
      </c>
      <c r="J75" s="23">
        <f>'Flow Table'!J75/'Flow Table'!J$116</f>
        <v>1.942687871670447E-3</v>
      </c>
      <c r="K75" s="23">
        <f>'Flow Table'!K75/'Flow Table'!K$116</f>
        <v>1.2892924755406202E-3</v>
      </c>
      <c r="L75" s="23">
        <f>'Flow Table'!L75/'Flow Table'!L$116</f>
        <v>8.5211775433994164E-4</v>
      </c>
      <c r="M75" s="23">
        <f>'Flow Table'!M75/'Flow Table'!M$116</f>
        <v>2.2633317037589543E-3</v>
      </c>
      <c r="N75" s="23">
        <f>'Flow Table'!N75/'Flow Table'!N$116</f>
        <v>1.5882890966572617E-3</v>
      </c>
      <c r="O75" s="23">
        <f>'Flow Table'!O75/'Flow Table'!O$116</f>
        <v>2.5850331072848468E-3</v>
      </c>
      <c r="P75" s="23">
        <f>'Flow Table'!P75/'Flow Table'!P$116</f>
        <v>1.6542530515052062E-3</v>
      </c>
      <c r="Q75" s="23">
        <f>'Flow Table'!Q75/'Flow Table'!Q$116</f>
        <v>4.2309307681146898E-3</v>
      </c>
      <c r="R75" s="23">
        <f>'Flow Table'!R75/'Flow Table'!R$116</f>
        <v>3.058494133256593E-3</v>
      </c>
      <c r="S75" s="23">
        <f>'Flow Table'!S75/'Flow Table'!S$116</f>
        <v>2.3290734934561272E-3</v>
      </c>
      <c r="T75" s="23">
        <f>'Flow Table'!T75/'Flow Table'!T$116</f>
        <v>3.0398121991808778E-3</v>
      </c>
      <c r="U75" s="23">
        <f>'Flow Table'!U75/'Flow Table'!U$116</f>
        <v>3.8217019142369256E-3</v>
      </c>
      <c r="V75" s="23">
        <f>'Flow Table'!V75/'Flow Table'!V$116</f>
        <v>6.0555319886872738E-3</v>
      </c>
      <c r="W75" s="23">
        <f>'Flow Table'!W75/'Flow Table'!W$116</f>
        <v>2.346236532153633E-3</v>
      </c>
      <c r="X75" s="23">
        <f>'Flow Table'!X75/'Flow Table'!X$116</f>
        <v>2.0383144781602391E-3</v>
      </c>
      <c r="Y75" s="23">
        <f>'Flow Table'!Y75/'Flow Table'!Y$116</f>
        <v>2.2210968182041456E-3</v>
      </c>
      <c r="Z75" s="23">
        <f>'Flow Table'!Z75/'Flow Table'!Z$116</f>
        <v>6.4887340405961704E-4</v>
      </c>
      <c r="AA75" s="23">
        <f>'Flow Table'!AA75/'Flow Table'!AA$116</f>
        <v>3.1492909214946075E-3</v>
      </c>
      <c r="AB75" s="23">
        <f>'Flow Table'!AB75/'Flow Table'!AB$116</f>
        <v>1.4084713281757822E-3</v>
      </c>
      <c r="AC75" s="23">
        <f>'Flow Table'!AC75/'Flow Table'!AC$116</f>
        <v>4.2890998241107165E-3</v>
      </c>
      <c r="AD75" s="23">
        <f>'Flow Table'!AD75/'Flow Table'!AD$116</f>
        <v>2.5252995181221402E-3</v>
      </c>
      <c r="AE75" s="23">
        <f>'Flow Table'!AE75/'Flow Table'!AE$116</f>
        <v>9.1896479029931523E-4</v>
      </c>
      <c r="AF75" s="23">
        <f>'Flow Table'!AF75/'Flow Table'!AF$116</f>
        <v>4.0026167039944188E-3</v>
      </c>
      <c r="AG75" s="23">
        <f>'Flow Table'!AG75/'Flow Table'!AG$116</f>
        <v>4.0137023240223854E-3</v>
      </c>
      <c r="AH75" s="23">
        <f>'Flow Table'!AH75/'Flow Table'!AH$116</f>
        <v>8.0341509259399056E-4</v>
      </c>
      <c r="AI75" s="23">
        <f>'Flow Table'!AI75/'Flow Table'!AI$116</f>
        <v>2.9833446629714006E-3</v>
      </c>
      <c r="AJ75" s="23">
        <f>'Flow Table'!AJ75/'Flow Table'!AJ$116</f>
        <v>2.4385097097263907E-3</v>
      </c>
      <c r="AK75" s="23">
        <f>'Flow Table'!AK75/'Flow Table'!AK$116</f>
        <v>1.9701485503749545E-3</v>
      </c>
      <c r="AL75" s="23">
        <f>'Flow Table'!AL75/'Flow Table'!AL$116</f>
        <v>1.2297140003572353E-3</v>
      </c>
      <c r="AM75" s="23">
        <f>'Flow Table'!AM75/'Flow Table'!AM$116</f>
        <v>1.1538178200725367E-3</v>
      </c>
      <c r="AN75" s="23">
        <f>'Flow Table'!AN75/'Flow Table'!AN$116</f>
        <v>3.0056740878046258E-3</v>
      </c>
      <c r="AO75" s="23">
        <f>'Flow Table'!AO75/'Flow Table'!AO$116</f>
        <v>3.087059466103056E-3</v>
      </c>
      <c r="AP75" s="23">
        <f>'Flow Table'!AP75/'Flow Table'!AP$116</f>
        <v>2.2350021109597191E-3</v>
      </c>
      <c r="AQ75" s="23">
        <f>'Flow Table'!AQ75/'Flow Table'!AQ$116</f>
        <v>3.3112630790129768E-3</v>
      </c>
      <c r="AR75" s="23">
        <f>'Flow Table'!AR75/'Flow Table'!AR$116</f>
        <v>4.3033795340973466E-4</v>
      </c>
      <c r="AS75" s="23">
        <f>'Flow Table'!AS75/'Flow Table'!AS$116</f>
        <v>1.5597059052976847E-3</v>
      </c>
      <c r="AT75" s="23">
        <f>'Flow Table'!AT75/'Flow Table'!AT$116</f>
        <v>2.1819777922112722E-3</v>
      </c>
      <c r="AU75" s="23">
        <f>'Flow Table'!AU75/'Flow Table'!AU$116</f>
        <v>2.5781221701505468E-3</v>
      </c>
      <c r="AV75" s="23">
        <f>'Flow Table'!AV75/'Flow Table'!AV$116</f>
        <v>3.5919591692745796E-3</v>
      </c>
      <c r="AW75" s="23">
        <f>'Flow Table'!AW75/'Flow Table'!AW$116</f>
        <v>3.0064312744785219E-3</v>
      </c>
      <c r="AX75" s="23">
        <f>'Flow Table'!AX75/'Flow Table'!AX$116</f>
        <v>1.7788947918783923E-3</v>
      </c>
      <c r="AY75" s="23">
        <f>'Flow Table'!AY75/'Flow Table'!AY$116</f>
        <v>8.6429073362971956E-4</v>
      </c>
      <c r="AZ75" s="23">
        <f>'Flow Table'!AZ75/'Flow Table'!AZ$116</f>
        <v>2.3380085833604011E-3</v>
      </c>
      <c r="BA75" s="23">
        <f>'Flow Table'!BA75/'Flow Table'!BA$116</f>
        <v>1.5251866632906219E-3</v>
      </c>
      <c r="BB75" s="23">
        <f>'Flow Table'!BB75/'Flow Table'!BB$116</f>
        <v>1.4191432702667364E-3</v>
      </c>
      <c r="BC75" s="23">
        <f>'Flow Table'!BC75/'Flow Table'!BC$116</f>
        <v>4.8404981887152088E-3</v>
      </c>
      <c r="BD75" s="23">
        <f>'Flow Table'!BD75/'Flow Table'!BD$116</f>
        <v>8.4932243639045044E-3</v>
      </c>
      <c r="BE75" s="23">
        <f>'Flow Table'!BE75/'Flow Table'!BE$116</f>
        <v>4.3954699842705331E-3</v>
      </c>
      <c r="BF75" s="23">
        <f>'Flow Table'!BF75/'Flow Table'!BF$116</f>
        <v>7.2826535725586975E-3</v>
      </c>
      <c r="BG75" s="23">
        <f>'Flow Table'!BG75/'Flow Table'!BG$116</f>
        <v>1.9105616510061891E-3</v>
      </c>
      <c r="BH75" s="23">
        <f>'Flow Table'!BH75/'Flow Table'!BH$116</f>
        <v>8.4585884994213319E-3</v>
      </c>
      <c r="BI75" s="23">
        <f>'Flow Table'!BI75/'Flow Table'!BI$116</f>
        <v>1.2151874208821011E-2</v>
      </c>
      <c r="BJ75" s="23">
        <f>'Flow Table'!BJ75/'Flow Table'!BJ$116</f>
        <v>1.2151873407106622E-2</v>
      </c>
      <c r="BK75" s="23">
        <f>'Flow Table'!BK75/'Flow Table'!BK$116</f>
        <v>4.7753972673907135E-3</v>
      </c>
      <c r="BL75" s="23">
        <f>'Flow Table'!BL75/'Flow Table'!BL$116</f>
        <v>8.426134918353095E-3</v>
      </c>
      <c r="BM75" s="23">
        <f>'Flow Table'!BM75/'Flow Table'!BM$116</f>
        <v>6.3097653296676241E-3</v>
      </c>
      <c r="BN75" s="23">
        <f>'Flow Table'!BN75/'Flow Table'!BN$116</f>
        <v>8.0899556356669334E-3</v>
      </c>
      <c r="BO75" s="23">
        <f>'Flow Table'!BO75/'Flow Table'!BO$116</f>
        <v>1.4460115743665083E-2</v>
      </c>
      <c r="BP75" s="23">
        <f>'Flow Table'!BP75/'Flow Table'!BP$116</f>
        <v>1.8228447702599453E-2</v>
      </c>
      <c r="BQ75" s="23">
        <f>'Flow Table'!BQ75/'Flow Table'!BQ$116</f>
        <v>1.0180323963170656E-2</v>
      </c>
      <c r="BR75" s="23">
        <f>'Flow Table'!BR75/'Flow Table'!BR$116</f>
        <v>1.0180322614403584E-2</v>
      </c>
      <c r="BS75" s="23">
        <f>'Flow Table'!BS75/'Flow Table'!BS$116</f>
        <v>7.2554996610523165E-3</v>
      </c>
      <c r="BT75" s="23">
        <f>'Flow Table'!BT75/'Flow Table'!BT$116</f>
        <v>1.4959331820008852E-2</v>
      </c>
      <c r="BU75" s="23">
        <f>'Flow Table'!BU75/'Flow Table'!BU$116</f>
        <v>5.6925180011519905E-3</v>
      </c>
      <c r="BV75" s="23">
        <f>'Flow Table'!BV75/'Flow Table'!BV$116</f>
        <v>5.4703668431641678E-2</v>
      </c>
      <c r="BW75" s="23">
        <f>'Flow Table'!BW75/'Flow Table'!BW$116</f>
        <v>2.4842701364553254E-2</v>
      </c>
      <c r="BX75" s="23">
        <f>'Flow Table'!BX75/'Flow Table'!BX$116</f>
        <v>7.8326349773296597E-3</v>
      </c>
      <c r="BY75" s="23">
        <f>'Flow Table'!BY75/'Flow Table'!BY$116</f>
        <v>8.6338624987263475E-3</v>
      </c>
      <c r="BZ75" s="23">
        <f>'Flow Table'!BZ75/'Flow Table'!BZ$116</f>
        <v>1.8795770361324994E-2</v>
      </c>
      <c r="CA75" s="23">
        <f>'Flow Table'!CA75/'Flow Table'!CA$116</f>
        <v>2.1515081920393652E-2</v>
      </c>
      <c r="CB75" s="23">
        <f>'Flow Table'!CB75/'Flow Table'!CB$116</f>
        <v>4.1412807684788541E-2</v>
      </c>
      <c r="CC75" s="23">
        <f>'Flow Table'!CC75/'Flow Table'!CC$116</f>
        <v>2.7071159065857166E-3</v>
      </c>
      <c r="CD75" s="23">
        <f>'Flow Table'!CD75/'Flow Table'!CD$116</f>
        <v>2.7821812941704483E-3</v>
      </c>
      <c r="CE75" s="23">
        <f>'Flow Table'!CE75/'Flow Table'!CE$116</f>
        <v>1.3914904474347081E-2</v>
      </c>
      <c r="CF75" s="23">
        <f>'Flow Table'!CF75/'Flow Table'!CF$116</f>
        <v>7.4665690230682298E-3</v>
      </c>
      <c r="CG75" s="23">
        <f>'Flow Table'!CG75/'Flow Table'!CG$116</f>
        <v>2.0515481017170857E-2</v>
      </c>
      <c r="CH75" s="23">
        <f>'Flow Table'!CH75/'Flow Table'!CH$116</f>
        <v>7.1284100810114458E-3</v>
      </c>
      <c r="CI75" s="23">
        <f>'Flow Table'!CI75/'Flow Table'!CI$116</f>
        <v>5.396849273281332E-3</v>
      </c>
      <c r="CJ75" s="23">
        <f>'Flow Table'!CJ75/'Flow Table'!CJ$116</f>
        <v>5.0703286659361017E-2</v>
      </c>
      <c r="CK75" s="23">
        <f>'Flow Table'!CK75/'Flow Table'!CK$116</f>
        <v>8.1590796348388582E-3</v>
      </c>
      <c r="CL75" s="23">
        <f>'Flow Table'!CL75/'Flow Table'!CL$116</f>
        <v>6.37257814075893E-3</v>
      </c>
      <c r="CM75" s="23">
        <f>'Flow Table'!CM75/'Flow Table'!CM$116</f>
        <v>6.9199909354061319E-3</v>
      </c>
      <c r="CN75" s="23">
        <f>'Flow Table'!CN75/'Flow Table'!CN$116</f>
        <v>6.3422280116980046E-3</v>
      </c>
      <c r="CO75" s="23">
        <f>'Flow Table'!CO75/'Flow Table'!CO$116</f>
        <v>7.2724347649152027E-3</v>
      </c>
      <c r="CP75" s="23">
        <f>'Flow Table'!CP75/'Flow Table'!CP$116</f>
        <v>8.767249577739911E-3</v>
      </c>
      <c r="CQ75" s="23">
        <f>'Flow Table'!CQ75/'Flow Table'!CQ$116</f>
        <v>1.2823131474697755E-2</v>
      </c>
      <c r="CR75" s="23">
        <f>'Flow Table'!CR75/'Flow Table'!CR$116</f>
        <v>7.6499812395001655E-3</v>
      </c>
      <c r="CS75" s="23">
        <f>'Flow Table'!CS75/'Flow Table'!CS$116</f>
        <v>1.3031806308837565E-2</v>
      </c>
      <c r="CT75" s="23">
        <f>'Flow Table'!CT75/'Flow Table'!CT$116</f>
        <v>1.5590823455442779E-3</v>
      </c>
      <c r="CU75" s="23">
        <f>'Flow Table'!CU75/'Flow Table'!CU$116</f>
        <v>4.472844866285899E-3</v>
      </c>
      <c r="CV75" s="23">
        <f>'Flow Table'!CV75/'Flow Table'!CV$116</f>
        <v>3.2108687599618681E-3</v>
      </c>
      <c r="CW75" s="23">
        <f>'Flow Table'!CW75/'Flow Table'!CW$116</f>
        <v>2.0726161838985405E-2</v>
      </c>
      <c r="CX75" s="23">
        <f>'Flow Table'!CX75/'Flow Table'!CX$116</f>
        <v>6.6266456880992022E-3</v>
      </c>
      <c r="CY75" s="23">
        <f>'Flow Table'!CY75/'Flow Table'!CY$116</f>
        <v>9.8266320797752004E-3</v>
      </c>
      <c r="CZ75" s="23">
        <f>'Flow Table'!CZ75/'Flow Table'!CZ$116</f>
        <v>1.1228253246460448E-2</v>
      </c>
      <c r="DA75" s="23">
        <f>'Flow Table'!DA75/'Flow Table'!DA$116</f>
        <v>8.2161925664148861E-3</v>
      </c>
      <c r="DB75" s="23">
        <f>'Flow Table'!DB75/'Flow Table'!DB$116</f>
        <v>6.73287171125666E-3</v>
      </c>
      <c r="DC75" s="23">
        <f>'Flow Table'!DC75/'Flow Table'!DC$116</f>
        <v>6.1585627965393651E-3</v>
      </c>
      <c r="DD75" s="23">
        <f>'Flow Table'!DE75/('Flow Table'!DD$113+'Flow Table'!DD$114)</f>
        <v>1.3048666242703118E-2</v>
      </c>
      <c r="DF75" s="25">
        <f>'Identity Matrix'!B75 - B75</f>
        <v>-9.1144278828917246E-3</v>
      </c>
      <c r="DG75" s="25">
        <f>'Identity Matrix'!C75 - C75</f>
        <v>-4.8718394115242055E-3</v>
      </c>
      <c r="DH75" s="25">
        <f>'Identity Matrix'!D75 - D75</f>
        <v>-4.4592895500611433E-3</v>
      </c>
      <c r="DI75" s="25">
        <f>'Identity Matrix'!E75 - E75</f>
        <v>-2.4798476330848804E-3</v>
      </c>
      <c r="DJ75" s="25">
        <f>'Identity Matrix'!F75 - F75</f>
        <v>-6.0960979474237325E-4</v>
      </c>
      <c r="DK75" s="25">
        <f>'Identity Matrix'!G75 - G75</f>
        <v>-1.4878236586768989E-3</v>
      </c>
      <c r="DL75" s="25">
        <f>'Identity Matrix'!H75 - H75</f>
        <v>-1.3054777614117993E-3</v>
      </c>
      <c r="DM75" s="25">
        <f>'Identity Matrix'!I75 - I75</f>
        <v>-1.3140180613147926E-3</v>
      </c>
      <c r="DN75" s="25">
        <f>'Identity Matrix'!J75 - J75</f>
        <v>-1.942687871670447E-3</v>
      </c>
      <c r="DO75" s="25">
        <f>'Identity Matrix'!K75 - K75</f>
        <v>-1.2892924755406202E-3</v>
      </c>
      <c r="DP75" s="25">
        <f>'Identity Matrix'!L75 - L75</f>
        <v>-8.5211775433994164E-4</v>
      </c>
      <c r="DQ75" s="25">
        <f>'Identity Matrix'!M75 - M75</f>
        <v>-2.2633317037589543E-3</v>
      </c>
      <c r="DR75" s="25">
        <f>'Identity Matrix'!N75 - N75</f>
        <v>-1.5882890966572617E-3</v>
      </c>
      <c r="DS75" s="25">
        <f>'Identity Matrix'!O75 - O75</f>
        <v>-2.5850331072848468E-3</v>
      </c>
      <c r="DT75" s="25">
        <f>'Identity Matrix'!P75 - P75</f>
        <v>-1.6542530515052062E-3</v>
      </c>
      <c r="DU75" s="25">
        <f>'Identity Matrix'!Q75 - Q75</f>
        <v>-4.2309307681146898E-3</v>
      </c>
      <c r="DV75" s="25">
        <f>'Identity Matrix'!R75 - R75</f>
        <v>-3.058494133256593E-3</v>
      </c>
      <c r="DW75" s="25">
        <f>'Identity Matrix'!S75 - S75</f>
        <v>-2.3290734934561272E-3</v>
      </c>
      <c r="DX75" s="25">
        <f>'Identity Matrix'!T75 - T75</f>
        <v>-3.0398121991808778E-3</v>
      </c>
      <c r="DY75" s="25">
        <f>'Identity Matrix'!U75 - U75</f>
        <v>-3.8217019142369256E-3</v>
      </c>
      <c r="DZ75" s="25">
        <f>'Identity Matrix'!V75 - V75</f>
        <v>-6.0555319886872738E-3</v>
      </c>
      <c r="EA75" s="25">
        <f>'Identity Matrix'!W75 - W75</f>
        <v>-2.346236532153633E-3</v>
      </c>
      <c r="EB75" s="25">
        <f>'Identity Matrix'!X75 - X75</f>
        <v>-2.0383144781602391E-3</v>
      </c>
      <c r="EC75" s="25">
        <f>'Identity Matrix'!Y75 - Y75</f>
        <v>-2.2210968182041456E-3</v>
      </c>
      <c r="ED75" s="25">
        <f>'Identity Matrix'!Z75 - Z75</f>
        <v>-6.4887340405961704E-4</v>
      </c>
      <c r="EE75" s="25">
        <f>'Identity Matrix'!AA75 - AA75</f>
        <v>-3.1492909214946075E-3</v>
      </c>
      <c r="EF75" s="25">
        <f>'Identity Matrix'!AB75 - AB75</f>
        <v>-1.4084713281757822E-3</v>
      </c>
      <c r="EG75" s="25">
        <f>'Identity Matrix'!AC75 - AC75</f>
        <v>-4.2890998241107165E-3</v>
      </c>
      <c r="EH75" s="25">
        <f>'Identity Matrix'!AD75 - AD75</f>
        <v>-2.5252995181221402E-3</v>
      </c>
      <c r="EI75" s="25">
        <f>'Identity Matrix'!AE75 - AE75</f>
        <v>-9.1896479029931523E-4</v>
      </c>
      <c r="EJ75" s="25">
        <f>'Identity Matrix'!AF75 - AF75</f>
        <v>-4.0026167039944188E-3</v>
      </c>
      <c r="EK75" s="25">
        <f>'Identity Matrix'!AG75 - AG75</f>
        <v>-4.0137023240223854E-3</v>
      </c>
      <c r="EL75" s="25">
        <f>'Identity Matrix'!AH75 - AH75</f>
        <v>-8.0341509259399056E-4</v>
      </c>
      <c r="EM75" s="25">
        <f>'Identity Matrix'!AI75 - AI75</f>
        <v>-2.9833446629714006E-3</v>
      </c>
      <c r="EN75" s="25">
        <f>'Identity Matrix'!AJ75 - AJ75</f>
        <v>-2.4385097097263907E-3</v>
      </c>
      <c r="EO75" s="25">
        <f>'Identity Matrix'!AK75 - AK75</f>
        <v>-1.9701485503749545E-3</v>
      </c>
      <c r="EP75" s="25">
        <f>'Identity Matrix'!AL75 - AL75</f>
        <v>-1.2297140003572353E-3</v>
      </c>
      <c r="EQ75" s="25">
        <f>'Identity Matrix'!AM75 - AM75</f>
        <v>-1.1538178200725367E-3</v>
      </c>
      <c r="ER75" s="25">
        <f>'Identity Matrix'!AN75 - AN75</f>
        <v>-3.0056740878046258E-3</v>
      </c>
      <c r="ES75" s="25">
        <f>'Identity Matrix'!AO75 - AO75</f>
        <v>-3.087059466103056E-3</v>
      </c>
      <c r="ET75" s="25">
        <f>'Identity Matrix'!AP75 - AP75</f>
        <v>-2.2350021109597191E-3</v>
      </c>
      <c r="EU75" s="25">
        <f>'Identity Matrix'!AQ75 - AQ75</f>
        <v>-3.3112630790129768E-3</v>
      </c>
      <c r="EV75" s="25">
        <f>'Identity Matrix'!AR75 - AR75</f>
        <v>-4.3033795340973466E-4</v>
      </c>
      <c r="EW75" s="25">
        <f>'Identity Matrix'!AS75 - AS75</f>
        <v>-1.5597059052976847E-3</v>
      </c>
      <c r="EX75" s="25">
        <f>'Identity Matrix'!AT75 - AT75</f>
        <v>-2.1819777922112722E-3</v>
      </c>
      <c r="EY75" s="25">
        <f>'Identity Matrix'!AU75 - AU75</f>
        <v>-2.5781221701505468E-3</v>
      </c>
      <c r="EZ75" s="25">
        <f>'Identity Matrix'!AV75 - AV75</f>
        <v>-3.5919591692745796E-3</v>
      </c>
      <c r="FA75" s="25">
        <f>'Identity Matrix'!AW75 - AW75</f>
        <v>-3.0064312744785219E-3</v>
      </c>
      <c r="FB75" s="25">
        <f>'Identity Matrix'!AX75 - AX75</f>
        <v>-1.7788947918783923E-3</v>
      </c>
      <c r="FC75" s="25">
        <f>'Identity Matrix'!AY75 - AY75</f>
        <v>-8.6429073362971956E-4</v>
      </c>
      <c r="FD75" s="25">
        <f>'Identity Matrix'!AZ75 - AZ75</f>
        <v>-2.3380085833604011E-3</v>
      </c>
      <c r="FE75" s="25">
        <f>'Identity Matrix'!BA75 - BA75</f>
        <v>-1.5251866632906219E-3</v>
      </c>
      <c r="FF75" s="25">
        <f>'Identity Matrix'!BB75 - BB75</f>
        <v>-1.4191432702667364E-3</v>
      </c>
      <c r="FG75" s="25">
        <f>'Identity Matrix'!BC75 - BC75</f>
        <v>-4.8404981887152088E-3</v>
      </c>
      <c r="FH75" s="25">
        <f>'Identity Matrix'!BD75 - BD75</f>
        <v>-8.4932243639045044E-3</v>
      </c>
      <c r="FI75" s="25">
        <f>'Identity Matrix'!BE75 - BE75</f>
        <v>-4.3954699842705331E-3</v>
      </c>
      <c r="FJ75" s="25">
        <f>'Identity Matrix'!BF75 - BF75</f>
        <v>-7.2826535725586975E-3</v>
      </c>
      <c r="FK75" s="25">
        <f>'Identity Matrix'!BG75 - BG75</f>
        <v>-1.9105616510061891E-3</v>
      </c>
      <c r="FL75" s="25">
        <f>'Identity Matrix'!BH75 - BH75</f>
        <v>-8.4585884994213319E-3</v>
      </c>
      <c r="FM75" s="25">
        <f>'Identity Matrix'!BI75 - BI75</f>
        <v>-1.2151874208821011E-2</v>
      </c>
      <c r="FN75" s="25">
        <f>'Identity Matrix'!BJ75 - BJ75</f>
        <v>-1.2151873407106622E-2</v>
      </c>
      <c r="FO75" s="25">
        <f>'Identity Matrix'!BK75 - BK75</f>
        <v>-4.7753972673907135E-3</v>
      </c>
      <c r="FP75" s="25">
        <f>'Identity Matrix'!BL75 - BL75</f>
        <v>-8.426134918353095E-3</v>
      </c>
      <c r="FQ75" s="25">
        <f>'Identity Matrix'!BM75 - BM75</f>
        <v>-6.3097653296676241E-3</v>
      </c>
      <c r="FR75" s="25">
        <f>'Identity Matrix'!BN75 - BN75</f>
        <v>-8.0899556356669334E-3</v>
      </c>
      <c r="FS75" s="25">
        <f>'Identity Matrix'!BO75 - BO75</f>
        <v>-1.4460115743665083E-2</v>
      </c>
      <c r="FT75" s="25">
        <f>'Identity Matrix'!BP75 - BP75</f>
        <v>-1.8228447702599453E-2</v>
      </c>
      <c r="FU75" s="25">
        <f>'Identity Matrix'!BQ75 - BQ75</f>
        <v>-1.0180323963170656E-2</v>
      </c>
      <c r="FV75" s="25">
        <f>'Identity Matrix'!BR75 - BR75</f>
        <v>-1.0180322614403584E-2</v>
      </c>
      <c r="FW75" s="25">
        <f>'Identity Matrix'!BS75 - BS75</f>
        <v>-7.2554996610523165E-3</v>
      </c>
      <c r="FX75" s="25">
        <f>'Identity Matrix'!BT75 - BT75</f>
        <v>-1.4959331820008852E-2</v>
      </c>
      <c r="FY75" s="25">
        <f>'Identity Matrix'!BU75 - BU75</f>
        <v>-5.6925180011519905E-3</v>
      </c>
      <c r="FZ75" s="25">
        <f>'Identity Matrix'!BV75 - BV75</f>
        <v>-5.4703668431641678E-2</v>
      </c>
      <c r="GA75" s="25">
        <f>'Identity Matrix'!BW75 - BW75</f>
        <v>0.97515729863544676</v>
      </c>
      <c r="GB75" s="25">
        <f>'Identity Matrix'!BX75 - BX75</f>
        <v>-7.8326349773296597E-3</v>
      </c>
      <c r="GC75" s="25">
        <f>'Identity Matrix'!BY75 - BY75</f>
        <v>-8.6338624987263475E-3</v>
      </c>
      <c r="GD75" s="25">
        <f>'Identity Matrix'!BZ75 - BZ75</f>
        <v>-1.8795770361324994E-2</v>
      </c>
      <c r="GE75" s="25">
        <f>'Identity Matrix'!CA75 - CA75</f>
        <v>-2.1515081920393652E-2</v>
      </c>
      <c r="GF75" s="25">
        <f>'Identity Matrix'!CB75 - CB75</f>
        <v>-4.1412807684788541E-2</v>
      </c>
      <c r="GG75" s="25">
        <f>'Identity Matrix'!CC75 - CC75</f>
        <v>-2.7071159065857166E-3</v>
      </c>
      <c r="GH75" s="25">
        <f>'Identity Matrix'!CD75 - CD75</f>
        <v>-2.7821812941704483E-3</v>
      </c>
      <c r="GI75" s="25">
        <f>'Identity Matrix'!CE75 - CE75</f>
        <v>-1.3914904474347081E-2</v>
      </c>
      <c r="GJ75" s="25">
        <f>'Identity Matrix'!CF75 - CF75</f>
        <v>-7.4665690230682298E-3</v>
      </c>
      <c r="GK75" s="25">
        <f>'Identity Matrix'!CG75 - CG75</f>
        <v>-2.0515481017170857E-2</v>
      </c>
      <c r="GL75" s="25">
        <f>'Identity Matrix'!CH75 - CH75</f>
        <v>-7.1284100810114458E-3</v>
      </c>
      <c r="GM75" s="25">
        <f>'Identity Matrix'!CI75 - CI75</f>
        <v>-5.396849273281332E-3</v>
      </c>
      <c r="GN75" s="25">
        <f>'Identity Matrix'!CJ75 - CJ75</f>
        <v>-5.0703286659361017E-2</v>
      </c>
      <c r="GO75" s="25">
        <f>'Identity Matrix'!CK75 - CK75</f>
        <v>-8.1590796348388582E-3</v>
      </c>
      <c r="GP75" s="25">
        <f>'Identity Matrix'!CL75 - CL75</f>
        <v>-6.37257814075893E-3</v>
      </c>
      <c r="GQ75" s="25">
        <f>'Identity Matrix'!CM75 - CM75</f>
        <v>-6.9199909354061319E-3</v>
      </c>
      <c r="GR75" s="25">
        <f>'Identity Matrix'!CN75 - CN75</f>
        <v>-6.3422280116980046E-3</v>
      </c>
      <c r="GS75" s="25">
        <f>'Identity Matrix'!CO75 - CO75</f>
        <v>-7.2724347649152027E-3</v>
      </c>
      <c r="GT75" s="25">
        <f>'Identity Matrix'!CP75 - CP75</f>
        <v>-8.767249577739911E-3</v>
      </c>
      <c r="GU75" s="25">
        <f>'Identity Matrix'!CQ75 - CQ75</f>
        <v>-1.2823131474697755E-2</v>
      </c>
      <c r="GV75" s="25">
        <f>'Identity Matrix'!CR75 - CR75</f>
        <v>-7.6499812395001655E-3</v>
      </c>
      <c r="GW75" s="25">
        <f>'Identity Matrix'!CS75 - CS75</f>
        <v>-1.3031806308837565E-2</v>
      </c>
      <c r="GX75" s="25">
        <f>'Identity Matrix'!CT75 - CT75</f>
        <v>-1.5590823455442779E-3</v>
      </c>
      <c r="GY75" s="25">
        <f>'Identity Matrix'!CU75 - CU75</f>
        <v>-4.472844866285899E-3</v>
      </c>
      <c r="GZ75" s="25">
        <f>'Identity Matrix'!CV75 - CV75</f>
        <v>-3.2108687599618681E-3</v>
      </c>
      <c r="HA75" s="25">
        <f>'Identity Matrix'!CW75 - CW75</f>
        <v>-2.0726161838985405E-2</v>
      </c>
      <c r="HB75" s="25">
        <f>'Identity Matrix'!CX75 - CX75</f>
        <v>-6.6266456880992022E-3</v>
      </c>
      <c r="HC75" s="25">
        <f>'Identity Matrix'!CY75 - CY75</f>
        <v>-9.8266320797752004E-3</v>
      </c>
      <c r="HD75" s="25">
        <f>'Identity Matrix'!CZ75 - CZ75</f>
        <v>-1.1228253246460448E-2</v>
      </c>
      <c r="HE75" s="25">
        <f>'Identity Matrix'!DA75 - DA75</f>
        <v>-8.2161925664148861E-3</v>
      </c>
      <c r="HF75" s="25">
        <f>'Identity Matrix'!DB75 - DB75</f>
        <v>-6.73287171125666E-3</v>
      </c>
      <c r="HG75" s="25">
        <f>'Identity Matrix'!DC75 - DC75</f>
        <v>-6.1585627965393651E-3</v>
      </c>
      <c r="HH75" s="25">
        <f>'Identity Matrix'!DD75 - DD75</f>
        <v>-1.3048666242703118E-2</v>
      </c>
      <c r="HK75" s="149">
        <v>0</v>
      </c>
      <c r="HL75" s="152"/>
      <c r="HM75" s="149">
        <v>-4.1882127429595004E-2</v>
      </c>
      <c r="HN75" s="152"/>
      <c r="HO75" s="149">
        <v>-6.5868081475659895E-2</v>
      </c>
      <c r="HS75" s="181">
        <f>'Flow Table'!DE75/SUM('Flow Table'!$DE$2:'Flow Table'!$DE$107)</f>
        <v>2.3664101674629436E-2</v>
      </c>
      <c r="HT75" s="184"/>
      <c r="HU75" s="184"/>
      <c r="HW75" s="149">
        <f t="shared" si="3"/>
        <v>4.5842099512509574E-2</v>
      </c>
      <c r="HY75" s="191">
        <v>3.2705310664768041E-2</v>
      </c>
      <c r="IA75" s="191">
        <v>3.0685231350608713E-2</v>
      </c>
    </row>
    <row r="76" spans="1:397" x14ac:dyDescent="0.25">
      <c r="A76" s="4" t="s">
        <v>75</v>
      </c>
      <c r="B76" s="23">
        <f>'Flow Table'!B76/'Flow Table'!B$116</f>
        <v>7.1147428887874192E-4</v>
      </c>
      <c r="C76" s="23">
        <f>'Flow Table'!C76/'Flow Table'!C$116</f>
        <v>2.3438231169874112E-3</v>
      </c>
      <c r="D76" s="23">
        <f>'Flow Table'!D76/'Flow Table'!D$116</f>
        <v>1.49751952443025E-3</v>
      </c>
      <c r="E76" s="23">
        <f>'Flow Table'!E76/'Flow Table'!E$116</f>
        <v>7.3032958035829845E-3</v>
      </c>
      <c r="F76" s="23">
        <f>'Flow Table'!F76/'Flow Table'!F$116</f>
        <v>5.2750289924609539E-3</v>
      </c>
      <c r="G76" s="23">
        <f>'Flow Table'!G76/'Flow Table'!G$116</f>
        <v>4.3575447295122445E-3</v>
      </c>
      <c r="H76" s="23">
        <f>'Flow Table'!H76/'Flow Table'!H$116</f>
        <v>5.6284370770151989E-3</v>
      </c>
      <c r="I76" s="23">
        <f>'Flow Table'!I76/'Flow Table'!I$116</f>
        <v>4.201146403872205E-3</v>
      </c>
      <c r="J76" s="23">
        <f>'Flow Table'!J76/'Flow Table'!J$116</f>
        <v>5.4655834765391237E-3</v>
      </c>
      <c r="K76" s="23">
        <f>'Flow Table'!K76/'Flow Table'!K$116</f>
        <v>1.6515810655938423E-3</v>
      </c>
      <c r="L76" s="23">
        <f>'Flow Table'!L76/'Flow Table'!L$116</f>
        <v>3.4888252426181687E-3</v>
      </c>
      <c r="M76" s="23">
        <f>'Flow Table'!M76/'Flow Table'!M$116</f>
        <v>5.887725880422242E-3</v>
      </c>
      <c r="N76" s="23">
        <f>'Flow Table'!N76/'Flow Table'!N$116</f>
        <v>4.2132913848219478E-3</v>
      </c>
      <c r="O76" s="23">
        <f>'Flow Table'!O76/'Flow Table'!O$116</f>
        <v>6.1693631342384014E-3</v>
      </c>
      <c r="P76" s="23">
        <f>'Flow Table'!P76/'Flow Table'!P$116</f>
        <v>4.2290526029859525E-3</v>
      </c>
      <c r="Q76" s="23">
        <f>'Flow Table'!Q76/'Flow Table'!Q$116</f>
        <v>9.6695105069342247E-3</v>
      </c>
      <c r="R76" s="23">
        <f>'Flow Table'!R76/'Flow Table'!R$116</f>
        <v>8.68989116350646E-3</v>
      </c>
      <c r="S76" s="23">
        <f>'Flow Table'!S76/'Flow Table'!S$116</f>
        <v>7.9372423639942329E-3</v>
      </c>
      <c r="T76" s="23">
        <f>'Flow Table'!T76/'Flow Table'!T$116</f>
        <v>3.9850976668982553E-3</v>
      </c>
      <c r="U76" s="23">
        <f>'Flow Table'!U76/'Flow Table'!U$116</f>
        <v>7.8612196720701487E-3</v>
      </c>
      <c r="V76" s="23">
        <f>'Flow Table'!V76/'Flow Table'!V$116</f>
        <v>9.9213027874441098E-3</v>
      </c>
      <c r="W76" s="23">
        <f>'Flow Table'!W76/'Flow Table'!W$116</f>
        <v>4.1432391221938314E-3</v>
      </c>
      <c r="X76" s="23">
        <f>'Flow Table'!X76/'Flow Table'!X$116</f>
        <v>4.9876640412307559E-3</v>
      </c>
      <c r="Y76" s="23">
        <f>'Flow Table'!Y76/'Flow Table'!Y$116</f>
        <v>5.3824194508558659E-3</v>
      </c>
      <c r="Z76" s="23">
        <f>'Flow Table'!Z76/'Flow Table'!Z$116</f>
        <v>2.3610876017782674E-3</v>
      </c>
      <c r="AA76" s="23">
        <f>'Flow Table'!AA76/'Flow Table'!AA$116</f>
        <v>9.4587298715701051E-3</v>
      </c>
      <c r="AB76" s="23">
        <f>'Flow Table'!AB76/'Flow Table'!AB$116</f>
        <v>3.8552615157226712E-3</v>
      </c>
      <c r="AC76" s="23">
        <f>'Flow Table'!AC76/'Flow Table'!AC$116</f>
        <v>8.7066575154490337E-3</v>
      </c>
      <c r="AD76" s="23">
        <f>'Flow Table'!AD76/'Flow Table'!AD$116</f>
        <v>3.0226587086651146E-3</v>
      </c>
      <c r="AE76" s="23">
        <f>'Flow Table'!AE76/'Flow Table'!AE$116</f>
        <v>4.8870651382359777E-3</v>
      </c>
      <c r="AF76" s="23">
        <f>'Flow Table'!AF76/'Flow Table'!AF$116</f>
        <v>6.0383726950483056E-3</v>
      </c>
      <c r="AG76" s="23">
        <f>'Flow Table'!AG76/'Flow Table'!AG$116</f>
        <v>1.2351598006071454E-2</v>
      </c>
      <c r="AH76" s="23">
        <f>'Flow Table'!AH76/'Flow Table'!AH$116</f>
        <v>2.6236094050399858E-3</v>
      </c>
      <c r="AI76" s="23">
        <f>'Flow Table'!AI76/'Flow Table'!AI$116</f>
        <v>5.5072716337554112E-3</v>
      </c>
      <c r="AJ76" s="23">
        <f>'Flow Table'!AJ76/'Flow Table'!AJ$116</f>
        <v>6.3033506707792855E-3</v>
      </c>
      <c r="AK76" s="23">
        <f>'Flow Table'!AK76/'Flow Table'!AK$116</f>
        <v>8.7943012437927785E-3</v>
      </c>
      <c r="AL76" s="23">
        <f>'Flow Table'!AL76/'Flow Table'!AL$116</f>
        <v>5.6662067465077176E-3</v>
      </c>
      <c r="AM76" s="23">
        <f>'Flow Table'!AM76/'Flow Table'!AM$116</f>
        <v>8.3551754732371017E-3</v>
      </c>
      <c r="AN76" s="23">
        <f>'Flow Table'!AN76/'Flow Table'!AN$116</f>
        <v>2.0318861299509425E-3</v>
      </c>
      <c r="AO76" s="23">
        <f>'Flow Table'!AO76/'Flow Table'!AO$116</f>
        <v>3.2102159810715306E-3</v>
      </c>
      <c r="AP76" s="23">
        <f>'Flow Table'!AP76/'Flow Table'!AP$116</f>
        <v>6.439490182242472E-3</v>
      </c>
      <c r="AQ76" s="23">
        <f>'Flow Table'!AQ76/'Flow Table'!AQ$116</f>
        <v>5.4671781334041788E-3</v>
      </c>
      <c r="AR76" s="23">
        <f>'Flow Table'!AR76/'Flow Table'!AR$116</f>
        <v>4.0907228031119977E-3</v>
      </c>
      <c r="AS76" s="23">
        <f>'Flow Table'!AS76/'Flow Table'!AS$116</f>
        <v>7.7654109857844041E-3</v>
      </c>
      <c r="AT76" s="23">
        <f>'Flow Table'!AT76/'Flow Table'!AT$116</f>
        <v>2.0384943662442003E-2</v>
      </c>
      <c r="AU76" s="23">
        <f>'Flow Table'!AU76/'Flow Table'!AU$116</f>
        <v>1.0854560571028059E-2</v>
      </c>
      <c r="AV76" s="23">
        <f>'Flow Table'!AV76/'Flow Table'!AV$116</f>
        <v>4.8798688866099225E-3</v>
      </c>
      <c r="AW76" s="23">
        <f>'Flow Table'!AW76/'Flow Table'!AW$116</f>
        <v>7.5815487582063133E-3</v>
      </c>
      <c r="AX76" s="23">
        <f>'Flow Table'!AX76/'Flow Table'!AX$116</f>
        <v>6.485825376282746E-3</v>
      </c>
      <c r="AY76" s="23">
        <f>'Flow Table'!AY76/'Flow Table'!AY$116</f>
        <v>8.9209740561203964E-3</v>
      </c>
      <c r="AZ76" s="23">
        <f>'Flow Table'!AZ76/'Flow Table'!AZ$116</f>
        <v>8.5984989661976336E-3</v>
      </c>
      <c r="BA76" s="23">
        <f>'Flow Table'!BA76/'Flow Table'!BA$116</f>
        <v>5.8730586006696403E-3</v>
      </c>
      <c r="BB76" s="23">
        <f>'Flow Table'!BB76/'Flow Table'!BB$116</f>
        <v>5.9989148106936183E-3</v>
      </c>
      <c r="BC76" s="23">
        <f>'Flow Table'!BC76/'Flow Table'!BC$116</f>
        <v>1.2919407495813816E-2</v>
      </c>
      <c r="BD76" s="23">
        <f>'Flow Table'!BD76/'Flow Table'!BD$116</f>
        <v>5.5002814737761471E-4</v>
      </c>
      <c r="BE76" s="23">
        <f>'Flow Table'!BE76/'Flow Table'!BE$116</f>
        <v>9.3790491300463959E-3</v>
      </c>
      <c r="BF76" s="23">
        <f>'Flow Table'!BF76/'Flow Table'!BF$116</f>
        <v>1.0767184490870257E-2</v>
      </c>
      <c r="BG76" s="23">
        <f>'Flow Table'!BG76/'Flow Table'!BG$116</f>
        <v>8.2278546053450429E-3</v>
      </c>
      <c r="BH76" s="23">
        <f>'Flow Table'!BH76/'Flow Table'!BH$116</f>
        <v>1.8752668717993522E-2</v>
      </c>
      <c r="BI76" s="23">
        <f>'Flow Table'!BI76/'Flow Table'!BI$116</f>
        <v>1.1660369629622391E-2</v>
      </c>
      <c r="BJ76" s="23">
        <f>'Flow Table'!BJ76/'Flow Table'!BJ$116</f>
        <v>1.1660368860334794E-2</v>
      </c>
      <c r="BK76" s="23">
        <f>'Flow Table'!BK76/'Flow Table'!BK$116</f>
        <v>2.6461212565604145E-2</v>
      </c>
      <c r="BL76" s="23">
        <f>'Flow Table'!BL76/'Flow Table'!BL$116</f>
        <v>1.2621216989829835E-2</v>
      </c>
      <c r="BM76" s="23">
        <f>'Flow Table'!BM76/'Flow Table'!BM$116</f>
        <v>3.3212848158619877E-2</v>
      </c>
      <c r="BN76" s="23">
        <f>'Flow Table'!BN76/'Flow Table'!BN$116</f>
        <v>3.6060209665736968E-2</v>
      </c>
      <c r="BO76" s="23">
        <f>'Flow Table'!BO76/'Flow Table'!BO$116</f>
        <v>7.5829104147907833E-3</v>
      </c>
      <c r="BP76" s="23">
        <f>'Flow Table'!BP76/'Flow Table'!BP$116</f>
        <v>2.0526399466194483E-2</v>
      </c>
      <c r="BQ76" s="23">
        <f>'Flow Table'!BQ76/'Flow Table'!BQ$116</f>
        <v>1.7482742329573284E-2</v>
      </c>
      <c r="BR76" s="23">
        <f>'Flow Table'!BR76/'Flow Table'!BR$116</f>
        <v>0</v>
      </c>
      <c r="BS76" s="23">
        <f>'Flow Table'!BS76/'Flow Table'!BS$116</f>
        <v>5.9672619316175268E-3</v>
      </c>
      <c r="BT76" s="23">
        <f>'Flow Table'!BT76/'Flow Table'!BT$116</f>
        <v>1.2303253457671116E-2</v>
      </c>
      <c r="BU76" s="23">
        <f>'Flow Table'!BU76/'Flow Table'!BU$116</f>
        <v>8.5326496878801155E-3</v>
      </c>
      <c r="BV76" s="23">
        <f>'Flow Table'!BV76/'Flow Table'!BV$116</f>
        <v>1.6425201348754925E-2</v>
      </c>
      <c r="BW76" s="23">
        <f>'Flow Table'!BW76/'Flow Table'!BW$116</f>
        <v>2.5478590985818315E-2</v>
      </c>
      <c r="BX76" s="23">
        <f>'Flow Table'!BX76/'Flow Table'!BX$116</f>
        <v>2.6243132982817486E-2</v>
      </c>
      <c r="BY76" s="23">
        <f>'Flow Table'!BY76/'Flow Table'!BY$116</f>
        <v>3.5286168596113589E-2</v>
      </c>
      <c r="BZ76" s="23">
        <f>'Flow Table'!BZ76/'Flow Table'!BZ$116</f>
        <v>1.6335616273079875E-2</v>
      </c>
      <c r="CA76" s="23">
        <f>'Flow Table'!CA76/'Flow Table'!CA$116</f>
        <v>2.1946410281728418E-2</v>
      </c>
      <c r="CB76" s="23">
        <f>'Flow Table'!CB76/'Flow Table'!CB$116</f>
        <v>4.3662357906540827E-2</v>
      </c>
      <c r="CC76" s="23">
        <f>'Flow Table'!CC76/'Flow Table'!CC$116</f>
        <v>7.1165312316294506E-3</v>
      </c>
      <c r="CD76" s="23">
        <f>'Flow Table'!CD76/'Flow Table'!CD$116</f>
        <v>7.7931521951106226E-4</v>
      </c>
      <c r="CE76" s="23">
        <f>'Flow Table'!CE76/'Flow Table'!CE$116</f>
        <v>1.2515744255482047E-2</v>
      </c>
      <c r="CF76" s="23">
        <f>'Flow Table'!CF76/'Flow Table'!CF$116</f>
        <v>1.5683364866157574E-2</v>
      </c>
      <c r="CG76" s="23">
        <f>'Flow Table'!CG76/'Flow Table'!CG$116</f>
        <v>1.8040494432426706E-2</v>
      </c>
      <c r="CH76" s="23">
        <f>'Flow Table'!CH76/'Flow Table'!CH$116</f>
        <v>1.6625508877916112E-2</v>
      </c>
      <c r="CI76" s="23">
        <f>'Flow Table'!CI76/'Flow Table'!CI$116</f>
        <v>1.3249388703251836E-2</v>
      </c>
      <c r="CJ76" s="23">
        <f>'Flow Table'!CJ76/'Flow Table'!CJ$116</f>
        <v>2.949305420676223E-2</v>
      </c>
      <c r="CK76" s="23">
        <f>'Flow Table'!CK76/'Flow Table'!CK$116</f>
        <v>1.8269038446991646E-2</v>
      </c>
      <c r="CL76" s="23">
        <f>'Flow Table'!CL76/'Flow Table'!CL$116</f>
        <v>9.3191767134559074E-3</v>
      </c>
      <c r="CM76" s="23">
        <f>'Flow Table'!CM76/'Flow Table'!CM$116</f>
        <v>1.1443707545167566E-2</v>
      </c>
      <c r="CN76" s="23">
        <f>'Flow Table'!CN76/'Flow Table'!CN$116</f>
        <v>1.1640801689670729E-2</v>
      </c>
      <c r="CO76" s="23">
        <f>'Flow Table'!CO76/'Flow Table'!CO$116</f>
        <v>1.4174379313994345E-2</v>
      </c>
      <c r="CP76" s="23">
        <f>'Flow Table'!CP76/'Flow Table'!CP$116</f>
        <v>1.6925968700127508E-2</v>
      </c>
      <c r="CQ76" s="23">
        <f>'Flow Table'!CQ76/'Flow Table'!CQ$116</f>
        <v>1.19791008951651E-2</v>
      </c>
      <c r="CR76" s="23">
        <f>'Flow Table'!CR76/'Flow Table'!CR$116</f>
        <v>8.6127783333655207E-3</v>
      </c>
      <c r="CS76" s="23">
        <f>'Flow Table'!CS76/'Flow Table'!CS$116</f>
        <v>6.9413436588923036E-3</v>
      </c>
      <c r="CT76" s="23">
        <f>'Flow Table'!CT76/'Flow Table'!CT$116</f>
        <v>5.3582335592824073E-3</v>
      </c>
      <c r="CU76" s="23">
        <f>'Flow Table'!CU76/'Flow Table'!CU$116</f>
        <v>4.6597738557710502E-3</v>
      </c>
      <c r="CV76" s="23">
        <f>'Flow Table'!CV76/'Flow Table'!CV$116</f>
        <v>6.4443460213870242E-3</v>
      </c>
      <c r="CW76" s="23">
        <f>'Flow Table'!CW76/'Flow Table'!CW$116</f>
        <v>1.4664815932604627E-2</v>
      </c>
      <c r="CX76" s="23">
        <f>'Flow Table'!CX76/'Flow Table'!CX$116</f>
        <v>1.1343111004785859E-2</v>
      </c>
      <c r="CY76" s="23">
        <f>'Flow Table'!CY76/'Flow Table'!CY$116</f>
        <v>1.0276174560005359E-2</v>
      </c>
      <c r="CZ76" s="23">
        <f>'Flow Table'!CZ76/'Flow Table'!CZ$116</f>
        <v>1.4409061830983668E-2</v>
      </c>
      <c r="DA76" s="23">
        <f>'Flow Table'!DA76/'Flow Table'!DA$116</f>
        <v>1.1314119856808972E-2</v>
      </c>
      <c r="DB76" s="23">
        <f>'Flow Table'!DB76/'Flow Table'!DB$116</f>
        <v>2.7220554564108726E-2</v>
      </c>
      <c r="DC76" s="23">
        <f>'Flow Table'!DC76/'Flow Table'!DC$116</f>
        <v>1.3079838011526155E-2</v>
      </c>
      <c r="DD76" s="23">
        <f>'Flow Table'!DE76/('Flow Table'!DD$113+'Flow Table'!DD$114)</f>
        <v>4.3361665177246269E-3</v>
      </c>
      <c r="DF76" s="25">
        <f>'Identity Matrix'!B76 - B76</f>
        <v>-7.1147428887874192E-4</v>
      </c>
      <c r="DG76" s="25">
        <f>'Identity Matrix'!C76 - C76</f>
        <v>-2.3438231169874112E-3</v>
      </c>
      <c r="DH76" s="25">
        <f>'Identity Matrix'!D76 - D76</f>
        <v>-1.49751952443025E-3</v>
      </c>
      <c r="DI76" s="25">
        <f>'Identity Matrix'!E76 - E76</f>
        <v>-7.3032958035829845E-3</v>
      </c>
      <c r="DJ76" s="25">
        <f>'Identity Matrix'!F76 - F76</f>
        <v>-5.2750289924609539E-3</v>
      </c>
      <c r="DK76" s="25">
        <f>'Identity Matrix'!G76 - G76</f>
        <v>-4.3575447295122445E-3</v>
      </c>
      <c r="DL76" s="25">
        <f>'Identity Matrix'!H76 - H76</f>
        <v>-5.6284370770151989E-3</v>
      </c>
      <c r="DM76" s="25">
        <f>'Identity Matrix'!I76 - I76</f>
        <v>-4.201146403872205E-3</v>
      </c>
      <c r="DN76" s="25">
        <f>'Identity Matrix'!J76 - J76</f>
        <v>-5.4655834765391237E-3</v>
      </c>
      <c r="DO76" s="25">
        <f>'Identity Matrix'!K76 - K76</f>
        <v>-1.6515810655938423E-3</v>
      </c>
      <c r="DP76" s="25">
        <f>'Identity Matrix'!L76 - L76</f>
        <v>-3.4888252426181687E-3</v>
      </c>
      <c r="DQ76" s="25">
        <f>'Identity Matrix'!M76 - M76</f>
        <v>-5.887725880422242E-3</v>
      </c>
      <c r="DR76" s="25">
        <f>'Identity Matrix'!N76 - N76</f>
        <v>-4.2132913848219478E-3</v>
      </c>
      <c r="DS76" s="25">
        <f>'Identity Matrix'!O76 - O76</f>
        <v>-6.1693631342384014E-3</v>
      </c>
      <c r="DT76" s="25">
        <f>'Identity Matrix'!P76 - P76</f>
        <v>-4.2290526029859525E-3</v>
      </c>
      <c r="DU76" s="25">
        <f>'Identity Matrix'!Q76 - Q76</f>
        <v>-9.6695105069342247E-3</v>
      </c>
      <c r="DV76" s="25">
        <f>'Identity Matrix'!R76 - R76</f>
        <v>-8.68989116350646E-3</v>
      </c>
      <c r="DW76" s="25">
        <f>'Identity Matrix'!S76 - S76</f>
        <v>-7.9372423639942329E-3</v>
      </c>
      <c r="DX76" s="25">
        <f>'Identity Matrix'!T76 - T76</f>
        <v>-3.9850976668982553E-3</v>
      </c>
      <c r="DY76" s="25">
        <f>'Identity Matrix'!U76 - U76</f>
        <v>-7.8612196720701487E-3</v>
      </c>
      <c r="DZ76" s="25">
        <f>'Identity Matrix'!V76 - V76</f>
        <v>-9.9213027874441098E-3</v>
      </c>
      <c r="EA76" s="25">
        <f>'Identity Matrix'!W76 - W76</f>
        <v>-4.1432391221938314E-3</v>
      </c>
      <c r="EB76" s="25">
        <f>'Identity Matrix'!X76 - X76</f>
        <v>-4.9876640412307559E-3</v>
      </c>
      <c r="EC76" s="25">
        <f>'Identity Matrix'!Y76 - Y76</f>
        <v>-5.3824194508558659E-3</v>
      </c>
      <c r="ED76" s="25">
        <f>'Identity Matrix'!Z76 - Z76</f>
        <v>-2.3610876017782674E-3</v>
      </c>
      <c r="EE76" s="25">
        <f>'Identity Matrix'!AA76 - AA76</f>
        <v>-9.4587298715701051E-3</v>
      </c>
      <c r="EF76" s="25">
        <f>'Identity Matrix'!AB76 - AB76</f>
        <v>-3.8552615157226712E-3</v>
      </c>
      <c r="EG76" s="25">
        <f>'Identity Matrix'!AC76 - AC76</f>
        <v>-8.7066575154490337E-3</v>
      </c>
      <c r="EH76" s="25">
        <f>'Identity Matrix'!AD76 - AD76</f>
        <v>-3.0226587086651146E-3</v>
      </c>
      <c r="EI76" s="25">
        <f>'Identity Matrix'!AE76 - AE76</f>
        <v>-4.8870651382359777E-3</v>
      </c>
      <c r="EJ76" s="25">
        <f>'Identity Matrix'!AF76 - AF76</f>
        <v>-6.0383726950483056E-3</v>
      </c>
      <c r="EK76" s="25">
        <f>'Identity Matrix'!AG76 - AG76</f>
        <v>-1.2351598006071454E-2</v>
      </c>
      <c r="EL76" s="25">
        <f>'Identity Matrix'!AH76 - AH76</f>
        <v>-2.6236094050399858E-3</v>
      </c>
      <c r="EM76" s="25">
        <f>'Identity Matrix'!AI76 - AI76</f>
        <v>-5.5072716337554112E-3</v>
      </c>
      <c r="EN76" s="25">
        <f>'Identity Matrix'!AJ76 - AJ76</f>
        <v>-6.3033506707792855E-3</v>
      </c>
      <c r="EO76" s="25">
        <f>'Identity Matrix'!AK76 - AK76</f>
        <v>-8.7943012437927785E-3</v>
      </c>
      <c r="EP76" s="25">
        <f>'Identity Matrix'!AL76 - AL76</f>
        <v>-5.6662067465077176E-3</v>
      </c>
      <c r="EQ76" s="25">
        <f>'Identity Matrix'!AM76 - AM76</f>
        <v>-8.3551754732371017E-3</v>
      </c>
      <c r="ER76" s="25">
        <f>'Identity Matrix'!AN76 - AN76</f>
        <v>-2.0318861299509425E-3</v>
      </c>
      <c r="ES76" s="25">
        <f>'Identity Matrix'!AO76 - AO76</f>
        <v>-3.2102159810715306E-3</v>
      </c>
      <c r="ET76" s="25">
        <f>'Identity Matrix'!AP76 - AP76</f>
        <v>-6.439490182242472E-3</v>
      </c>
      <c r="EU76" s="25">
        <f>'Identity Matrix'!AQ76 - AQ76</f>
        <v>-5.4671781334041788E-3</v>
      </c>
      <c r="EV76" s="25">
        <f>'Identity Matrix'!AR76 - AR76</f>
        <v>-4.0907228031119977E-3</v>
      </c>
      <c r="EW76" s="25">
        <f>'Identity Matrix'!AS76 - AS76</f>
        <v>-7.7654109857844041E-3</v>
      </c>
      <c r="EX76" s="25">
        <f>'Identity Matrix'!AT76 - AT76</f>
        <v>-2.0384943662442003E-2</v>
      </c>
      <c r="EY76" s="25">
        <f>'Identity Matrix'!AU76 - AU76</f>
        <v>-1.0854560571028059E-2</v>
      </c>
      <c r="EZ76" s="25">
        <f>'Identity Matrix'!AV76 - AV76</f>
        <v>-4.8798688866099225E-3</v>
      </c>
      <c r="FA76" s="25">
        <f>'Identity Matrix'!AW76 - AW76</f>
        <v>-7.5815487582063133E-3</v>
      </c>
      <c r="FB76" s="25">
        <f>'Identity Matrix'!AX76 - AX76</f>
        <v>-6.485825376282746E-3</v>
      </c>
      <c r="FC76" s="25">
        <f>'Identity Matrix'!AY76 - AY76</f>
        <v>-8.9209740561203964E-3</v>
      </c>
      <c r="FD76" s="25">
        <f>'Identity Matrix'!AZ76 - AZ76</f>
        <v>-8.5984989661976336E-3</v>
      </c>
      <c r="FE76" s="25">
        <f>'Identity Matrix'!BA76 - BA76</f>
        <v>-5.8730586006696403E-3</v>
      </c>
      <c r="FF76" s="25">
        <f>'Identity Matrix'!BB76 - BB76</f>
        <v>-5.9989148106936183E-3</v>
      </c>
      <c r="FG76" s="25">
        <f>'Identity Matrix'!BC76 - BC76</f>
        <v>-1.2919407495813816E-2</v>
      </c>
      <c r="FH76" s="25">
        <f>'Identity Matrix'!BD76 - BD76</f>
        <v>-5.5002814737761471E-4</v>
      </c>
      <c r="FI76" s="25">
        <f>'Identity Matrix'!BE76 - BE76</f>
        <v>-9.3790491300463959E-3</v>
      </c>
      <c r="FJ76" s="25">
        <f>'Identity Matrix'!BF76 - BF76</f>
        <v>-1.0767184490870257E-2</v>
      </c>
      <c r="FK76" s="25">
        <f>'Identity Matrix'!BG76 - BG76</f>
        <v>-8.2278546053450429E-3</v>
      </c>
      <c r="FL76" s="25">
        <f>'Identity Matrix'!BH76 - BH76</f>
        <v>-1.8752668717993522E-2</v>
      </c>
      <c r="FM76" s="25">
        <f>'Identity Matrix'!BI76 - BI76</f>
        <v>-1.1660369629622391E-2</v>
      </c>
      <c r="FN76" s="25">
        <f>'Identity Matrix'!BJ76 - BJ76</f>
        <v>-1.1660368860334794E-2</v>
      </c>
      <c r="FO76" s="25">
        <f>'Identity Matrix'!BK76 - BK76</f>
        <v>-2.6461212565604145E-2</v>
      </c>
      <c r="FP76" s="25">
        <f>'Identity Matrix'!BL76 - BL76</f>
        <v>-1.2621216989829835E-2</v>
      </c>
      <c r="FQ76" s="25">
        <f>'Identity Matrix'!BM76 - BM76</f>
        <v>-3.3212848158619877E-2</v>
      </c>
      <c r="FR76" s="25">
        <f>'Identity Matrix'!BN76 - BN76</f>
        <v>-3.6060209665736968E-2</v>
      </c>
      <c r="FS76" s="25">
        <f>'Identity Matrix'!BO76 - BO76</f>
        <v>-7.5829104147907833E-3</v>
      </c>
      <c r="FT76" s="25">
        <f>'Identity Matrix'!BP76 - BP76</f>
        <v>-2.0526399466194483E-2</v>
      </c>
      <c r="FU76" s="25">
        <f>'Identity Matrix'!BQ76 - BQ76</f>
        <v>-1.7482742329573284E-2</v>
      </c>
      <c r="FV76" s="25">
        <f>'Identity Matrix'!BR76 - BR76</f>
        <v>0</v>
      </c>
      <c r="FW76" s="25">
        <f>'Identity Matrix'!BS76 - BS76</f>
        <v>-5.9672619316175268E-3</v>
      </c>
      <c r="FX76" s="25">
        <f>'Identity Matrix'!BT76 - BT76</f>
        <v>-1.2303253457671116E-2</v>
      </c>
      <c r="FY76" s="25">
        <f>'Identity Matrix'!BU76 - BU76</f>
        <v>-8.5326496878801155E-3</v>
      </c>
      <c r="FZ76" s="25">
        <f>'Identity Matrix'!BV76 - BV76</f>
        <v>-1.6425201348754925E-2</v>
      </c>
      <c r="GA76" s="25">
        <f>'Identity Matrix'!BW76 - BW76</f>
        <v>-2.5478590985818315E-2</v>
      </c>
      <c r="GB76" s="25">
        <f>'Identity Matrix'!BX76 - BX76</f>
        <v>0.97375686701718256</v>
      </c>
      <c r="GC76" s="25">
        <f>'Identity Matrix'!BY76 - BY76</f>
        <v>-3.5286168596113589E-2</v>
      </c>
      <c r="GD76" s="25">
        <f>'Identity Matrix'!BZ76 - BZ76</f>
        <v>-1.6335616273079875E-2</v>
      </c>
      <c r="GE76" s="25">
        <f>'Identity Matrix'!CA76 - CA76</f>
        <v>-2.1946410281728418E-2</v>
      </c>
      <c r="GF76" s="25">
        <f>'Identity Matrix'!CB76 - CB76</f>
        <v>-4.3662357906540827E-2</v>
      </c>
      <c r="GG76" s="25">
        <f>'Identity Matrix'!CC76 - CC76</f>
        <v>-7.1165312316294506E-3</v>
      </c>
      <c r="GH76" s="25">
        <f>'Identity Matrix'!CD76 - CD76</f>
        <v>-7.7931521951106226E-4</v>
      </c>
      <c r="GI76" s="25">
        <f>'Identity Matrix'!CE76 - CE76</f>
        <v>-1.2515744255482047E-2</v>
      </c>
      <c r="GJ76" s="25">
        <f>'Identity Matrix'!CF76 - CF76</f>
        <v>-1.5683364866157574E-2</v>
      </c>
      <c r="GK76" s="25">
        <f>'Identity Matrix'!CG76 - CG76</f>
        <v>-1.8040494432426706E-2</v>
      </c>
      <c r="GL76" s="25">
        <f>'Identity Matrix'!CH76 - CH76</f>
        <v>-1.6625508877916112E-2</v>
      </c>
      <c r="GM76" s="25">
        <f>'Identity Matrix'!CI76 - CI76</f>
        <v>-1.3249388703251836E-2</v>
      </c>
      <c r="GN76" s="25">
        <f>'Identity Matrix'!CJ76 - CJ76</f>
        <v>-2.949305420676223E-2</v>
      </c>
      <c r="GO76" s="25">
        <f>'Identity Matrix'!CK76 - CK76</f>
        <v>-1.8269038446991646E-2</v>
      </c>
      <c r="GP76" s="25">
        <f>'Identity Matrix'!CL76 - CL76</f>
        <v>-9.3191767134559074E-3</v>
      </c>
      <c r="GQ76" s="25">
        <f>'Identity Matrix'!CM76 - CM76</f>
        <v>-1.1443707545167566E-2</v>
      </c>
      <c r="GR76" s="25">
        <f>'Identity Matrix'!CN76 - CN76</f>
        <v>-1.1640801689670729E-2</v>
      </c>
      <c r="GS76" s="25">
        <f>'Identity Matrix'!CO76 - CO76</f>
        <v>-1.4174379313994345E-2</v>
      </c>
      <c r="GT76" s="25">
        <f>'Identity Matrix'!CP76 - CP76</f>
        <v>-1.6925968700127508E-2</v>
      </c>
      <c r="GU76" s="25">
        <f>'Identity Matrix'!CQ76 - CQ76</f>
        <v>-1.19791008951651E-2</v>
      </c>
      <c r="GV76" s="25">
        <f>'Identity Matrix'!CR76 - CR76</f>
        <v>-8.6127783333655207E-3</v>
      </c>
      <c r="GW76" s="25">
        <f>'Identity Matrix'!CS76 - CS76</f>
        <v>-6.9413436588923036E-3</v>
      </c>
      <c r="GX76" s="25">
        <f>'Identity Matrix'!CT76 - CT76</f>
        <v>-5.3582335592824073E-3</v>
      </c>
      <c r="GY76" s="25">
        <f>'Identity Matrix'!CU76 - CU76</f>
        <v>-4.6597738557710502E-3</v>
      </c>
      <c r="GZ76" s="25">
        <f>'Identity Matrix'!CV76 - CV76</f>
        <v>-6.4443460213870242E-3</v>
      </c>
      <c r="HA76" s="25">
        <f>'Identity Matrix'!CW76 - CW76</f>
        <v>-1.4664815932604627E-2</v>
      </c>
      <c r="HB76" s="25">
        <f>'Identity Matrix'!CX76 - CX76</f>
        <v>-1.1343111004785859E-2</v>
      </c>
      <c r="HC76" s="25">
        <f>'Identity Matrix'!CY76 - CY76</f>
        <v>-1.0276174560005359E-2</v>
      </c>
      <c r="HD76" s="25">
        <f>'Identity Matrix'!CZ76 - CZ76</f>
        <v>-1.4409061830983668E-2</v>
      </c>
      <c r="HE76" s="25">
        <f>'Identity Matrix'!DA76 - DA76</f>
        <v>-1.1314119856808972E-2</v>
      </c>
      <c r="HF76" s="25">
        <f>'Identity Matrix'!DB76 - DB76</f>
        <v>-2.7220554564108726E-2</v>
      </c>
      <c r="HG76" s="25">
        <f>'Identity Matrix'!DC76 - DC76</f>
        <v>-1.3079838011526155E-2</v>
      </c>
      <c r="HH76" s="25">
        <f>'Identity Matrix'!DD76 - DD76</f>
        <v>-4.3361665177246269E-3</v>
      </c>
      <c r="HK76" s="149">
        <v>0</v>
      </c>
      <c r="HL76" s="152"/>
      <c r="HM76" s="149">
        <v>-3.7114497366585959E-2</v>
      </c>
      <c r="HN76" s="152"/>
      <c r="HO76" s="149">
        <v>-5.3060187152505857E-2</v>
      </c>
      <c r="HS76" s="181">
        <f>'Flow Table'!DE76/SUM('Flow Table'!$DE$2:'Flow Table'!$DE$107)</f>
        <v>7.8637527732721563E-3</v>
      </c>
      <c r="HT76" s="184"/>
      <c r="HU76" s="184"/>
      <c r="HW76" s="149">
        <f t="shared" si="3"/>
        <v>1.5233662453394626E-2</v>
      </c>
      <c r="HY76" s="191">
        <v>1.2120025252368204E-2</v>
      </c>
      <c r="IA76" s="191">
        <v>1.0777091049097595E-2</v>
      </c>
    </row>
    <row r="77" spans="1:397" x14ac:dyDescent="0.25">
      <c r="A77" s="4" t="s">
        <v>76</v>
      </c>
      <c r="B77" s="23">
        <f>'Flow Table'!B77/'Flow Table'!B$116</f>
        <v>1.3025519294654784E-4</v>
      </c>
      <c r="C77" s="23">
        <f>'Flow Table'!C77/'Flow Table'!C$116</f>
        <v>5.6394922768458115E-4</v>
      </c>
      <c r="D77" s="23">
        <f>'Flow Table'!D77/'Flow Table'!D$116</f>
        <v>1.5011236400185593E-4</v>
      </c>
      <c r="E77" s="23">
        <f>'Flow Table'!E77/'Flow Table'!E$116</f>
        <v>2.9615851313826959E-4</v>
      </c>
      <c r="F77" s="23">
        <f>'Flow Table'!F77/'Flow Table'!F$116</f>
        <v>1.661581917062177E-4</v>
      </c>
      <c r="G77" s="23">
        <f>'Flow Table'!G77/'Flow Table'!G$116</f>
        <v>2.8704298290604843E-4</v>
      </c>
      <c r="H77" s="23">
        <f>'Flow Table'!H77/'Flow Table'!H$116</f>
        <v>5.4094916163275491E-4</v>
      </c>
      <c r="I77" s="23">
        <f>'Flow Table'!I77/'Flow Table'!I$116</f>
        <v>5.5022241317957915E-4</v>
      </c>
      <c r="J77" s="23">
        <f>'Flow Table'!J77/'Flow Table'!J$116</f>
        <v>7.3517996180137051E-4</v>
      </c>
      <c r="K77" s="23">
        <f>'Flow Table'!K77/'Flow Table'!K$116</f>
        <v>1.4790222142735268E-4</v>
      </c>
      <c r="L77" s="23">
        <f>'Flow Table'!L77/'Flow Table'!L$116</f>
        <v>3.9880897620629842E-4</v>
      </c>
      <c r="M77" s="23">
        <f>'Flow Table'!M77/'Flow Table'!M$116</f>
        <v>3.7187073295306402E-4</v>
      </c>
      <c r="N77" s="23">
        <f>'Flow Table'!N77/'Flow Table'!N$116</f>
        <v>4.36854470348864E-4</v>
      </c>
      <c r="O77" s="23">
        <f>'Flow Table'!O77/'Flow Table'!O$116</f>
        <v>7.1106963646186308E-4</v>
      </c>
      <c r="P77" s="23">
        <f>'Flow Table'!P77/'Flow Table'!P$116</f>
        <v>8.961376734297077E-4</v>
      </c>
      <c r="Q77" s="23">
        <f>'Flow Table'!Q77/'Flow Table'!Q$116</f>
        <v>2.7268355678170143E-3</v>
      </c>
      <c r="R77" s="23">
        <f>'Flow Table'!R77/'Flow Table'!R$116</f>
        <v>1.0391899480879582E-3</v>
      </c>
      <c r="S77" s="23">
        <f>'Flow Table'!S77/'Flow Table'!S$116</f>
        <v>8.191405418009948E-4</v>
      </c>
      <c r="T77" s="23">
        <f>'Flow Table'!T77/'Flow Table'!T$116</f>
        <v>5.0935497497475778E-4</v>
      </c>
      <c r="U77" s="23">
        <f>'Flow Table'!U77/'Flow Table'!U$116</f>
        <v>5.8679380413100501E-4</v>
      </c>
      <c r="V77" s="23">
        <f>'Flow Table'!V77/'Flow Table'!V$116</f>
        <v>2.6672070051059091E-4</v>
      </c>
      <c r="W77" s="23">
        <f>'Flow Table'!W77/'Flow Table'!W$116</f>
        <v>4.3645113941959964E-4</v>
      </c>
      <c r="X77" s="23">
        <f>'Flow Table'!X77/'Flow Table'!X$116</f>
        <v>9.5649616899033847E-4</v>
      </c>
      <c r="Y77" s="23">
        <f>'Flow Table'!Y77/'Flow Table'!Y$116</f>
        <v>1.1987851658068654E-3</v>
      </c>
      <c r="Z77" s="23">
        <f>'Flow Table'!Z77/'Flow Table'!Z$116</f>
        <v>7.3703200684020423E-5</v>
      </c>
      <c r="AA77" s="23">
        <f>'Flow Table'!AA77/'Flow Table'!AA$116</f>
        <v>7.4729328967158197E-4</v>
      </c>
      <c r="AB77" s="23">
        <f>'Flow Table'!AB77/'Flow Table'!AB$116</f>
        <v>4.1074252266857077E-4</v>
      </c>
      <c r="AC77" s="23">
        <f>'Flow Table'!AC77/'Flow Table'!AC$116</f>
        <v>1.1485977319227627E-3</v>
      </c>
      <c r="AD77" s="23">
        <f>'Flow Table'!AD77/'Flow Table'!AD$116</f>
        <v>7.2374244596553055E-4</v>
      </c>
      <c r="AE77" s="23">
        <f>'Flow Table'!AE77/'Flow Table'!AE$116</f>
        <v>8.6872609737559728E-4</v>
      </c>
      <c r="AF77" s="23">
        <f>'Flow Table'!AF77/'Flow Table'!AF$116</f>
        <v>8.4445705760812721E-4</v>
      </c>
      <c r="AG77" s="23">
        <f>'Flow Table'!AG77/'Flow Table'!AG$116</f>
        <v>1.5036713425374327E-3</v>
      </c>
      <c r="AH77" s="23">
        <f>'Flow Table'!AH77/'Flow Table'!AH$116</f>
        <v>2.8840803066566053E-4</v>
      </c>
      <c r="AI77" s="23">
        <f>'Flow Table'!AI77/'Flow Table'!AI$116</f>
        <v>5.5161783984996379E-4</v>
      </c>
      <c r="AJ77" s="23">
        <f>'Flow Table'!AJ77/'Flow Table'!AJ$116</f>
        <v>7.4582792289132165E-4</v>
      </c>
      <c r="AK77" s="23">
        <f>'Flow Table'!AK77/'Flow Table'!AK$116</f>
        <v>9.2516680594875971E-4</v>
      </c>
      <c r="AL77" s="23">
        <f>'Flow Table'!AL77/'Flow Table'!AL$116</f>
        <v>6.8005208557880001E-4</v>
      </c>
      <c r="AM77" s="23">
        <f>'Flow Table'!AM77/'Flow Table'!AM$116</f>
        <v>6.6347413921881047E-4</v>
      </c>
      <c r="AN77" s="23">
        <f>'Flow Table'!AN77/'Flow Table'!AN$116</f>
        <v>2.2924815867302625E-4</v>
      </c>
      <c r="AO77" s="23">
        <f>'Flow Table'!AO77/'Flow Table'!AO$116</f>
        <v>4.1667054320121931E-4</v>
      </c>
      <c r="AP77" s="23">
        <f>'Flow Table'!AP77/'Flow Table'!AP$116</f>
        <v>5.5363949203523577E-4</v>
      </c>
      <c r="AQ77" s="23">
        <f>'Flow Table'!AQ77/'Flow Table'!AQ$116</f>
        <v>5.7140223976444619E-4</v>
      </c>
      <c r="AR77" s="23">
        <f>'Flow Table'!AR77/'Flow Table'!AR$116</f>
        <v>4.7474361080624994E-4</v>
      </c>
      <c r="AS77" s="23">
        <f>'Flow Table'!AS77/'Flow Table'!AS$116</f>
        <v>8.6204755268584848E-4</v>
      </c>
      <c r="AT77" s="23">
        <f>'Flow Table'!AT77/'Flow Table'!AT$116</f>
        <v>1.6193523474842817E-3</v>
      </c>
      <c r="AU77" s="23">
        <f>'Flow Table'!AU77/'Flow Table'!AU$116</f>
        <v>7.6018048790245602E-4</v>
      </c>
      <c r="AV77" s="23">
        <f>'Flow Table'!AV77/'Flow Table'!AV$116</f>
        <v>5.0349370278237107E-4</v>
      </c>
      <c r="AW77" s="23">
        <f>'Flow Table'!AW77/'Flow Table'!AW$116</f>
        <v>7.0503219217887478E-4</v>
      </c>
      <c r="AX77" s="23">
        <f>'Flow Table'!AX77/'Flow Table'!AX$116</f>
        <v>1.1833614315729726E-3</v>
      </c>
      <c r="AY77" s="23">
        <f>'Flow Table'!AY77/'Flow Table'!AY$116</f>
        <v>4.2232662918343381E-4</v>
      </c>
      <c r="AZ77" s="23">
        <f>'Flow Table'!AZ77/'Flow Table'!AZ$116</f>
        <v>5.4876630227657618E-4</v>
      </c>
      <c r="BA77" s="23">
        <f>'Flow Table'!BA77/'Flow Table'!BA$116</f>
        <v>8.0652099732576703E-4</v>
      </c>
      <c r="BB77" s="23">
        <f>'Flow Table'!BB77/'Flow Table'!BB$116</f>
        <v>8.4289355847636275E-4</v>
      </c>
      <c r="BC77" s="23">
        <f>'Flow Table'!BC77/'Flow Table'!BC$116</f>
        <v>2.4629153201164783E-4</v>
      </c>
      <c r="BD77" s="23">
        <f>'Flow Table'!BD77/'Flow Table'!BD$116</f>
        <v>2.0387008045176787E-4</v>
      </c>
      <c r="BE77" s="23">
        <f>'Flow Table'!BE77/'Flow Table'!BE$116</f>
        <v>2.9186333368752282E-4</v>
      </c>
      <c r="BF77" s="23">
        <f>'Flow Table'!BF77/'Flow Table'!BF$116</f>
        <v>5.3581361255421287E-4</v>
      </c>
      <c r="BG77" s="23">
        <f>'Flow Table'!BG77/'Flow Table'!BG$116</f>
        <v>5.2623252725925466E-4</v>
      </c>
      <c r="BH77" s="23">
        <f>'Flow Table'!BH77/'Flow Table'!BH$116</f>
        <v>1.4630912993911273E-3</v>
      </c>
      <c r="BI77" s="23">
        <f>'Flow Table'!BI77/'Flow Table'!BI$116</f>
        <v>1.7136427306923708E-3</v>
      </c>
      <c r="BJ77" s="23">
        <f>'Flow Table'!BJ77/'Flow Table'!BJ$116</f>
        <v>1.7136426176355692E-3</v>
      </c>
      <c r="BK77" s="23">
        <f>'Flow Table'!BK77/'Flow Table'!BK$116</f>
        <v>1.8512467481603214E-3</v>
      </c>
      <c r="BL77" s="23">
        <f>'Flow Table'!BL77/'Flow Table'!BL$116</f>
        <v>1.768195410264095E-3</v>
      </c>
      <c r="BM77" s="23">
        <f>'Flow Table'!BM77/'Flow Table'!BM$116</f>
        <v>1.6799533140620458E-3</v>
      </c>
      <c r="BN77" s="23">
        <f>'Flow Table'!BN77/'Flow Table'!BN$116</f>
        <v>3.608644698654235E-3</v>
      </c>
      <c r="BO77" s="23">
        <f>'Flow Table'!BO77/'Flow Table'!BO$116</f>
        <v>2.8466005290104981E-3</v>
      </c>
      <c r="BP77" s="23">
        <f>'Flow Table'!BP77/'Flow Table'!BP$116</f>
        <v>3.0675964674257848E-3</v>
      </c>
      <c r="BQ77" s="23">
        <f>'Flow Table'!BQ77/'Flow Table'!BQ$116</f>
        <v>2.4239534278719739E-3</v>
      </c>
      <c r="BR77" s="23">
        <f>'Flow Table'!BR77/'Flow Table'!BR$116</f>
        <v>2.4239531067281107E-3</v>
      </c>
      <c r="BS77" s="23">
        <f>'Flow Table'!BS77/'Flow Table'!BS$116</f>
        <v>1.3864510131162376E-3</v>
      </c>
      <c r="BT77" s="23">
        <f>'Flow Table'!BT77/'Flow Table'!BT$116</f>
        <v>0</v>
      </c>
      <c r="BU77" s="23">
        <f>'Flow Table'!BU77/'Flow Table'!BU$116</f>
        <v>1.2065272696938363E-3</v>
      </c>
      <c r="BV77" s="23">
        <f>'Flow Table'!BV77/'Flow Table'!BV$116</f>
        <v>4.3667174896116706E-3</v>
      </c>
      <c r="BW77" s="23">
        <f>'Flow Table'!BW77/'Flow Table'!BW$116</f>
        <v>2.2408148138630454E-3</v>
      </c>
      <c r="BX77" s="23">
        <f>'Flow Table'!BX77/'Flow Table'!BX$116</f>
        <v>1.4652321786191539E-3</v>
      </c>
      <c r="BY77" s="23">
        <f>'Flow Table'!BY77/'Flow Table'!BY$116</f>
        <v>3.3678037987659661E-3</v>
      </c>
      <c r="BZ77" s="23">
        <f>'Flow Table'!BZ77/'Flow Table'!BZ$116</f>
        <v>2.0962012059727426E-3</v>
      </c>
      <c r="CA77" s="23">
        <f>'Flow Table'!CA77/'Flow Table'!CA$116</f>
        <v>4.0636085872859844E-3</v>
      </c>
      <c r="CB77" s="23">
        <f>'Flow Table'!CB77/'Flow Table'!CB$116</f>
        <v>1.9670162305337052E-3</v>
      </c>
      <c r="CC77" s="23">
        <f>'Flow Table'!CC77/'Flow Table'!CC$116</f>
        <v>5.6279522386509697E-4</v>
      </c>
      <c r="CD77" s="23">
        <f>'Flow Table'!CD77/'Flow Table'!CD$116</f>
        <v>5.9049150533656934E-5</v>
      </c>
      <c r="CE77" s="23">
        <f>'Flow Table'!CE77/'Flow Table'!CE$116</f>
        <v>1.1577125415318749E-3</v>
      </c>
      <c r="CF77" s="23">
        <f>'Flow Table'!CF77/'Flow Table'!CF$116</f>
        <v>1.1660175759456981E-3</v>
      </c>
      <c r="CG77" s="23">
        <f>'Flow Table'!CG77/'Flow Table'!CG$116</f>
        <v>2.7506393928437714E-3</v>
      </c>
      <c r="CH77" s="23">
        <f>'Flow Table'!CH77/'Flow Table'!CH$116</f>
        <v>2.2947990788832178E-3</v>
      </c>
      <c r="CI77" s="23">
        <f>'Flow Table'!CI77/'Flow Table'!CI$116</f>
        <v>3.1415827657166602E-3</v>
      </c>
      <c r="CJ77" s="23">
        <f>'Flow Table'!CJ77/'Flow Table'!CJ$116</f>
        <v>4.3968211131685609E-3</v>
      </c>
      <c r="CK77" s="23">
        <f>'Flow Table'!CK77/'Flow Table'!CK$116</f>
        <v>2.7678660307696324E-3</v>
      </c>
      <c r="CL77" s="23">
        <f>'Flow Table'!CL77/'Flow Table'!CL$116</f>
        <v>1.0276425401721254E-3</v>
      </c>
      <c r="CM77" s="23">
        <f>'Flow Table'!CM77/'Flow Table'!CM$116</f>
        <v>9.6660934538679436E-4</v>
      </c>
      <c r="CN77" s="23">
        <f>'Flow Table'!CN77/'Flow Table'!CN$116</f>
        <v>5.409398583076739E-4</v>
      </c>
      <c r="CO77" s="23">
        <f>'Flow Table'!CO77/'Flow Table'!CO$116</f>
        <v>7.4649023315787435E-4</v>
      </c>
      <c r="CP77" s="23">
        <f>'Flow Table'!CP77/'Flow Table'!CP$116</f>
        <v>3.1175684428618455E-3</v>
      </c>
      <c r="CQ77" s="23">
        <f>'Flow Table'!CQ77/'Flow Table'!CQ$116</f>
        <v>2.3005193189571333E-3</v>
      </c>
      <c r="CR77" s="23">
        <f>'Flow Table'!CR77/'Flow Table'!CR$116</f>
        <v>2.9842060220559297E-3</v>
      </c>
      <c r="CS77" s="23">
        <f>'Flow Table'!CS77/'Flow Table'!CS$116</f>
        <v>3.0385669008215188E-4</v>
      </c>
      <c r="CT77" s="23">
        <f>'Flow Table'!CT77/'Flow Table'!CT$116</f>
        <v>3.9545449427538424E-4</v>
      </c>
      <c r="CU77" s="23">
        <f>'Flow Table'!CU77/'Flow Table'!CU$116</f>
        <v>4.8568435815859182E-4</v>
      </c>
      <c r="CV77" s="23">
        <f>'Flow Table'!CV77/'Flow Table'!CV$116</f>
        <v>3.1799213195591935E-4</v>
      </c>
      <c r="CW77" s="23">
        <f>'Flow Table'!CW77/'Flow Table'!CW$116</f>
        <v>3.3354041102580764E-2</v>
      </c>
      <c r="CX77" s="23">
        <f>'Flow Table'!CX77/'Flow Table'!CX$116</f>
        <v>1.8827635806816956E-3</v>
      </c>
      <c r="CY77" s="23">
        <f>'Flow Table'!CY77/'Flow Table'!CY$116</f>
        <v>1.0994645362981155E-2</v>
      </c>
      <c r="CZ77" s="23">
        <f>'Flow Table'!CZ77/'Flow Table'!CZ$116</f>
        <v>6.8427128802005287E-3</v>
      </c>
      <c r="DA77" s="23">
        <f>'Flow Table'!DA77/'Flow Table'!DA$116</f>
        <v>7.9920722820792708E-3</v>
      </c>
      <c r="DB77" s="23">
        <f>'Flow Table'!DB77/'Flow Table'!DB$116</f>
        <v>2.6035938293160082E-3</v>
      </c>
      <c r="DC77" s="23">
        <f>'Flow Table'!DC77/'Flow Table'!DC$116</f>
        <v>5.0090061274232582E-4</v>
      </c>
      <c r="DD77" s="23">
        <f>'Flow Table'!DE77/('Flow Table'!DD$113+'Flow Table'!DD$114)</f>
        <v>1.5085624153269555E-3</v>
      </c>
      <c r="DF77" s="25">
        <f>'Identity Matrix'!B77 - B77</f>
        <v>-1.3025519294654784E-4</v>
      </c>
      <c r="DG77" s="25">
        <f>'Identity Matrix'!C77 - C77</f>
        <v>-5.6394922768458115E-4</v>
      </c>
      <c r="DH77" s="25">
        <f>'Identity Matrix'!D77 - D77</f>
        <v>-1.5011236400185593E-4</v>
      </c>
      <c r="DI77" s="25">
        <f>'Identity Matrix'!E77 - E77</f>
        <v>-2.9615851313826959E-4</v>
      </c>
      <c r="DJ77" s="25">
        <f>'Identity Matrix'!F77 - F77</f>
        <v>-1.661581917062177E-4</v>
      </c>
      <c r="DK77" s="25">
        <f>'Identity Matrix'!G77 - G77</f>
        <v>-2.8704298290604843E-4</v>
      </c>
      <c r="DL77" s="25">
        <f>'Identity Matrix'!H77 - H77</f>
        <v>-5.4094916163275491E-4</v>
      </c>
      <c r="DM77" s="25">
        <f>'Identity Matrix'!I77 - I77</f>
        <v>-5.5022241317957915E-4</v>
      </c>
      <c r="DN77" s="25">
        <f>'Identity Matrix'!J77 - J77</f>
        <v>-7.3517996180137051E-4</v>
      </c>
      <c r="DO77" s="25">
        <f>'Identity Matrix'!K77 - K77</f>
        <v>-1.4790222142735268E-4</v>
      </c>
      <c r="DP77" s="25">
        <f>'Identity Matrix'!L77 - L77</f>
        <v>-3.9880897620629842E-4</v>
      </c>
      <c r="DQ77" s="25">
        <f>'Identity Matrix'!M77 - M77</f>
        <v>-3.7187073295306402E-4</v>
      </c>
      <c r="DR77" s="25">
        <f>'Identity Matrix'!N77 - N77</f>
        <v>-4.36854470348864E-4</v>
      </c>
      <c r="DS77" s="25">
        <f>'Identity Matrix'!O77 - O77</f>
        <v>-7.1106963646186308E-4</v>
      </c>
      <c r="DT77" s="25">
        <f>'Identity Matrix'!P77 - P77</f>
        <v>-8.961376734297077E-4</v>
      </c>
      <c r="DU77" s="25">
        <f>'Identity Matrix'!Q77 - Q77</f>
        <v>-2.7268355678170143E-3</v>
      </c>
      <c r="DV77" s="25">
        <f>'Identity Matrix'!R77 - R77</f>
        <v>-1.0391899480879582E-3</v>
      </c>
      <c r="DW77" s="25">
        <f>'Identity Matrix'!S77 - S77</f>
        <v>-8.191405418009948E-4</v>
      </c>
      <c r="DX77" s="25">
        <f>'Identity Matrix'!T77 - T77</f>
        <v>-5.0935497497475778E-4</v>
      </c>
      <c r="DY77" s="25">
        <f>'Identity Matrix'!U77 - U77</f>
        <v>-5.8679380413100501E-4</v>
      </c>
      <c r="DZ77" s="25">
        <f>'Identity Matrix'!V77 - V77</f>
        <v>-2.6672070051059091E-4</v>
      </c>
      <c r="EA77" s="25">
        <f>'Identity Matrix'!W77 - W77</f>
        <v>-4.3645113941959964E-4</v>
      </c>
      <c r="EB77" s="25">
        <f>'Identity Matrix'!X77 - X77</f>
        <v>-9.5649616899033847E-4</v>
      </c>
      <c r="EC77" s="25">
        <f>'Identity Matrix'!Y77 - Y77</f>
        <v>-1.1987851658068654E-3</v>
      </c>
      <c r="ED77" s="25">
        <f>'Identity Matrix'!Z77 - Z77</f>
        <v>-7.3703200684020423E-5</v>
      </c>
      <c r="EE77" s="25">
        <f>'Identity Matrix'!AA77 - AA77</f>
        <v>-7.4729328967158197E-4</v>
      </c>
      <c r="EF77" s="25">
        <f>'Identity Matrix'!AB77 - AB77</f>
        <v>-4.1074252266857077E-4</v>
      </c>
      <c r="EG77" s="25">
        <f>'Identity Matrix'!AC77 - AC77</f>
        <v>-1.1485977319227627E-3</v>
      </c>
      <c r="EH77" s="25">
        <f>'Identity Matrix'!AD77 - AD77</f>
        <v>-7.2374244596553055E-4</v>
      </c>
      <c r="EI77" s="25">
        <f>'Identity Matrix'!AE77 - AE77</f>
        <v>-8.6872609737559728E-4</v>
      </c>
      <c r="EJ77" s="25">
        <f>'Identity Matrix'!AF77 - AF77</f>
        <v>-8.4445705760812721E-4</v>
      </c>
      <c r="EK77" s="25">
        <f>'Identity Matrix'!AG77 - AG77</f>
        <v>-1.5036713425374327E-3</v>
      </c>
      <c r="EL77" s="25">
        <f>'Identity Matrix'!AH77 - AH77</f>
        <v>-2.8840803066566053E-4</v>
      </c>
      <c r="EM77" s="25">
        <f>'Identity Matrix'!AI77 - AI77</f>
        <v>-5.5161783984996379E-4</v>
      </c>
      <c r="EN77" s="25">
        <f>'Identity Matrix'!AJ77 - AJ77</f>
        <v>-7.4582792289132165E-4</v>
      </c>
      <c r="EO77" s="25">
        <f>'Identity Matrix'!AK77 - AK77</f>
        <v>-9.2516680594875971E-4</v>
      </c>
      <c r="EP77" s="25">
        <f>'Identity Matrix'!AL77 - AL77</f>
        <v>-6.8005208557880001E-4</v>
      </c>
      <c r="EQ77" s="25">
        <f>'Identity Matrix'!AM77 - AM77</f>
        <v>-6.6347413921881047E-4</v>
      </c>
      <c r="ER77" s="25">
        <f>'Identity Matrix'!AN77 - AN77</f>
        <v>-2.2924815867302625E-4</v>
      </c>
      <c r="ES77" s="25">
        <f>'Identity Matrix'!AO77 - AO77</f>
        <v>-4.1667054320121931E-4</v>
      </c>
      <c r="ET77" s="25">
        <f>'Identity Matrix'!AP77 - AP77</f>
        <v>-5.5363949203523577E-4</v>
      </c>
      <c r="EU77" s="25">
        <f>'Identity Matrix'!AQ77 - AQ77</f>
        <v>-5.7140223976444619E-4</v>
      </c>
      <c r="EV77" s="25">
        <f>'Identity Matrix'!AR77 - AR77</f>
        <v>-4.7474361080624994E-4</v>
      </c>
      <c r="EW77" s="25">
        <f>'Identity Matrix'!AS77 - AS77</f>
        <v>-8.6204755268584848E-4</v>
      </c>
      <c r="EX77" s="25">
        <f>'Identity Matrix'!AT77 - AT77</f>
        <v>-1.6193523474842817E-3</v>
      </c>
      <c r="EY77" s="25">
        <f>'Identity Matrix'!AU77 - AU77</f>
        <v>-7.6018048790245602E-4</v>
      </c>
      <c r="EZ77" s="25">
        <f>'Identity Matrix'!AV77 - AV77</f>
        <v>-5.0349370278237107E-4</v>
      </c>
      <c r="FA77" s="25">
        <f>'Identity Matrix'!AW77 - AW77</f>
        <v>-7.0503219217887478E-4</v>
      </c>
      <c r="FB77" s="25">
        <f>'Identity Matrix'!AX77 - AX77</f>
        <v>-1.1833614315729726E-3</v>
      </c>
      <c r="FC77" s="25">
        <f>'Identity Matrix'!AY77 - AY77</f>
        <v>-4.2232662918343381E-4</v>
      </c>
      <c r="FD77" s="25">
        <f>'Identity Matrix'!AZ77 - AZ77</f>
        <v>-5.4876630227657618E-4</v>
      </c>
      <c r="FE77" s="25">
        <f>'Identity Matrix'!BA77 - BA77</f>
        <v>-8.0652099732576703E-4</v>
      </c>
      <c r="FF77" s="25">
        <f>'Identity Matrix'!BB77 - BB77</f>
        <v>-8.4289355847636275E-4</v>
      </c>
      <c r="FG77" s="25">
        <f>'Identity Matrix'!BC77 - BC77</f>
        <v>-2.4629153201164783E-4</v>
      </c>
      <c r="FH77" s="25">
        <f>'Identity Matrix'!BD77 - BD77</f>
        <v>-2.0387008045176787E-4</v>
      </c>
      <c r="FI77" s="25">
        <f>'Identity Matrix'!BE77 - BE77</f>
        <v>-2.9186333368752282E-4</v>
      </c>
      <c r="FJ77" s="25">
        <f>'Identity Matrix'!BF77 - BF77</f>
        <v>-5.3581361255421287E-4</v>
      </c>
      <c r="FK77" s="25">
        <f>'Identity Matrix'!BG77 - BG77</f>
        <v>-5.2623252725925466E-4</v>
      </c>
      <c r="FL77" s="25">
        <f>'Identity Matrix'!BH77 - BH77</f>
        <v>-1.4630912993911273E-3</v>
      </c>
      <c r="FM77" s="25">
        <f>'Identity Matrix'!BI77 - BI77</f>
        <v>-1.7136427306923708E-3</v>
      </c>
      <c r="FN77" s="25">
        <f>'Identity Matrix'!BJ77 - BJ77</f>
        <v>-1.7136426176355692E-3</v>
      </c>
      <c r="FO77" s="25">
        <f>'Identity Matrix'!BK77 - BK77</f>
        <v>-1.8512467481603214E-3</v>
      </c>
      <c r="FP77" s="25">
        <f>'Identity Matrix'!BL77 - BL77</f>
        <v>-1.768195410264095E-3</v>
      </c>
      <c r="FQ77" s="25">
        <f>'Identity Matrix'!BM77 - BM77</f>
        <v>-1.6799533140620458E-3</v>
      </c>
      <c r="FR77" s="25">
        <f>'Identity Matrix'!BN77 - BN77</f>
        <v>-3.608644698654235E-3</v>
      </c>
      <c r="FS77" s="25">
        <f>'Identity Matrix'!BO77 - BO77</f>
        <v>-2.8466005290104981E-3</v>
      </c>
      <c r="FT77" s="25">
        <f>'Identity Matrix'!BP77 - BP77</f>
        <v>-3.0675964674257848E-3</v>
      </c>
      <c r="FU77" s="25">
        <f>'Identity Matrix'!BQ77 - BQ77</f>
        <v>-2.4239534278719739E-3</v>
      </c>
      <c r="FV77" s="25">
        <f>'Identity Matrix'!BR77 - BR77</f>
        <v>-2.4239531067281107E-3</v>
      </c>
      <c r="FW77" s="25">
        <f>'Identity Matrix'!BS77 - BS77</f>
        <v>-1.3864510131162376E-3</v>
      </c>
      <c r="FX77" s="25">
        <f>'Identity Matrix'!BT77 - BT77</f>
        <v>0</v>
      </c>
      <c r="FY77" s="25">
        <f>'Identity Matrix'!BU77 - BU77</f>
        <v>-1.2065272696938363E-3</v>
      </c>
      <c r="FZ77" s="25">
        <f>'Identity Matrix'!BV77 - BV77</f>
        <v>-4.3667174896116706E-3</v>
      </c>
      <c r="GA77" s="25">
        <f>'Identity Matrix'!BW77 - BW77</f>
        <v>-2.2408148138630454E-3</v>
      </c>
      <c r="GB77" s="25">
        <f>'Identity Matrix'!BX77 - BX77</f>
        <v>-1.4652321786191539E-3</v>
      </c>
      <c r="GC77" s="25">
        <f>'Identity Matrix'!BY77 - BY77</f>
        <v>0.996632196201234</v>
      </c>
      <c r="GD77" s="25">
        <f>'Identity Matrix'!BZ77 - BZ77</f>
        <v>-2.0962012059727426E-3</v>
      </c>
      <c r="GE77" s="25">
        <f>'Identity Matrix'!CA77 - CA77</f>
        <v>-4.0636085872859844E-3</v>
      </c>
      <c r="GF77" s="25">
        <f>'Identity Matrix'!CB77 - CB77</f>
        <v>-1.9670162305337052E-3</v>
      </c>
      <c r="GG77" s="25">
        <f>'Identity Matrix'!CC77 - CC77</f>
        <v>-5.6279522386509697E-4</v>
      </c>
      <c r="GH77" s="25">
        <f>'Identity Matrix'!CD77 - CD77</f>
        <v>-5.9049150533656934E-5</v>
      </c>
      <c r="GI77" s="25">
        <f>'Identity Matrix'!CE77 - CE77</f>
        <v>-1.1577125415318749E-3</v>
      </c>
      <c r="GJ77" s="25">
        <f>'Identity Matrix'!CF77 - CF77</f>
        <v>-1.1660175759456981E-3</v>
      </c>
      <c r="GK77" s="25">
        <f>'Identity Matrix'!CG77 - CG77</f>
        <v>-2.7506393928437714E-3</v>
      </c>
      <c r="GL77" s="25">
        <f>'Identity Matrix'!CH77 - CH77</f>
        <v>-2.2947990788832178E-3</v>
      </c>
      <c r="GM77" s="25">
        <f>'Identity Matrix'!CI77 - CI77</f>
        <v>-3.1415827657166602E-3</v>
      </c>
      <c r="GN77" s="25">
        <f>'Identity Matrix'!CJ77 - CJ77</f>
        <v>-4.3968211131685609E-3</v>
      </c>
      <c r="GO77" s="25">
        <f>'Identity Matrix'!CK77 - CK77</f>
        <v>-2.7678660307696324E-3</v>
      </c>
      <c r="GP77" s="25">
        <f>'Identity Matrix'!CL77 - CL77</f>
        <v>-1.0276425401721254E-3</v>
      </c>
      <c r="GQ77" s="25">
        <f>'Identity Matrix'!CM77 - CM77</f>
        <v>-9.6660934538679436E-4</v>
      </c>
      <c r="GR77" s="25">
        <f>'Identity Matrix'!CN77 - CN77</f>
        <v>-5.409398583076739E-4</v>
      </c>
      <c r="GS77" s="25">
        <f>'Identity Matrix'!CO77 - CO77</f>
        <v>-7.4649023315787435E-4</v>
      </c>
      <c r="GT77" s="25">
        <f>'Identity Matrix'!CP77 - CP77</f>
        <v>-3.1175684428618455E-3</v>
      </c>
      <c r="GU77" s="25">
        <f>'Identity Matrix'!CQ77 - CQ77</f>
        <v>-2.3005193189571333E-3</v>
      </c>
      <c r="GV77" s="25">
        <f>'Identity Matrix'!CR77 - CR77</f>
        <v>-2.9842060220559297E-3</v>
      </c>
      <c r="GW77" s="25">
        <f>'Identity Matrix'!CS77 - CS77</f>
        <v>-3.0385669008215188E-4</v>
      </c>
      <c r="GX77" s="25">
        <f>'Identity Matrix'!CT77 - CT77</f>
        <v>-3.9545449427538424E-4</v>
      </c>
      <c r="GY77" s="25">
        <f>'Identity Matrix'!CU77 - CU77</f>
        <v>-4.8568435815859182E-4</v>
      </c>
      <c r="GZ77" s="25">
        <f>'Identity Matrix'!CV77 - CV77</f>
        <v>-3.1799213195591935E-4</v>
      </c>
      <c r="HA77" s="25">
        <f>'Identity Matrix'!CW77 - CW77</f>
        <v>-3.3354041102580764E-2</v>
      </c>
      <c r="HB77" s="25">
        <f>'Identity Matrix'!CX77 - CX77</f>
        <v>-1.8827635806816956E-3</v>
      </c>
      <c r="HC77" s="25">
        <f>'Identity Matrix'!CY77 - CY77</f>
        <v>-1.0994645362981155E-2</v>
      </c>
      <c r="HD77" s="25">
        <f>'Identity Matrix'!CZ77 - CZ77</f>
        <v>-6.8427128802005287E-3</v>
      </c>
      <c r="HE77" s="25">
        <f>'Identity Matrix'!DA77 - DA77</f>
        <v>-7.9920722820792708E-3</v>
      </c>
      <c r="HF77" s="25">
        <f>'Identity Matrix'!DB77 - DB77</f>
        <v>-2.6035938293160082E-3</v>
      </c>
      <c r="HG77" s="25">
        <f>'Identity Matrix'!DC77 - DC77</f>
        <v>-5.0090061274232582E-4</v>
      </c>
      <c r="HH77" s="25">
        <f>'Identity Matrix'!DD77 - DD77</f>
        <v>-1.5085624153269555E-3</v>
      </c>
      <c r="HK77" s="149">
        <v>0</v>
      </c>
      <c r="HL77" s="152"/>
      <c r="HM77" s="149">
        <v>-6.8630027938844781E-3</v>
      </c>
      <c r="HN77" s="152"/>
      <c r="HO77" s="149">
        <v>-1.0073214620593159E-2</v>
      </c>
      <c r="HS77" s="181">
        <f>'Flow Table'!DE77/SUM('Flow Table'!$DE$2:'Flow Table'!$DE$107)</f>
        <v>2.7358178770787839E-3</v>
      </c>
      <c r="HT77" s="184"/>
      <c r="HU77" s="184"/>
      <c r="HW77" s="149">
        <f t="shared" si="3"/>
        <v>5.2998265936123785E-3</v>
      </c>
      <c r="HY77" s="191">
        <v>3.1606191919491579E-3</v>
      </c>
      <c r="IA77" s="191">
        <v>2.890257525586022E-3</v>
      </c>
    </row>
    <row r="78" spans="1:397" x14ac:dyDescent="0.25">
      <c r="A78" s="4" t="s">
        <v>77</v>
      </c>
      <c r="B78" s="23">
        <f>'Flow Table'!B78/'Flow Table'!B$116</f>
        <v>4.8470187698785999E-2</v>
      </c>
      <c r="C78" s="23">
        <f>'Flow Table'!C78/'Flow Table'!C$116</f>
        <v>1.4939310620175878E-2</v>
      </c>
      <c r="D78" s="23">
        <f>'Flow Table'!D78/'Flow Table'!D$116</f>
        <v>2.147691600708198E-2</v>
      </c>
      <c r="E78" s="23">
        <f>'Flow Table'!E78/'Flow Table'!E$116</f>
        <v>2.3681377825618945E-2</v>
      </c>
      <c r="F78" s="23">
        <f>'Flow Table'!F78/'Flow Table'!F$116</f>
        <v>2.3073392154098531E-2</v>
      </c>
      <c r="G78" s="23">
        <f>'Flow Table'!G78/'Flow Table'!G$116</f>
        <v>4.9595805112519119E-2</v>
      </c>
      <c r="H78" s="23">
        <f>'Flow Table'!H78/'Flow Table'!H$116</f>
        <v>3.8767139620070196E-2</v>
      </c>
      <c r="I78" s="23">
        <f>'Flow Table'!I78/'Flow Table'!I$116</f>
        <v>7.3754929166058095E-3</v>
      </c>
      <c r="J78" s="23">
        <f>'Flow Table'!J78/'Flow Table'!J$116</f>
        <v>2.7368421052631566E-2</v>
      </c>
      <c r="K78" s="23">
        <f>'Flow Table'!K78/'Flow Table'!K$116</f>
        <v>1.0285714285714285E-2</v>
      </c>
      <c r="L78" s="23">
        <f>'Flow Table'!L78/'Flow Table'!L$116</f>
        <v>1.6809038302562692E-2</v>
      </c>
      <c r="M78" s="23">
        <f>'Flow Table'!M78/'Flow Table'!M$116</f>
        <v>2.0293122886133032E-2</v>
      </c>
      <c r="N78" s="23">
        <f>'Flow Table'!N78/'Flow Table'!N$116</f>
        <v>2.5690046600549642E-2</v>
      </c>
      <c r="O78" s="23">
        <f>'Flow Table'!O78/'Flow Table'!O$116</f>
        <v>4.2490594158231441E-2</v>
      </c>
      <c r="P78" s="23">
        <f>'Flow Table'!P78/'Flow Table'!P$116</f>
        <v>1.3772860690900881E-2</v>
      </c>
      <c r="Q78" s="23">
        <f>'Flow Table'!Q78/'Flow Table'!Q$116</f>
        <v>3.6003446742903233E-2</v>
      </c>
      <c r="R78" s="23">
        <f>'Flow Table'!R78/'Flow Table'!R$116</f>
        <v>1.7027027027027023E-2</v>
      </c>
      <c r="S78" s="23">
        <f>'Flow Table'!S78/'Flow Table'!S$116</f>
        <v>3.9215686274509803E-2</v>
      </c>
      <c r="T78" s="23">
        <f>'Flow Table'!T78/'Flow Table'!T$116</f>
        <v>2.6937877954920291E-2</v>
      </c>
      <c r="U78" s="23">
        <f>'Flow Table'!U78/'Flow Table'!U$116</f>
        <v>3.7367724867724855E-2</v>
      </c>
      <c r="V78" s="23">
        <f>'Flow Table'!V78/'Flow Table'!V$116</f>
        <v>2.4096385542168669E-2</v>
      </c>
      <c r="W78" s="23">
        <f>'Flow Table'!W78/'Flow Table'!W$116</f>
        <v>3.2172831830898349E-2</v>
      </c>
      <c r="X78" s="23">
        <f>'Flow Table'!X78/'Flow Table'!X$116</f>
        <v>2.0773073889034974E-2</v>
      </c>
      <c r="Y78" s="23">
        <f>'Flow Table'!Y78/'Flow Table'!Y$116</f>
        <v>8.5831691965380427E-3</v>
      </c>
      <c r="Z78" s="23">
        <f>'Flow Table'!Z78/'Flow Table'!Z$116</f>
        <v>1.5590537943762596E-2</v>
      </c>
      <c r="AA78" s="23">
        <f>'Flow Table'!AA78/'Flow Table'!AA$116</f>
        <v>2.8462468784565834E-2</v>
      </c>
      <c r="AB78" s="23">
        <f>'Flow Table'!AB78/'Flow Table'!AB$116</f>
        <v>1.343170639424896E-2</v>
      </c>
      <c r="AC78" s="23">
        <f>'Flow Table'!AC78/'Flow Table'!AC$116</f>
        <v>5.1797040169133189E-2</v>
      </c>
      <c r="AD78" s="23">
        <f>'Flow Table'!AD78/'Flow Table'!AD$116</f>
        <v>3.2717905504524129E-2</v>
      </c>
      <c r="AE78" s="23">
        <f>'Flow Table'!AE78/'Flow Table'!AE$116</f>
        <v>2.2067251690935527E-2</v>
      </c>
      <c r="AF78" s="23">
        <f>'Flow Table'!AF78/'Flow Table'!AF$116</f>
        <v>3.2582338265932466E-2</v>
      </c>
      <c r="AG78" s="23">
        <f>'Flow Table'!AG78/'Flow Table'!AG$116</f>
        <v>4.6749260342011177E-2</v>
      </c>
      <c r="AH78" s="23">
        <f>'Flow Table'!AH78/'Flow Table'!AH$116</f>
        <v>2.1818324251086613E-2</v>
      </c>
      <c r="AI78" s="23">
        <f>'Flow Table'!AI78/'Flow Table'!AI$116</f>
        <v>3.3757192914050133E-2</v>
      </c>
      <c r="AJ78" s="23">
        <f>'Flow Table'!AJ78/'Flow Table'!AJ$116</f>
        <v>3.6655423039365753E-2</v>
      </c>
      <c r="AK78" s="23">
        <f>'Flow Table'!AK78/'Flow Table'!AK$116</f>
        <v>1.102702702702703E-2</v>
      </c>
      <c r="AL78" s="23">
        <f>'Flow Table'!AL78/'Flow Table'!AL$116</f>
        <v>1.6641027027457501E-2</v>
      </c>
      <c r="AM78" s="23">
        <f>'Flow Table'!AM78/'Flow Table'!AM$116</f>
        <v>1.3396089790007237E-2</v>
      </c>
      <c r="AN78" s="23">
        <f>'Flow Table'!AN78/'Flow Table'!AN$116</f>
        <v>2.5718070769902724E-2</v>
      </c>
      <c r="AO78" s="23">
        <f>'Flow Table'!AO78/'Flow Table'!AO$116</f>
        <v>8.4843996814053888E-3</v>
      </c>
      <c r="AP78" s="23">
        <f>'Flow Table'!AP78/'Flow Table'!AP$116</f>
        <v>2.2738229149927687E-2</v>
      </c>
      <c r="AQ78" s="23">
        <f>'Flow Table'!AQ78/'Flow Table'!AQ$116</f>
        <v>1.5153139215316523E-2</v>
      </c>
      <c r="AR78" s="23">
        <f>'Flow Table'!AR78/'Flow Table'!AR$116</f>
        <v>2.7626527488520312E-2</v>
      </c>
      <c r="AS78" s="23">
        <f>'Flow Table'!AS78/'Flow Table'!AS$116</f>
        <v>1.1548913043478262E-2</v>
      </c>
      <c r="AT78" s="23">
        <f>'Flow Table'!AT78/'Flow Table'!AT$116</f>
        <v>3.3338399578617707E-2</v>
      </c>
      <c r="AU78" s="23">
        <f>'Flow Table'!AU78/'Flow Table'!AU$116</f>
        <v>3.758553045492901E-2</v>
      </c>
      <c r="AV78" s="23">
        <f>'Flow Table'!AV78/'Flow Table'!AV$116</f>
        <v>2.0316135013531841E-2</v>
      </c>
      <c r="AW78" s="23">
        <f>'Flow Table'!AW78/'Flow Table'!AW$116</f>
        <v>3.4825450934421666E-2</v>
      </c>
      <c r="AX78" s="23">
        <f>'Flow Table'!AX78/'Flow Table'!AX$116</f>
        <v>9.8576122672508221E-3</v>
      </c>
      <c r="AY78" s="23">
        <f>'Flow Table'!AY78/'Flow Table'!AY$116</f>
        <v>1.8065220695540517E-2</v>
      </c>
      <c r="AZ78" s="23">
        <f>'Flow Table'!AZ78/'Flow Table'!AZ$116</f>
        <v>2.1120537386133981E-2</v>
      </c>
      <c r="BA78" s="23">
        <f>'Flow Table'!BA78/'Flow Table'!BA$116</f>
        <v>1.8154825089020971E-2</v>
      </c>
      <c r="BB78" s="23">
        <f>'Flow Table'!BB78/'Flow Table'!BB$116</f>
        <v>1.43498661564351E-2</v>
      </c>
      <c r="BC78" s="23">
        <f>'Flow Table'!BC78/'Flow Table'!BC$116</f>
        <v>2.6060702367710152E-2</v>
      </c>
      <c r="BD78" s="23">
        <f>'Flow Table'!BD78/'Flow Table'!BD$116</f>
        <v>5.2019583843329253E-3</v>
      </c>
      <c r="BE78" s="23">
        <f>'Flow Table'!BE78/'Flow Table'!BE$116</f>
        <v>3.2967861481337735E-2</v>
      </c>
      <c r="BF78" s="23">
        <f>'Flow Table'!BF78/'Flow Table'!BF$116</f>
        <v>1.7958113233679362E-2</v>
      </c>
      <c r="BG78" s="23">
        <f>'Flow Table'!BG78/'Flow Table'!BG$116</f>
        <v>1.5131153712676067E-2</v>
      </c>
      <c r="BH78" s="23">
        <f>'Flow Table'!BH78/'Flow Table'!BH$116</f>
        <v>1.8911502401097645E-2</v>
      </c>
      <c r="BI78" s="23">
        <f>'Flow Table'!BI78/'Flow Table'!BI$116</f>
        <v>2.0681098461834514E-2</v>
      </c>
      <c r="BJ78" s="23">
        <f>'Flow Table'!BJ78/'Flow Table'!BJ$116</f>
        <v>2.0681097097408428E-2</v>
      </c>
      <c r="BK78" s="23">
        <f>'Flow Table'!BK78/'Flow Table'!BK$116</f>
        <v>8.5842186970216845E-3</v>
      </c>
      <c r="BL78" s="23">
        <f>'Flow Table'!BL78/'Flow Table'!BL$116</f>
        <v>1.6777383309183623E-2</v>
      </c>
      <c r="BM78" s="23">
        <f>'Flow Table'!BM78/'Flow Table'!BM$116</f>
        <v>1.2735368444828492E-2</v>
      </c>
      <c r="BN78" s="23">
        <f>'Flow Table'!BN78/'Flow Table'!BN$116</f>
        <v>1.7000256505196501E-2</v>
      </c>
      <c r="BO78" s="23">
        <f>'Flow Table'!BO78/'Flow Table'!BO$116</f>
        <v>2.9548434549291434E-2</v>
      </c>
      <c r="BP78" s="23">
        <f>'Flow Table'!BP78/'Flow Table'!BP$116</f>
        <v>2.277866075580182E-2</v>
      </c>
      <c r="BQ78" s="23">
        <f>'Flow Table'!BQ78/'Flow Table'!BQ$116</f>
        <v>2.3322308562601403E-2</v>
      </c>
      <c r="BR78" s="23">
        <f>'Flow Table'!BR78/'Flow Table'!BR$116</f>
        <v>2.3322305472683841E-2</v>
      </c>
      <c r="BS78" s="23">
        <f>'Flow Table'!BS78/'Flow Table'!BS$116</f>
        <v>1.6154353321433876E-2</v>
      </c>
      <c r="BT78" s="23">
        <f>'Flow Table'!BT78/'Flow Table'!BT$116</f>
        <v>4.7933975410097501E-2</v>
      </c>
      <c r="BU78" s="23">
        <f>'Flow Table'!BU78/'Flow Table'!BU$116</f>
        <v>7.4224293900342986E-3</v>
      </c>
      <c r="BV78" s="23">
        <f>'Flow Table'!BV78/'Flow Table'!BV$116</f>
        <v>1.5311680843928489E-2</v>
      </c>
      <c r="BW78" s="23">
        <f>'Flow Table'!BW78/'Flow Table'!BW$116</f>
        <v>1.6745167675680819E-2</v>
      </c>
      <c r="BX78" s="23">
        <f>'Flow Table'!BX78/'Flow Table'!BX$116</f>
        <v>1.4114651101934703E-2</v>
      </c>
      <c r="BY78" s="23">
        <f>'Flow Table'!BY78/'Flow Table'!BY$116</f>
        <v>1.193692204572821E-2</v>
      </c>
      <c r="BZ78" s="23">
        <f>'Flow Table'!BZ78/'Flow Table'!BZ$116</f>
        <v>2.0430125623111025E-2</v>
      </c>
      <c r="CA78" s="23">
        <f>'Flow Table'!CA78/'Flow Table'!CA$116</f>
        <v>2.2282069361974948E-2</v>
      </c>
      <c r="CB78" s="23">
        <f>'Flow Table'!CB78/'Flow Table'!CB$116</f>
        <v>1.8441187148392296E-2</v>
      </c>
      <c r="CC78" s="23">
        <f>'Flow Table'!CC78/'Flow Table'!CC$116</f>
        <v>8.0984896214688309E-2</v>
      </c>
      <c r="CD78" s="23">
        <f>'Flow Table'!CD78/'Flow Table'!CD$116</f>
        <v>0.24446509837313393</v>
      </c>
      <c r="CE78" s="23">
        <f>'Flow Table'!CE78/'Flow Table'!CE$116</f>
        <v>1.8091369881177773E-2</v>
      </c>
      <c r="CF78" s="23">
        <f>'Flow Table'!CF78/'Flow Table'!CF$116</f>
        <v>2.3564450657552107E-2</v>
      </c>
      <c r="CG78" s="23">
        <f>'Flow Table'!CG78/'Flow Table'!CG$116</f>
        <v>2.4668385180150073E-2</v>
      </c>
      <c r="CH78" s="23">
        <f>'Flow Table'!CH78/'Flow Table'!CH$116</f>
        <v>2.1169966196206865E-2</v>
      </c>
      <c r="CI78" s="23">
        <f>'Flow Table'!CI78/'Flow Table'!CI$116</f>
        <v>2.8626483581124528E-2</v>
      </c>
      <c r="CJ78" s="23">
        <f>'Flow Table'!CJ78/'Flow Table'!CJ$116</f>
        <v>3.0590696145270005E-2</v>
      </c>
      <c r="CK78" s="23">
        <f>'Flow Table'!CK78/'Flow Table'!CK$116</f>
        <v>2.8857665745184988E-2</v>
      </c>
      <c r="CL78" s="23">
        <f>'Flow Table'!CL78/'Flow Table'!CL$116</f>
        <v>5.6515188606512086E-3</v>
      </c>
      <c r="CM78" s="23">
        <f>'Flow Table'!CM78/'Flow Table'!CM$116</f>
        <v>2.5607698787846103E-2</v>
      </c>
      <c r="CN78" s="23">
        <f>'Flow Table'!CN78/'Flow Table'!CN$116</f>
        <v>3.1806708231922658E-2</v>
      </c>
      <c r="CO78" s="23">
        <f>'Flow Table'!CO78/'Flow Table'!CO$116</f>
        <v>3.0853085028064456E-2</v>
      </c>
      <c r="CP78" s="23">
        <f>'Flow Table'!CP78/'Flow Table'!CP$116</f>
        <v>1.7141180547578721E-2</v>
      </c>
      <c r="CQ78" s="23">
        <f>'Flow Table'!CQ78/'Flow Table'!CQ$116</f>
        <v>2.1669369328742374E-2</v>
      </c>
      <c r="CR78" s="23">
        <f>'Flow Table'!CR78/'Flow Table'!CR$116</f>
        <v>1.5477661442413993E-2</v>
      </c>
      <c r="CS78" s="23">
        <f>'Flow Table'!CS78/'Flow Table'!CS$116</f>
        <v>2.5828180559696004E-2</v>
      </c>
      <c r="CT78" s="23">
        <f>'Flow Table'!CT78/'Flow Table'!CT$116</f>
        <v>1.2742553124730517E-3</v>
      </c>
      <c r="CU78" s="23">
        <f>'Flow Table'!CU78/'Flow Table'!CU$116</f>
        <v>6.3464073016850095E-3</v>
      </c>
      <c r="CV78" s="23">
        <f>'Flow Table'!CV78/'Flow Table'!CV$116</f>
        <v>4.5375768277116906E-3</v>
      </c>
      <c r="CW78" s="23">
        <f>'Flow Table'!CW78/'Flow Table'!CW$116</f>
        <v>3.2253612831873127E-2</v>
      </c>
      <c r="CX78" s="23">
        <f>'Flow Table'!CX78/'Flow Table'!CX$116</f>
        <v>4.0687781899440209E-3</v>
      </c>
      <c r="CY78" s="23">
        <f>'Flow Table'!CY78/'Flow Table'!CY$116</f>
        <v>2.1612999675126508E-2</v>
      </c>
      <c r="CZ78" s="23">
        <f>'Flow Table'!CZ78/'Flow Table'!CZ$116</f>
        <v>1.0698715255545109E-2</v>
      </c>
      <c r="DA78" s="23">
        <f>'Flow Table'!DA78/'Flow Table'!DA$116</f>
        <v>9.7412085916397158E-3</v>
      </c>
      <c r="DB78" s="23">
        <f>'Flow Table'!DB78/'Flow Table'!DB$116</f>
        <v>1.412775646470908E-2</v>
      </c>
      <c r="DC78" s="23">
        <f>'Flow Table'!DC78/'Flow Table'!DC$116</f>
        <v>3.0149478623091943E-2</v>
      </c>
      <c r="DD78" s="23">
        <f>'Flow Table'!DE78/('Flow Table'!DD$113+'Flow Table'!DD$114)</f>
        <v>2.5460695499181528E-2</v>
      </c>
      <c r="DF78" s="25">
        <f>'Identity Matrix'!B78 - B78</f>
        <v>-4.8470187698785999E-2</v>
      </c>
      <c r="DG78" s="25">
        <f>'Identity Matrix'!C78 - C78</f>
        <v>-1.4939310620175878E-2</v>
      </c>
      <c r="DH78" s="25">
        <f>'Identity Matrix'!D78 - D78</f>
        <v>-2.147691600708198E-2</v>
      </c>
      <c r="DI78" s="25">
        <f>'Identity Matrix'!E78 - E78</f>
        <v>-2.3681377825618945E-2</v>
      </c>
      <c r="DJ78" s="25">
        <f>'Identity Matrix'!F78 - F78</f>
        <v>-2.3073392154098531E-2</v>
      </c>
      <c r="DK78" s="25">
        <f>'Identity Matrix'!G78 - G78</f>
        <v>-4.9595805112519119E-2</v>
      </c>
      <c r="DL78" s="25">
        <f>'Identity Matrix'!H78 - H78</f>
        <v>-3.8767139620070196E-2</v>
      </c>
      <c r="DM78" s="25">
        <f>'Identity Matrix'!I78 - I78</f>
        <v>-7.3754929166058095E-3</v>
      </c>
      <c r="DN78" s="25">
        <f>'Identity Matrix'!J78 - J78</f>
        <v>-2.7368421052631566E-2</v>
      </c>
      <c r="DO78" s="25">
        <f>'Identity Matrix'!K78 - K78</f>
        <v>-1.0285714285714285E-2</v>
      </c>
      <c r="DP78" s="25">
        <f>'Identity Matrix'!L78 - L78</f>
        <v>-1.6809038302562692E-2</v>
      </c>
      <c r="DQ78" s="25">
        <f>'Identity Matrix'!M78 - M78</f>
        <v>-2.0293122886133032E-2</v>
      </c>
      <c r="DR78" s="25">
        <f>'Identity Matrix'!N78 - N78</f>
        <v>-2.5690046600549642E-2</v>
      </c>
      <c r="DS78" s="25">
        <f>'Identity Matrix'!O78 - O78</f>
        <v>-4.2490594158231441E-2</v>
      </c>
      <c r="DT78" s="25">
        <f>'Identity Matrix'!P78 - P78</f>
        <v>-1.3772860690900881E-2</v>
      </c>
      <c r="DU78" s="25">
        <f>'Identity Matrix'!Q78 - Q78</f>
        <v>-3.6003446742903233E-2</v>
      </c>
      <c r="DV78" s="25">
        <f>'Identity Matrix'!R78 - R78</f>
        <v>-1.7027027027027023E-2</v>
      </c>
      <c r="DW78" s="25">
        <f>'Identity Matrix'!S78 - S78</f>
        <v>-3.9215686274509803E-2</v>
      </c>
      <c r="DX78" s="25">
        <f>'Identity Matrix'!T78 - T78</f>
        <v>-2.6937877954920291E-2</v>
      </c>
      <c r="DY78" s="25">
        <f>'Identity Matrix'!U78 - U78</f>
        <v>-3.7367724867724855E-2</v>
      </c>
      <c r="DZ78" s="25">
        <f>'Identity Matrix'!V78 - V78</f>
        <v>-2.4096385542168669E-2</v>
      </c>
      <c r="EA78" s="25">
        <f>'Identity Matrix'!W78 - W78</f>
        <v>-3.2172831830898349E-2</v>
      </c>
      <c r="EB78" s="25">
        <f>'Identity Matrix'!X78 - X78</f>
        <v>-2.0773073889034974E-2</v>
      </c>
      <c r="EC78" s="25">
        <f>'Identity Matrix'!Y78 - Y78</f>
        <v>-8.5831691965380427E-3</v>
      </c>
      <c r="ED78" s="25">
        <f>'Identity Matrix'!Z78 - Z78</f>
        <v>-1.5590537943762596E-2</v>
      </c>
      <c r="EE78" s="25">
        <f>'Identity Matrix'!AA78 - AA78</f>
        <v>-2.8462468784565834E-2</v>
      </c>
      <c r="EF78" s="25">
        <f>'Identity Matrix'!AB78 - AB78</f>
        <v>-1.343170639424896E-2</v>
      </c>
      <c r="EG78" s="25">
        <f>'Identity Matrix'!AC78 - AC78</f>
        <v>-5.1797040169133189E-2</v>
      </c>
      <c r="EH78" s="25">
        <f>'Identity Matrix'!AD78 - AD78</f>
        <v>-3.2717905504524129E-2</v>
      </c>
      <c r="EI78" s="25">
        <f>'Identity Matrix'!AE78 - AE78</f>
        <v>-2.2067251690935527E-2</v>
      </c>
      <c r="EJ78" s="25">
        <f>'Identity Matrix'!AF78 - AF78</f>
        <v>-3.2582338265932466E-2</v>
      </c>
      <c r="EK78" s="25">
        <f>'Identity Matrix'!AG78 - AG78</f>
        <v>-4.6749260342011177E-2</v>
      </c>
      <c r="EL78" s="25">
        <f>'Identity Matrix'!AH78 - AH78</f>
        <v>-2.1818324251086613E-2</v>
      </c>
      <c r="EM78" s="25">
        <f>'Identity Matrix'!AI78 - AI78</f>
        <v>-3.3757192914050133E-2</v>
      </c>
      <c r="EN78" s="25">
        <f>'Identity Matrix'!AJ78 - AJ78</f>
        <v>-3.6655423039365753E-2</v>
      </c>
      <c r="EO78" s="25">
        <f>'Identity Matrix'!AK78 - AK78</f>
        <v>-1.102702702702703E-2</v>
      </c>
      <c r="EP78" s="25">
        <f>'Identity Matrix'!AL78 - AL78</f>
        <v>-1.6641027027457501E-2</v>
      </c>
      <c r="EQ78" s="25">
        <f>'Identity Matrix'!AM78 - AM78</f>
        <v>-1.3396089790007237E-2</v>
      </c>
      <c r="ER78" s="25">
        <f>'Identity Matrix'!AN78 - AN78</f>
        <v>-2.5718070769902724E-2</v>
      </c>
      <c r="ES78" s="25">
        <f>'Identity Matrix'!AO78 - AO78</f>
        <v>-8.4843996814053888E-3</v>
      </c>
      <c r="ET78" s="25">
        <f>'Identity Matrix'!AP78 - AP78</f>
        <v>-2.2738229149927687E-2</v>
      </c>
      <c r="EU78" s="25">
        <f>'Identity Matrix'!AQ78 - AQ78</f>
        <v>-1.5153139215316523E-2</v>
      </c>
      <c r="EV78" s="25">
        <f>'Identity Matrix'!AR78 - AR78</f>
        <v>-2.7626527488520312E-2</v>
      </c>
      <c r="EW78" s="25">
        <f>'Identity Matrix'!AS78 - AS78</f>
        <v>-1.1548913043478262E-2</v>
      </c>
      <c r="EX78" s="25">
        <f>'Identity Matrix'!AT78 - AT78</f>
        <v>-3.3338399578617707E-2</v>
      </c>
      <c r="EY78" s="25">
        <f>'Identity Matrix'!AU78 - AU78</f>
        <v>-3.758553045492901E-2</v>
      </c>
      <c r="EZ78" s="25">
        <f>'Identity Matrix'!AV78 - AV78</f>
        <v>-2.0316135013531841E-2</v>
      </c>
      <c r="FA78" s="25">
        <f>'Identity Matrix'!AW78 - AW78</f>
        <v>-3.4825450934421666E-2</v>
      </c>
      <c r="FB78" s="25">
        <f>'Identity Matrix'!AX78 - AX78</f>
        <v>-9.8576122672508221E-3</v>
      </c>
      <c r="FC78" s="25">
        <f>'Identity Matrix'!AY78 - AY78</f>
        <v>-1.8065220695540517E-2</v>
      </c>
      <c r="FD78" s="25">
        <f>'Identity Matrix'!AZ78 - AZ78</f>
        <v>-2.1120537386133981E-2</v>
      </c>
      <c r="FE78" s="25">
        <f>'Identity Matrix'!BA78 - BA78</f>
        <v>-1.8154825089020971E-2</v>
      </c>
      <c r="FF78" s="25">
        <f>'Identity Matrix'!BB78 - BB78</f>
        <v>-1.43498661564351E-2</v>
      </c>
      <c r="FG78" s="25">
        <f>'Identity Matrix'!BC78 - BC78</f>
        <v>-2.6060702367710152E-2</v>
      </c>
      <c r="FH78" s="25">
        <f>'Identity Matrix'!BD78 - BD78</f>
        <v>-5.2019583843329253E-3</v>
      </c>
      <c r="FI78" s="25">
        <f>'Identity Matrix'!BE78 - BE78</f>
        <v>-3.2967861481337735E-2</v>
      </c>
      <c r="FJ78" s="25">
        <f>'Identity Matrix'!BF78 - BF78</f>
        <v>-1.7958113233679362E-2</v>
      </c>
      <c r="FK78" s="25">
        <f>'Identity Matrix'!BG78 - BG78</f>
        <v>-1.5131153712676067E-2</v>
      </c>
      <c r="FL78" s="25">
        <f>'Identity Matrix'!BH78 - BH78</f>
        <v>-1.8911502401097645E-2</v>
      </c>
      <c r="FM78" s="25">
        <f>'Identity Matrix'!BI78 - BI78</f>
        <v>-2.0681098461834514E-2</v>
      </c>
      <c r="FN78" s="25">
        <f>'Identity Matrix'!BJ78 - BJ78</f>
        <v>-2.0681097097408428E-2</v>
      </c>
      <c r="FO78" s="25">
        <f>'Identity Matrix'!BK78 - BK78</f>
        <v>-8.5842186970216845E-3</v>
      </c>
      <c r="FP78" s="25">
        <f>'Identity Matrix'!BL78 - BL78</f>
        <v>-1.6777383309183623E-2</v>
      </c>
      <c r="FQ78" s="25">
        <f>'Identity Matrix'!BM78 - BM78</f>
        <v>-1.2735368444828492E-2</v>
      </c>
      <c r="FR78" s="25">
        <f>'Identity Matrix'!BN78 - BN78</f>
        <v>-1.7000256505196501E-2</v>
      </c>
      <c r="FS78" s="25">
        <f>'Identity Matrix'!BO78 - BO78</f>
        <v>-2.9548434549291434E-2</v>
      </c>
      <c r="FT78" s="25">
        <f>'Identity Matrix'!BP78 - BP78</f>
        <v>-2.277866075580182E-2</v>
      </c>
      <c r="FU78" s="25">
        <f>'Identity Matrix'!BQ78 - BQ78</f>
        <v>-2.3322308562601403E-2</v>
      </c>
      <c r="FV78" s="25">
        <f>'Identity Matrix'!BR78 - BR78</f>
        <v>-2.3322305472683841E-2</v>
      </c>
      <c r="FW78" s="25">
        <f>'Identity Matrix'!BS78 - BS78</f>
        <v>-1.6154353321433876E-2</v>
      </c>
      <c r="FX78" s="25">
        <f>'Identity Matrix'!BT78 - BT78</f>
        <v>-4.7933975410097501E-2</v>
      </c>
      <c r="FY78" s="25">
        <f>'Identity Matrix'!BU78 - BU78</f>
        <v>-7.4224293900342986E-3</v>
      </c>
      <c r="FZ78" s="25">
        <f>'Identity Matrix'!BV78 - BV78</f>
        <v>-1.5311680843928489E-2</v>
      </c>
      <c r="GA78" s="25">
        <f>'Identity Matrix'!BW78 - BW78</f>
        <v>-1.6745167675680819E-2</v>
      </c>
      <c r="GB78" s="25">
        <f>'Identity Matrix'!BX78 - BX78</f>
        <v>-1.4114651101934703E-2</v>
      </c>
      <c r="GC78" s="25">
        <f>'Identity Matrix'!BY78 - BY78</f>
        <v>-1.193692204572821E-2</v>
      </c>
      <c r="GD78" s="25">
        <f>'Identity Matrix'!BZ78 - BZ78</f>
        <v>0.97956987437688903</v>
      </c>
      <c r="GE78" s="25">
        <f>'Identity Matrix'!CA78 - CA78</f>
        <v>-2.2282069361974948E-2</v>
      </c>
      <c r="GF78" s="25">
        <f>'Identity Matrix'!CB78 - CB78</f>
        <v>-1.8441187148392296E-2</v>
      </c>
      <c r="GG78" s="25">
        <f>'Identity Matrix'!CC78 - CC78</f>
        <v>-8.0984896214688309E-2</v>
      </c>
      <c r="GH78" s="25">
        <f>'Identity Matrix'!CD78 - CD78</f>
        <v>-0.24446509837313393</v>
      </c>
      <c r="GI78" s="25">
        <f>'Identity Matrix'!CE78 - CE78</f>
        <v>-1.8091369881177773E-2</v>
      </c>
      <c r="GJ78" s="25">
        <f>'Identity Matrix'!CF78 - CF78</f>
        <v>-2.3564450657552107E-2</v>
      </c>
      <c r="GK78" s="25">
        <f>'Identity Matrix'!CG78 - CG78</f>
        <v>-2.4668385180150073E-2</v>
      </c>
      <c r="GL78" s="25">
        <f>'Identity Matrix'!CH78 - CH78</f>
        <v>-2.1169966196206865E-2</v>
      </c>
      <c r="GM78" s="25">
        <f>'Identity Matrix'!CI78 - CI78</f>
        <v>-2.8626483581124528E-2</v>
      </c>
      <c r="GN78" s="25">
        <f>'Identity Matrix'!CJ78 - CJ78</f>
        <v>-3.0590696145270005E-2</v>
      </c>
      <c r="GO78" s="25">
        <f>'Identity Matrix'!CK78 - CK78</f>
        <v>-2.8857665745184988E-2</v>
      </c>
      <c r="GP78" s="25">
        <f>'Identity Matrix'!CL78 - CL78</f>
        <v>-5.6515188606512086E-3</v>
      </c>
      <c r="GQ78" s="25">
        <f>'Identity Matrix'!CM78 - CM78</f>
        <v>-2.5607698787846103E-2</v>
      </c>
      <c r="GR78" s="25">
        <f>'Identity Matrix'!CN78 - CN78</f>
        <v>-3.1806708231922658E-2</v>
      </c>
      <c r="GS78" s="25">
        <f>'Identity Matrix'!CO78 - CO78</f>
        <v>-3.0853085028064456E-2</v>
      </c>
      <c r="GT78" s="25">
        <f>'Identity Matrix'!CP78 - CP78</f>
        <v>-1.7141180547578721E-2</v>
      </c>
      <c r="GU78" s="25">
        <f>'Identity Matrix'!CQ78 - CQ78</f>
        <v>-2.1669369328742374E-2</v>
      </c>
      <c r="GV78" s="25">
        <f>'Identity Matrix'!CR78 - CR78</f>
        <v>-1.5477661442413993E-2</v>
      </c>
      <c r="GW78" s="25">
        <f>'Identity Matrix'!CS78 - CS78</f>
        <v>-2.5828180559696004E-2</v>
      </c>
      <c r="GX78" s="25">
        <f>'Identity Matrix'!CT78 - CT78</f>
        <v>-1.2742553124730517E-3</v>
      </c>
      <c r="GY78" s="25">
        <f>'Identity Matrix'!CU78 - CU78</f>
        <v>-6.3464073016850095E-3</v>
      </c>
      <c r="GZ78" s="25">
        <f>'Identity Matrix'!CV78 - CV78</f>
        <v>-4.5375768277116906E-3</v>
      </c>
      <c r="HA78" s="25">
        <f>'Identity Matrix'!CW78 - CW78</f>
        <v>-3.2253612831873127E-2</v>
      </c>
      <c r="HB78" s="25">
        <f>'Identity Matrix'!CX78 - CX78</f>
        <v>-4.0687781899440209E-3</v>
      </c>
      <c r="HC78" s="25">
        <f>'Identity Matrix'!CY78 - CY78</f>
        <v>-2.1612999675126508E-2</v>
      </c>
      <c r="HD78" s="25">
        <f>'Identity Matrix'!CZ78 - CZ78</f>
        <v>-1.0698715255545109E-2</v>
      </c>
      <c r="HE78" s="25">
        <f>'Identity Matrix'!DA78 - DA78</f>
        <v>-9.7412085916397158E-3</v>
      </c>
      <c r="HF78" s="25">
        <f>'Identity Matrix'!DB78 - DB78</f>
        <v>-1.412775646470908E-2</v>
      </c>
      <c r="HG78" s="25">
        <f>'Identity Matrix'!DC78 - DC78</f>
        <v>-3.0149478623091943E-2</v>
      </c>
      <c r="HH78" s="25">
        <f>'Identity Matrix'!DD78 - DD78</f>
        <v>-2.5460695499181528E-2</v>
      </c>
      <c r="HK78" s="149">
        <v>0</v>
      </c>
      <c r="HL78" s="152"/>
      <c r="HM78" s="149">
        <v>-0.13359609460657151</v>
      </c>
      <c r="HN78" s="152"/>
      <c r="HO78" s="149">
        <v>-0.21038807690223282</v>
      </c>
      <c r="HS78" s="181">
        <f>'Flow Table'!DE78/SUM('Flow Table'!$DE$2:'Flow Table'!$DE$107)</f>
        <v>4.6173645320749572E-2</v>
      </c>
      <c r="HT78" s="184"/>
      <c r="HU78" s="184"/>
      <c r="HW78" s="149">
        <f t="shared" si="3"/>
        <v>8.9447589126886648E-2</v>
      </c>
      <c r="HY78" s="191">
        <v>0.10529512920162558</v>
      </c>
      <c r="IA78" s="191">
        <v>9.8827765233912054E-2</v>
      </c>
    </row>
    <row r="79" spans="1:397" x14ac:dyDescent="0.25">
      <c r="A79" s="4" t="s">
        <v>78</v>
      </c>
      <c r="B79" s="23">
        <f>'Flow Table'!B79/'Flow Table'!B$116</f>
        <v>7.2821118070182014E-3</v>
      </c>
      <c r="C79" s="23">
        <f>'Flow Table'!C79/'Flow Table'!C$116</f>
        <v>9.1127246657295019E-3</v>
      </c>
      <c r="D79" s="23">
        <f>'Flow Table'!D79/'Flow Table'!D$116</f>
        <v>6.070561167604821E-3</v>
      </c>
      <c r="E79" s="23">
        <f>'Flow Table'!E79/'Flow Table'!E$116</f>
        <v>1.9985043021301667E-3</v>
      </c>
      <c r="F79" s="23">
        <f>'Flow Table'!F79/'Flow Table'!F$116</f>
        <v>1.1090290382611166E-3</v>
      </c>
      <c r="G79" s="23">
        <f>'Flow Table'!G79/'Flow Table'!G$116</f>
        <v>1.3276718731142589E-3</v>
      </c>
      <c r="H79" s="23">
        <f>'Flow Table'!H79/'Flow Table'!H$116</f>
        <v>1.0600821726900287E-3</v>
      </c>
      <c r="I79" s="23">
        <f>'Flow Table'!I79/'Flow Table'!I$116</f>
        <v>1.592583930836555E-3</v>
      </c>
      <c r="J79" s="23">
        <f>'Flow Table'!J79/'Flow Table'!J$116</f>
        <v>2.6123524660901479E-3</v>
      </c>
      <c r="K79" s="23">
        <f>'Flow Table'!K79/'Flow Table'!K$116</f>
        <v>1.6904372143948124E-3</v>
      </c>
      <c r="L79" s="23">
        <f>'Flow Table'!L79/'Flow Table'!L$116</f>
        <v>2.4787172755653822E-3</v>
      </c>
      <c r="M79" s="23">
        <f>'Flow Table'!M79/'Flow Table'!M$116</f>
        <v>9.5247389732809856E-4</v>
      </c>
      <c r="N79" s="23">
        <f>'Flow Table'!N79/'Flow Table'!N$116</f>
        <v>2.391601764435656E-3</v>
      </c>
      <c r="O79" s="23">
        <f>'Flow Table'!O79/'Flow Table'!O$116</f>
        <v>1.9122894910482738E-3</v>
      </c>
      <c r="P79" s="23">
        <f>'Flow Table'!P79/'Flow Table'!P$116</f>
        <v>1.3699194171846816E-3</v>
      </c>
      <c r="Q79" s="23">
        <f>'Flow Table'!Q79/'Flow Table'!Q$116</f>
        <v>1.8717557627781971E-3</v>
      </c>
      <c r="R79" s="23">
        <f>'Flow Table'!R79/'Flow Table'!R$116</f>
        <v>2.6925036965977701E-3</v>
      </c>
      <c r="S79" s="23">
        <f>'Flow Table'!S79/'Flow Table'!S$116</f>
        <v>9.6167245738379219E-4</v>
      </c>
      <c r="T79" s="23">
        <f>'Flow Table'!T79/'Flow Table'!T$116</f>
        <v>2.2391420650310564E-3</v>
      </c>
      <c r="U79" s="23">
        <f>'Flow Table'!U79/'Flow Table'!U$116</f>
        <v>2.37735174774955E-3</v>
      </c>
      <c r="V79" s="23">
        <f>'Flow Table'!V79/'Flow Table'!V$116</f>
        <v>1.2576438069210089E-3</v>
      </c>
      <c r="W79" s="23">
        <f>'Flow Table'!W79/'Flow Table'!W$116</f>
        <v>2.3462442505497358E-3</v>
      </c>
      <c r="X79" s="23">
        <f>'Flow Table'!X79/'Flow Table'!X$116</f>
        <v>1.7675161152555722E-3</v>
      </c>
      <c r="Y79" s="23">
        <f>'Flow Table'!Y79/'Flow Table'!Y$116</f>
        <v>1.2658672180950129E-3</v>
      </c>
      <c r="Z79" s="23">
        <f>'Flow Table'!Z79/'Flow Table'!Z$116</f>
        <v>3.6748544216850967E-4</v>
      </c>
      <c r="AA79" s="23">
        <f>'Flow Table'!AA79/'Flow Table'!AA$116</f>
        <v>7.0090693425526359E-4</v>
      </c>
      <c r="AB79" s="23">
        <f>'Flow Table'!AB79/'Flow Table'!AB$116</f>
        <v>1.8313805430119161E-3</v>
      </c>
      <c r="AC79" s="23">
        <f>'Flow Table'!AC79/'Flow Table'!AC$116</f>
        <v>1.4600799679139989E-3</v>
      </c>
      <c r="AD79" s="23">
        <f>'Flow Table'!AD79/'Flow Table'!AD$116</f>
        <v>2.6592164793176024E-3</v>
      </c>
      <c r="AE79" s="23">
        <f>'Flow Table'!AE79/'Flow Table'!AE$116</f>
        <v>5.5714829967859845E-3</v>
      </c>
      <c r="AF79" s="23">
        <f>'Flow Table'!AF79/'Flow Table'!AF$116</f>
        <v>4.2558273478941174E-3</v>
      </c>
      <c r="AG79" s="23">
        <f>'Flow Table'!AG79/'Flow Table'!AG$116</f>
        <v>1.1285054906024694E-3</v>
      </c>
      <c r="AH79" s="23">
        <f>'Flow Table'!AH79/'Flow Table'!AH$116</f>
        <v>3.4998573942811593E-3</v>
      </c>
      <c r="AI79" s="23">
        <f>'Flow Table'!AI79/'Flow Table'!AI$116</f>
        <v>1.1721680399780069E-3</v>
      </c>
      <c r="AJ79" s="23">
        <f>'Flow Table'!AJ79/'Flow Table'!AJ$116</f>
        <v>9.9992816293375435E-4</v>
      </c>
      <c r="AK79" s="23">
        <f>'Flow Table'!AK79/'Flow Table'!AK$116</f>
        <v>1.4911752185176868E-3</v>
      </c>
      <c r="AL79" s="23">
        <f>'Flow Table'!AL79/'Flow Table'!AL$116</f>
        <v>1.3803576149657374E-3</v>
      </c>
      <c r="AM79" s="23">
        <f>'Flow Table'!AM79/'Flow Table'!AM$116</f>
        <v>6.4235567545557792E-4</v>
      </c>
      <c r="AN79" s="23">
        <f>'Flow Table'!AN79/'Flow Table'!AN$116</f>
        <v>4.4736816505212915E-3</v>
      </c>
      <c r="AO79" s="23">
        <f>'Flow Table'!AO79/'Flow Table'!AO$116</f>
        <v>1.3443890903647631E-3</v>
      </c>
      <c r="AP79" s="23">
        <f>'Flow Table'!AP79/'Flow Table'!AP$116</f>
        <v>2.5094929279979657E-3</v>
      </c>
      <c r="AQ79" s="23">
        <f>'Flow Table'!AQ79/'Flow Table'!AQ$116</f>
        <v>2.7688899192229955E-3</v>
      </c>
      <c r="AR79" s="23">
        <f>'Flow Table'!AR79/'Flow Table'!AR$116</f>
        <v>1.0225545260886315E-2</v>
      </c>
      <c r="AS79" s="23">
        <f>'Flow Table'!AS79/'Flow Table'!AS$116</f>
        <v>2.5327448871052525E-3</v>
      </c>
      <c r="AT79" s="23">
        <f>'Flow Table'!AT79/'Flow Table'!AT$116</f>
        <v>1.0378869067774123E-3</v>
      </c>
      <c r="AU79" s="23">
        <f>'Flow Table'!AU79/'Flow Table'!AU$116</f>
        <v>8.5389931704966861E-3</v>
      </c>
      <c r="AV79" s="23">
        <f>'Flow Table'!AV79/'Flow Table'!AV$116</f>
        <v>1.7623967574768686E-3</v>
      </c>
      <c r="AW79" s="23">
        <f>'Flow Table'!AW79/'Flow Table'!AW$116</f>
        <v>2.1736457419258806E-3</v>
      </c>
      <c r="AX79" s="23">
        <f>'Flow Table'!AX79/'Flow Table'!AX$116</f>
        <v>5.7805647869115515E-4</v>
      </c>
      <c r="AY79" s="23">
        <f>'Flow Table'!AY79/'Flow Table'!AY$116</f>
        <v>6.9599487838740699E-4</v>
      </c>
      <c r="AZ79" s="23">
        <f>'Flow Table'!AZ79/'Flow Table'!AZ$116</f>
        <v>2.9675940770307837E-3</v>
      </c>
      <c r="BA79" s="23">
        <f>'Flow Table'!BA79/'Flow Table'!BA$116</f>
        <v>8.6007736624531489E-4</v>
      </c>
      <c r="BB79" s="23">
        <f>'Flow Table'!BB79/'Flow Table'!BB$116</f>
        <v>7.9990479602080509E-4</v>
      </c>
      <c r="BC79" s="23">
        <f>'Flow Table'!BC79/'Flow Table'!BC$116</f>
        <v>2.4838206569591749E-3</v>
      </c>
      <c r="BD79" s="23">
        <f>'Flow Table'!BD79/'Flow Table'!BD$116</f>
        <v>4.1435946179062414E-3</v>
      </c>
      <c r="BE79" s="23">
        <f>'Flow Table'!BE79/'Flow Table'!BE$116</f>
        <v>5.1262343059633123E-3</v>
      </c>
      <c r="BF79" s="23">
        <f>'Flow Table'!BF79/'Flow Table'!BF$116</f>
        <v>2.0837317107962083E-4</v>
      </c>
      <c r="BG79" s="23">
        <f>'Flow Table'!BG79/'Flow Table'!BG$116</f>
        <v>2.4558426330141144E-3</v>
      </c>
      <c r="BH79" s="23">
        <f>'Flow Table'!BH79/'Flow Table'!BH$116</f>
        <v>9.1345353233475805E-3</v>
      </c>
      <c r="BI79" s="23">
        <f>'Flow Table'!BI79/'Flow Table'!BI$116</f>
        <v>3.2711802075930554E-3</v>
      </c>
      <c r="BJ79" s="23">
        <f>'Flow Table'!BJ79/'Flow Table'!BJ$116</f>
        <v>3.2711799917784245E-3</v>
      </c>
      <c r="BK79" s="23">
        <f>'Flow Table'!BK79/'Flow Table'!BK$116</f>
        <v>4.3402426262948166E-3</v>
      </c>
      <c r="BL79" s="23">
        <f>'Flow Table'!BL79/'Flow Table'!BL$116</f>
        <v>6.648654706485211E-3</v>
      </c>
      <c r="BM79" s="23">
        <f>'Flow Table'!BM79/'Flow Table'!BM$116</f>
        <v>2.7435927828994558E-3</v>
      </c>
      <c r="BN79" s="23">
        <f>'Flow Table'!BN79/'Flow Table'!BN$116</f>
        <v>6.995862410850047E-3</v>
      </c>
      <c r="BO79" s="23">
        <f>'Flow Table'!BO79/'Flow Table'!BO$116</f>
        <v>2.8757054192423957E-3</v>
      </c>
      <c r="BP79" s="23">
        <f>'Flow Table'!BP79/'Flow Table'!BP$116</f>
        <v>4.0509344674951831E-3</v>
      </c>
      <c r="BQ79" s="23">
        <f>'Flow Table'!BQ79/'Flow Table'!BQ$116</f>
        <v>2.4076338708088202E-3</v>
      </c>
      <c r="BR79" s="23">
        <f>'Flow Table'!BR79/'Flow Table'!BR$116</f>
        <v>2.4076335518270963E-3</v>
      </c>
      <c r="BS79" s="23">
        <f>'Flow Table'!BS79/'Flow Table'!BS$116</f>
        <v>8.8300737246379613E-4</v>
      </c>
      <c r="BT79" s="23">
        <f>'Flow Table'!BT79/'Flow Table'!BT$116</f>
        <v>5.6261946200429789E-3</v>
      </c>
      <c r="BU79" s="23">
        <f>'Flow Table'!BU79/'Flow Table'!BU$116</f>
        <v>5.0633769459384834E-3</v>
      </c>
      <c r="BV79" s="23">
        <f>'Flow Table'!BV79/'Flow Table'!BV$116</f>
        <v>2.759340456167715E-3</v>
      </c>
      <c r="BW79" s="23">
        <f>'Flow Table'!BW79/'Flow Table'!BW$116</f>
        <v>1.8797143945976423E-3</v>
      </c>
      <c r="BX79" s="23">
        <f>'Flow Table'!BX79/'Flow Table'!BX$116</f>
        <v>3.5641006555311781E-3</v>
      </c>
      <c r="BY79" s="23">
        <f>'Flow Table'!BY79/'Flow Table'!BY$116</f>
        <v>3.5753171899219624E-3</v>
      </c>
      <c r="BZ79" s="23">
        <f>'Flow Table'!BZ79/'Flow Table'!BZ$116</f>
        <v>2.0461833993300343E-3</v>
      </c>
      <c r="CA79" s="23">
        <f>'Flow Table'!CA79/'Flow Table'!CA$116</f>
        <v>0.16083775792616395</v>
      </c>
      <c r="CB79" s="23">
        <f>'Flow Table'!CB79/'Flow Table'!CB$116</f>
        <v>1.0454840896491483E-3</v>
      </c>
      <c r="CC79" s="23">
        <f>'Flow Table'!CC79/'Flow Table'!CC$116</f>
        <v>4.7486341348157071E-3</v>
      </c>
      <c r="CD79" s="23">
        <f>'Flow Table'!CD79/'Flow Table'!CD$116</f>
        <v>4.1349021106347446E-3</v>
      </c>
      <c r="CE79" s="23">
        <f>'Flow Table'!CE79/'Flow Table'!CE$116</f>
        <v>1.416948606095836E-3</v>
      </c>
      <c r="CF79" s="23">
        <f>'Flow Table'!CF79/'Flow Table'!CF$116</f>
        <v>1.2343959642911184E-3</v>
      </c>
      <c r="CG79" s="23">
        <f>'Flow Table'!CG79/'Flow Table'!CG$116</f>
        <v>8.0089010773242624E-4</v>
      </c>
      <c r="CH79" s="23">
        <f>'Flow Table'!CH79/'Flow Table'!CH$116</f>
        <v>5.0273485981915209E-4</v>
      </c>
      <c r="CI79" s="23">
        <f>'Flow Table'!CI79/'Flow Table'!CI$116</f>
        <v>2.0364336430701972E-3</v>
      </c>
      <c r="CJ79" s="23">
        <f>'Flow Table'!CJ79/'Flow Table'!CJ$116</f>
        <v>2.4962213812938002E-3</v>
      </c>
      <c r="CK79" s="23">
        <f>'Flow Table'!CK79/'Flow Table'!CK$116</f>
        <v>1.215716854503194E-3</v>
      </c>
      <c r="CL79" s="23">
        <f>'Flow Table'!CL79/'Flow Table'!CL$116</f>
        <v>2.0651379038725912E-3</v>
      </c>
      <c r="CM79" s="23">
        <f>'Flow Table'!CM79/'Flow Table'!CM$116</f>
        <v>6.985393613851437E-3</v>
      </c>
      <c r="CN79" s="23">
        <f>'Flow Table'!CN79/'Flow Table'!CN$116</f>
        <v>1.0430581881682626E-3</v>
      </c>
      <c r="CO79" s="23">
        <f>'Flow Table'!CO79/'Flow Table'!CO$116</f>
        <v>1.9461671418049896E-3</v>
      </c>
      <c r="CP79" s="23">
        <f>'Flow Table'!CP79/'Flow Table'!CP$116</f>
        <v>3.2132965481942535E-3</v>
      </c>
      <c r="CQ79" s="23">
        <f>'Flow Table'!CQ79/'Flow Table'!CQ$116</f>
        <v>1.5571921229475703E-3</v>
      </c>
      <c r="CR79" s="23">
        <f>'Flow Table'!CR79/'Flow Table'!CR$116</f>
        <v>1.0704757595050858E-3</v>
      </c>
      <c r="CS79" s="23">
        <f>'Flow Table'!CS79/'Flow Table'!CS$116</f>
        <v>3.9881918054228459E-3</v>
      </c>
      <c r="CT79" s="23">
        <f>'Flow Table'!CT79/'Flow Table'!CT$116</f>
        <v>1.8179563828928825E-3</v>
      </c>
      <c r="CU79" s="23">
        <f>'Flow Table'!CU79/'Flow Table'!CU$116</f>
        <v>3.5983639847452244E-3</v>
      </c>
      <c r="CV79" s="23">
        <f>'Flow Table'!CV79/'Flow Table'!CV$116</f>
        <v>2.9951461928887225E-3</v>
      </c>
      <c r="CW79" s="23">
        <f>'Flow Table'!CW79/'Flow Table'!CW$116</f>
        <v>1.2029502902812352E-3</v>
      </c>
      <c r="CX79" s="23">
        <f>'Flow Table'!CX79/'Flow Table'!CX$116</f>
        <v>2.6080286607406355E-3</v>
      </c>
      <c r="CY79" s="23">
        <f>'Flow Table'!CY79/'Flow Table'!CY$116</f>
        <v>1.6216047402157598E-3</v>
      </c>
      <c r="CZ79" s="23">
        <f>'Flow Table'!CZ79/'Flow Table'!CZ$116</f>
        <v>3.6023170679490525E-3</v>
      </c>
      <c r="DA79" s="23">
        <f>'Flow Table'!DA79/'Flow Table'!DA$116</f>
        <v>7.6829956141680482E-4</v>
      </c>
      <c r="DB79" s="23">
        <f>'Flow Table'!DB79/'Flow Table'!DB$116</f>
        <v>3.2371544155762352E-3</v>
      </c>
      <c r="DC79" s="23">
        <f>'Flow Table'!DC79/'Flow Table'!DC$116</f>
        <v>1.7348187299009517E-3</v>
      </c>
      <c r="DD79" s="23">
        <f>'Flow Table'!DE79/('Flow Table'!DD$113+'Flow Table'!DD$114)</f>
        <v>2.1601178957679261E-2</v>
      </c>
      <c r="DF79" s="25">
        <f>'Identity Matrix'!B79 - B79</f>
        <v>-7.2821118070182014E-3</v>
      </c>
      <c r="DG79" s="25">
        <f>'Identity Matrix'!C79 - C79</f>
        <v>-9.1127246657295019E-3</v>
      </c>
      <c r="DH79" s="25">
        <f>'Identity Matrix'!D79 - D79</f>
        <v>-6.070561167604821E-3</v>
      </c>
      <c r="DI79" s="25">
        <f>'Identity Matrix'!E79 - E79</f>
        <v>-1.9985043021301667E-3</v>
      </c>
      <c r="DJ79" s="25">
        <f>'Identity Matrix'!F79 - F79</f>
        <v>-1.1090290382611166E-3</v>
      </c>
      <c r="DK79" s="25">
        <f>'Identity Matrix'!G79 - G79</f>
        <v>-1.3276718731142589E-3</v>
      </c>
      <c r="DL79" s="25">
        <f>'Identity Matrix'!H79 - H79</f>
        <v>-1.0600821726900287E-3</v>
      </c>
      <c r="DM79" s="25">
        <f>'Identity Matrix'!I79 - I79</f>
        <v>-1.592583930836555E-3</v>
      </c>
      <c r="DN79" s="25">
        <f>'Identity Matrix'!J79 - J79</f>
        <v>-2.6123524660901479E-3</v>
      </c>
      <c r="DO79" s="25">
        <f>'Identity Matrix'!K79 - K79</f>
        <v>-1.6904372143948124E-3</v>
      </c>
      <c r="DP79" s="25">
        <f>'Identity Matrix'!L79 - L79</f>
        <v>-2.4787172755653822E-3</v>
      </c>
      <c r="DQ79" s="25">
        <f>'Identity Matrix'!M79 - M79</f>
        <v>-9.5247389732809856E-4</v>
      </c>
      <c r="DR79" s="25">
        <f>'Identity Matrix'!N79 - N79</f>
        <v>-2.391601764435656E-3</v>
      </c>
      <c r="DS79" s="25">
        <f>'Identity Matrix'!O79 - O79</f>
        <v>-1.9122894910482738E-3</v>
      </c>
      <c r="DT79" s="25">
        <f>'Identity Matrix'!P79 - P79</f>
        <v>-1.3699194171846816E-3</v>
      </c>
      <c r="DU79" s="25">
        <f>'Identity Matrix'!Q79 - Q79</f>
        <v>-1.8717557627781971E-3</v>
      </c>
      <c r="DV79" s="25">
        <f>'Identity Matrix'!R79 - R79</f>
        <v>-2.6925036965977701E-3</v>
      </c>
      <c r="DW79" s="25">
        <f>'Identity Matrix'!S79 - S79</f>
        <v>-9.6167245738379219E-4</v>
      </c>
      <c r="DX79" s="25">
        <f>'Identity Matrix'!T79 - T79</f>
        <v>-2.2391420650310564E-3</v>
      </c>
      <c r="DY79" s="25">
        <f>'Identity Matrix'!U79 - U79</f>
        <v>-2.37735174774955E-3</v>
      </c>
      <c r="DZ79" s="25">
        <f>'Identity Matrix'!V79 - V79</f>
        <v>-1.2576438069210089E-3</v>
      </c>
      <c r="EA79" s="25">
        <f>'Identity Matrix'!W79 - W79</f>
        <v>-2.3462442505497358E-3</v>
      </c>
      <c r="EB79" s="25">
        <f>'Identity Matrix'!X79 - X79</f>
        <v>-1.7675161152555722E-3</v>
      </c>
      <c r="EC79" s="25">
        <f>'Identity Matrix'!Y79 - Y79</f>
        <v>-1.2658672180950129E-3</v>
      </c>
      <c r="ED79" s="25">
        <f>'Identity Matrix'!Z79 - Z79</f>
        <v>-3.6748544216850967E-4</v>
      </c>
      <c r="EE79" s="25">
        <f>'Identity Matrix'!AA79 - AA79</f>
        <v>-7.0090693425526359E-4</v>
      </c>
      <c r="EF79" s="25">
        <f>'Identity Matrix'!AB79 - AB79</f>
        <v>-1.8313805430119161E-3</v>
      </c>
      <c r="EG79" s="25">
        <f>'Identity Matrix'!AC79 - AC79</f>
        <v>-1.4600799679139989E-3</v>
      </c>
      <c r="EH79" s="25">
        <f>'Identity Matrix'!AD79 - AD79</f>
        <v>-2.6592164793176024E-3</v>
      </c>
      <c r="EI79" s="25">
        <f>'Identity Matrix'!AE79 - AE79</f>
        <v>-5.5714829967859845E-3</v>
      </c>
      <c r="EJ79" s="25">
        <f>'Identity Matrix'!AF79 - AF79</f>
        <v>-4.2558273478941174E-3</v>
      </c>
      <c r="EK79" s="25">
        <f>'Identity Matrix'!AG79 - AG79</f>
        <v>-1.1285054906024694E-3</v>
      </c>
      <c r="EL79" s="25">
        <f>'Identity Matrix'!AH79 - AH79</f>
        <v>-3.4998573942811593E-3</v>
      </c>
      <c r="EM79" s="25">
        <f>'Identity Matrix'!AI79 - AI79</f>
        <v>-1.1721680399780069E-3</v>
      </c>
      <c r="EN79" s="25">
        <f>'Identity Matrix'!AJ79 - AJ79</f>
        <v>-9.9992816293375435E-4</v>
      </c>
      <c r="EO79" s="25">
        <f>'Identity Matrix'!AK79 - AK79</f>
        <v>-1.4911752185176868E-3</v>
      </c>
      <c r="EP79" s="25">
        <f>'Identity Matrix'!AL79 - AL79</f>
        <v>-1.3803576149657374E-3</v>
      </c>
      <c r="EQ79" s="25">
        <f>'Identity Matrix'!AM79 - AM79</f>
        <v>-6.4235567545557792E-4</v>
      </c>
      <c r="ER79" s="25">
        <f>'Identity Matrix'!AN79 - AN79</f>
        <v>-4.4736816505212915E-3</v>
      </c>
      <c r="ES79" s="25">
        <f>'Identity Matrix'!AO79 - AO79</f>
        <v>-1.3443890903647631E-3</v>
      </c>
      <c r="ET79" s="25">
        <f>'Identity Matrix'!AP79 - AP79</f>
        <v>-2.5094929279979657E-3</v>
      </c>
      <c r="EU79" s="25">
        <f>'Identity Matrix'!AQ79 - AQ79</f>
        <v>-2.7688899192229955E-3</v>
      </c>
      <c r="EV79" s="25">
        <f>'Identity Matrix'!AR79 - AR79</f>
        <v>-1.0225545260886315E-2</v>
      </c>
      <c r="EW79" s="25">
        <f>'Identity Matrix'!AS79 - AS79</f>
        <v>-2.5327448871052525E-3</v>
      </c>
      <c r="EX79" s="25">
        <f>'Identity Matrix'!AT79 - AT79</f>
        <v>-1.0378869067774123E-3</v>
      </c>
      <c r="EY79" s="25">
        <f>'Identity Matrix'!AU79 - AU79</f>
        <v>-8.5389931704966861E-3</v>
      </c>
      <c r="EZ79" s="25">
        <f>'Identity Matrix'!AV79 - AV79</f>
        <v>-1.7623967574768686E-3</v>
      </c>
      <c r="FA79" s="25">
        <f>'Identity Matrix'!AW79 - AW79</f>
        <v>-2.1736457419258806E-3</v>
      </c>
      <c r="FB79" s="25">
        <f>'Identity Matrix'!AX79 - AX79</f>
        <v>-5.7805647869115515E-4</v>
      </c>
      <c r="FC79" s="25">
        <f>'Identity Matrix'!AY79 - AY79</f>
        <v>-6.9599487838740699E-4</v>
      </c>
      <c r="FD79" s="25">
        <f>'Identity Matrix'!AZ79 - AZ79</f>
        <v>-2.9675940770307837E-3</v>
      </c>
      <c r="FE79" s="25">
        <f>'Identity Matrix'!BA79 - BA79</f>
        <v>-8.6007736624531489E-4</v>
      </c>
      <c r="FF79" s="25">
        <f>'Identity Matrix'!BB79 - BB79</f>
        <v>-7.9990479602080509E-4</v>
      </c>
      <c r="FG79" s="25">
        <f>'Identity Matrix'!BC79 - BC79</f>
        <v>-2.4838206569591749E-3</v>
      </c>
      <c r="FH79" s="25">
        <f>'Identity Matrix'!BD79 - BD79</f>
        <v>-4.1435946179062414E-3</v>
      </c>
      <c r="FI79" s="25">
        <f>'Identity Matrix'!BE79 - BE79</f>
        <v>-5.1262343059633123E-3</v>
      </c>
      <c r="FJ79" s="25">
        <f>'Identity Matrix'!BF79 - BF79</f>
        <v>-2.0837317107962083E-4</v>
      </c>
      <c r="FK79" s="25">
        <f>'Identity Matrix'!BG79 - BG79</f>
        <v>-2.4558426330141144E-3</v>
      </c>
      <c r="FL79" s="25">
        <f>'Identity Matrix'!BH79 - BH79</f>
        <v>-9.1345353233475805E-3</v>
      </c>
      <c r="FM79" s="25">
        <f>'Identity Matrix'!BI79 - BI79</f>
        <v>-3.2711802075930554E-3</v>
      </c>
      <c r="FN79" s="25">
        <f>'Identity Matrix'!BJ79 - BJ79</f>
        <v>-3.2711799917784245E-3</v>
      </c>
      <c r="FO79" s="25">
        <f>'Identity Matrix'!BK79 - BK79</f>
        <v>-4.3402426262948166E-3</v>
      </c>
      <c r="FP79" s="25">
        <f>'Identity Matrix'!BL79 - BL79</f>
        <v>-6.648654706485211E-3</v>
      </c>
      <c r="FQ79" s="25">
        <f>'Identity Matrix'!BM79 - BM79</f>
        <v>-2.7435927828994558E-3</v>
      </c>
      <c r="FR79" s="25">
        <f>'Identity Matrix'!BN79 - BN79</f>
        <v>-6.995862410850047E-3</v>
      </c>
      <c r="FS79" s="25">
        <f>'Identity Matrix'!BO79 - BO79</f>
        <v>-2.8757054192423957E-3</v>
      </c>
      <c r="FT79" s="25">
        <f>'Identity Matrix'!BP79 - BP79</f>
        <v>-4.0509344674951831E-3</v>
      </c>
      <c r="FU79" s="25">
        <f>'Identity Matrix'!BQ79 - BQ79</f>
        <v>-2.4076338708088202E-3</v>
      </c>
      <c r="FV79" s="25">
        <f>'Identity Matrix'!BR79 - BR79</f>
        <v>-2.4076335518270963E-3</v>
      </c>
      <c r="FW79" s="25">
        <f>'Identity Matrix'!BS79 - BS79</f>
        <v>-8.8300737246379613E-4</v>
      </c>
      <c r="FX79" s="25">
        <f>'Identity Matrix'!BT79 - BT79</f>
        <v>-5.6261946200429789E-3</v>
      </c>
      <c r="FY79" s="25">
        <f>'Identity Matrix'!BU79 - BU79</f>
        <v>-5.0633769459384834E-3</v>
      </c>
      <c r="FZ79" s="25">
        <f>'Identity Matrix'!BV79 - BV79</f>
        <v>-2.759340456167715E-3</v>
      </c>
      <c r="GA79" s="25">
        <f>'Identity Matrix'!BW79 - BW79</f>
        <v>-1.8797143945976423E-3</v>
      </c>
      <c r="GB79" s="25">
        <f>'Identity Matrix'!BX79 - BX79</f>
        <v>-3.5641006555311781E-3</v>
      </c>
      <c r="GC79" s="25">
        <f>'Identity Matrix'!BY79 - BY79</f>
        <v>-3.5753171899219624E-3</v>
      </c>
      <c r="GD79" s="25">
        <f>'Identity Matrix'!BZ79 - BZ79</f>
        <v>-2.0461833993300343E-3</v>
      </c>
      <c r="GE79" s="25">
        <f>'Identity Matrix'!CA79 - CA79</f>
        <v>0.83916224207383605</v>
      </c>
      <c r="GF79" s="25">
        <f>'Identity Matrix'!CB79 - CB79</f>
        <v>-1.0454840896491483E-3</v>
      </c>
      <c r="GG79" s="25">
        <f>'Identity Matrix'!CC79 - CC79</f>
        <v>-4.7486341348157071E-3</v>
      </c>
      <c r="GH79" s="25">
        <f>'Identity Matrix'!CD79 - CD79</f>
        <v>-4.1349021106347446E-3</v>
      </c>
      <c r="GI79" s="25">
        <f>'Identity Matrix'!CE79 - CE79</f>
        <v>-1.416948606095836E-3</v>
      </c>
      <c r="GJ79" s="25">
        <f>'Identity Matrix'!CF79 - CF79</f>
        <v>-1.2343959642911184E-3</v>
      </c>
      <c r="GK79" s="25">
        <f>'Identity Matrix'!CG79 - CG79</f>
        <v>-8.0089010773242624E-4</v>
      </c>
      <c r="GL79" s="25">
        <f>'Identity Matrix'!CH79 - CH79</f>
        <v>-5.0273485981915209E-4</v>
      </c>
      <c r="GM79" s="25">
        <f>'Identity Matrix'!CI79 - CI79</f>
        <v>-2.0364336430701972E-3</v>
      </c>
      <c r="GN79" s="25">
        <f>'Identity Matrix'!CJ79 - CJ79</f>
        <v>-2.4962213812938002E-3</v>
      </c>
      <c r="GO79" s="25">
        <f>'Identity Matrix'!CK79 - CK79</f>
        <v>-1.215716854503194E-3</v>
      </c>
      <c r="GP79" s="25">
        <f>'Identity Matrix'!CL79 - CL79</f>
        <v>-2.0651379038725912E-3</v>
      </c>
      <c r="GQ79" s="25">
        <f>'Identity Matrix'!CM79 - CM79</f>
        <v>-6.985393613851437E-3</v>
      </c>
      <c r="GR79" s="25">
        <f>'Identity Matrix'!CN79 - CN79</f>
        <v>-1.0430581881682626E-3</v>
      </c>
      <c r="GS79" s="25">
        <f>'Identity Matrix'!CO79 - CO79</f>
        <v>-1.9461671418049896E-3</v>
      </c>
      <c r="GT79" s="25">
        <f>'Identity Matrix'!CP79 - CP79</f>
        <v>-3.2132965481942535E-3</v>
      </c>
      <c r="GU79" s="25">
        <f>'Identity Matrix'!CQ79 - CQ79</f>
        <v>-1.5571921229475703E-3</v>
      </c>
      <c r="GV79" s="25">
        <f>'Identity Matrix'!CR79 - CR79</f>
        <v>-1.0704757595050858E-3</v>
      </c>
      <c r="GW79" s="25">
        <f>'Identity Matrix'!CS79 - CS79</f>
        <v>-3.9881918054228459E-3</v>
      </c>
      <c r="GX79" s="25">
        <f>'Identity Matrix'!CT79 - CT79</f>
        <v>-1.8179563828928825E-3</v>
      </c>
      <c r="GY79" s="25">
        <f>'Identity Matrix'!CU79 - CU79</f>
        <v>-3.5983639847452244E-3</v>
      </c>
      <c r="GZ79" s="25">
        <f>'Identity Matrix'!CV79 - CV79</f>
        <v>-2.9951461928887225E-3</v>
      </c>
      <c r="HA79" s="25">
        <f>'Identity Matrix'!CW79 - CW79</f>
        <v>-1.2029502902812352E-3</v>
      </c>
      <c r="HB79" s="25">
        <f>'Identity Matrix'!CX79 - CX79</f>
        <v>-2.6080286607406355E-3</v>
      </c>
      <c r="HC79" s="25">
        <f>'Identity Matrix'!CY79 - CY79</f>
        <v>-1.6216047402157598E-3</v>
      </c>
      <c r="HD79" s="25">
        <f>'Identity Matrix'!CZ79 - CZ79</f>
        <v>-3.6023170679490525E-3</v>
      </c>
      <c r="HE79" s="25">
        <f>'Identity Matrix'!DA79 - DA79</f>
        <v>-7.6829956141680482E-4</v>
      </c>
      <c r="HF79" s="25">
        <f>'Identity Matrix'!DB79 - DB79</f>
        <v>-3.2371544155762352E-3</v>
      </c>
      <c r="HG79" s="25">
        <f>'Identity Matrix'!DC79 - DC79</f>
        <v>-1.7348187299009517E-3</v>
      </c>
      <c r="HH79" s="25">
        <f>'Identity Matrix'!DD79 - DD79</f>
        <v>-2.1601178957679261E-2</v>
      </c>
      <c r="HK79" s="149">
        <v>0</v>
      </c>
      <c r="HL79" s="152"/>
      <c r="HM79" s="149">
        <v>-1.5440819431286855E-2</v>
      </c>
      <c r="HN79" s="152"/>
      <c r="HO79" s="149">
        <v>-4.7717566427784193E-2</v>
      </c>
      <c r="HS79" s="181">
        <f>'Flow Table'!DE79/SUM('Flow Table'!$DE$2:'Flow Table'!$DE$107)</f>
        <v>3.9174309897935987E-2</v>
      </c>
      <c r="HT79" s="184"/>
      <c r="HU79" s="184"/>
      <c r="HW79" s="149">
        <f t="shared" si="3"/>
        <v>7.5888476028667662E-2</v>
      </c>
      <c r="HY79" s="191">
        <v>8.6019016136634333E-2</v>
      </c>
      <c r="IA79" s="191">
        <v>8.3300692370535265E-2</v>
      </c>
    </row>
    <row r="80" spans="1:397" x14ac:dyDescent="0.25">
      <c r="A80" s="4" t="s">
        <v>79</v>
      </c>
      <c r="B80" s="23">
        <f>'Flow Table'!B80/'Flow Table'!B$116</f>
        <v>3.3487439584803758E-5</v>
      </c>
      <c r="C80" s="23">
        <f>'Flow Table'!C80/'Flow Table'!C$116</f>
        <v>2.1654368347694387E-5</v>
      </c>
      <c r="D80" s="23">
        <f>'Flow Table'!D80/'Flow Table'!D$116</f>
        <v>5.1520198177715782E-5</v>
      </c>
      <c r="E80" s="23">
        <f>'Flow Table'!E80/'Flow Table'!E$116</f>
        <v>1.1475699364419209E-3</v>
      </c>
      <c r="F80" s="23">
        <f>'Flow Table'!F80/'Flow Table'!F$116</f>
        <v>1.4397287536033635E-4</v>
      </c>
      <c r="G80" s="23">
        <f>'Flow Table'!G80/'Flow Table'!G$116</f>
        <v>9.2028169986365152E-4</v>
      </c>
      <c r="H80" s="23">
        <f>'Flow Table'!H80/'Flow Table'!H$116</f>
        <v>8.8852644109971562E-4</v>
      </c>
      <c r="I80" s="23">
        <f>'Flow Table'!I80/'Flow Table'!I$116</f>
        <v>3.0162481709131281E-4</v>
      </c>
      <c r="J80" s="23">
        <f>'Flow Table'!J80/'Flow Table'!J$116</f>
        <v>2.7222260266018572E-4</v>
      </c>
      <c r="K80" s="23">
        <f>'Flow Table'!K80/'Flow Table'!K$116</f>
        <v>7.3653322607936521E-5</v>
      </c>
      <c r="L80" s="23">
        <f>'Flow Table'!L80/'Flow Table'!L$116</f>
        <v>6.2671777994669658E-4</v>
      </c>
      <c r="M80" s="23">
        <f>'Flow Table'!M80/'Flow Table'!M$116</f>
        <v>9.1348507253895185E-4</v>
      </c>
      <c r="N80" s="23">
        <f>'Flow Table'!N80/'Flow Table'!N$116</f>
        <v>5.6903865598761439E-4</v>
      </c>
      <c r="O80" s="23">
        <f>'Flow Table'!O80/'Flow Table'!O$116</f>
        <v>3.2984017752729958E-4</v>
      </c>
      <c r="P80" s="23">
        <f>'Flow Table'!P80/'Flow Table'!P$116</f>
        <v>6.2457292812681181E-5</v>
      </c>
      <c r="Q80" s="23">
        <f>'Flow Table'!Q80/'Flow Table'!Q$116</f>
        <v>1.4623403998195454E-3</v>
      </c>
      <c r="R80" s="23">
        <f>'Flow Table'!R80/'Flow Table'!R$116</f>
        <v>2.0808078274814909E-4</v>
      </c>
      <c r="S80" s="23">
        <f>'Flow Table'!S80/'Flow Table'!S$116</f>
        <v>2.0407233045825744E-3</v>
      </c>
      <c r="T80" s="23">
        <f>'Flow Table'!T80/'Flow Table'!T$116</f>
        <v>8.6591329064352829E-4</v>
      </c>
      <c r="U80" s="23">
        <f>'Flow Table'!U80/'Flow Table'!U$116</f>
        <v>1.19447252841002E-3</v>
      </c>
      <c r="V80" s="23">
        <f>'Flow Table'!V80/'Flow Table'!V$116</f>
        <v>2.1571989141119349E-4</v>
      </c>
      <c r="W80" s="23">
        <f>'Flow Table'!W80/'Flow Table'!W$116</f>
        <v>7.8021652058806042E-5</v>
      </c>
      <c r="X80" s="23">
        <f>'Flow Table'!X80/'Flow Table'!X$116</f>
        <v>4.3987055870832296E-4</v>
      </c>
      <c r="Y80" s="23">
        <f>'Flow Table'!Y80/'Flow Table'!Y$116</f>
        <v>4.8955358039933113E-4</v>
      </c>
      <c r="Z80" s="23">
        <f>'Flow Table'!Z80/'Flow Table'!Z$116</f>
        <v>5.7362691389401801E-4</v>
      </c>
      <c r="AA80" s="23">
        <f>'Flow Table'!AA80/'Flow Table'!AA$116</f>
        <v>1.0964807725331927E-3</v>
      </c>
      <c r="AB80" s="23">
        <f>'Flow Table'!AB80/'Flow Table'!AB$116</f>
        <v>1.3132914547050103E-3</v>
      </c>
      <c r="AC80" s="23">
        <f>'Flow Table'!AC80/'Flow Table'!AC$116</f>
        <v>3.0072940415225157E-3</v>
      </c>
      <c r="AD80" s="23">
        <f>'Flow Table'!AD80/'Flow Table'!AD$116</f>
        <v>1.1747335827365028E-3</v>
      </c>
      <c r="AE80" s="23">
        <f>'Flow Table'!AE80/'Flow Table'!AE$116</f>
        <v>2.0099373231460228E-3</v>
      </c>
      <c r="AF80" s="23">
        <f>'Flow Table'!AF80/'Flow Table'!AF$116</f>
        <v>1.2522899117847102E-4</v>
      </c>
      <c r="AG80" s="23">
        <f>'Flow Table'!AG80/'Flow Table'!AG$116</f>
        <v>5.9657044953813994E-4</v>
      </c>
      <c r="AH80" s="23">
        <f>'Flow Table'!AH80/'Flow Table'!AH$116</f>
        <v>9.8687296068052316E-5</v>
      </c>
      <c r="AI80" s="23">
        <f>'Flow Table'!AI80/'Flow Table'!AI$116</f>
        <v>3.261183879370588E-3</v>
      </c>
      <c r="AJ80" s="23">
        <f>'Flow Table'!AJ80/'Flow Table'!AJ$116</f>
        <v>1.0365707156883318E-3</v>
      </c>
      <c r="AK80" s="23">
        <f>'Flow Table'!AK80/'Flow Table'!AK$116</f>
        <v>1.6103505557762453E-3</v>
      </c>
      <c r="AL80" s="23">
        <f>'Flow Table'!AL80/'Flow Table'!AL$116</f>
        <v>4.1355205838709624E-4</v>
      </c>
      <c r="AM80" s="23">
        <f>'Flow Table'!AM80/'Flow Table'!AM$116</f>
        <v>1.1714825731218982E-3</v>
      </c>
      <c r="AN80" s="23">
        <f>'Flow Table'!AN80/'Flow Table'!AN$116</f>
        <v>3.2551533242257505E-4</v>
      </c>
      <c r="AO80" s="23">
        <f>'Flow Table'!AO80/'Flow Table'!AO$116</f>
        <v>5.8126868798136255E-4</v>
      </c>
      <c r="AP80" s="23">
        <f>'Flow Table'!AP80/'Flow Table'!AP$116</f>
        <v>1.0526043439399127E-3</v>
      </c>
      <c r="AQ80" s="23">
        <f>'Flow Table'!AQ80/'Flow Table'!AQ$116</f>
        <v>5.0998590007441335E-4</v>
      </c>
      <c r="AR80" s="23">
        <f>'Flow Table'!AR80/'Flow Table'!AR$116</f>
        <v>2.2937924286109193E-4</v>
      </c>
      <c r="AS80" s="23">
        <f>'Flow Table'!AS80/'Flow Table'!AS$116</f>
        <v>1.1317715490267726E-3</v>
      </c>
      <c r="AT80" s="23">
        <f>'Flow Table'!AT80/'Flow Table'!AT$116</f>
        <v>1.071549717238957E-3</v>
      </c>
      <c r="AU80" s="23">
        <f>'Flow Table'!AU80/'Flow Table'!AU$116</f>
        <v>3.3213002702805793E-3</v>
      </c>
      <c r="AV80" s="23">
        <f>'Flow Table'!AV80/'Flow Table'!AV$116</f>
        <v>6.9666075059831103E-4</v>
      </c>
      <c r="AW80" s="23">
        <f>'Flow Table'!AW80/'Flow Table'!AW$116</f>
        <v>9.0084340254626631E-4</v>
      </c>
      <c r="AX80" s="23">
        <f>'Flow Table'!AX80/'Flow Table'!AX$116</f>
        <v>1.3223770285107088E-4</v>
      </c>
      <c r="AY80" s="23">
        <f>'Flow Table'!AY80/'Flow Table'!AY$116</f>
        <v>1.0691498044601226E-3</v>
      </c>
      <c r="AZ80" s="23">
        <f>'Flow Table'!AZ80/'Flow Table'!AZ$116</f>
        <v>1.4344580548720362E-3</v>
      </c>
      <c r="BA80" s="23">
        <f>'Flow Table'!BA80/'Flow Table'!BA$116</f>
        <v>1.2243513526291543E-4</v>
      </c>
      <c r="BB80" s="23">
        <f>'Flow Table'!BB80/'Flow Table'!BB$116</f>
        <v>2.5672309997962271E-4</v>
      </c>
      <c r="BC80" s="23">
        <f>'Flow Table'!BC80/'Flow Table'!BC$116</f>
        <v>7.9123463800166228E-4</v>
      </c>
      <c r="BD80" s="23">
        <f>'Flow Table'!BD80/'Flow Table'!BD$116</f>
        <v>5.2516828083364162E-4</v>
      </c>
      <c r="BE80" s="23">
        <f>'Flow Table'!BE80/'Flow Table'!BE$116</f>
        <v>4.1970606123656511E-3</v>
      </c>
      <c r="BF80" s="23">
        <f>'Flow Table'!BF80/'Flow Table'!BF$116</f>
        <v>2.832848824909762E-4</v>
      </c>
      <c r="BG80" s="23">
        <f>'Flow Table'!BG80/'Flow Table'!BG$116</f>
        <v>1.2366685076331074E-3</v>
      </c>
      <c r="BH80" s="23">
        <f>'Flow Table'!BH80/'Flow Table'!BH$116</f>
        <v>9.8246960690666395E-4</v>
      </c>
      <c r="BI80" s="23">
        <f>'Flow Table'!BI80/'Flow Table'!BI$116</f>
        <v>2.2490707671226971E-3</v>
      </c>
      <c r="BJ80" s="23">
        <f>'Flow Table'!BJ80/'Flow Table'!BJ$116</f>
        <v>2.2490706187412736E-3</v>
      </c>
      <c r="BK80" s="23">
        <f>'Flow Table'!BK80/'Flow Table'!BK$116</f>
        <v>9.7687479104812498E-4</v>
      </c>
      <c r="BL80" s="23">
        <f>'Flow Table'!BL80/'Flow Table'!BL$116</f>
        <v>1.0786680278877584E-3</v>
      </c>
      <c r="BM80" s="23">
        <f>'Flow Table'!BM80/'Flow Table'!BM$116</f>
        <v>7.4063597533392221E-3</v>
      </c>
      <c r="BN80" s="23">
        <f>'Flow Table'!BN80/'Flow Table'!BN$116</f>
        <v>5.0770486700335961E-3</v>
      </c>
      <c r="BO80" s="23">
        <f>'Flow Table'!BO80/'Flow Table'!BO$116</f>
        <v>1.3376146924608217E-3</v>
      </c>
      <c r="BP80" s="23">
        <f>'Flow Table'!BP80/'Flow Table'!BP$116</f>
        <v>1.2250392501709257E-3</v>
      </c>
      <c r="BQ80" s="23">
        <f>'Flow Table'!BQ80/'Flow Table'!BQ$116</f>
        <v>7.4206237333257724E-4</v>
      </c>
      <c r="BR80" s="23">
        <f>'Flow Table'!BR80/'Flow Table'!BR$116</f>
        <v>7.4206227501848643E-4</v>
      </c>
      <c r="BS80" s="23">
        <f>'Flow Table'!BS80/'Flow Table'!BS$116</f>
        <v>8.0326278170469057E-4</v>
      </c>
      <c r="BT80" s="23">
        <f>'Flow Table'!BT80/'Flow Table'!BT$116</f>
        <v>0</v>
      </c>
      <c r="BU80" s="23">
        <f>'Flow Table'!BU80/'Flow Table'!BU$116</f>
        <v>1.3707734385045617E-3</v>
      </c>
      <c r="BV80" s="23">
        <f>'Flow Table'!BV80/'Flow Table'!BV$116</f>
        <v>1.0819672640251148E-3</v>
      </c>
      <c r="BW80" s="23">
        <f>'Flow Table'!BW80/'Flow Table'!BW$116</f>
        <v>2.3109472012688486E-3</v>
      </c>
      <c r="BX80" s="23">
        <f>'Flow Table'!BX80/'Flow Table'!BX$116</f>
        <v>5.1208375611173293E-3</v>
      </c>
      <c r="BY80" s="23">
        <f>'Flow Table'!BY80/'Flow Table'!BY$116</f>
        <v>3.9300972745201371E-3</v>
      </c>
      <c r="BZ80" s="23">
        <f>'Flow Table'!BZ80/'Flow Table'!BZ$116</f>
        <v>1.8264183103789154E-2</v>
      </c>
      <c r="CA80" s="23">
        <f>'Flow Table'!CA80/'Flow Table'!CA$116</f>
        <v>2.8499105885023576E-2</v>
      </c>
      <c r="CB80" s="23">
        <f>'Flow Table'!CB80/'Flow Table'!CB$116</f>
        <v>7.0250376069751527E-2</v>
      </c>
      <c r="CC80" s="23">
        <f>'Flow Table'!CC80/'Flow Table'!CC$116</f>
        <v>6.3881911954542651E-4</v>
      </c>
      <c r="CD80" s="23">
        <f>'Flow Table'!CD80/'Flow Table'!CD$116</f>
        <v>1.1656524436823393E-4</v>
      </c>
      <c r="CE80" s="23">
        <f>'Flow Table'!CE80/'Flow Table'!CE$116</f>
        <v>2.9354657506768817E-3</v>
      </c>
      <c r="CF80" s="23">
        <f>'Flow Table'!CF80/'Flow Table'!CF$116</f>
        <v>1.3740584781698872E-3</v>
      </c>
      <c r="CG80" s="23">
        <f>'Flow Table'!CG80/'Flow Table'!CG$116</f>
        <v>2.5652743015752073E-3</v>
      </c>
      <c r="CH80" s="23">
        <f>'Flow Table'!CH80/'Flow Table'!CH$116</f>
        <v>8.8230018541918427E-3</v>
      </c>
      <c r="CI80" s="23">
        <f>'Flow Table'!CI80/'Flow Table'!CI$116</f>
        <v>3.998851036663551E-3</v>
      </c>
      <c r="CJ80" s="23">
        <f>'Flow Table'!CJ80/'Flow Table'!CJ$116</f>
        <v>3.0012716528695815E-3</v>
      </c>
      <c r="CK80" s="23">
        <f>'Flow Table'!CK80/'Flow Table'!CK$116</f>
        <v>4.7057103126323073E-3</v>
      </c>
      <c r="CL80" s="23">
        <f>'Flow Table'!CL80/'Flow Table'!CL$116</f>
        <v>1.9879552803162527E-4</v>
      </c>
      <c r="CM80" s="23">
        <f>'Flow Table'!CM80/'Flow Table'!CM$116</f>
        <v>2.4581291953726576E-3</v>
      </c>
      <c r="CN80" s="23">
        <f>'Flow Table'!CN80/'Flow Table'!CN$116</f>
        <v>2.435427681307055E-3</v>
      </c>
      <c r="CO80" s="23">
        <f>'Flow Table'!CO80/'Flow Table'!CO$116</f>
        <v>5.2005911063449962E-4</v>
      </c>
      <c r="CP80" s="23">
        <f>'Flow Table'!CP80/'Flow Table'!CP$116</f>
        <v>3.6143402679035576E-3</v>
      </c>
      <c r="CQ80" s="23">
        <f>'Flow Table'!CQ80/'Flow Table'!CQ$116</f>
        <v>3.8846144456259977E-3</v>
      </c>
      <c r="CR80" s="23">
        <f>'Flow Table'!CR80/'Flow Table'!CR$116</f>
        <v>4.328988053827823E-3</v>
      </c>
      <c r="CS80" s="23">
        <f>'Flow Table'!CS80/'Flow Table'!CS$116</f>
        <v>4.3951843708480608E-4</v>
      </c>
      <c r="CT80" s="23">
        <f>'Flow Table'!CT80/'Flow Table'!CT$116</f>
        <v>3.5589757828964044E-4</v>
      </c>
      <c r="CU80" s="23">
        <f>'Flow Table'!CU80/'Flow Table'!CU$116</f>
        <v>2.141391364116042E-4</v>
      </c>
      <c r="CV80" s="23">
        <f>'Flow Table'!CV80/'Flow Table'!CV$116</f>
        <v>1.1710775280379176E-4</v>
      </c>
      <c r="CW80" s="23">
        <f>'Flow Table'!CW80/'Flow Table'!CW$116</f>
        <v>1.3003266921165215E-3</v>
      </c>
      <c r="CX80" s="23">
        <f>'Flow Table'!CX80/'Flow Table'!CX$116</f>
        <v>5.3607436015442721E-4</v>
      </c>
      <c r="CY80" s="23">
        <f>'Flow Table'!CY80/'Flow Table'!CY$116</f>
        <v>1.3827907925695801E-3</v>
      </c>
      <c r="CZ80" s="23">
        <f>'Flow Table'!CZ80/'Flow Table'!CZ$116</f>
        <v>9.2716397611477207E-4</v>
      </c>
      <c r="DA80" s="23">
        <f>'Flow Table'!DA80/'Flow Table'!DA$116</f>
        <v>2.6555866944857106E-4</v>
      </c>
      <c r="DB80" s="23">
        <f>'Flow Table'!DB80/'Flow Table'!DB$116</f>
        <v>3.8801125001801128E-3</v>
      </c>
      <c r="DC80" s="23">
        <f>'Flow Table'!DC80/'Flow Table'!DC$116</f>
        <v>1.5688085019816393E-3</v>
      </c>
      <c r="DD80" s="23">
        <f>'Flow Table'!DE80/('Flow Table'!DD$113+'Flow Table'!DD$114)</f>
        <v>2.1864662578771144E-3</v>
      </c>
      <c r="DF80" s="25">
        <f>'Identity Matrix'!B80 - B80</f>
        <v>-3.3487439584803758E-5</v>
      </c>
      <c r="DG80" s="25">
        <f>'Identity Matrix'!C80 - C80</f>
        <v>-2.1654368347694387E-5</v>
      </c>
      <c r="DH80" s="25">
        <f>'Identity Matrix'!D80 - D80</f>
        <v>-5.1520198177715782E-5</v>
      </c>
      <c r="DI80" s="25">
        <f>'Identity Matrix'!E80 - E80</f>
        <v>-1.1475699364419209E-3</v>
      </c>
      <c r="DJ80" s="25">
        <f>'Identity Matrix'!F80 - F80</f>
        <v>-1.4397287536033635E-4</v>
      </c>
      <c r="DK80" s="25">
        <f>'Identity Matrix'!G80 - G80</f>
        <v>-9.2028169986365152E-4</v>
      </c>
      <c r="DL80" s="25">
        <f>'Identity Matrix'!H80 - H80</f>
        <v>-8.8852644109971562E-4</v>
      </c>
      <c r="DM80" s="25">
        <f>'Identity Matrix'!I80 - I80</f>
        <v>-3.0162481709131281E-4</v>
      </c>
      <c r="DN80" s="25">
        <f>'Identity Matrix'!J80 - J80</f>
        <v>-2.7222260266018572E-4</v>
      </c>
      <c r="DO80" s="25">
        <f>'Identity Matrix'!K80 - K80</f>
        <v>-7.3653322607936521E-5</v>
      </c>
      <c r="DP80" s="25">
        <f>'Identity Matrix'!L80 - L80</f>
        <v>-6.2671777994669658E-4</v>
      </c>
      <c r="DQ80" s="25">
        <f>'Identity Matrix'!M80 - M80</f>
        <v>-9.1348507253895185E-4</v>
      </c>
      <c r="DR80" s="25">
        <f>'Identity Matrix'!N80 - N80</f>
        <v>-5.6903865598761439E-4</v>
      </c>
      <c r="DS80" s="25">
        <f>'Identity Matrix'!O80 - O80</f>
        <v>-3.2984017752729958E-4</v>
      </c>
      <c r="DT80" s="25">
        <f>'Identity Matrix'!P80 - P80</f>
        <v>-6.2457292812681181E-5</v>
      </c>
      <c r="DU80" s="25">
        <f>'Identity Matrix'!Q80 - Q80</f>
        <v>-1.4623403998195454E-3</v>
      </c>
      <c r="DV80" s="25">
        <f>'Identity Matrix'!R80 - R80</f>
        <v>-2.0808078274814909E-4</v>
      </c>
      <c r="DW80" s="25">
        <f>'Identity Matrix'!S80 - S80</f>
        <v>-2.0407233045825744E-3</v>
      </c>
      <c r="DX80" s="25">
        <f>'Identity Matrix'!T80 - T80</f>
        <v>-8.6591329064352829E-4</v>
      </c>
      <c r="DY80" s="25">
        <f>'Identity Matrix'!U80 - U80</f>
        <v>-1.19447252841002E-3</v>
      </c>
      <c r="DZ80" s="25">
        <f>'Identity Matrix'!V80 - V80</f>
        <v>-2.1571989141119349E-4</v>
      </c>
      <c r="EA80" s="25">
        <f>'Identity Matrix'!W80 - W80</f>
        <v>-7.8021652058806042E-5</v>
      </c>
      <c r="EB80" s="25">
        <f>'Identity Matrix'!X80 - X80</f>
        <v>-4.3987055870832296E-4</v>
      </c>
      <c r="EC80" s="25">
        <f>'Identity Matrix'!Y80 - Y80</f>
        <v>-4.8955358039933113E-4</v>
      </c>
      <c r="ED80" s="25">
        <f>'Identity Matrix'!Z80 - Z80</f>
        <v>-5.7362691389401801E-4</v>
      </c>
      <c r="EE80" s="25">
        <f>'Identity Matrix'!AA80 - AA80</f>
        <v>-1.0964807725331927E-3</v>
      </c>
      <c r="EF80" s="25">
        <f>'Identity Matrix'!AB80 - AB80</f>
        <v>-1.3132914547050103E-3</v>
      </c>
      <c r="EG80" s="25">
        <f>'Identity Matrix'!AC80 - AC80</f>
        <v>-3.0072940415225157E-3</v>
      </c>
      <c r="EH80" s="25">
        <f>'Identity Matrix'!AD80 - AD80</f>
        <v>-1.1747335827365028E-3</v>
      </c>
      <c r="EI80" s="25">
        <f>'Identity Matrix'!AE80 - AE80</f>
        <v>-2.0099373231460228E-3</v>
      </c>
      <c r="EJ80" s="25">
        <f>'Identity Matrix'!AF80 - AF80</f>
        <v>-1.2522899117847102E-4</v>
      </c>
      <c r="EK80" s="25">
        <f>'Identity Matrix'!AG80 - AG80</f>
        <v>-5.9657044953813994E-4</v>
      </c>
      <c r="EL80" s="25">
        <f>'Identity Matrix'!AH80 - AH80</f>
        <v>-9.8687296068052316E-5</v>
      </c>
      <c r="EM80" s="25">
        <f>'Identity Matrix'!AI80 - AI80</f>
        <v>-3.261183879370588E-3</v>
      </c>
      <c r="EN80" s="25">
        <f>'Identity Matrix'!AJ80 - AJ80</f>
        <v>-1.0365707156883318E-3</v>
      </c>
      <c r="EO80" s="25">
        <f>'Identity Matrix'!AK80 - AK80</f>
        <v>-1.6103505557762453E-3</v>
      </c>
      <c r="EP80" s="25">
        <f>'Identity Matrix'!AL80 - AL80</f>
        <v>-4.1355205838709624E-4</v>
      </c>
      <c r="EQ80" s="25">
        <f>'Identity Matrix'!AM80 - AM80</f>
        <v>-1.1714825731218982E-3</v>
      </c>
      <c r="ER80" s="25">
        <f>'Identity Matrix'!AN80 - AN80</f>
        <v>-3.2551533242257505E-4</v>
      </c>
      <c r="ES80" s="25">
        <f>'Identity Matrix'!AO80 - AO80</f>
        <v>-5.8126868798136255E-4</v>
      </c>
      <c r="ET80" s="25">
        <f>'Identity Matrix'!AP80 - AP80</f>
        <v>-1.0526043439399127E-3</v>
      </c>
      <c r="EU80" s="25">
        <f>'Identity Matrix'!AQ80 - AQ80</f>
        <v>-5.0998590007441335E-4</v>
      </c>
      <c r="EV80" s="25">
        <f>'Identity Matrix'!AR80 - AR80</f>
        <v>-2.2937924286109193E-4</v>
      </c>
      <c r="EW80" s="25">
        <f>'Identity Matrix'!AS80 - AS80</f>
        <v>-1.1317715490267726E-3</v>
      </c>
      <c r="EX80" s="25">
        <f>'Identity Matrix'!AT80 - AT80</f>
        <v>-1.071549717238957E-3</v>
      </c>
      <c r="EY80" s="25">
        <f>'Identity Matrix'!AU80 - AU80</f>
        <v>-3.3213002702805793E-3</v>
      </c>
      <c r="EZ80" s="25">
        <f>'Identity Matrix'!AV80 - AV80</f>
        <v>-6.9666075059831103E-4</v>
      </c>
      <c r="FA80" s="25">
        <f>'Identity Matrix'!AW80 - AW80</f>
        <v>-9.0084340254626631E-4</v>
      </c>
      <c r="FB80" s="25">
        <f>'Identity Matrix'!AX80 - AX80</f>
        <v>-1.3223770285107088E-4</v>
      </c>
      <c r="FC80" s="25">
        <f>'Identity Matrix'!AY80 - AY80</f>
        <v>-1.0691498044601226E-3</v>
      </c>
      <c r="FD80" s="25">
        <f>'Identity Matrix'!AZ80 - AZ80</f>
        <v>-1.4344580548720362E-3</v>
      </c>
      <c r="FE80" s="25">
        <f>'Identity Matrix'!BA80 - BA80</f>
        <v>-1.2243513526291543E-4</v>
      </c>
      <c r="FF80" s="25">
        <f>'Identity Matrix'!BB80 - BB80</f>
        <v>-2.5672309997962271E-4</v>
      </c>
      <c r="FG80" s="25">
        <f>'Identity Matrix'!BC80 - BC80</f>
        <v>-7.9123463800166228E-4</v>
      </c>
      <c r="FH80" s="25">
        <f>'Identity Matrix'!BD80 - BD80</f>
        <v>-5.2516828083364162E-4</v>
      </c>
      <c r="FI80" s="25">
        <f>'Identity Matrix'!BE80 - BE80</f>
        <v>-4.1970606123656511E-3</v>
      </c>
      <c r="FJ80" s="25">
        <f>'Identity Matrix'!BF80 - BF80</f>
        <v>-2.832848824909762E-4</v>
      </c>
      <c r="FK80" s="25">
        <f>'Identity Matrix'!BG80 - BG80</f>
        <v>-1.2366685076331074E-3</v>
      </c>
      <c r="FL80" s="25">
        <f>'Identity Matrix'!BH80 - BH80</f>
        <v>-9.8246960690666395E-4</v>
      </c>
      <c r="FM80" s="25">
        <f>'Identity Matrix'!BI80 - BI80</f>
        <v>-2.2490707671226971E-3</v>
      </c>
      <c r="FN80" s="25">
        <f>'Identity Matrix'!BJ80 - BJ80</f>
        <v>-2.2490706187412736E-3</v>
      </c>
      <c r="FO80" s="25">
        <f>'Identity Matrix'!BK80 - BK80</f>
        <v>-9.7687479104812498E-4</v>
      </c>
      <c r="FP80" s="25">
        <f>'Identity Matrix'!BL80 - BL80</f>
        <v>-1.0786680278877584E-3</v>
      </c>
      <c r="FQ80" s="25">
        <f>'Identity Matrix'!BM80 - BM80</f>
        <v>-7.4063597533392221E-3</v>
      </c>
      <c r="FR80" s="25">
        <f>'Identity Matrix'!BN80 - BN80</f>
        <v>-5.0770486700335961E-3</v>
      </c>
      <c r="FS80" s="25">
        <f>'Identity Matrix'!BO80 - BO80</f>
        <v>-1.3376146924608217E-3</v>
      </c>
      <c r="FT80" s="25">
        <f>'Identity Matrix'!BP80 - BP80</f>
        <v>-1.2250392501709257E-3</v>
      </c>
      <c r="FU80" s="25">
        <f>'Identity Matrix'!BQ80 - BQ80</f>
        <v>-7.4206237333257724E-4</v>
      </c>
      <c r="FV80" s="25">
        <f>'Identity Matrix'!BR80 - BR80</f>
        <v>-7.4206227501848643E-4</v>
      </c>
      <c r="FW80" s="25">
        <f>'Identity Matrix'!BS80 - BS80</f>
        <v>-8.0326278170469057E-4</v>
      </c>
      <c r="FX80" s="25">
        <f>'Identity Matrix'!BT80 - BT80</f>
        <v>0</v>
      </c>
      <c r="FY80" s="25">
        <f>'Identity Matrix'!BU80 - BU80</f>
        <v>-1.3707734385045617E-3</v>
      </c>
      <c r="FZ80" s="25">
        <f>'Identity Matrix'!BV80 - BV80</f>
        <v>-1.0819672640251148E-3</v>
      </c>
      <c r="GA80" s="25">
        <f>'Identity Matrix'!BW80 - BW80</f>
        <v>-2.3109472012688486E-3</v>
      </c>
      <c r="GB80" s="25">
        <f>'Identity Matrix'!BX80 - BX80</f>
        <v>-5.1208375611173293E-3</v>
      </c>
      <c r="GC80" s="25">
        <f>'Identity Matrix'!BY80 - BY80</f>
        <v>-3.9300972745201371E-3</v>
      </c>
      <c r="GD80" s="25">
        <f>'Identity Matrix'!BZ80 - BZ80</f>
        <v>-1.8264183103789154E-2</v>
      </c>
      <c r="GE80" s="25">
        <f>'Identity Matrix'!CA80 - CA80</f>
        <v>-2.8499105885023576E-2</v>
      </c>
      <c r="GF80" s="25">
        <f>'Identity Matrix'!CB80 - CB80</f>
        <v>0.92974962393024851</v>
      </c>
      <c r="GG80" s="25">
        <f>'Identity Matrix'!CC80 - CC80</f>
        <v>-6.3881911954542651E-4</v>
      </c>
      <c r="GH80" s="25">
        <f>'Identity Matrix'!CD80 - CD80</f>
        <v>-1.1656524436823393E-4</v>
      </c>
      <c r="GI80" s="25">
        <f>'Identity Matrix'!CE80 - CE80</f>
        <v>-2.9354657506768817E-3</v>
      </c>
      <c r="GJ80" s="25">
        <f>'Identity Matrix'!CF80 - CF80</f>
        <v>-1.3740584781698872E-3</v>
      </c>
      <c r="GK80" s="25">
        <f>'Identity Matrix'!CG80 - CG80</f>
        <v>-2.5652743015752073E-3</v>
      </c>
      <c r="GL80" s="25">
        <f>'Identity Matrix'!CH80 - CH80</f>
        <v>-8.8230018541918427E-3</v>
      </c>
      <c r="GM80" s="25">
        <f>'Identity Matrix'!CI80 - CI80</f>
        <v>-3.998851036663551E-3</v>
      </c>
      <c r="GN80" s="25">
        <f>'Identity Matrix'!CJ80 - CJ80</f>
        <v>-3.0012716528695815E-3</v>
      </c>
      <c r="GO80" s="25">
        <f>'Identity Matrix'!CK80 - CK80</f>
        <v>-4.7057103126323073E-3</v>
      </c>
      <c r="GP80" s="25">
        <f>'Identity Matrix'!CL80 - CL80</f>
        <v>-1.9879552803162527E-4</v>
      </c>
      <c r="GQ80" s="25">
        <f>'Identity Matrix'!CM80 - CM80</f>
        <v>-2.4581291953726576E-3</v>
      </c>
      <c r="GR80" s="25">
        <f>'Identity Matrix'!CN80 - CN80</f>
        <v>-2.435427681307055E-3</v>
      </c>
      <c r="GS80" s="25">
        <f>'Identity Matrix'!CO80 - CO80</f>
        <v>-5.2005911063449962E-4</v>
      </c>
      <c r="GT80" s="25">
        <f>'Identity Matrix'!CP80 - CP80</f>
        <v>-3.6143402679035576E-3</v>
      </c>
      <c r="GU80" s="25">
        <f>'Identity Matrix'!CQ80 - CQ80</f>
        <v>-3.8846144456259977E-3</v>
      </c>
      <c r="GV80" s="25">
        <f>'Identity Matrix'!CR80 - CR80</f>
        <v>-4.328988053827823E-3</v>
      </c>
      <c r="GW80" s="25">
        <f>'Identity Matrix'!CS80 - CS80</f>
        <v>-4.3951843708480608E-4</v>
      </c>
      <c r="GX80" s="25">
        <f>'Identity Matrix'!CT80 - CT80</f>
        <v>-3.5589757828964044E-4</v>
      </c>
      <c r="GY80" s="25">
        <f>'Identity Matrix'!CU80 - CU80</f>
        <v>-2.141391364116042E-4</v>
      </c>
      <c r="GZ80" s="25">
        <f>'Identity Matrix'!CV80 - CV80</f>
        <v>-1.1710775280379176E-4</v>
      </c>
      <c r="HA80" s="25">
        <f>'Identity Matrix'!CW80 - CW80</f>
        <v>-1.3003266921165215E-3</v>
      </c>
      <c r="HB80" s="25">
        <f>'Identity Matrix'!CX80 - CX80</f>
        <v>-5.3607436015442721E-4</v>
      </c>
      <c r="HC80" s="25">
        <f>'Identity Matrix'!CY80 - CY80</f>
        <v>-1.3827907925695801E-3</v>
      </c>
      <c r="HD80" s="25">
        <f>'Identity Matrix'!CZ80 - CZ80</f>
        <v>-9.2716397611477207E-4</v>
      </c>
      <c r="HE80" s="25">
        <f>'Identity Matrix'!DA80 - DA80</f>
        <v>-2.6555866944857106E-4</v>
      </c>
      <c r="HF80" s="25">
        <f>'Identity Matrix'!DB80 - DB80</f>
        <v>-3.8801125001801128E-3</v>
      </c>
      <c r="HG80" s="25">
        <f>'Identity Matrix'!DC80 - DC80</f>
        <v>-1.5688085019816393E-3</v>
      </c>
      <c r="HH80" s="25">
        <f>'Identity Matrix'!DD80 - DD80</f>
        <v>-2.1864662578771144E-3</v>
      </c>
      <c r="HK80" s="149">
        <v>0</v>
      </c>
      <c r="HL80" s="152"/>
      <c r="HM80" s="149">
        <v>-7.5786061504934162E-3</v>
      </c>
      <c r="HN80" s="152"/>
      <c r="HO80" s="149">
        <v>-1.400535401004028E-2</v>
      </c>
      <c r="HS80" s="181">
        <f>'Flow Table'!DE80/SUM('Flow Table'!$DE$2:'Flow Table'!$DE$107)</f>
        <v>3.9652144420112114E-3</v>
      </c>
      <c r="HT80" s="184"/>
      <c r="HU80" s="184"/>
      <c r="HW80" s="149">
        <f t="shared" si="3"/>
        <v>7.681413710033197E-3</v>
      </c>
      <c r="HY80" s="191">
        <v>1.2522439233346979E-2</v>
      </c>
      <c r="IA80" s="191">
        <v>1.1981183280656704E-2</v>
      </c>
    </row>
    <row r="81" spans="1:235" x14ac:dyDescent="0.25">
      <c r="A81" s="4" t="s">
        <v>80</v>
      </c>
      <c r="B81" s="23">
        <f>'Flow Table'!B81/'Flow Table'!B$116</f>
        <v>2.3463732411267775E-3</v>
      </c>
      <c r="C81" s="23">
        <f>'Flow Table'!C81/'Flow Table'!C$116</f>
        <v>5.69205419467547E-4</v>
      </c>
      <c r="D81" s="23">
        <f>'Flow Table'!D81/'Flow Table'!D$116</f>
        <v>3.6777295694887527E-4</v>
      </c>
      <c r="E81" s="23">
        <f>'Flow Table'!E81/'Flow Table'!E$116</f>
        <v>7.5743148604243105E-4</v>
      </c>
      <c r="F81" s="23">
        <f>'Flow Table'!F81/'Flow Table'!F$116</f>
        <v>5.1180570856771703E-4</v>
      </c>
      <c r="G81" s="23">
        <f>'Flow Table'!G81/'Flow Table'!G$116</f>
        <v>1.1699435286075526E-3</v>
      </c>
      <c r="H81" s="23">
        <f>'Flow Table'!H81/'Flow Table'!H$116</f>
        <v>1.0395242127614166E-3</v>
      </c>
      <c r="I81" s="23">
        <f>'Flow Table'!I81/'Flow Table'!I$116</f>
        <v>1.0912067426982473E-3</v>
      </c>
      <c r="J81" s="23">
        <f>'Flow Table'!J81/'Flow Table'!J$116</f>
        <v>1.0115810701194191E-3</v>
      </c>
      <c r="K81" s="23">
        <f>'Flow Table'!K81/'Flow Table'!K$116</f>
        <v>3.068544410946388E-4</v>
      </c>
      <c r="L81" s="23">
        <f>'Flow Table'!L81/'Flow Table'!L$116</f>
        <v>8.3360994438272243E-4</v>
      </c>
      <c r="M81" s="23">
        <f>'Flow Table'!M81/'Flow Table'!M$116</f>
        <v>1.3992919430862924E-3</v>
      </c>
      <c r="N81" s="23">
        <f>'Flow Table'!N81/'Flow Table'!N$116</f>
        <v>1.9843895434640845E-3</v>
      </c>
      <c r="O81" s="23">
        <f>'Flow Table'!O81/'Flow Table'!O$116</f>
        <v>2.5184496344759187E-3</v>
      </c>
      <c r="P81" s="23">
        <f>'Flow Table'!P81/'Flow Table'!P$116</f>
        <v>7.5901774191843507E-4</v>
      </c>
      <c r="Q81" s="23">
        <f>'Flow Table'!Q81/'Flow Table'!Q$116</f>
        <v>1.7525593736330129E-3</v>
      </c>
      <c r="R81" s="23">
        <f>'Flow Table'!R81/'Flow Table'!R$116</f>
        <v>1.3789834767763555E-3</v>
      </c>
      <c r="S81" s="23">
        <f>'Flow Table'!S81/'Flow Table'!S$116</f>
        <v>1.4672086009851753E-3</v>
      </c>
      <c r="T81" s="23">
        <f>'Flow Table'!T81/'Flow Table'!T$116</f>
        <v>1.6285260846226244E-3</v>
      </c>
      <c r="U81" s="23">
        <f>'Flow Table'!U81/'Flow Table'!U$116</f>
        <v>2.1486337408180055E-3</v>
      </c>
      <c r="V81" s="23">
        <f>'Flow Table'!V81/'Flow Table'!V$116</f>
        <v>3.2906555210255044E-3</v>
      </c>
      <c r="W81" s="23">
        <f>'Flow Table'!W81/'Flow Table'!W$116</f>
        <v>2.3044193132360827E-3</v>
      </c>
      <c r="X81" s="23">
        <f>'Flow Table'!X81/'Flow Table'!X$116</f>
        <v>1.7368091109090653E-3</v>
      </c>
      <c r="Y81" s="23">
        <f>'Flow Table'!Y81/'Flow Table'!Y$116</f>
        <v>2.9019591701603944E-3</v>
      </c>
      <c r="Z81" s="23">
        <f>'Flow Table'!Z81/'Flow Table'!Z$116</f>
        <v>3.3162204487665687E-4</v>
      </c>
      <c r="AA81" s="23">
        <f>'Flow Table'!AA81/'Flow Table'!AA$116</f>
        <v>1.5482518035176483E-3</v>
      </c>
      <c r="AB81" s="23">
        <f>'Flow Table'!AB81/'Flow Table'!AB$116</f>
        <v>6.2367677162414889E-4</v>
      </c>
      <c r="AC81" s="23">
        <f>'Flow Table'!AC81/'Flow Table'!AC$116</f>
        <v>1.8853939662037062E-3</v>
      </c>
      <c r="AD81" s="23">
        <f>'Flow Table'!AD81/'Flow Table'!AD$116</f>
        <v>1.2034247833947413E-3</v>
      </c>
      <c r="AE81" s="23">
        <f>'Flow Table'!AE81/'Flow Table'!AE$116</f>
        <v>4.829389463907483E-4</v>
      </c>
      <c r="AF81" s="23">
        <f>'Flow Table'!AF81/'Flow Table'!AF$116</f>
        <v>1.3226910341835256E-3</v>
      </c>
      <c r="AG81" s="23">
        <f>'Flow Table'!AG81/'Flow Table'!AG$116</f>
        <v>1.1188939522777332E-3</v>
      </c>
      <c r="AH81" s="23">
        <f>'Flow Table'!AH81/'Flow Table'!AH$116</f>
        <v>1.8414734845206358E-3</v>
      </c>
      <c r="AI81" s="23">
        <f>'Flow Table'!AI81/'Flow Table'!AI$116</f>
        <v>1.901549922088642E-3</v>
      </c>
      <c r="AJ81" s="23">
        <f>'Flow Table'!AJ81/'Flow Table'!AJ$116</f>
        <v>1.9965755289659401E-3</v>
      </c>
      <c r="AK81" s="23">
        <f>'Flow Table'!AK81/'Flow Table'!AK$116</f>
        <v>9.1582257777497397E-4</v>
      </c>
      <c r="AL81" s="23">
        <f>'Flow Table'!AL81/'Flow Table'!AL$116</f>
        <v>7.8346173761940105E-4</v>
      </c>
      <c r="AM81" s="23">
        <f>'Flow Table'!AM81/'Flow Table'!AM$116</f>
        <v>2.9171129982964044E-4</v>
      </c>
      <c r="AN81" s="23">
        <f>'Flow Table'!AN81/'Flow Table'!AN$116</f>
        <v>2.0182839187389634E-3</v>
      </c>
      <c r="AO81" s="23">
        <f>'Flow Table'!AO81/'Flow Table'!AO$116</f>
        <v>1.1340291065610204E-3</v>
      </c>
      <c r="AP81" s="23">
        <f>'Flow Table'!AP81/'Flow Table'!AP$116</f>
        <v>2.0421553015131403E-3</v>
      </c>
      <c r="AQ81" s="23">
        <f>'Flow Table'!AQ81/'Flow Table'!AQ$116</f>
        <v>1.4288091986071074E-3</v>
      </c>
      <c r="AR81" s="23">
        <f>'Flow Table'!AR81/'Flow Table'!AR$116</f>
        <v>6.9349034717667245E-4</v>
      </c>
      <c r="AS81" s="23">
        <f>'Flow Table'!AS81/'Flow Table'!AS$116</f>
        <v>1.464167385638041E-3</v>
      </c>
      <c r="AT81" s="23">
        <f>'Flow Table'!AT81/'Flow Table'!AT$116</f>
        <v>1.8737495428815794E-3</v>
      </c>
      <c r="AU81" s="23">
        <f>'Flow Table'!AU81/'Flow Table'!AU$116</f>
        <v>2.9731745979266204E-3</v>
      </c>
      <c r="AV81" s="23">
        <f>'Flow Table'!AV81/'Flow Table'!AV$116</f>
        <v>2.8193154290801809E-3</v>
      </c>
      <c r="AW81" s="23">
        <f>'Flow Table'!AW81/'Flow Table'!AW$116</f>
        <v>3.567067807068711E-4</v>
      </c>
      <c r="AX81" s="23">
        <f>'Flow Table'!AX81/'Flow Table'!AX$116</f>
        <v>2.0288085145803514E-3</v>
      </c>
      <c r="AY81" s="23">
        <f>'Flow Table'!AY81/'Flow Table'!AY$116</f>
        <v>8.9231166287210737E-4</v>
      </c>
      <c r="AZ81" s="23">
        <f>'Flow Table'!AZ81/'Flow Table'!AZ$116</f>
        <v>1.6995691661079622E-3</v>
      </c>
      <c r="BA81" s="23">
        <f>'Flow Table'!BA81/'Flow Table'!BA$116</f>
        <v>1.579058259286688E-3</v>
      </c>
      <c r="BB81" s="23">
        <f>'Flow Table'!BB81/'Flow Table'!BB$116</f>
        <v>3.5054180049161653E-3</v>
      </c>
      <c r="BC81" s="23">
        <f>'Flow Table'!BC81/'Flow Table'!BC$116</f>
        <v>4.8758568107908698E-3</v>
      </c>
      <c r="BD81" s="23">
        <f>'Flow Table'!BD81/'Flow Table'!BD$116</f>
        <v>6.6496405160722943E-4</v>
      </c>
      <c r="BE81" s="23">
        <f>'Flow Table'!BE81/'Flow Table'!BE$116</f>
        <v>1.0072204633191932E-2</v>
      </c>
      <c r="BF81" s="23">
        <f>'Flow Table'!BF81/'Flow Table'!BF$116</f>
        <v>8.2568913319371953E-3</v>
      </c>
      <c r="BG81" s="23">
        <f>'Flow Table'!BG81/'Flow Table'!BG$116</f>
        <v>4.9891555325555998E-3</v>
      </c>
      <c r="BH81" s="23">
        <f>'Flow Table'!BH81/'Flow Table'!BH$116</f>
        <v>2.9764888072365686E-3</v>
      </c>
      <c r="BI81" s="23">
        <f>'Flow Table'!BI81/'Flow Table'!BI$116</f>
        <v>2.5255837825626095E-2</v>
      </c>
      <c r="BJ81" s="23">
        <f>'Flow Table'!BJ81/'Flow Table'!BJ$116</f>
        <v>2.5255836159383652E-2</v>
      </c>
      <c r="BK81" s="23">
        <f>'Flow Table'!BK81/'Flow Table'!BK$116</f>
        <v>2.4602422524992408E-3</v>
      </c>
      <c r="BL81" s="23">
        <f>'Flow Table'!BL81/'Flow Table'!BL$116</f>
        <v>5.669631058805853E-3</v>
      </c>
      <c r="BM81" s="23">
        <f>'Flow Table'!BM81/'Flow Table'!BM$116</f>
        <v>8.294982530673815E-3</v>
      </c>
      <c r="BN81" s="23">
        <f>'Flow Table'!BN81/'Flow Table'!BN$116</f>
        <v>1.2367693164669867E-2</v>
      </c>
      <c r="BO81" s="23">
        <f>'Flow Table'!BO81/'Flow Table'!BO$116</f>
        <v>5.8400278582437836E-3</v>
      </c>
      <c r="BP81" s="23">
        <f>'Flow Table'!BP81/'Flow Table'!BP$116</f>
        <v>4.7510877088157164E-3</v>
      </c>
      <c r="BQ81" s="23">
        <f>'Flow Table'!BQ81/'Flow Table'!BQ$116</f>
        <v>3.4659718988846152E-3</v>
      </c>
      <c r="BR81" s="23">
        <f>'Flow Table'!BR81/'Flow Table'!BR$116</f>
        <v>3.4659714396861859E-3</v>
      </c>
      <c r="BS81" s="23">
        <f>'Flow Table'!BS81/'Flow Table'!BS$116</f>
        <v>2.9864236429353111E-3</v>
      </c>
      <c r="BT81" s="23">
        <f>'Flow Table'!BT81/'Flow Table'!BT$116</f>
        <v>8.8614601040488319E-3</v>
      </c>
      <c r="BU81" s="23">
        <f>'Flow Table'!BU81/'Flow Table'!BU$116</f>
        <v>3.1318175322661004E-3</v>
      </c>
      <c r="BV81" s="23">
        <f>'Flow Table'!BV81/'Flow Table'!BV$116</f>
        <v>2.4147596848501187E-3</v>
      </c>
      <c r="BW81" s="23">
        <f>'Flow Table'!BW81/'Flow Table'!BW$116</f>
        <v>6.95613769463445E-3</v>
      </c>
      <c r="BX81" s="23">
        <f>'Flow Table'!BX81/'Flow Table'!BX$116</f>
        <v>3.2285707757286537E-3</v>
      </c>
      <c r="BY81" s="23">
        <f>'Flow Table'!BY81/'Flow Table'!BY$116</f>
        <v>2.4622184022805747E-3</v>
      </c>
      <c r="BZ81" s="23">
        <f>'Flow Table'!BZ81/'Flow Table'!BZ$116</f>
        <v>9.7924868248556139E-3</v>
      </c>
      <c r="CA81" s="23">
        <f>'Flow Table'!CA81/'Flow Table'!CA$116</f>
        <v>1.721192049543184E-2</v>
      </c>
      <c r="CB81" s="23">
        <f>'Flow Table'!CB81/'Flow Table'!CB$116</f>
        <v>1.5560500763054654E-3</v>
      </c>
      <c r="CC81" s="23">
        <f>'Flow Table'!CC81/'Flow Table'!CC$116</f>
        <v>5.5915723053002004E-3</v>
      </c>
      <c r="CD81" s="23">
        <f>'Flow Table'!CD81/'Flow Table'!CD$116</f>
        <v>7.8857766980152668E-4</v>
      </c>
      <c r="CE81" s="23">
        <f>'Flow Table'!CE81/'Flow Table'!CE$116</f>
        <v>3.7160839572714177E-3</v>
      </c>
      <c r="CF81" s="23">
        <f>'Flow Table'!CF81/'Flow Table'!CF$116</f>
        <v>2.0638364607654734E-3</v>
      </c>
      <c r="CG81" s="23">
        <f>'Flow Table'!CG81/'Flow Table'!CG$116</f>
        <v>1.9440769556413589E-3</v>
      </c>
      <c r="CH81" s="23">
        <f>'Flow Table'!CH81/'Flow Table'!CH$116</f>
        <v>1.7818888888222213E-3</v>
      </c>
      <c r="CI81" s="23">
        <f>'Flow Table'!CI81/'Flow Table'!CI$116</f>
        <v>1.034751791276128E-2</v>
      </c>
      <c r="CJ81" s="23">
        <f>'Flow Table'!CJ81/'Flow Table'!CJ$116</f>
        <v>3.8507255472331331E-3</v>
      </c>
      <c r="CK81" s="23">
        <f>'Flow Table'!CK81/'Flow Table'!CK$116</f>
        <v>2.4036856212751095E-3</v>
      </c>
      <c r="CL81" s="23">
        <f>'Flow Table'!CL81/'Flow Table'!CL$116</f>
        <v>1.7268869741417997E-3</v>
      </c>
      <c r="CM81" s="23">
        <f>'Flow Table'!CM81/'Flow Table'!CM$116</f>
        <v>1.8034270967390998E-3</v>
      </c>
      <c r="CN81" s="23">
        <f>'Flow Table'!CN81/'Flow Table'!CN$116</f>
        <v>1.6722040274741142E-3</v>
      </c>
      <c r="CO81" s="23">
        <f>'Flow Table'!CO81/'Flow Table'!CO$116</f>
        <v>8.0577922308353207E-3</v>
      </c>
      <c r="CP81" s="23">
        <f>'Flow Table'!CP81/'Flow Table'!CP$116</f>
        <v>2.4738232640797182E-3</v>
      </c>
      <c r="CQ81" s="23">
        <f>'Flow Table'!CQ81/'Flow Table'!CQ$116</f>
        <v>8.8436089166992107E-3</v>
      </c>
      <c r="CR81" s="23">
        <f>'Flow Table'!CR81/'Flow Table'!CR$116</f>
        <v>1.3954909472265672E-3</v>
      </c>
      <c r="CS81" s="23">
        <f>'Flow Table'!CS81/'Flow Table'!CS$116</f>
        <v>1.5527499606731819E-2</v>
      </c>
      <c r="CT81" s="23">
        <f>'Flow Table'!CT81/'Flow Table'!CT$116</f>
        <v>2.9281019220922097E-3</v>
      </c>
      <c r="CU81" s="23">
        <f>'Flow Table'!CU81/'Flow Table'!CU$116</f>
        <v>7.1692383556854755E-3</v>
      </c>
      <c r="CV81" s="23">
        <f>'Flow Table'!CV81/'Flow Table'!CV$116</f>
        <v>2.4238722332890006E-3</v>
      </c>
      <c r="CW81" s="23">
        <f>'Flow Table'!CW81/'Flow Table'!CW$116</f>
        <v>5.2943070670365619E-3</v>
      </c>
      <c r="CX81" s="23">
        <f>'Flow Table'!CX81/'Flow Table'!CX$116</f>
        <v>8.0191118813420573E-3</v>
      </c>
      <c r="CY81" s="23">
        <f>'Flow Table'!CY81/'Flow Table'!CY$116</f>
        <v>1.7313673121840908E-3</v>
      </c>
      <c r="CZ81" s="23">
        <f>'Flow Table'!CZ81/'Flow Table'!CZ$116</f>
        <v>6.4029114324365994E-3</v>
      </c>
      <c r="DA81" s="23">
        <f>'Flow Table'!DA81/'Flow Table'!DA$116</f>
        <v>1.2411045487713678E-3</v>
      </c>
      <c r="DB81" s="23">
        <f>'Flow Table'!DB81/'Flow Table'!DB$116</f>
        <v>3.6211744202072592E-3</v>
      </c>
      <c r="DC81" s="23">
        <f>'Flow Table'!DC81/'Flow Table'!DC$116</f>
        <v>4.8559194060270663E-3</v>
      </c>
      <c r="DD81" s="23">
        <f>'Flow Table'!DE81/('Flow Table'!DD$113+'Flow Table'!DD$114)</f>
        <v>3.0056721575321452E-2</v>
      </c>
      <c r="DF81" s="25">
        <f>'Identity Matrix'!B81 - B81</f>
        <v>-2.3463732411267775E-3</v>
      </c>
      <c r="DG81" s="25">
        <f>'Identity Matrix'!C81 - C81</f>
        <v>-5.69205419467547E-4</v>
      </c>
      <c r="DH81" s="25">
        <f>'Identity Matrix'!D81 - D81</f>
        <v>-3.6777295694887527E-4</v>
      </c>
      <c r="DI81" s="25">
        <f>'Identity Matrix'!E81 - E81</f>
        <v>-7.5743148604243105E-4</v>
      </c>
      <c r="DJ81" s="25">
        <f>'Identity Matrix'!F81 - F81</f>
        <v>-5.1180570856771703E-4</v>
      </c>
      <c r="DK81" s="25">
        <f>'Identity Matrix'!G81 - G81</f>
        <v>-1.1699435286075526E-3</v>
      </c>
      <c r="DL81" s="25">
        <f>'Identity Matrix'!H81 - H81</f>
        <v>-1.0395242127614166E-3</v>
      </c>
      <c r="DM81" s="25">
        <f>'Identity Matrix'!I81 - I81</f>
        <v>-1.0912067426982473E-3</v>
      </c>
      <c r="DN81" s="25">
        <f>'Identity Matrix'!J81 - J81</f>
        <v>-1.0115810701194191E-3</v>
      </c>
      <c r="DO81" s="25">
        <f>'Identity Matrix'!K81 - K81</f>
        <v>-3.068544410946388E-4</v>
      </c>
      <c r="DP81" s="25">
        <f>'Identity Matrix'!L81 - L81</f>
        <v>-8.3360994438272243E-4</v>
      </c>
      <c r="DQ81" s="25">
        <f>'Identity Matrix'!M81 - M81</f>
        <v>-1.3992919430862924E-3</v>
      </c>
      <c r="DR81" s="25">
        <f>'Identity Matrix'!N81 - N81</f>
        <v>-1.9843895434640845E-3</v>
      </c>
      <c r="DS81" s="25">
        <f>'Identity Matrix'!O81 - O81</f>
        <v>-2.5184496344759187E-3</v>
      </c>
      <c r="DT81" s="25">
        <f>'Identity Matrix'!P81 - P81</f>
        <v>-7.5901774191843507E-4</v>
      </c>
      <c r="DU81" s="25">
        <f>'Identity Matrix'!Q81 - Q81</f>
        <v>-1.7525593736330129E-3</v>
      </c>
      <c r="DV81" s="25">
        <f>'Identity Matrix'!R81 - R81</f>
        <v>-1.3789834767763555E-3</v>
      </c>
      <c r="DW81" s="25">
        <f>'Identity Matrix'!S81 - S81</f>
        <v>-1.4672086009851753E-3</v>
      </c>
      <c r="DX81" s="25">
        <f>'Identity Matrix'!T81 - T81</f>
        <v>-1.6285260846226244E-3</v>
      </c>
      <c r="DY81" s="25">
        <f>'Identity Matrix'!U81 - U81</f>
        <v>-2.1486337408180055E-3</v>
      </c>
      <c r="DZ81" s="25">
        <f>'Identity Matrix'!V81 - V81</f>
        <v>-3.2906555210255044E-3</v>
      </c>
      <c r="EA81" s="25">
        <f>'Identity Matrix'!W81 - W81</f>
        <v>-2.3044193132360827E-3</v>
      </c>
      <c r="EB81" s="25">
        <f>'Identity Matrix'!X81 - X81</f>
        <v>-1.7368091109090653E-3</v>
      </c>
      <c r="EC81" s="25">
        <f>'Identity Matrix'!Y81 - Y81</f>
        <v>-2.9019591701603944E-3</v>
      </c>
      <c r="ED81" s="25">
        <f>'Identity Matrix'!Z81 - Z81</f>
        <v>-3.3162204487665687E-4</v>
      </c>
      <c r="EE81" s="25">
        <f>'Identity Matrix'!AA81 - AA81</f>
        <v>-1.5482518035176483E-3</v>
      </c>
      <c r="EF81" s="25">
        <f>'Identity Matrix'!AB81 - AB81</f>
        <v>-6.2367677162414889E-4</v>
      </c>
      <c r="EG81" s="25">
        <f>'Identity Matrix'!AC81 - AC81</f>
        <v>-1.8853939662037062E-3</v>
      </c>
      <c r="EH81" s="25">
        <f>'Identity Matrix'!AD81 - AD81</f>
        <v>-1.2034247833947413E-3</v>
      </c>
      <c r="EI81" s="25">
        <f>'Identity Matrix'!AE81 - AE81</f>
        <v>-4.829389463907483E-4</v>
      </c>
      <c r="EJ81" s="25">
        <f>'Identity Matrix'!AF81 - AF81</f>
        <v>-1.3226910341835256E-3</v>
      </c>
      <c r="EK81" s="25">
        <f>'Identity Matrix'!AG81 - AG81</f>
        <v>-1.1188939522777332E-3</v>
      </c>
      <c r="EL81" s="25">
        <f>'Identity Matrix'!AH81 - AH81</f>
        <v>-1.8414734845206358E-3</v>
      </c>
      <c r="EM81" s="25">
        <f>'Identity Matrix'!AI81 - AI81</f>
        <v>-1.901549922088642E-3</v>
      </c>
      <c r="EN81" s="25">
        <f>'Identity Matrix'!AJ81 - AJ81</f>
        <v>-1.9965755289659401E-3</v>
      </c>
      <c r="EO81" s="25">
        <f>'Identity Matrix'!AK81 - AK81</f>
        <v>-9.1582257777497397E-4</v>
      </c>
      <c r="EP81" s="25">
        <f>'Identity Matrix'!AL81 - AL81</f>
        <v>-7.8346173761940105E-4</v>
      </c>
      <c r="EQ81" s="25">
        <f>'Identity Matrix'!AM81 - AM81</f>
        <v>-2.9171129982964044E-4</v>
      </c>
      <c r="ER81" s="25">
        <f>'Identity Matrix'!AN81 - AN81</f>
        <v>-2.0182839187389634E-3</v>
      </c>
      <c r="ES81" s="25">
        <f>'Identity Matrix'!AO81 - AO81</f>
        <v>-1.1340291065610204E-3</v>
      </c>
      <c r="ET81" s="25">
        <f>'Identity Matrix'!AP81 - AP81</f>
        <v>-2.0421553015131403E-3</v>
      </c>
      <c r="EU81" s="25">
        <f>'Identity Matrix'!AQ81 - AQ81</f>
        <v>-1.4288091986071074E-3</v>
      </c>
      <c r="EV81" s="25">
        <f>'Identity Matrix'!AR81 - AR81</f>
        <v>-6.9349034717667245E-4</v>
      </c>
      <c r="EW81" s="25">
        <f>'Identity Matrix'!AS81 - AS81</f>
        <v>-1.464167385638041E-3</v>
      </c>
      <c r="EX81" s="25">
        <f>'Identity Matrix'!AT81 - AT81</f>
        <v>-1.8737495428815794E-3</v>
      </c>
      <c r="EY81" s="25">
        <f>'Identity Matrix'!AU81 - AU81</f>
        <v>-2.9731745979266204E-3</v>
      </c>
      <c r="EZ81" s="25">
        <f>'Identity Matrix'!AV81 - AV81</f>
        <v>-2.8193154290801809E-3</v>
      </c>
      <c r="FA81" s="25">
        <f>'Identity Matrix'!AW81 - AW81</f>
        <v>-3.567067807068711E-4</v>
      </c>
      <c r="FB81" s="25">
        <f>'Identity Matrix'!AX81 - AX81</f>
        <v>-2.0288085145803514E-3</v>
      </c>
      <c r="FC81" s="25">
        <f>'Identity Matrix'!AY81 - AY81</f>
        <v>-8.9231166287210737E-4</v>
      </c>
      <c r="FD81" s="25">
        <f>'Identity Matrix'!AZ81 - AZ81</f>
        <v>-1.6995691661079622E-3</v>
      </c>
      <c r="FE81" s="25">
        <f>'Identity Matrix'!BA81 - BA81</f>
        <v>-1.579058259286688E-3</v>
      </c>
      <c r="FF81" s="25">
        <f>'Identity Matrix'!BB81 - BB81</f>
        <v>-3.5054180049161653E-3</v>
      </c>
      <c r="FG81" s="25">
        <f>'Identity Matrix'!BC81 - BC81</f>
        <v>-4.8758568107908698E-3</v>
      </c>
      <c r="FH81" s="25">
        <f>'Identity Matrix'!BD81 - BD81</f>
        <v>-6.6496405160722943E-4</v>
      </c>
      <c r="FI81" s="25">
        <f>'Identity Matrix'!BE81 - BE81</f>
        <v>-1.0072204633191932E-2</v>
      </c>
      <c r="FJ81" s="25">
        <f>'Identity Matrix'!BF81 - BF81</f>
        <v>-8.2568913319371953E-3</v>
      </c>
      <c r="FK81" s="25">
        <f>'Identity Matrix'!BG81 - BG81</f>
        <v>-4.9891555325555998E-3</v>
      </c>
      <c r="FL81" s="25">
        <f>'Identity Matrix'!BH81 - BH81</f>
        <v>-2.9764888072365686E-3</v>
      </c>
      <c r="FM81" s="25">
        <f>'Identity Matrix'!BI81 - BI81</f>
        <v>-2.5255837825626095E-2</v>
      </c>
      <c r="FN81" s="25">
        <f>'Identity Matrix'!BJ81 - BJ81</f>
        <v>-2.5255836159383652E-2</v>
      </c>
      <c r="FO81" s="25">
        <f>'Identity Matrix'!BK81 - BK81</f>
        <v>-2.4602422524992408E-3</v>
      </c>
      <c r="FP81" s="25">
        <f>'Identity Matrix'!BL81 - BL81</f>
        <v>-5.669631058805853E-3</v>
      </c>
      <c r="FQ81" s="25">
        <f>'Identity Matrix'!BM81 - BM81</f>
        <v>-8.294982530673815E-3</v>
      </c>
      <c r="FR81" s="25">
        <f>'Identity Matrix'!BN81 - BN81</f>
        <v>-1.2367693164669867E-2</v>
      </c>
      <c r="FS81" s="25">
        <f>'Identity Matrix'!BO81 - BO81</f>
        <v>-5.8400278582437836E-3</v>
      </c>
      <c r="FT81" s="25">
        <f>'Identity Matrix'!BP81 - BP81</f>
        <v>-4.7510877088157164E-3</v>
      </c>
      <c r="FU81" s="25">
        <f>'Identity Matrix'!BQ81 - BQ81</f>
        <v>-3.4659718988846152E-3</v>
      </c>
      <c r="FV81" s="25">
        <f>'Identity Matrix'!BR81 - BR81</f>
        <v>-3.4659714396861859E-3</v>
      </c>
      <c r="FW81" s="25">
        <f>'Identity Matrix'!BS81 - BS81</f>
        <v>-2.9864236429353111E-3</v>
      </c>
      <c r="FX81" s="25">
        <f>'Identity Matrix'!BT81 - BT81</f>
        <v>-8.8614601040488319E-3</v>
      </c>
      <c r="FY81" s="25">
        <f>'Identity Matrix'!BU81 - BU81</f>
        <v>-3.1318175322661004E-3</v>
      </c>
      <c r="FZ81" s="25">
        <f>'Identity Matrix'!BV81 - BV81</f>
        <v>-2.4147596848501187E-3</v>
      </c>
      <c r="GA81" s="25">
        <f>'Identity Matrix'!BW81 - BW81</f>
        <v>-6.95613769463445E-3</v>
      </c>
      <c r="GB81" s="25">
        <f>'Identity Matrix'!BX81 - BX81</f>
        <v>-3.2285707757286537E-3</v>
      </c>
      <c r="GC81" s="25">
        <f>'Identity Matrix'!BY81 - BY81</f>
        <v>-2.4622184022805747E-3</v>
      </c>
      <c r="GD81" s="25">
        <f>'Identity Matrix'!BZ81 - BZ81</f>
        <v>-9.7924868248556139E-3</v>
      </c>
      <c r="GE81" s="25">
        <f>'Identity Matrix'!CA81 - CA81</f>
        <v>-1.721192049543184E-2</v>
      </c>
      <c r="GF81" s="25">
        <f>'Identity Matrix'!CB81 - CB81</f>
        <v>-1.5560500763054654E-3</v>
      </c>
      <c r="GG81" s="25">
        <f>'Identity Matrix'!CC81 - CC81</f>
        <v>0.99440842769469984</v>
      </c>
      <c r="GH81" s="25">
        <f>'Identity Matrix'!CD81 - CD81</f>
        <v>-7.8857766980152668E-4</v>
      </c>
      <c r="GI81" s="25">
        <f>'Identity Matrix'!CE81 - CE81</f>
        <v>-3.7160839572714177E-3</v>
      </c>
      <c r="GJ81" s="25">
        <f>'Identity Matrix'!CF81 - CF81</f>
        <v>-2.0638364607654734E-3</v>
      </c>
      <c r="GK81" s="25">
        <f>'Identity Matrix'!CG81 - CG81</f>
        <v>-1.9440769556413589E-3</v>
      </c>
      <c r="GL81" s="25">
        <f>'Identity Matrix'!CH81 - CH81</f>
        <v>-1.7818888888222213E-3</v>
      </c>
      <c r="GM81" s="25">
        <f>'Identity Matrix'!CI81 - CI81</f>
        <v>-1.034751791276128E-2</v>
      </c>
      <c r="GN81" s="25">
        <f>'Identity Matrix'!CJ81 - CJ81</f>
        <v>-3.8507255472331331E-3</v>
      </c>
      <c r="GO81" s="25">
        <f>'Identity Matrix'!CK81 - CK81</f>
        <v>-2.4036856212751095E-3</v>
      </c>
      <c r="GP81" s="25">
        <f>'Identity Matrix'!CL81 - CL81</f>
        <v>-1.7268869741417997E-3</v>
      </c>
      <c r="GQ81" s="25">
        <f>'Identity Matrix'!CM81 - CM81</f>
        <v>-1.8034270967390998E-3</v>
      </c>
      <c r="GR81" s="25">
        <f>'Identity Matrix'!CN81 - CN81</f>
        <v>-1.6722040274741142E-3</v>
      </c>
      <c r="GS81" s="25">
        <f>'Identity Matrix'!CO81 - CO81</f>
        <v>-8.0577922308353207E-3</v>
      </c>
      <c r="GT81" s="25">
        <f>'Identity Matrix'!CP81 - CP81</f>
        <v>-2.4738232640797182E-3</v>
      </c>
      <c r="GU81" s="25">
        <f>'Identity Matrix'!CQ81 - CQ81</f>
        <v>-8.8436089166992107E-3</v>
      </c>
      <c r="GV81" s="25">
        <f>'Identity Matrix'!CR81 - CR81</f>
        <v>-1.3954909472265672E-3</v>
      </c>
      <c r="GW81" s="25">
        <f>'Identity Matrix'!CS81 - CS81</f>
        <v>-1.5527499606731819E-2</v>
      </c>
      <c r="GX81" s="25">
        <f>'Identity Matrix'!CT81 - CT81</f>
        <v>-2.9281019220922097E-3</v>
      </c>
      <c r="GY81" s="25">
        <f>'Identity Matrix'!CU81 - CU81</f>
        <v>-7.1692383556854755E-3</v>
      </c>
      <c r="GZ81" s="25">
        <f>'Identity Matrix'!CV81 - CV81</f>
        <v>-2.4238722332890006E-3</v>
      </c>
      <c r="HA81" s="25">
        <f>'Identity Matrix'!CW81 - CW81</f>
        <v>-5.2943070670365619E-3</v>
      </c>
      <c r="HB81" s="25">
        <f>'Identity Matrix'!CX81 - CX81</f>
        <v>-8.0191118813420573E-3</v>
      </c>
      <c r="HC81" s="25">
        <f>'Identity Matrix'!CY81 - CY81</f>
        <v>-1.7313673121840908E-3</v>
      </c>
      <c r="HD81" s="25">
        <f>'Identity Matrix'!CZ81 - CZ81</f>
        <v>-6.4029114324365994E-3</v>
      </c>
      <c r="HE81" s="25">
        <f>'Identity Matrix'!DA81 - DA81</f>
        <v>-1.2411045487713678E-3</v>
      </c>
      <c r="HF81" s="25">
        <f>'Identity Matrix'!DB81 - DB81</f>
        <v>-3.6211744202072592E-3</v>
      </c>
      <c r="HG81" s="25">
        <f>'Identity Matrix'!DC81 - DC81</f>
        <v>-4.8559194060270663E-3</v>
      </c>
      <c r="HH81" s="25">
        <f>'Identity Matrix'!DD81 - DD81</f>
        <v>-3.0056721575321452E-2</v>
      </c>
      <c r="HK81" s="149">
        <v>0</v>
      </c>
      <c r="HL81" s="152"/>
      <c r="HM81" s="149">
        <v>-2.1850735424883382E-2</v>
      </c>
      <c r="HN81" s="152"/>
      <c r="HO81" s="149">
        <v>-6.2566504283859084E-2</v>
      </c>
      <c r="HS81" s="181">
        <f>'Flow Table'!DE81/SUM('Flow Table'!$DE$2:'Flow Table'!$DE$107)</f>
        <v>5.4508660282592353E-2</v>
      </c>
      <c r="HT81" s="184"/>
      <c r="HU81" s="184"/>
      <c r="HW81" s="149">
        <f t="shared" si="3"/>
        <v>0.10559418072679939</v>
      </c>
      <c r="HY81" s="191">
        <v>0.10587027452605734</v>
      </c>
      <c r="IA81" s="191">
        <v>0.10244122257864896</v>
      </c>
    </row>
    <row r="82" spans="1:235" x14ac:dyDescent="0.25">
      <c r="A82" s="4" t="s">
        <v>81</v>
      </c>
      <c r="B82" s="23">
        <f>'Flow Table'!B82/'Flow Table'!B$116</f>
        <v>3.093453062856849E-4</v>
      </c>
      <c r="C82" s="23">
        <f>'Flow Table'!C82/'Flow Table'!C$116</f>
        <v>4.0452538556747176E-4</v>
      </c>
      <c r="D82" s="23">
        <f>'Flow Table'!D82/'Flow Table'!D$116</f>
        <v>2.3550865207387756E-4</v>
      </c>
      <c r="E82" s="23">
        <f>'Flow Table'!E82/'Flow Table'!E$116</f>
        <v>4.7017240387682877E-4</v>
      </c>
      <c r="F82" s="23">
        <f>'Flow Table'!F82/'Flow Table'!F$116</f>
        <v>3.737951178938948E-4</v>
      </c>
      <c r="G82" s="23">
        <f>'Flow Table'!G82/'Flow Table'!G$116</f>
        <v>4.9432764342141481E-4</v>
      </c>
      <c r="H82" s="23">
        <f>'Flow Table'!H82/'Flow Table'!H$116</f>
        <v>5.1127699517285879E-4</v>
      </c>
      <c r="I82" s="23">
        <f>'Flow Table'!I82/'Flow Table'!I$116</f>
        <v>4.0184556875628714E-4</v>
      </c>
      <c r="J82" s="23">
        <f>'Flow Table'!J82/'Flow Table'!J$116</f>
        <v>9.5943527573244666E-4</v>
      </c>
      <c r="K82" s="23">
        <f>'Flow Table'!K82/'Flow Table'!K$116</f>
        <v>3.1609523967619563E-4</v>
      </c>
      <c r="L82" s="23">
        <f>'Flow Table'!L82/'Flow Table'!L$116</f>
        <v>4.845551216806075E-4</v>
      </c>
      <c r="M82" s="23">
        <f>'Flow Table'!M82/'Flow Table'!M$116</f>
        <v>2.0508489667913363E-3</v>
      </c>
      <c r="N82" s="23">
        <f>'Flow Table'!N82/'Flow Table'!N$116</f>
        <v>6.5118011739911572E-4</v>
      </c>
      <c r="O82" s="23">
        <f>'Flow Table'!O82/'Flow Table'!O$116</f>
        <v>1.3229732343249183E-3</v>
      </c>
      <c r="P82" s="23">
        <f>'Flow Table'!P82/'Flow Table'!P$116</f>
        <v>4.6725819540093791E-4</v>
      </c>
      <c r="Q82" s="23">
        <f>'Flow Table'!Q82/'Flow Table'!Q$116</f>
        <v>1.8555656761280142E-3</v>
      </c>
      <c r="R82" s="23">
        <f>'Flow Table'!R82/'Flow Table'!R$116</f>
        <v>1.9563293933267888E-3</v>
      </c>
      <c r="S82" s="23">
        <f>'Flow Table'!S82/'Flow Table'!S$116</f>
        <v>2.0623039539092274E-3</v>
      </c>
      <c r="T82" s="23">
        <f>'Flow Table'!T82/'Flow Table'!T$116</f>
        <v>7.3582409411684425E-4</v>
      </c>
      <c r="U82" s="23">
        <f>'Flow Table'!U82/'Flow Table'!U$116</f>
        <v>8.0112643218898749E-4</v>
      </c>
      <c r="V82" s="23">
        <f>'Flow Table'!V82/'Flow Table'!V$116</f>
        <v>1.3432037197812015E-3</v>
      </c>
      <c r="W82" s="23">
        <f>'Flow Table'!W82/'Flow Table'!W$116</f>
        <v>5.2710748186554992E-4</v>
      </c>
      <c r="X82" s="23">
        <f>'Flow Table'!X82/'Flow Table'!X$116</f>
        <v>5.2680577578203907E-4</v>
      </c>
      <c r="Y82" s="23">
        <f>'Flow Table'!Y82/'Flow Table'!Y$116</f>
        <v>5.6781956199803622E-4</v>
      </c>
      <c r="Z82" s="23">
        <f>'Flow Table'!Z82/'Flow Table'!Z$116</f>
        <v>2.2371073806937874E-4</v>
      </c>
      <c r="AA82" s="23">
        <f>'Flow Table'!AA82/'Flow Table'!AA$116</f>
        <v>1.2839617627766829E-3</v>
      </c>
      <c r="AB82" s="23">
        <f>'Flow Table'!AB82/'Flow Table'!AB$116</f>
        <v>1.2702086415903484E-3</v>
      </c>
      <c r="AC82" s="23">
        <f>'Flow Table'!AC82/'Flow Table'!AC$116</f>
        <v>8.225479955134543E-4</v>
      </c>
      <c r="AD82" s="23">
        <f>'Flow Table'!AD82/'Flow Table'!AD$116</f>
        <v>3.4777354874924646E-4</v>
      </c>
      <c r="AE82" s="23">
        <f>'Flow Table'!AE82/'Flow Table'!AE$116</f>
        <v>4.1904401061837362E-4</v>
      </c>
      <c r="AF82" s="23">
        <f>'Flow Table'!AF82/'Flow Table'!AF$116</f>
        <v>3.8541610083602906E-4</v>
      </c>
      <c r="AG82" s="23">
        <f>'Flow Table'!AG82/'Flow Table'!AG$116</f>
        <v>1.1639090735098506E-3</v>
      </c>
      <c r="AH82" s="23">
        <f>'Flow Table'!AH82/'Flow Table'!AH$116</f>
        <v>3.9493360822067801E-4</v>
      </c>
      <c r="AI82" s="23">
        <f>'Flow Table'!AI82/'Flow Table'!AI$116</f>
        <v>6.1839563505238426E-4</v>
      </c>
      <c r="AJ82" s="23">
        <f>'Flow Table'!AJ82/'Flow Table'!AJ$116</f>
        <v>6.5431447553241924E-4</v>
      </c>
      <c r="AK82" s="23">
        <f>'Flow Table'!AK82/'Flow Table'!AK$116</f>
        <v>5.7243979651607207E-4</v>
      </c>
      <c r="AL82" s="23">
        <f>'Flow Table'!AL82/'Flow Table'!AL$116</f>
        <v>3.7392140597626371E-4</v>
      </c>
      <c r="AM82" s="23">
        <f>'Flow Table'!AM82/'Flow Table'!AM$116</f>
        <v>4.7777611423565817E-4</v>
      </c>
      <c r="AN82" s="23">
        <f>'Flow Table'!AN82/'Flow Table'!AN$116</f>
        <v>2.5654322958574112E-4</v>
      </c>
      <c r="AO82" s="23">
        <f>'Flow Table'!AO82/'Flow Table'!AO$116</f>
        <v>3.8090113160840934E-4</v>
      </c>
      <c r="AP82" s="23">
        <f>'Flow Table'!AP82/'Flow Table'!AP$116</f>
        <v>4.9506555727122986E-4</v>
      </c>
      <c r="AQ82" s="23">
        <f>'Flow Table'!AQ82/'Flow Table'!AQ$116</f>
        <v>4.4468188737215405E-4</v>
      </c>
      <c r="AR82" s="23">
        <f>'Flow Table'!AR82/'Flow Table'!AR$116</f>
        <v>5.2664592413492707E-4</v>
      </c>
      <c r="AS82" s="23">
        <f>'Flow Table'!AS82/'Flow Table'!AS$116</f>
        <v>5.1772609587918451E-4</v>
      </c>
      <c r="AT82" s="23">
        <f>'Flow Table'!AT82/'Flow Table'!AT$116</f>
        <v>1.1124623190910937E-3</v>
      </c>
      <c r="AU82" s="23">
        <f>'Flow Table'!AU82/'Flow Table'!AU$116</f>
        <v>8.2749744099580688E-4</v>
      </c>
      <c r="AV82" s="23">
        <f>'Flow Table'!AV82/'Flow Table'!AV$116</f>
        <v>5.5899785524983719E-4</v>
      </c>
      <c r="AW82" s="23">
        <f>'Flow Table'!AW82/'Flow Table'!AW$116</f>
        <v>7.2683769848975598E-4</v>
      </c>
      <c r="AX82" s="23">
        <f>'Flow Table'!AX82/'Flow Table'!AX$116</f>
        <v>4.4779680512432754E-4</v>
      </c>
      <c r="AY82" s="23">
        <f>'Flow Table'!AY82/'Flow Table'!AY$116</f>
        <v>4.6202609328672495E-4</v>
      </c>
      <c r="AZ82" s="23">
        <f>'Flow Table'!AZ82/'Flow Table'!AZ$116</f>
        <v>4.7927239501229207E-4</v>
      </c>
      <c r="BA82" s="23">
        <f>'Flow Table'!BA82/'Flow Table'!BA$116</f>
        <v>4.1949336930544322E-4</v>
      </c>
      <c r="BB82" s="23">
        <f>'Flow Table'!BB82/'Flow Table'!BB$116</f>
        <v>4.1698146500919459E-4</v>
      </c>
      <c r="BC82" s="23">
        <f>'Flow Table'!BC82/'Flow Table'!BC$116</f>
        <v>8.1156684125405904E-4</v>
      </c>
      <c r="BD82" s="23">
        <f>'Flow Table'!BD82/'Flow Table'!BD$116</f>
        <v>1.4736386337865738E-4</v>
      </c>
      <c r="BE82" s="23">
        <f>'Flow Table'!BE82/'Flow Table'!BE$116</f>
        <v>1.0559432833529027E-3</v>
      </c>
      <c r="BF82" s="23">
        <f>'Flow Table'!BF82/'Flow Table'!BF$116</f>
        <v>1.0306630343285912E-3</v>
      </c>
      <c r="BG82" s="23">
        <f>'Flow Table'!BG82/'Flow Table'!BG$116</f>
        <v>1.1241735809293526E-3</v>
      </c>
      <c r="BH82" s="23">
        <f>'Flow Table'!BH82/'Flow Table'!BH$116</f>
        <v>1.4915192093660848E-3</v>
      </c>
      <c r="BI82" s="23">
        <f>'Flow Table'!BI82/'Flow Table'!BI$116</f>
        <v>1.7607799924585883E-3</v>
      </c>
      <c r="BJ82" s="23">
        <f>'Flow Table'!BJ82/'Flow Table'!BJ$116</f>
        <v>1.7607798762919269E-3</v>
      </c>
      <c r="BK82" s="23">
        <f>'Flow Table'!BK82/'Flow Table'!BK$116</f>
        <v>1.4939989436392853E-3</v>
      </c>
      <c r="BL82" s="23">
        <f>'Flow Table'!BL82/'Flow Table'!BL$116</f>
        <v>1.2763628923723471E-3</v>
      </c>
      <c r="BM82" s="23">
        <f>'Flow Table'!BM82/'Flow Table'!BM$116</f>
        <v>1.9580612334059067E-3</v>
      </c>
      <c r="BN82" s="23">
        <f>'Flow Table'!BN82/'Flow Table'!BN$116</f>
        <v>2.187350187940819E-3</v>
      </c>
      <c r="BO82" s="23">
        <f>'Flow Table'!BO82/'Flow Table'!BO$116</f>
        <v>1.1087503997664939E-3</v>
      </c>
      <c r="BP82" s="23">
        <f>'Flow Table'!BP82/'Flow Table'!BP$116</f>
        <v>1.6581748100288696E-3</v>
      </c>
      <c r="BQ82" s="23">
        <f>'Flow Table'!BQ82/'Flow Table'!BQ$116</f>
        <v>1.2602801224085465E-3</v>
      </c>
      <c r="BR82" s="23">
        <f>'Flow Table'!BR82/'Flow Table'!BR$116</f>
        <v>1.2602799554370103E-3</v>
      </c>
      <c r="BS82" s="23">
        <f>'Flow Table'!BS82/'Flow Table'!BS$116</f>
        <v>6.1711831966932849E-4</v>
      </c>
      <c r="BT82" s="23">
        <f>'Flow Table'!BT82/'Flow Table'!BT$116</f>
        <v>1.8311432077508035E-3</v>
      </c>
      <c r="BU82" s="23">
        <f>'Flow Table'!BU82/'Flow Table'!BU$116</f>
        <v>2.3935334795990174E-3</v>
      </c>
      <c r="BV82" s="23">
        <f>'Flow Table'!BV82/'Flow Table'!BV$116</f>
        <v>2.5774646254615114E-3</v>
      </c>
      <c r="BW82" s="23">
        <f>'Flow Table'!BW82/'Flow Table'!BW$116</f>
        <v>1.817900676925171E-3</v>
      </c>
      <c r="BX82" s="23">
        <f>'Flow Table'!BX82/'Flow Table'!BX$116</f>
        <v>2.162068518910305E-3</v>
      </c>
      <c r="BY82" s="23">
        <f>'Flow Table'!BY82/'Flow Table'!BY$116</f>
        <v>2.5186441054805531E-3</v>
      </c>
      <c r="BZ82" s="23">
        <f>'Flow Table'!BZ82/'Flow Table'!BZ$116</f>
        <v>1.9300981387361422E-3</v>
      </c>
      <c r="CA82" s="23">
        <f>'Flow Table'!CA82/'Flow Table'!CA$116</f>
        <v>4.988925472482959E-3</v>
      </c>
      <c r="CB82" s="23">
        <f>'Flow Table'!CB82/'Flow Table'!CB$116</f>
        <v>2.0775565105047231E-3</v>
      </c>
      <c r="CC82" s="23">
        <f>'Flow Table'!CC82/'Flow Table'!CC$116</f>
        <v>1.0458231613542611E-3</v>
      </c>
      <c r="CD82" s="23">
        <f>'Flow Table'!CD82/'Flow Table'!CD$116</f>
        <v>4.2310172172551263E-4</v>
      </c>
      <c r="CE82" s="23">
        <f>'Flow Table'!CE82/'Flow Table'!CE$116</f>
        <v>1.2218527217432694E-3</v>
      </c>
      <c r="CF82" s="23">
        <f>'Flow Table'!CF82/'Flow Table'!CF$116</f>
        <v>9.8375444970945358E-4</v>
      </c>
      <c r="CG82" s="23">
        <f>'Flow Table'!CG82/'Flow Table'!CG$116</f>
        <v>2.6808993480056985E-3</v>
      </c>
      <c r="CH82" s="23">
        <f>'Flow Table'!CH82/'Flow Table'!CH$116</f>
        <v>1.785105599610224E-3</v>
      </c>
      <c r="CI82" s="23">
        <f>'Flow Table'!CI82/'Flow Table'!CI$116</f>
        <v>1.0922453082520744E-3</v>
      </c>
      <c r="CJ82" s="23">
        <f>'Flow Table'!CJ82/'Flow Table'!CJ$116</f>
        <v>3.0244436289822178E-3</v>
      </c>
      <c r="CK82" s="23">
        <f>'Flow Table'!CK82/'Flow Table'!CK$116</f>
        <v>1.7078650172657585E-3</v>
      </c>
      <c r="CL82" s="23">
        <f>'Flow Table'!CL82/'Flow Table'!CL$116</f>
        <v>5.7675075298639091E-4</v>
      </c>
      <c r="CM82" s="23">
        <f>'Flow Table'!CM82/'Flow Table'!CM$116</f>
        <v>1.4224219802598376E-3</v>
      </c>
      <c r="CN82" s="23">
        <f>'Flow Table'!CN82/'Flow Table'!CN$116</f>
        <v>9.2324224397017643E-4</v>
      </c>
      <c r="CO82" s="23">
        <f>'Flow Table'!CO82/'Flow Table'!CO$116</f>
        <v>1.0028662095157353E-3</v>
      </c>
      <c r="CP82" s="23">
        <f>'Flow Table'!CP82/'Flow Table'!CP$116</f>
        <v>1.5422168019866103E-3</v>
      </c>
      <c r="CQ82" s="23">
        <f>'Flow Table'!CQ82/'Flow Table'!CQ$116</f>
        <v>1.5829798954396057E-3</v>
      </c>
      <c r="CR82" s="23">
        <f>'Flow Table'!CR82/'Flow Table'!CR$116</f>
        <v>1.6280909185278575E-3</v>
      </c>
      <c r="CS82" s="23">
        <f>'Flow Table'!CS82/'Flow Table'!CS$116</f>
        <v>1.1171963528541953E-3</v>
      </c>
      <c r="CT82" s="23">
        <f>'Flow Table'!CT82/'Flow Table'!CT$116</f>
        <v>5.2831555133170751E-4</v>
      </c>
      <c r="CU82" s="23">
        <f>'Flow Table'!CU82/'Flow Table'!CU$116</f>
        <v>4.3512404449669052E-4</v>
      </c>
      <c r="CV82" s="23">
        <f>'Flow Table'!CV82/'Flow Table'!CV$116</f>
        <v>4.5139598742202787E-4</v>
      </c>
      <c r="CW82" s="23">
        <f>'Flow Table'!CW82/'Flow Table'!CW$116</f>
        <v>1.8584972509306731E-3</v>
      </c>
      <c r="CX82" s="23">
        <f>'Flow Table'!CX82/'Flow Table'!CX$116</f>
        <v>2.2302668509045749E-3</v>
      </c>
      <c r="CY82" s="23">
        <f>'Flow Table'!CY82/'Flow Table'!CY$116</f>
        <v>9.3391452019212862E-4</v>
      </c>
      <c r="CZ82" s="23">
        <f>'Flow Table'!CZ82/'Flow Table'!CZ$116</f>
        <v>1.6053576504488113E-3</v>
      </c>
      <c r="DA82" s="23">
        <f>'Flow Table'!DA82/'Flow Table'!DA$116</f>
        <v>1.0116757099571103E-3</v>
      </c>
      <c r="DB82" s="23">
        <f>'Flow Table'!DB82/'Flow Table'!DB$116</f>
        <v>2.0421144087027021E-3</v>
      </c>
      <c r="DC82" s="23">
        <f>'Flow Table'!DC82/'Flow Table'!DC$116</f>
        <v>1.000382827948275E-3</v>
      </c>
      <c r="DD82" s="23">
        <f>'Flow Table'!DE82/('Flow Table'!DD$113+'Flow Table'!DD$114)</f>
        <v>0.1007567187678334</v>
      </c>
      <c r="DF82" s="25">
        <f>'Identity Matrix'!B82 - B82</f>
        <v>-3.093453062856849E-4</v>
      </c>
      <c r="DG82" s="25">
        <f>'Identity Matrix'!C82 - C82</f>
        <v>-4.0452538556747176E-4</v>
      </c>
      <c r="DH82" s="25">
        <f>'Identity Matrix'!D82 - D82</f>
        <v>-2.3550865207387756E-4</v>
      </c>
      <c r="DI82" s="25">
        <f>'Identity Matrix'!E82 - E82</f>
        <v>-4.7017240387682877E-4</v>
      </c>
      <c r="DJ82" s="25">
        <f>'Identity Matrix'!F82 - F82</f>
        <v>-3.737951178938948E-4</v>
      </c>
      <c r="DK82" s="25">
        <f>'Identity Matrix'!G82 - G82</f>
        <v>-4.9432764342141481E-4</v>
      </c>
      <c r="DL82" s="25">
        <f>'Identity Matrix'!H82 - H82</f>
        <v>-5.1127699517285879E-4</v>
      </c>
      <c r="DM82" s="25">
        <f>'Identity Matrix'!I82 - I82</f>
        <v>-4.0184556875628714E-4</v>
      </c>
      <c r="DN82" s="25">
        <f>'Identity Matrix'!J82 - J82</f>
        <v>-9.5943527573244666E-4</v>
      </c>
      <c r="DO82" s="25">
        <f>'Identity Matrix'!K82 - K82</f>
        <v>-3.1609523967619563E-4</v>
      </c>
      <c r="DP82" s="25">
        <f>'Identity Matrix'!L82 - L82</f>
        <v>-4.845551216806075E-4</v>
      </c>
      <c r="DQ82" s="25">
        <f>'Identity Matrix'!M82 - M82</f>
        <v>-2.0508489667913363E-3</v>
      </c>
      <c r="DR82" s="25">
        <f>'Identity Matrix'!N82 - N82</f>
        <v>-6.5118011739911572E-4</v>
      </c>
      <c r="DS82" s="25">
        <f>'Identity Matrix'!O82 - O82</f>
        <v>-1.3229732343249183E-3</v>
      </c>
      <c r="DT82" s="25">
        <f>'Identity Matrix'!P82 - P82</f>
        <v>-4.6725819540093791E-4</v>
      </c>
      <c r="DU82" s="25">
        <f>'Identity Matrix'!Q82 - Q82</f>
        <v>-1.8555656761280142E-3</v>
      </c>
      <c r="DV82" s="25">
        <f>'Identity Matrix'!R82 - R82</f>
        <v>-1.9563293933267888E-3</v>
      </c>
      <c r="DW82" s="25">
        <f>'Identity Matrix'!S82 - S82</f>
        <v>-2.0623039539092274E-3</v>
      </c>
      <c r="DX82" s="25">
        <f>'Identity Matrix'!T82 - T82</f>
        <v>-7.3582409411684425E-4</v>
      </c>
      <c r="DY82" s="25">
        <f>'Identity Matrix'!U82 - U82</f>
        <v>-8.0112643218898749E-4</v>
      </c>
      <c r="DZ82" s="25">
        <f>'Identity Matrix'!V82 - V82</f>
        <v>-1.3432037197812015E-3</v>
      </c>
      <c r="EA82" s="25">
        <f>'Identity Matrix'!W82 - W82</f>
        <v>-5.2710748186554992E-4</v>
      </c>
      <c r="EB82" s="25">
        <f>'Identity Matrix'!X82 - X82</f>
        <v>-5.2680577578203907E-4</v>
      </c>
      <c r="EC82" s="25">
        <f>'Identity Matrix'!Y82 - Y82</f>
        <v>-5.6781956199803622E-4</v>
      </c>
      <c r="ED82" s="25">
        <f>'Identity Matrix'!Z82 - Z82</f>
        <v>-2.2371073806937874E-4</v>
      </c>
      <c r="EE82" s="25">
        <f>'Identity Matrix'!AA82 - AA82</f>
        <v>-1.2839617627766829E-3</v>
      </c>
      <c r="EF82" s="25">
        <f>'Identity Matrix'!AB82 - AB82</f>
        <v>-1.2702086415903484E-3</v>
      </c>
      <c r="EG82" s="25">
        <f>'Identity Matrix'!AC82 - AC82</f>
        <v>-8.225479955134543E-4</v>
      </c>
      <c r="EH82" s="25">
        <f>'Identity Matrix'!AD82 - AD82</f>
        <v>-3.4777354874924646E-4</v>
      </c>
      <c r="EI82" s="25">
        <f>'Identity Matrix'!AE82 - AE82</f>
        <v>-4.1904401061837362E-4</v>
      </c>
      <c r="EJ82" s="25">
        <f>'Identity Matrix'!AF82 - AF82</f>
        <v>-3.8541610083602906E-4</v>
      </c>
      <c r="EK82" s="25">
        <f>'Identity Matrix'!AG82 - AG82</f>
        <v>-1.1639090735098506E-3</v>
      </c>
      <c r="EL82" s="25">
        <f>'Identity Matrix'!AH82 - AH82</f>
        <v>-3.9493360822067801E-4</v>
      </c>
      <c r="EM82" s="25">
        <f>'Identity Matrix'!AI82 - AI82</f>
        <v>-6.1839563505238426E-4</v>
      </c>
      <c r="EN82" s="25">
        <f>'Identity Matrix'!AJ82 - AJ82</f>
        <v>-6.5431447553241924E-4</v>
      </c>
      <c r="EO82" s="25">
        <f>'Identity Matrix'!AK82 - AK82</f>
        <v>-5.7243979651607207E-4</v>
      </c>
      <c r="EP82" s="25">
        <f>'Identity Matrix'!AL82 - AL82</f>
        <v>-3.7392140597626371E-4</v>
      </c>
      <c r="EQ82" s="25">
        <f>'Identity Matrix'!AM82 - AM82</f>
        <v>-4.7777611423565817E-4</v>
      </c>
      <c r="ER82" s="25">
        <f>'Identity Matrix'!AN82 - AN82</f>
        <v>-2.5654322958574112E-4</v>
      </c>
      <c r="ES82" s="25">
        <f>'Identity Matrix'!AO82 - AO82</f>
        <v>-3.8090113160840934E-4</v>
      </c>
      <c r="ET82" s="25">
        <f>'Identity Matrix'!AP82 - AP82</f>
        <v>-4.9506555727122986E-4</v>
      </c>
      <c r="EU82" s="25">
        <f>'Identity Matrix'!AQ82 - AQ82</f>
        <v>-4.4468188737215405E-4</v>
      </c>
      <c r="EV82" s="25">
        <f>'Identity Matrix'!AR82 - AR82</f>
        <v>-5.2664592413492707E-4</v>
      </c>
      <c r="EW82" s="25">
        <f>'Identity Matrix'!AS82 - AS82</f>
        <v>-5.1772609587918451E-4</v>
      </c>
      <c r="EX82" s="25">
        <f>'Identity Matrix'!AT82 - AT82</f>
        <v>-1.1124623190910937E-3</v>
      </c>
      <c r="EY82" s="25">
        <f>'Identity Matrix'!AU82 - AU82</f>
        <v>-8.2749744099580688E-4</v>
      </c>
      <c r="EZ82" s="25">
        <f>'Identity Matrix'!AV82 - AV82</f>
        <v>-5.5899785524983719E-4</v>
      </c>
      <c r="FA82" s="25">
        <f>'Identity Matrix'!AW82 - AW82</f>
        <v>-7.2683769848975598E-4</v>
      </c>
      <c r="FB82" s="25">
        <f>'Identity Matrix'!AX82 - AX82</f>
        <v>-4.4779680512432754E-4</v>
      </c>
      <c r="FC82" s="25">
        <f>'Identity Matrix'!AY82 - AY82</f>
        <v>-4.6202609328672495E-4</v>
      </c>
      <c r="FD82" s="25">
        <f>'Identity Matrix'!AZ82 - AZ82</f>
        <v>-4.7927239501229207E-4</v>
      </c>
      <c r="FE82" s="25">
        <f>'Identity Matrix'!BA82 - BA82</f>
        <v>-4.1949336930544322E-4</v>
      </c>
      <c r="FF82" s="25">
        <f>'Identity Matrix'!BB82 - BB82</f>
        <v>-4.1698146500919459E-4</v>
      </c>
      <c r="FG82" s="25">
        <f>'Identity Matrix'!BC82 - BC82</f>
        <v>-8.1156684125405904E-4</v>
      </c>
      <c r="FH82" s="25">
        <f>'Identity Matrix'!BD82 - BD82</f>
        <v>-1.4736386337865738E-4</v>
      </c>
      <c r="FI82" s="25">
        <f>'Identity Matrix'!BE82 - BE82</f>
        <v>-1.0559432833529027E-3</v>
      </c>
      <c r="FJ82" s="25">
        <f>'Identity Matrix'!BF82 - BF82</f>
        <v>-1.0306630343285912E-3</v>
      </c>
      <c r="FK82" s="25">
        <f>'Identity Matrix'!BG82 - BG82</f>
        <v>-1.1241735809293526E-3</v>
      </c>
      <c r="FL82" s="25">
        <f>'Identity Matrix'!BH82 - BH82</f>
        <v>-1.4915192093660848E-3</v>
      </c>
      <c r="FM82" s="25">
        <f>'Identity Matrix'!BI82 - BI82</f>
        <v>-1.7607799924585883E-3</v>
      </c>
      <c r="FN82" s="25">
        <f>'Identity Matrix'!BJ82 - BJ82</f>
        <v>-1.7607798762919269E-3</v>
      </c>
      <c r="FO82" s="25">
        <f>'Identity Matrix'!BK82 - BK82</f>
        <v>-1.4939989436392853E-3</v>
      </c>
      <c r="FP82" s="25">
        <f>'Identity Matrix'!BL82 - BL82</f>
        <v>-1.2763628923723471E-3</v>
      </c>
      <c r="FQ82" s="25">
        <f>'Identity Matrix'!BM82 - BM82</f>
        <v>-1.9580612334059067E-3</v>
      </c>
      <c r="FR82" s="25">
        <f>'Identity Matrix'!BN82 - BN82</f>
        <v>-2.187350187940819E-3</v>
      </c>
      <c r="FS82" s="25">
        <f>'Identity Matrix'!BO82 - BO82</f>
        <v>-1.1087503997664939E-3</v>
      </c>
      <c r="FT82" s="25">
        <f>'Identity Matrix'!BP82 - BP82</f>
        <v>-1.6581748100288696E-3</v>
      </c>
      <c r="FU82" s="25">
        <f>'Identity Matrix'!BQ82 - BQ82</f>
        <v>-1.2602801224085465E-3</v>
      </c>
      <c r="FV82" s="25">
        <f>'Identity Matrix'!BR82 - BR82</f>
        <v>-1.2602799554370103E-3</v>
      </c>
      <c r="FW82" s="25">
        <f>'Identity Matrix'!BS82 - BS82</f>
        <v>-6.1711831966932849E-4</v>
      </c>
      <c r="FX82" s="25">
        <f>'Identity Matrix'!BT82 - BT82</f>
        <v>-1.8311432077508035E-3</v>
      </c>
      <c r="FY82" s="25">
        <f>'Identity Matrix'!BU82 - BU82</f>
        <v>-2.3935334795990174E-3</v>
      </c>
      <c r="FZ82" s="25">
        <f>'Identity Matrix'!BV82 - BV82</f>
        <v>-2.5774646254615114E-3</v>
      </c>
      <c r="GA82" s="25">
        <f>'Identity Matrix'!BW82 - BW82</f>
        <v>-1.817900676925171E-3</v>
      </c>
      <c r="GB82" s="25">
        <f>'Identity Matrix'!BX82 - BX82</f>
        <v>-2.162068518910305E-3</v>
      </c>
      <c r="GC82" s="25">
        <f>'Identity Matrix'!BY82 - BY82</f>
        <v>-2.5186441054805531E-3</v>
      </c>
      <c r="GD82" s="25">
        <f>'Identity Matrix'!BZ82 - BZ82</f>
        <v>-1.9300981387361422E-3</v>
      </c>
      <c r="GE82" s="25">
        <f>'Identity Matrix'!CA82 - CA82</f>
        <v>-4.988925472482959E-3</v>
      </c>
      <c r="GF82" s="25">
        <f>'Identity Matrix'!CB82 - CB82</f>
        <v>-2.0775565105047231E-3</v>
      </c>
      <c r="GG82" s="25">
        <f>'Identity Matrix'!CC82 - CC82</f>
        <v>-1.0458231613542611E-3</v>
      </c>
      <c r="GH82" s="25">
        <f>'Identity Matrix'!CD82 - CD82</f>
        <v>0.99957689827827445</v>
      </c>
      <c r="GI82" s="25">
        <f>'Identity Matrix'!CE82 - CE82</f>
        <v>-1.2218527217432694E-3</v>
      </c>
      <c r="GJ82" s="25">
        <f>'Identity Matrix'!CF82 - CF82</f>
        <v>-9.8375444970945358E-4</v>
      </c>
      <c r="GK82" s="25">
        <f>'Identity Matrix'!CG82 - CG82</f>
        <v>-2.6808993480056985E-3</v>
      </c>
      <c r="GL82" s="25">
        <f>'Identity Matrix'!CH82 - CH82</f>
        <v>-1.785105599610224E-3</v>
      </c>
      <c r="GM82" s="25">
        <f>'Identity Matrix'!CI82 - CI82</f>
        <v>-1.0922453082520744E-3</v>
      </c>
      <c r="GN82" s="25">
        <f>'Identity Matrix'!CJ82 - CJ82</f>
        <v>-3.0244436289822178E-3</v>
      </c>
      <c r="GO82" s="25">
        <f>'Identity Matrix'!CK82 - CK82</f>
        <v>-1.7078650172657585E-3</v>
      </c>
      <c r="GP82" s="25">
        <f>'Identity Matrix'!CL82 - CL82</f>
        <v>-5.7675075298639091E-4</v>
      </c>
      <c r="GQ82" s="25">
        <f>'Identity Matrix'!CM82 - CM82</f>
        <v>-1.4224219802598376E-3</v>
      </c>
      <c r="GR82" s="25">
        <f>'Identity Matrix'!CN82 - CN82</f>
        <v>-9.2324224397017643E-4</v>
      </c>
      <c r="GS82" s="25">
        <f>'Identity Matrix'!CO82 - CO82</f>
        <v>-1.0028662095157353E-3</v>
      </c>
      <c r="GT82" s="25">
        <f>'Identity Matrix'!CP82 - CP82</f>
        <v>-1.5422168019866103E-3</v>
      </c>
      <c r="GU82" s="25">
        <f>'Identity Matrix'!CQ82 - CQ82</f>
        <v>-1.5829798954396057E-3</v>
      </c>
      <c r="GV82" s="25">
        <f>'Identity Matrix'!CR82 - CR82</f>
        <v>-1.6280909185278575E-3</v>
      </c>
      <c r="GW82" s="25">
        <f>'Identity Matrix'!CS82 - CS82</f>
        <v>-1.1171963528541953E-3</v>
      </c>
      <c r="GX82" s="25">
        <f>'Identity Matrix'!CT82 - CT82</f>
        <v>-5.2831555133170751E-4</v>
      </c>
      <c r="GY82" s="25">
        <f>'Identity Matrix'!CU82 - CU82</f>
        <v>-4.3512404449669052E-4</v>
      </c>
      <c r="GZ82" s="25">
        <f>'Identity Matrix'!CV82 - CV82</f>
        <v>-4.5139598742202787E-4</v>
      </c>
      <c r="HA82" s="25">
        <f>'Identity Matrix'!CW82 - CW82</f>
        <v>-1.8584972509306731E-3</v>
      </c>
      <c r="HB82" s="25">
        <f>'Identity Matrix'!CX82 - CX82</f>
        <v>-2.2302668509045749E-3</v>
      </c>
      <c r="HC82" s="25">
        <f>'Identity Matrix'!CY82 - CY82</f>
        <v>-9.3391452019212862E-4</v>
      </c>
      <c r="HD82" s="25">
        <f>'Identity Matrix'!CZ82 - CZ82</f>
        <v>-1.6053576504488113E-3</v>
      </c>
      <c r="HE82" s="25">
        <f>'Identity Matrix'!DA82 - DA82</f>
        <v>-1.0116757099571103E-3</v>
      </c>
      <c r="HF82" s="25">
        <f>'Identity Matrix'!DB82 - DB82</f>
        <v>-2.0421144087027021E-3</v>
      </c>
      <c r="HG82" s="25">
        <f>'Identity Matrix'!DC82 - DC82</f>
        <v>-1.000382827948275E-3</v>
      </c>
      <c r="HH82" s="25">
        <f>'Identity Matrix'!DD82 - DD82</f>
        <v>-0.1007567187678334</v>
      </c>
      <c r="HK82" s="149">
        <v>0</v>
      </c>
      <c r="HL82" s="152"/>
      <c r="HM82" s="149">
        <v>-6.5169326136489004E-3</v>
      </c>
      <c r="HN82" s="152"/>
      <c r="HO82" s="149">
        <v>-0.11989365872956587</v>
      </c>
      <c r="HS82" s="181">
        <f>'Flow Table'!DE82/SUM('Flow Table'!$DE$2:'Flow Table'!$DE$107)</f>
        <v>0.18272497686553796</v>
      </c>
      <c r="HT82" s="184"/>
      <c r="HU82" s="184"/>
      <c r="HW82" s="149">
        <f t="shared" si="3"/>
        <v>0.35397483868451862</v>
      </c>
      <c r="HY82" s="191">
        <v>0.35152212981809494</v>
      </c>
      <c r="IA82" s="191">
        <v>0.34197362577718776</v>
      </c>
    </row>
    <row r="83" spans="1:235" x14ac:dyDescent="0.25">
      <c r="A83" s="4" t="s">
        <v>82</v>
      </c>
      <c r="B83" s="23">
        <f>'Flow Table'!B83/'Flow Table'!B$116</f>
        <v>7.0135223963820612E-5</v>
      </c>
      <c r="C83" s="23">
        <f>'Flow Table'!C83/'Flow Table'!C$116</f>
        <v>1.1562914133671951E-4</v>
      </c>
      <c r="D83" s="23">
        <f>'Flow Table'!D83/'Flow Table'!D$116</f>
        <v>1.0230531474488902E-3</v>
      </c>
      <c r="E83" s="23">
        <f>'Flow Table'!E83/'Flow Table'!E$116</f>
        <v>1.6533987066731924E-4</v>
      </c>
      <c r="F83" s="23">
        <f>'Flow Table'!F83/'Flow Table'!F$116</f>
        <v>1.6982551596275826E-2</v>
      </c>
      <c r="G83" s="23">
        <f>'Flow Table'!G83/'Flow Table'!G$116</f>
        <v>1.5547345607128433E-4</v>
      </c>
      <c r="H83" s="23">
        <f>'Flow Table'!H83/'Flow Table'!H$116</f>
        <v>2.5537844169389496E-2</v>
      </c>
      <c r="I83" s="23">
        <f>'Flow Table'!I83/'Flow Table'!I$116</f>
        <v>2.6682009352285561E-4</v>
      </c>
      <c r="J83" s="23">
        <f>'Flow Table'!J83/'Flow Table'!J$116</f>
        <v>3.2676137261309377E-4</v>
      </c>
      <c r="K83" s="23">
        <f>'Flow Table'!K83/'Flow Table'!K$116</f>
        <v>1.0824817539715882E-4</v>
      </c>
      <c r="L83" s="23">
        <f>'Flow Table'!L83/'Flow Table'!L$116</f>
        <v>1.1154436096001662E-3</v>
      </c>
      <c r="M83" s="23">
        <f>'Flow Table'!M83/'Flow Table'!M$116</f>
        <v>1.6919929708813541E-3</v>
      </c>
      <c r="N83" s="23">
        <f>'Flow Table'!N83/'Flow Table'!N$116</f>
        <v>1.4641112744323286E-3</v>
      </c>
      <c r="O83" s="23">
        <f>'Flow Table'!O83/'Flow Table'!O$116</f>
        <v>1.6812397539316623E-3</v>
      </c>
      <c r="P83" s="23">
        <f>'Flow Table'!P83/'Flow Table'!P$116</f>
        <v>7.6416872082960821E-4</v>
      </c>
      <c r="Q83" s="23">
        <f>'Flow Table'!Q83/'Flow Table'!Q$116</f>
        <v>2.4337783043072857E-3</v>
      </c>
      <c r="R83" s="23">
        <f>'Flow Table'!R83/'Flow Table'!R$116</f>
        <v>9.7124593004398792E-4</v>
      </c>
      <c r="S83" s="23">
        <f>'Flow Table'!S83/'Flow Table'!S$116</f>
        <v>3.4981736533283066E-3</v>
      </c>
      <c r="T83" s="23">
        <f>'Flow Table'!T83/'Flow Table'!T$116</f>
        <v>1.7448606448937679E-3</v>
      </c>
      <c r="U83" s="23">
        <f>'Flow Table'!U83/'Flow Table'!U$116</f>
        <v>1.4363591052715503E-3</v>
      </c>
      <c r="V83" s="23">
        <f>'Flow Table'!V83/'Flow Table'!V$116</f>
        <v>3.7175792627952499E-3</v>
      </c>
      <c r="W83" s="23">
        <f>'Flow Table'!W83/'Flow Table'!W$116</f>
        <v>5.6278228750404732E-4</v>
      </c>
      <c r="X83" s="23">
        <f>'Flow Table'!X83/'Flow Table'!X$116</f>
        <v>1.2790076555800427E-3</v>
      </c>
      <c r="Y83" s="23">
        <f>'Flow Table'!Y83/'Flow Table'!Y$116</f>
        <v>1.0629522693388993E-3</v>
      </c>
      <c r="Z83" s="23">
        <f>'Flow Table'!Z83/'Flow Table'!Z$116</f>
        <v>6.9036454441052226E-4</v>
      </c>
      <c r="AA83" s="23">
        <f>'Flow Table'!AA83/'Flow Table'!AA$116</f>
        <v>3.0563508858500437E-3</v>
      </c>
      <c r="AB83" s="23">
        <f>'Flow Table'!AB83/'Flow Table'!AB$116</f>
        <v>1.8546627598510581E-3</v>
      </c>
      <c r="AC83" s="23">
        <f>'Flow Table'!AC83/'Flow Table'!AC$116</f>
        <v>4.5981019228263989E-3</v>
      </c>
      <c r="AD83" s="23">
        <f>'Flow Table'!AD83/'Flow Table'!AD$116</f>
        <v>1.2801235630433205E-3</v>
      </c>
      <c r="AE83" s="23">
        <f>'Flow Table'!AE83/'Flow Table'!AE$116</f>
        <v>1.8877297167018852E-3</v>
      </c>
      <c r="AF83" s="23">
        <f>'Flow Table'!AF83/'Flow Table'!AF$116</f>
        <v>2.206772679057526E-3</v>
      </c>
      <c r="AG83" s="23">
        <f>'Flow Table'!AG83/'Flow Table'!AG$116</f>
        <v>4.3168055738959247E-3</v>
      </c>
      <c r="AH83" s="23">
        <f>'Flow Table'!AH83/'Flow Table'!AH$116</f>
        <v>1.4958146105102817E-3</v>
      </c>
      <c r="AI83" s="23">
        <f>'Flow Table'!AI83/'Flow Table'!AI$116</f>
        <v>9.8845162390942673E-4</v>
      </c>
      <c r="AJ83" s="23">
        <f>'Flow Table'!AJ83/'Flow Table'!AJ$116</f>
        <v>1.4471650314889723E-3</v>
      </c>
      <c r="AK83" s="23">
        <f>'Flow Table'!AK83/'Flow Table'!AK$116</f>
        <v>7.8425907948154996E-4</v>
      </c>
      <c r="AL83" s="23">
        <f>'Flow Table'!AL83/'Flow Table'!AL$116</f>
        <v>7.1359603001339817E-4</v>
      </c>
      <c r="AM83" s="23">
        <f>'Flow Table'!AM83/'Flow Table'!AM$116</f>
        <v>7.8871414370223472E-4</v>
      </c>
      <c r="AN83" s="23">
        <f>'Flow Table'!AN83/'Flow Table'!AN$116</f>
        <v>1.138886406334751E-3</v>
      </c>
      <c r="AO83" s="23">
        <f>'Flow Table'!AO83/'Flow Table'!AO$116</f>
        <v>1.1484408395217743E-3</v>
      </c>
      <c r="AP83" s="23">
        <f>'Flow Table'!AP83/'Flow Table'!AP$116</f>
        <v>9.0596987620686581E-4</v>
      </c>
      <c r="AQ83" s="23">
        <f>'Flow Table'!AQ83/'Flow Table'!AQ$116</f>
        <v>1.775869352892189E-3</v>
      </c>
      <c r="AR83" s="23">
        <f>'Flow Table'!AR83/'Flow Table'!AR$116</f>
        <v>8.2198038839389695E-4</v>
      </c>
      <c r="AS83" s="23">
        <f>'Flow Table'!AS83/'Flow Table'!AS$116</f>
        <v>1.4771013297747322E-3</v>
      </c>
      <c r="AT83" s="23">
        <f>'Flow Table'!AT83/'Flow Table'!AT$116</f>
        <v>2.6212981710642832E-3</v>
      </c>
      <c r="AU83" s="23">
        <f>'Flow Table'!AU83/'Flow Table'!AU$116</f>
        <v>1.6841882210006664E-3</v>
      </c>
      <c r="AV83" s="23">
        <f>'Flow Table'!AV83/'Flow Table'!AV$116</f>
        <v>9.5934639570447106E-4</v>
      </c>
      <c r="AW83" s="23">
        <f>'Flow Table'!AW83/'Flow Table'!AW$116</f>
        <v>2.1047283538666397E-3</v>
      </c>
      <c r="AX83" s="23">
        <f>'Flow Table'!AX83/'Flow Table'!AX$116</f>
        <v>1.3421869186333414E-4</v>
      </c>
      <c r="AY83" s="23">
        <f>'Flow Table'!AY83/'Flow Table'!AY$116</f>
        <v>1.1429612015867159E-3</v>
      </c>
      <c r="AZ83" s="23">
        <f>'Flow Table'!AZ83/'Flow Table'!AZ$116</f>
        <v>2.9315318534615096E-3</v>
      </c>
      <c r="BA83" s="23">
        <f>'Flow Table'!BA83/'Flow Table'!BA$116</f>
        <v>1.6530239995795088E-3</v>
      </c>
      <c r="BB83" s="23">
        <f>'Flow Table'!BB83/'Flow Table'!BB$116</f>
        <v>1.0800004672486736E-3</v>
      </c>
      <c r="BC83" s="23">
        <f>'Flow Table'!BC83/'Flow Table'!BC$116</f>
        <v>2.9159424258957847E-3</v>
      </c>
      <c r="BD83" s="23">
        <f>'Flow Table'!BD83/'Flow Table'!BD$116</f>
        <v>2.7214940584201043E-3</v>
      </c>
      <c r="BE83" s="23">
        <f>'Flow Table'!BE83/'Flow Table'!BE$116</f>
        <v>4.506607587422589E-3</v>
      </c>
      <c r="BF83" s="23">
        <f>'Flow Table'!BF83/'Flow Table'!BF$116</f>
        <v>9.985230467713907E-3</v>
      </c>
      <c r="BG83" s="23">
        <f>'Flow Table'!BG83/'Flow Table'!BG$116</f>
        <v>4.1341733070268194E-3</v>
      </c>
      <c r="BH83" s="23">
        <f>'Flow Table'!BH83/'Flow Table'!BH$116</f>
        <v>3.7725413270843968E-3</v>
      </c>
      <c r="BI83" s="23">
        <f>'Flow Table'!BI83/'Flow Table'!BI$116</f>
        <v>4.7400653410270208E-3</v>
      </c>
      <c r="BJ83" s="23">
        <f>'Flow Table'!BJ83/'Flow Table'!BJ$116</f>
        <v>4.7400650283033604E-3</v>
      </c>
      <c r="BK83" s="23">
        <f>'Flow Table'!BK83/'Flow Table'!BK$116</f>
        <v>4.6331584694654709E-3</v>
      </c>
      <c r="BL83" s="23">
        <f>'Flow Table'!BL83/'Flow Table'!BL$116</f>
        <v>4.8796844667227009E-3</v>
      </c>
      <c r="BM83" s="23">
        <f>'Flow Table'!BM83/'Flow Table'!BM$116</f>
        <v>1.3553166564013957E-2</v>
      </c>
      <c r="BN83" s="23">
        <f>'Flow Table'!BN83/'Flow Table'!BN$116</f>
        <v>6.7799107321335136E-3</v>
      </c>
      <c r="BO83" s="23">
        <f>'Flow Table'!BO83/'Flow Table'!BO$116</f>
        <v>7.1008677255952352E-3</v>
      </c>
      <c r="BP83" s="23">
        <f>'Flow Table'!BP83/'Flow Table'!BP$116</f>
        <v>3.9880407761518372E-3</v>
      </c>
      <c r="BQ83" s="23">
        <f>'Flow Table'!BQ83/'Flow Table'!BQ$116</f>
        <v>3.9858139512749394E-3</v>
      </c>
      <c r="BR83" s="23">
        <f>'Flow Table'!BR83/'Flow Table'!BR$116</f>
        <v>3.9858134232038656E-3</v>
      </c>
      <c r="BS83" s="23">
        <f>'Flow Table'!BS83/'Flow Table'!BS$116</f>
        <v>4.1157878496899539E-3</v>
      </c>
      <c r="BT83" s="23">
        <f>'Flow Table'!BT83/'Flow Table'!BT$116</f>
        <v>3.1303146005673354E-3</v>
      </c>
      <c r="BU83" s="23">
        <f>'Flow Table'!BU83/'Flow Table'!BU$116</f>
        <v>1.7319828434993073E-3</v>
      </c>
      <c r="BV83" s="23">
        <f>'Flow Table'!BV83/'Flow Table'!BV$116</f>
        <v>5.1139441772366998E-3</v>
      </c>
      <c r="BW83" s="23">
        <f>'Flow Table'!BW83/'Flow Table'!BW$116</f>
        <v>3.2621916332608624E-3</v>
      </c>
      <c r="BX83" s="23">
        <f>'Flow Table'!BX83/'Flow Table'!BX$116</f>
        <v>1.4546802252543185E-2</v>
      </c>
      <c r="BY83" s="23">
        <f>'Flow Table'!BY83/'Flow Table'!BY$116</f>
        <v>2.6993020873050156E-2</v>
      </c>
      <c r="BZ83" s="23">
        <f>'Flow Table'!BZ83/'Flow Table'!BZ$116</f>
        <v>1.2841985706145928E-2</v>
      </c>
      <c r="CA83" s="23">
        <f>'Flow Table'!CA83/'Flow Table'!CA$116</f>
        <v>1.3794968373698329E-2</v>
      </c>
      <c r="CB83" s="23">
        <f>'Flow Table'!CB83/'Flow Table'!CB$116</f>
        <v>7.3359402439324038E-3</v>
      </c>
      <c r="CC83" s="23">
        <f>'Flow Table'!CC83/'Flow Table'!CC$116</f>
        <v>2.5679147166498355E-3</v>
      </c>
      <c r="CD83" s="23">
        <f>'Flow Table'!CD83/'Flow Table'!CD$116</f>
        <v>3.3324659529293654E-3</v>
      </c>
      <c r="CE83" s="23">
        <f>'Flow Table'!CE83/'Flow Table'!CE$116</f>
        <v>5.1905272046199651E-2</v>
      </c>
      <c r="CF83" s="23">
        <f>'Flow Table'!CF83/'Flow Table'!CF$116</f>
        <v>2.5963114840043808E-2</v>
      </c>
      <c r="CG83" s="23">
        <f>'Flow Table'!CG83/'Flow Table'!CG$116</f>
        <v>1.3924527208411048E-2</v>
      </c>
      <c r="CH83" s="23">
        <f>'Flow Table'!CH83/'Flow Table'!CH$116</f>
        <v>1.9828919263949071E-2</v>
      </c>
      <c r="CI83" s="23">
        <f>'Flow Table'!CI83/'Flow Table'!CI$116</f>
        <v>6.7042655650234925E-3</v>
      </c>
      <c r="CJ83" s="23">
        <f>'Flow Table'!CJ83/'Flow Table'!CJ$116</f>
        <v>3.3261245186605538E-2</v>
      </c>
      <c r="CK83" s="23">
        <f>'Flow Table'!CK83/'Flow Table'!CK$116</f>
        <v>1.2769063514598722E-2</v>
      </c>
      <c r="CL83" s="23">
        <f>'Flow Table'!CL83/'Flow Table'!CL$116</f>
        <v>6.761432917388629E-3</v>
      </c>
      <c r="CM83" s="23">
        <f>'Flow Table'!CM83/'Flow Table'!CM$116</f>
        <v>2.5687997721790253E-2</v>
      </c>
      <c r="CN83" s="23">
        <f>'Flow Table'!CN83/'Flow Table'!CN$116</f>
        <v>9.9165422495299232E-3</v>
      </c>
      <c r="CO83" s="23">
        <f>'Flow Table'!CO83/'Flow Table'!CO$116</f>
        <v>1.6750009342304977E-3</v>
      </c>
      <c r="CP83" s="23">
        <f>'Flow Table'!CP83/'Flow Table'!CP$116</f>
        <v>1.3765637843430691E-2</v>
      </c>
      <c r="CQ83" s="23">
        <f>'Flow Table'!CQ83/'Flow Table'!CQ$116</f>
        <v>1.3343539291010897E-2</v>
      </c>
      <c r="CR83" s="23">
        <f>'Flow Table'!CR83/'Flow Table'!CR$116</f>
        <v>1.4557725518745634E-2</v>
      </c>
      <c r="CS83" s="23">
        <f>'Flow Table'!CS83/'Flow Table'!CS$116</f>
        <v>1.6973690977490737E-2</v>
      </c>
      <c r="CT83" s="23">
        <f>'Flow Table'!CT83/'Flow Table'!CT$116</f>
        <v>1.2855255208027274E-3</v>
      </c>
      <c r="CU83" s="23">
        <f>'Flow Table'!CU83/'Flow Table'!CU$116</f>
        <v>9.7567209664144328E-3</v>
      </c>
      <c r="CV83" s="23">
        <f>'Flow Table'!CV83/'Flow Table'!CV$116</f>
        <v>2.7518099720834533E-3</v>
      </c>
      <c r="CW83" s="23">
        <f>'Flow Table'!CW83/'Flow Table'!CW$116</f>
        <v>3.4301756338303751E-3</v>
      </c>
      <c r="CX83" s="23">
        <f>'Flow Table'!CX83/'Flow Table'!CX$116</f>
        <v>1.3597842488522146E-3</v>
      </c>
      <c r="CY83" s="23">
        <f>'Flow Table'!CY83/'Flow Table'!CY$116</f>
        <v>4.5446383083990825E-3</v>
      </c>
      <c r="CZ83" s="23">
        <f>'Flow Table'!CZ83/'Flow Table'!CZ$116</f>
        <v>2.7833214039093119E-3</v>
      </c>
      <c r="DA83" s="23">
        <f>'Flow Table'!DA83/'Flow Table'!DA$116</f>
        <v>3.4286719383937805E-3</v>
      </c>
      <c r="DB83" s="23">
        <f>'Flow Table'!DB83/'Flow Table'!DB$116</f>
        <v>2.1816437961060493E-2</v>
      </c>
      <c r="DC83" s="23">
        <f>'Flow Table'!DC83/'Flow Table'!DC$116</f>
        <v>2.6041240053999819E-2</v>
      </c>
      <c r="DD83" s="23">
        <f>'Flow Table'!DE83/('Flow Table'!DD$113+'Flow Table'!DD$114)</f>
        <v>3.8072025501371493E-4</v>
      </c>
      <c r="DF83" s="25">
        <f>'Identity Matrix'!B83 - B83</f>
        <v>-7.0135223963820612E-5</v>
      </c>
      <c r="DG83" s="25">
        <f>'Identity Matrix'!C83 - C83</f>
        <v>-1.1562914133671951E-4</v>
      </c>
      <c r="DH83" s="25">
        <f>'Identity Matrix'!D83 - D83</f>
        <v>-1.0230531474488902E-3</v>
      </c>
      <c r="DI83" s="25">
        <f>'Identity Matrix'!E83 - E83</f>
        <v>-1.6533987066731924E-4</v>
      </c>
      <c r="DJ83" s="25">
        <f>'Identity Matrix'!F83 - F83</f>
        <v>-1.6982551596275826E-2</v>
      </c>
      <c r="DK83" s="25">
        <f>'Identity Matrix'!G83 - G83</f>
        <v>-1.5547345607128433E-4</v>
      </c>
      <c r="DL83" s="25">
        <f>'Identity Matrix'!H83 - H83</f>
        <v>-2.5537844169389496E-2</v>
      </c>
      <c r="DM83" s="25">
        <f>'Identity Matrix'!I83 - I83</f>
        <v>-2.6682009352285561E-4</v>
      </c>
      <c r="DN83" s="25">
        <f>'Identity Matrix'!J83 - J83</f>
        <v>-3.2676137261309377E-4</v>
      </c>
      <c r="DO83" s="25">
        <f>'Identity Matrix'!K83 - K83</f>
        <v>-1.0824817539715882E-4</v>
      </c>
      <c r="DP83" s="25">
        <f>'Identity Matrix'!L83 - L83</f>
        <v>-1.1154436096001662E-3</v>
      </c>
      <c r="DQ83" s="25">
        <f>'Identity Matrix'!M83 - M83</f>
        <v>-1.6919929708813541E-3</v>
      </c>
      <c r="DR83" s="25">
        <f>'Identity Matrix'!N83 - N83</f>
        <v>-1.4641112744323286E-3</v>
      </c>
      <c r="DS83" s="25">
        <f>'Identity Matrix'!O83 - O83</f>
        <v>-1.6812397539316623E-3</v>
      </c>
      <c r="DT83" s="25">
        <f>'Identity Matrix'!P83 - P83</f>
        <v>-7.6416872082960821E-4</v>
      </c>
      <c r="DU83" s="25">
        <f>'Identity Matrix'!Q83 - Q83</f>
        <v>-2.4337783043072857E-3</v>
      </c>
      <c r="DV83" s="25">
        <f>'Identity Matrix'!R83 - R83</f>
        <v>-9.7124593004398792E-4</v>
      </c>
      <c r="DW83" s="25">
        <f>'Identity Matrix'!S83 - S83</f>
        <v>-3.4981736533283066E-3</v>
      </c>
      <c r="DX83" s="25">
        <f>'Identity Matrix'!T83 - T83</f>
        <v>-1.7448606448937679E-3</v>
      </c>
      <c r="DY83" s="25">
        <f>'Identity Matrix'!U83 - U83</f>
        <v>-1.4363591052715503E-3</v>
      </c>
      <c r="DZ83" s="25">
        <f>'Identity Matrix'!V83 - V83</f>
        <v>-3.7175792627952499E-3</v>
      </c>
      <c r="EA83" s="25">
        <f>'Identity Matrix'!W83 - W83</f>
        <v>-5.6278228750404732E-4</v>
      </c>
      <c r="EB83" s="25">
        <f>'Identity Matrix'!X83 - X83</f>
        <v>-1.2790076555800427E-3</v>
      </c>
      <c r="EC83" s="25">
        <f>'Identity Matrix'!Y83 - Y83</f>
        <v>-1.0629522693388993E-3</v>
      </c>
      <c r="ED83" s="25">
        <f>'Identity Matrix'!Z83 - Z83</f>
        <v>-6.9036454441052226E-4</v>
      </c>
      <c r="EE83" s="25">
        <f>'Identity Matrix'!AA83 - AA83</f>
        <v>-3.0563508858500437E-3</v>
      </c>
      <c r="EF83" s="25">
        <f>'Identity Matrix'!AB83 - AB83</f>
        <v>-1.8546627598510581E-3</v>
      </c>
      <c r="EG83" s="25">
        <f>'Identity Matrix'!AC83 - AC83</f>
        <v>-4.5981019228263989E-3</v>
      </c>
      <c r="EH83" s="25">
        <f>'Identity Matrix'!AD83 - AD83</f>
        <v>-1.2801235630433205E-3</v>
      </c>
      <c r="EI83" s="25">
        <f>'Identity Matrix'!AE83 - AE83</f>
        <v>-1.8877297167018852E-3</v>
      </c>
      <c r="EJ83" s="25">
        <f>'Identity Matrix'!AF83 - AF83</f>
        <v>-2.206772679057526E-3</v>
      </c>
      <c r="EK83" s="25">
        <f>'Identity Matrix'!AG83 - AG83</f>
        <v>-4.3168055738959247E-3</v>
      </c>
      <c r="EL83" s="25">
        <f>'Identity Matrix'!AH83 - AH83</f>
        <v>-1.4958146105102817E-3</v>
      </c>
      <c r="EM83" s="25">
        <f>'Identity Matrix'!AI83 - AI83</f>
        <v>-9.8845162390942673E-4</v>
      </c>
      <c r="EN83" s="25">
        <f>'Identity Matrix'!AJ83 - AJ83</f>
        <v>-1.4471650314889723E-3</v>
      </c>
      <c r="EO83" s="25">
        <f>'Identity Matrix'!AK83 - AK83</f>
        <v>-7.8425907948154996E-4</v>
      </c>
      <c r="EP83" s="25">
        <f>'Identity Matrix'!AL83 - AL83</f>
        <v>-7.1359603001339817E-4</v>
      </c>
      <c r="EQ83" s="25">
        <f>'Identity Matrix'!AM83 - AM83</f>
        <v>-7.8871414370223472E-4</v>
      </c>
      <c r="ER83" s="25">
        <f>'Identity Matrix'!AN83 - AN83</f>
        <v>-1.138886406334751E-3</v>
      </c>
      <c r="ES83" s="25">
        <f>'Identity Matrix'!AO83 - AO83</f>
        <v>-1.1484408395217743E-3</v>
      </c>
      <c r="ET83" s="25">
        <f>'Identity Matrix'!AP83 - AP83</f>
        <v>-9.0596987620686581E-4</v>
      </c>
      <c r="EU83" s="25">
        <f>'Identity Matrix'!AQ83 - AQ83</f>
        <v>-1.775869352892189E-3</v>
      </c>
      <c r="EV83" s="25">
        <f>'Identity Matrix'!AR83 - AR83</f>
        <v>-8.2198038839389695E-4</v>
      </c>
      <c r="EW83" s="25">
        <f>'Identity Matrix'!AS83 - AS83</f>
        <v>-1.4771013297747322E-3</v>
      </c>
      <c r="EX83" s="25">
        <f>'Identity Matrix'!AT83 - AT83</f>
        <v>-2.6212981710642832E-3</v>
      </c>
      <c r="EY83" s="25">
        <f>'Identity Matrix'!AU83 - AU83</f>
        <v>-1.6841882210006664E-3</v>
      </c>
      <c r="EZ83" s="25">
        <f>'Identity Matrix'!AV83 - AV83</f>
        <v>-9.5934639570447106E-4</v>
      </c>
      <c r="FA83" s="25">
        <f>'Identity Matrix'!AW83 - AW83</f>
        <v>-2.1047283538666397E-3</v>
      </c>
      <c r="FB83" s="25">
        <f>'Identity Matrix'!AX83 - AX83</f>
        <v>-1.3421869186333414E-4</v>
      </c>
      <c r="FC83" s="25">
        <f>'Identity Matrix'!AY83 - AY83</f>
        <v>-1.1429612015867159E-3</v>
      </c>
      <c r="FD83" s="25">
        <f>'Identity Matrix'!AZ83 - AZ83</f>
        <v>-2.9315318534615096E-3</v>
      </c>
      <c r="FE83" s="25">
        <f>'Identity Matrix'!BA83 - BA83</f>
        <v>-1.6530239995795088E-3</v>
      </c>
      <c r="FF83" s="25">
        <f>'Identity Matrix'!BB83 - BB83</f>
        <v>-1.0800004672486736E-3</v>
      </c>
      <c r="FG83" s="25">
        <f>'Identity Matrix'!BC83 - BC83</f>
        <v>-2.9159424258957847E-3</v>
      </c>
      <c r="FH83" s="25">
        <f>'Identity Matrix'!BD83 - BD83</f>
        <v>-2.7214940584201043E-3</v>
      </c>
      <c r="FI83" s="25">
        <f>'Identity Matrix'!BE83 - BE83</f>
        <v>-4.506607587422589E-3</v>
      </c>
      <c r="FJ83" s="25">
        <f>'Identity Matrix'!BF83 - BF83</f>
        <v>-9.985230467713907E-3</v>
      </c>
      <c r="FK83" s="25">
        <f>'Identity Matrix'!BG83 - BG83</f>
        <v>-4.1341733070268194E-3</v>
      </c>
      <c r="FL83" s="25">
        <f>'Identity Matrix'!BH83 - BH83</f>
        <v>-3.7725413270843968E-3</v>
      </c>
      <c r="FM83" s="25">
        <f>'Identity Matrix'!BI83 - BI83</f>
        <v>-4.7400653410270208E-3</v>
      </c>
      <c r="FN83" s="25">
        <f>'Identity Matrix'!BJ83 - BJ83</f>
        <v>-4.7400650283033604E-3</v>
      </c>
      <c r="FO83" s="25">
        <f>'Identity Matrix'!BK83 - BK83</f>
        <v>-4.6331584694654709E-3</v>
      </c>
      <c r="FP83" s="25">
        <f>'Identity Matrix'!BL83 - BL83</f>
        <v>-4.8796844667227009E-3</v>
      </c>
      <c r="FQ83" s="25">
        <f>'Identity Matrix'!BM83 - BM83</f>
        <v>-1.3553166564013957E-2</v>
      </c>
      <c r="FR83" s="25">
        <f>'Identity Matrix'!BN83 - BN83</f>
        <v>-6.7799107321335136E-3</v>
      </c>
      <c r="FS83" s="25">
        <f>'Identity Matrix'!BO83 - BO83</f>
        <v>-7.1008677255952352E-3</v>
      </c>
      <c r="FT83" s="25">
        <f>'Identity Matrix'!BP83 - BP83</f>
        <v>-3.9880407761518372E-3</v>
      </c>
      <c r="FU83" s="25">
        <f>'Identity Matrix'!BQ83 - BQ83</f>
        <v>-3.9858139512749394E-3</v>
      </c>
      <c r="FV83" s="25">
        <f>'Identity Matrix'!BR83 - BR83</f>
        <v>-3.9858134232038656E-3</v>
      </c>
      <c r="FW83" s="25">
        <f>'Identity Matrix'!BS83 - BS83</f>
        <v>-4.1157878496899539E-3</v>
      </c>
      <c r="FX83" s="25">
        <f>'Identity Matrix'!BT83 - BT83</f>
        <v>-3.1303146005673354E-3</v>
      </c>
      <c r="FY83" s="25">
        <f>'Identity Matrix'!BU83 - BU83</f>
        <v>-1.7319828434993073E-3</v>
      </c>
      <c r="FZ83" s="25">
        <f>'Identity Matrix'!BV83 - BV83</f>
        <v>-5.1139441772366998E-3</v>
      </c>
      <c r="GA83" s="25">
        <f>'Identity Matrix'!BW83 - BW83</f>
        <v>-3.2621916332608624E-3</v>
      </c>
      <c r="GB83" s="25">
        <f>'Identity Matrix'!BX83 - BX83</f>
        <v>-1.4546802252543185E-2</v>
      </c>
      <c r="GC83" s="25">
        <f>'Identity Matrix'!BY83 - BY83</f>
        <v>-2.6993020873050156E-2</v>
      </c>
      <c r="GD83" s="25">
        <f>'Identity Matrix'!BZ83 - BZ83</f>
        <v>-1.2841985706145928E-2</v>
      </c>
      <c r="GE83" s="25">
        <f>'Identity Matrix'!CA83 - CA83</f>
        <v>-1.3794968373698329E-2</v>
      </c>
      <c r="GF83" s="25">
        <f>'Identity Matrix'!CB83 - CB83</f>
        <v>-7.3359402439324038E-3</v>
      </c>
      <c r="GG83" s="25">
        <f>'Identity Matrix'!CC83 - CC83</f>
        <v>-2.5679147166498355E-3</v>
      </c>
      <c r="GH83" s="25">
        <f>'Identity Matrix'!CD83 - CD83</f>
        <v>-3.3324659529293654E-3</v>
      </c>
      <c r="GI83" s="25">
        <f>'Identity Matrix'!CE83 - CE83</f>
        <v>0.94809472795380034</v>
      </c>
      <c r="GJ83" s="25">
        <f>'Identity Matrix'!CF83 - CF83</f>
        <v>-2.5963114840043808E-2</v>
      </c>
      <c r="GK83" s="25">
        <f>'Identity Matrix'!CG83 - CG83</f>
        <v>-1.3924527208411048E-2</v>
      </c>
      <c r="GL83" s="25">
        <f>'Identity Matrix'!CH83 - CH83</f>
        <v>-1.9828919263949071E-2</v>
      </c>
      <c r="GM83" s="25">
        <f>'Identity Matrix'!CI83 - CI83</f>
        <v>-6.7042655650234925E-3</v>
      </c>
      <c r="GN83" s="25">
        <f>'Identity Matrix'!CJ83 - CJ83</f>
        <v>-3.3261245186605538E-2</v>
      </c>
      <c r="GO83" s="25">
        <f>'Identity Matrix'!CK83 - CK83</f>
        <v>-1.2769063514598722E-2</v>
      </c>
      <c r="GP83" s="25">
        <f>'Identity Matrix'!CL83 - CL83</f>
        <v>-6.761432917388629E-3</v>
      </c>
      <c r="GQ83" s="25">
        <f>'Identity Matrix'!CM83 - CM83</f>
        <v>-2.5687997721790253E-2</v>
      </c>
      <c r="GR83" s="25">
        <f>'Identity Matrix'!CN83 - CN83</f>
        <v>-9.9165422495299232E-3</v>
      </c>
      <c r="GS83" s="25">
        <f>'Identity Matrix'!CO83 - CO83</f>
        <v>-1.6750009342304977E-3</v>
      </c>
      <c r="GT83" s="25">
        <f>'Identity Matrix'!CP83 - CP83</f>
        <v>-1.3765637843430691E-2</v>
      </c>
      <c r="GU83" s="25">
        <f>'Identity Matrix'!CQ83 - CQ83</f>
        <v>-1.3343539291010897E-2</v>
      </c>
      <c r="GV83" s="25">
        <f>'Identity Matrix'!CR83 - CR83</f>
        <v>-1.4557725518745634E-2</v>
      </c>
      <c r="GW83" s="25">
        <f>'Identity Matrix'!CS83 - CS83</f>
        <v>-1.6973690977490737E-2</v>
      </c>
      <c r="GX83" s="25">
        <f>'Identity Matrix'!CT83 - CT83</f>
        <v>-1.2855255208027274E-3</v>
      </c>
      <c r="GY83" s="25">
        <f>'Identity Matrix'!CU83 - CU83</f>
        <v>-9.7567209664144328E-3</v>
      </c>
      <c r="GZ83" s="25">
        <f>'Identity Matrix'!CV83 - CV83</f>
        <v>-2.7518099720834533E-3</v>
      </c>
      <c r="HA83" s="25">
        <f>'Identity Matrix'!CW83 - CW83</f>
        <v>-3.4301756338303751E-3</v>
      </c>
      <c r="HB83" s="25">
        <f>'Identity Matrix'!CX83 - CX83</f>
        <v>-1.3597842488522146E-3</v>
      </c>
      <c r="HC83" s="25">
        <f>'Identity Matrix'!CY83 - CY83</f>
        <v>-4.5446383083990825E-3</v>
      </c>
      <c r="HD83" s="25">
        <f>'Identity Matrix'!CZ83 - CZ83</f>
        <v>-2.7833214039093119E-3</v>
      </c>
      <c r="HE83" s="25">
        <f>'Identity Matrix'!DA83 - DA83</f>
        <v>-3.4286719383937805E-3</v>
      </c>
      <c r="HF83" s="25">
        <f>'Identity Matrix'!DB83 - DB83</f>
        <v>-2.1816437961060493E-2</v>
      </c>
      <c r="HG83" s="25">
        <f>'Identity Matrix'!DC83 - DC83</f>
        <v>-2.6041240053999819E-2</v>
      </c>
      <c r="HH83" s="25">
        <f>'Identity Matrix'!DD83 - DD83</f>
        <v>-3.8072025501371493E-4</v>
      </c>
      <c r="HK83" s="149">
        <v>0</v>
      </c>
      <c r="HL83" s="152"/>
      <c r="HM83" s="149">
        <v>-2.0654714552227543E-2</v>
      </c>
      <c r="HN83" s="152"/>
      <c r="HO83" s="149">
        <v>-2.7895725177777823E-2</v>
      </c>
      <c r="HS83" s="181">
        <f>'Flow Table'!DE83/SUM('Flow Table'!$DE$2:'Flow Table'!$DE$107)</f>
        <v>6.9044626145400119E-4</v>
      </c>
      <c r="HT83" s="184"/>
      <c r="HU83" s="184"/>
      <c r="HW83" s="149">
        <f t="shared" si="3"/>
        <v>1.3375325487021755E-3</v>
      </c>
      <c r="HY83" s="191">
        <v>1.6741544130615387E-3</v>
      </c>
      <c r="IA83" s="191">
        <v>1.0643218522974427E-3</v>
      </c>
    </row>
    <row r="84" spans="1:235" x14ac:dyDescent="0.25">
      <c r="A84" s="4" t="s">
        <v>83</v>
      </c>
      <c r="B84" s="23">
        <f>'Flow Table'!B84/'Flow Table'!B$116</f>
        <v>1.013881491281678E-3</v>
      </c>
      <c r="C84" s="23">
        <f>'Flow Table'!C84/'Flow Table'!C$116</f>
        <v>4.9558207537983828E-4</v>
      </c>
      <c r="D84" s="23">
        <f>'Flow Table'!D84/'Flow Table'!D$116</f>
        <v>2.9559514639570569E-3</v>
      </c>
      <c r="E84" s="23">
        <f>'Flow Table'!E84/'Flow Table'!E$116</f>
        <v>1.6676135079106823E-3</v>
      </c>
      <c r="F84" s="23">
        <f>'Flow Table'!F84/'Flow Table'!F$116</f>
        <v>2.3520359837966086E-3</v>
      </c>
      <c r="G84" s="23">
        <f>'Flow Table'!G84/'Flow Table'!G$116</f>
        <v>8.8953986732855745E-4</v>
      </c>
      <c r="H84" s="23">
        <f>'Flow Table'!H84/'Flow Table'!H$116</f>
        <v>6.0498332124882754E-3</v>
      </c>
      <c r="I84" s="23">
        <f>'Flow Table'!I84/'Flow Table'!I$116</f>
        <v>1.8074598671620344E-3</v>
      </c>
      <c r="J84" s="23">
        <f>'Flow Table'!J84/'Flow Table'!J$116</f>
        <v>2.2187142787865473E-3</v>
      </c>
      <c r="K84" s="23">
        <f>'Flow Table'!K84/'Flow Table'!K$116</f>
        <v>1.5315513017531797E-3</v>
      </c>
      <c r="L84" s="23">
        <f>'Flow Table'!L84/'Flow Table'!L$116</f>
        <v>1.8054186028827336E-3</v>
      </c>
      <c r="M84" s="23">
        <f>'Flow Table'!M84/'Flow Table'!M$116</f>
        <v>2.9696478739815028E-3</v>
      </c>
      <c r="N84" s="23">
        <f>'Flow Table'!N84/'Flow Table'!N$116</f>
        <v>3.1775289829710741E-3</v>
      </c>
      <c r="O84" s="23">
        <f>'Flow Table'!O84/'Flow Table'!O$116</f>
        <v>2.6417995811974901E-3</v>
      </c>
      <c r="P84" s="23">
        <f>'Flow Table'!P84/'Flow Table'!P$116</f>
        <v>1.5017095792909474E-3</v>
      </c>
      <c r="Q84" s="23">
        <f>'Flow Table'!Q84/'Flow Table'!Q$116</f>
        <v>3.5734951064334982E-3</v>
      </c>
      <c r="R84" s="23">
        <f>'Flow Table'!R84/'Flow Table'!R$116</f>
        <v>2.1791768602771005E-3</v>
      </c>
      <c r="S84" s="23">
        <f>'Flow Table'!S84/'Flow Table'!S$116</f>
        <v>8.6088138724570423E-3</v>
      </c>
      <c r="T84" s="23">
        <f>'Flow Table'!T84/'Flow Table'!T$116</f>
        <v>2.9680497500955347E-3</v>
      </c>
      <c r="U84" s="23">
        <f>'Flow Table'!U84/'Flow Table'!U$116</f>
        <v>4.7502892213608112E-3</v>
      </c>
      <c r="V84" s="23">
        <f>'Flow Table'!V84/'Flow Table'!V$116</f>
        <v>4.5407010137637543E-3</v>
      </c>
      <c r="W84" s="23">
        <f>'Flow Table'!W84/'Flow Table'!W$116</f>
        <v>1.5179125692985193E-3</v>
      </c>
      <c r="X84" s="23">
        <f>'Flow Table'!X84/'Flow Table'!X$116</f>
        <v>2.6149303230687255E-3</v>
      </c>
      <c r="Y84" s="23">
        <f>'Flow Table'!Y84/'Flow Table'!Y$116</f>
        <v>1.2875552282495823E-3</v>
      </c>
      <c r="Z84" s="23">
        <f>'Flow Table'!Z84/'Flow Table'!Z$116</f>
        <v>9.8868502098482282E-4</v>
      </c>
      <c r="AA84" s="23">
        <f>'Flow Table'!AA84/'Flow Table'!AA$116</f>
        <v>5.0884273452646758E-3</v>
      </c>
      <c r="AB84" s="23">
        <f>'Flow Table'!AB84/'Flow Table'!AB$116</f>
        <v>3.8379493472105513E-3</v>
      </c>
      <c r="AC84" s="23">
        <f>'Flow Table'!AC84/'Flow Table'!AC$116</f>
        <v>6.976207065829014E-3</v>
      </c>
      <c r="AD84" s="23">
        <f>'Flow Table'!AD84/'Flow Table'!AD$116</f>
        <v>3.6965811295867888E-3</v>
      </c>
      <c r="AE84" s="23">
        <f>'Flow Table'!AE84/'Flow Table'!AE$116</f>
        <v>2.3478004619241588E-3</v>
      </c>
      <c r="AF84" s="23">
        <f>'Flow Table'!AF84/'Flow Table'!AF$116</f>
        <v>5.3220403962782482E-3</v>
      </c>
      <c r="AG84" s="23">
        <f>'Flow Table'!AG84/'Flow Table'!AG$116</f>
        <v>7.1320567416478459E-3</v>
      </c>
      <c r="AH84" s="23">
        <f>'Flow Table'!AH84/'Flow Table'!AH$116</f>
        <v>2.3602712121685715E-3</v>
      </c>
      <c r="AI84" s="23">
        <f>'Flow Table'!AI84/'Flow Table'!AI$116</f>
        <v>2.4977319299686667E-3</v>
      </c>
      <c r="AJ84" s="23">
        <f>'Flow Table'!AJ84/'Flow Table'!AJ$116</f>
        <v>3.7644455128047955E-3</v>
      </c>
      <c r="AK84" s="23">
        <f>'Flow Table'!AK84/'Flow Table'!AK$116</f>
        <v>1.667287370279848E-3</v>
      </c>
      <c r="AL84" s="23">
        <f>'Flow Table'!AL84/'Flow Table'!AL$116</f>
        <v>1.7266769380184471E-3</v>
      </c>
      <c r="AM84" s="23">
        <f>'Flow Table'!AM84/'Flow Table'!AM$116</f>
        <v>1.9230407806781198E-3</v>
      </c>
      <c r="AN84" s="23">
        <f>'Flow Table'!AN84/'Flow Table'!AN$116</f>
        <v>1.7335053930244704E-3</v>
      </c>
      <c r="AO84" s="23">
        <f>'Flow Table'!AO84/'Flow Table'!AO$116</f>
        <v>6.4708578075253526E-4</v>
      </c>
      <c r="AP84" s="23">
        <f>'Flow Table'!AP84/'Flow Table'!AP$116</f>
        <v>3.540524760267658E-3</v>
      </c>
      <c r="AQ84" s="23">
        <f>'Flow Table'!AQ84/'Flow Table'!AQ$116</f>
        <v>2.7039319938488905E-3</v>
      </c>
      <c r="AR84" s="23">
        <f>'Flow Table'!AR84/'Flow Table'!AR$116</f>
        <v>1.9341823934081168E-3</v>
      </c>
      <c r="AS84" s="23">
        <f>'Flow Table'!AS84/'Flow Table'!AS$116</f>
        <v>2.7502425508823154E-3</v>
      </c>
      <c r="AT84" s="23">
        <f>'Flow Table'!AT84/'Flow Table'!AT$116</f>
        <v>4.450365787054416E-3</v>
      </c>
      <c r="AU84" s="23">
        <f>'Flow Table'!AU84/'Flow Table'!AU$116</f>
        <v>1.9508324255881593E-3</v>
      </c>
      <c r="AV84" s="23">
        <f>'Flow Table'!AV84/'Flow Table'!AV$116</f>
        <v>2.6458964807482025E-3</v>
      </c>
      <c r="AW84" s="23">
        <f>'Flow Table'!AW84/'Flow Table'!AW$116</f>
        <v>3.4662454128381345E-3</v>
      </c>
      <c r="AX84" s="23">
        <f>'Flow Table'!AX84/'Flow Table'!AX$116</f>
        <v>6.6040912439326081E-4</v>
      </c>
      <c r="AY84" s="23">
        <f>'Flow Table'!AY84/'Flow Table'!AY$116</f>
        <v>2.1480195165789391E-3</v>
      </c>
      <c r="AZ84" s="23">
        <f>'Flow Table'!AZ84/'Flow Table'!AZ$116</f>
        <v>5.2212937957991021E-3</v>
      </c>
      <c r="BA84" s="23">
        <f>'Flow Table'!BA84/'Flow Table'!BA$116</f>
        <v>3.5300566345905183E-3</v>
      </c>
      <c r="BB84" s="23">
        <f>'Flow Table'!BB84/'Flow Table'!BB$116</f>
        <v>4.0485732963583274E-3</v>
      </c>
      <c r="BC84" s="23">
        <f>'Flow Table'!BC84/'Flow Table'!BC$116</f>
        <v>3.2359539429957351E-3</v>
      </c>
      <c r="BD84" s="23">
        <f>'Flow Table'!BD84/'Flow Table'!BD$116</f>
        <v>2.7968886507812058E-3</v>
      </c>
      <c r="BE84" s="23">
        <f>'Flow Table'!BE84/'Flow Table'!BE$116</f>
        <v>7.2043662666063414E-3</v>
      </c>
      <c r="BF84" s="23">
        <f>'Flow Table'!BF84/'Flow Table'!BF$116</f>
        <v>1.0379859161593046E-3</v>
      </c>
      <c r="BG84" s="23">
        <f>'Flow Table'!BG84/'Flow Table'!BG$116</f>
        <v>3.0141204737786126E-3</v>
      </c>
      <c r="BH84" s="23">
        <f>'Flow Table'!BH84/'Flow Table'!BH$116</f>
        <v>4.2049904962070568E-3</v>
      </c>
      <c r="BI84" s="23">
        <f>'Flow Table'!BI84/'Flow Table'!BI$116</f>
        <v>6.2907311386427899E-3</v>
      </c>
      <c r="BJ84" s="23">
        <f>'Flow Table'!BJ84/'Flow Table'!BJ$116</f>
        <v>6.2907307236146565E-3</v>
      </c>
      <c r="BK84" s="23">
        <f>'Flow Table'!BK84/'Flow Table'!BK$116</f>
        <v>2.8640290439398467E-3</v>
      </c>
      <c r="BL84" s="23">
        <f>'Flow Table'!BL84/'Flow Table'!BL$116</f>
        <v>5.4090574857313016E-3</v>
      </c>
      <c r="BM84" s="23">
        <f>'Flow Table'!BM84/'Flow Table'!BM$116</f>
        <v>5.3564706113857748E-3</v>
      </c>
      <c r="BN84" s="23">
        <f>'Flow Table'!BN84/'Flow Table'!BN$116</f>
        <v>3.8375074848215215E-3</v>
      </c>
      <c r="BO84" s="23">
        <f>'Flow Table'!BO84/'Flow Table'!BO$116</f>
        <v>7.8164250174849736E-3</v>
      </c>
      <c r="BP84" s="23">
        <f>'Flow Table'!BP84/'Flow Table'!BP$116</f>
        <v>3.3211012292274152E-3</v>
      </c>
      <c r="BQ84" s="23">
        <f>'Flow Table'!BQ84/'Flow Table'!BQ$116</f>
        <v>5.0636255965013123E-3</v>
      </c>
      <c r="BR84" s="23">
        <f>'Flow Table'!BR84/'Flow Table'!BR$116</f>
        <v>5.0636249256335196E-3</v>
      </c>
      <c r="BS84" s="23">
        <f>'Flow Table'!BS84/'Flow Table'!BS$116</f>
        <v>5.5382719006866702E-3</v>
      </c>
      <c r="BT84" s="23">
        <f>'Flow Table'!BT84/'Flow Table'!BT$116</f>
        <v>4.212202869965047E-3</v>
      </c>
      <c r="BU84" s="23">
        <f>'Flow Table'!BU84/'Flow Table'!BU$116</f>
        <v>2.0786303088259237E-3</v>
      </c>
      <c r="BV84" s="23">
        <f>'Flow Table'!BV84/'Flow Table'!BV$116</f>
        <v>5.8466502052272528E-3</v>
      </c>
      <c r="BW84" s="23">
        <f>'Flow Table'!BW84/'Flow Table'!BW$116</f>
        <v>3.0787637886647273E-3</v>
      </c>
      <c r="BX84" s="23">
        <f>'Flow Table'!BX84/'Flow Table'!BX$116</f>
        <v>8.8886576201632466E-3</v>
      </c>
      <c r="BY84" s="23">
        <f>'Flow Table'!BY84/'Flow Table'!BY$116</f>
        <v>7.8263110721687387E-3</v>
      </c>
      <c r="BZ84" s="23">
        <f>'Flow Table'!BZ84/'Flow Table'!BZ$116</f>
        <v>1.4098888163225626E-2</v>
      </c>
      <c r="CA84" s="23">
        <f>'Flow Table'!CA84/'Flow Table'!CA$116</f>
        <v>9.7607786407768234E-3</v>
      </c>
      <c r="CB84" s="23">
        <f>'Flow Table'!CB84/'Flow Table'!CB$116</f>
        <v>3.225269422127643E-3</v>
      </c>
      <c r="CC84" s="23">
        <f>'Flow Table'!CC84/'Flow Table'!CC$116</f>
        <v>2.957919344832638E-3</v>
      </c>
      <c r="CD84" s="23">
        <f>'Flow Table'!CD84/'Flow Table'!CD$116</f>
        <v>3.2401783210356651E-4</v>
      </c>
      <c r="CE84" s="23">
        <f>'Flow Table'!CE84/'Flow Table'!CE$116</f>
        <v>1.7780016101265419E-2</v>
      </c>
      <c r="CF84" s="23">
        <f>'Flow Table'!CF84/'Flow Table'!CF$116</f>
        <v>3.4539408912622545E-3</v>
      </c>
      <c r="CG84" s="23">
        <f>'Flow Table'!CG84/'Flow Table'!CG$116</f>
        <v>1.3736902630124403E-2</v>
      </c>
      <c r="CH84" s="23">
        <f>'Flow Table'!CH84/'Flow Table'!CH$116</f>
        <v>2.8983812256123655E-2</v>
      </c>
      <c r="CI84" s="23">
        <f>'Flow Table'!CI84/'Flow Table'!CI$116</f>
        <v>6.7325584737203533E-3</v>
      </c>
      <c r="CJ84" s="23">
        <f>'Flow Table'!CJ84/'Flow Table'!CJ$116</f>
        <v>7.7590043844571318E-3</v>
      </c>
      <c r="CK84" s="23">
        <f>'Flow Table'!CK84/'Flow Table'!CK$116</f>
        <v>1.6402935460335302E-2</v>
      </c>
      <c r="CL84" s="23">
        <f>'Flow Table'!CL84/'Flow Table'!CL$116</f>
        <v>1.7707981152133114E-3</v>
      </c>
      <c r="CM84" s="23">
        <f>'Flow Table'!CM84/'Flow Table'!CM$116</f>
        <v>6.3104578193674005E-3</v>
      </c>
      <c r="CN84" s="23">
        <f>'Flow Table'!CN84/'Flow Table'!CN$116</f>
        <v>1.0197180376279064E-2</v>
      </c>
      <c r="CO84" s="23">
        <f>'Flow Table'!CO84/'Flow Table'!CO$116</f>
        <v>4.2233433023455957E-3</v>
      </c>
      <c r="CP84" s="23">
        <f>'Flow Table'!CP84/'Flow Table'!CP$116</f>
        <v>1.0464648146603514E-2</v>
      </c>
      <c r="CQ84" s="23">
        <f>'Flow Table'!CQ84/'Flow Table'!CQ$116</f>
        <v>9.2031303855378173E-3</v>
      </c>
      <c r="CR84" s="23">
        <f>'Flow Table'!CR84/'Flow Table'!CR$116</f>
        <v>1.2092360229783824E-2</v>
      </c>
      <c r="CS84" s="23">
        <f>'Flow Table'!CS84/'Flow Table'!CS$116</f>
        <v>3.3504421785154966E-3</v>
      </c>
      <c r="CT84" s="23">
        <f>'Flow Table'!CT84/'Flow Table'!CT$116</f>
        <v>1.4497799938825316E-3</v>
      </c>
      <c r="CU84" s="23">
        <f>'Flow Table'!CU84/'Flow Table'!CU$116</f>
        <v>2.0109816740692737E-3</v>
      </c>
      <c r="CV84" s="23">
        <f>'Flow Table'!CV84/'Flow Table'!CV$116</f>
        <v>1.678802956763301E-3</v>
      </c>
      <c r="CW84" s="23">
        <f>'Flow Table'!CW84/'Flow Table'!CW$116</f>
        <v>4.6189566350530089E-3</v>
      </c>
      <c r="CX84" s="23">
        <f>'Flow Table'!CX84/'Flow Table'!CX$116</f>
        <v>2.7231024488096152E-3</v>
      </c>
      <c r="CY84" s="23">
        <f>'Flow Table'!CY84/'Flow Table'!CY$116</f>
        <v>2.996688034832733E-3</v>
      </c>
      <c r="CZ84" s="23">
        <f>'Flow Table'!CZ84/'Flow Table'!CZ$116</f>
        <v>4.2865330976432732E-3</v>
      </c>
      <c r="DA84" s="23">
        <f>'Flow Table'!DA84/'Flow Table'!DA$116</f>
        <v>2.9501750021091204E-3</v>
      </c>
      <c r="DB84" s="23">
        <f>'Flow Table'!DB84/'Flow Table'!DB$116</f>
        <v>6.8164947184739932E-3</v>
      </c>
      <c r="DC84" s="23">
        <f>'Flow Table'!DC84/'Flow Table'!DC$116</f>
        <v>1.3777292471644996E-2</v>
      </c>
      <c r="DD84" s="23">
        <f>'Flow Table'!DE84/('Flow Table'!DD$113+'Flow Table'!DD$114)</f>
        <v>1.5443725996224932E-3</v>
      </c>
      <c r="DF84" s="25">
        <f>'Identity Matrix'!B84 - B84</f>
        <v>-1.013881491281678E-3</v>
      </c>
      <c r="DG84" s="25">
        <f>'Identity Matrix'!C84 - C84</f>
        <v>-4.9558207537983828E-4</v>
      </c>
      <c r="DH84" s="25">
        <f>'Identity Matrix'!D84 - D84</f>
        <v>-2.9559514639570569E-3</v>
      </c>
      <c r="DI84" s="25">
        <f>'Identity Matrix'!E84 - E84</f>
        <v>-1.6676135079106823E-3</v>
      </c>
      <c r="DJ84" s="25">
        <f>'Identity Matrix'!F84 - F84</f>
        <v>-2.3520359837966086E-3</v>
      </c>
      <c r="DK84" s="25">
        <f>'Identity Matrix'!G84 - G84</f>
        <v>-8.8953986732855745E-4</v>
      </c>
      <c r="DL84" s="25">
        <f>'Identity Matrix'!H84 - H84</f>
        <v>-6.0498332124882754E-3</v>
      </c>
      <c r="DM84" s="25">
        <f>'Identity Matrix'!I84 - I84</f>
        <v>-1.8074598671620344E-3</v>
      </c>
      <c r="DN84" s="25">
        <f>'Identity Matrix'!J84 - J84</f>
        <v>-2.2187142787865473E-3</v>
      </c>
      <c r="DO84" s="25">
        <f>'Identity Matrix'!K84 - K84</f>
        <v>-1.5315513017531797E-3</v>
      </c>
      <c r="DP84" s="25">
        <f>'Identity Matrix'!L84 - L84</f>
        <v>-1.8054186028827336E-3</v>
      </c>
      <c r="DQ84" s="25">
        <f>'Identity Matrix'!M84 - M84</f>
        <v>-2.9696478739815028E-3</v>
      </c>
      <c r="DR84" s="25">
        <f>'Identity Matrix'!N84 - N84</f>
        <v>-3.1775289829710741E-3</v>
      </c>
      <c r="DS84" s="25">
        <f>'Identity Matrix'!O84 - O84</f>
        <v>-2.6417995811974901E-3</v>
      </c>
      <c r="DT84" s="25">
        <f>'Identity Matrix'!P84 - P84</f>
        <v>-1.5017095792909474E-3</v>
      </c>
      <c r="DU84" s="25">
        <f>'Identity Matrix'!Q84 - Q84</f>
        <v>-3.5734951064334982E-3</v>
      </c>
      <c r="DV84" s="25">
        <f>'Identity Matrix'!R84 - R84</f>
        <v>-2.1791768602771005E-3</v>
      </c>
      <c r="DW84" s="25">
        <f>'Identity Matrix'!S84 - S84</f>
        <v>-8.6088138724570423E-3</v>
      </c>
      <c r="DX84" s="25">
        <f>'Identity Matrix'!T84 - T84</f>
        <v>-2.9680497500955347E-3</v>
      </c>
      <c r="DY84" s="25">
        <f>'Identity Matrix'!U84 - U84</f>
        <v>-4.7502892213608112E-3</v>
      </c>
      <c r="DZ84" s="25">
        <f>'Identity Matrix'!V84 - V84</f>
        <v>-4.5407010137637543E-3</v>
      </c>
      <c r="EA84" s="25">
        <f>'Identity Matrix'!W84 - W84</f>
        <v>-1.5179125692985193E-3</v>
      </c>
      <c r="EB84" s="25">
        <f>'Identity Matrix'!X84 - X84</f>
        <v>-2.6149303230687255E-3</v>
      </c>
      <c r="EC84" s="25">
        <f>'Identity Matrix'!Y84 - Y84</f>
        <v>-1.2875552282495823E-3</v>
      </c>
      <c r="ED84" s="25">
        <f>'Identity Matrix'!Z84 - Z84</f>
        <v>-9.8868502098482282E-4</v>
      </c>
      <c r="EE84" s="25">
        <f>'Identity Matrix'!AA84 - AA84</f>
        <v>-5.0884273452646758E-3</v>
      </c>
      <c r="EF84" s="25">
        <f>'Identity Matrix'!AB84 - AB84</f>
        <v>-3.8379493472105513E-3</v>
      </c>
      <c r="EG84" s="25">
        <f>'Identity Matrix'!AC84 - AC84</f>
        <v>-6.976207065829014E-3</v>
      </c>
      <c r="EH84" s="25">
        <f>'Identity Matrix'!AD84 - AD84</f>
        <v>-3.6965811295867888E-3</v>
      </c>
      <c r="EI84" s="25">
        <f>'Identity Matrix'!AE84 - AE84</f>
        <v>-2.3478004619241588E-3</v>
      </c>
      <c r="EJ84" s="25">
        <f>'Identity Matrix'!AF84 - AF84</f>
        <v>-5.3220403962782482E-3</v>
      </c>
      <c r="EK84" s="25">
        <f>'Identity Matrix'!AG84 - AG84</f>
        <v>-7.1320567416478459E-3</v>
      </c>
      <c r="EL84" s="25">
        <f>'Identity Matrix'!AH84 - AH84</f>
        <v>-2.3602712121685715E-3</v>
      </c>
      <c r="EM84" s="25">
        <f>'Identity Matrix'!AI84 - AI84</f>
        <v>-2.4977319299686667E-3</v>
      </c>
      <c r="EN84" s="25">
        <f>'Identity Matrix'!AJ84 - AJ84</f>
        <v>-3.7644455128047955E-3</v>
      </c>
      <c r="EO84" s="25">
        <f>'Identity Matrix'!AK84 - AK84</f>
        <v>-1.667287370279848E-3</v>
      </c>
      <c r="EP84" s="25">
        <f>'Identity Matrix'!AL84 - AL84</f>
        <v>-1.7266769380184471E-3</v>
      </c>
      <c r="EQ84" s="25">
        <f>'Identity Matrix'!AM84 - AM84</f>
        <v>-1.9230407806781198E-3</v>
      </c>
      <c r="ER84" s="25">
        <f>'Identity Matrix'!AN84 - AN84</f>
        <v>-1.7335053930244704E-3</v>
      </c>
      <c r="ES84" s="25">
        <f>'Identity Matrix'!AO84 - AO84</f>
        <v>-6.4708578075253526E-4</v>
      </c>
      <c r="ET84" s="25">
        <f>'Identity Matrix'!AP84 - AP84</f>
        <v>-3.540524760267658E-3</v>
      </c>
      <c r="EU84" s="25">
        <f>'Identity Matrix'!AQ84 - AQ84</f>
        <v>-2.7039319938488905E-3</v>
      </c>
      <c r="EV84" s="25">
        <f>'Identity Matrix'!AR84 - AR84</f>
        <v>-1.9341823934081168E-3</v>
      </c>
      <c r="EW84" s="25">
        <f>'Identity Matrix'!AS84 - AS84</f>
        <v>-2.7502425508823154E-3</v>
      </c>
      <c r="EX84" s="25">
        <f>'Identity Matrix'!AT84 - AT84</f>
        <v>-4.450365787054416E-3</v>
      </c>
      <c r="EY84" s="25">
        <f>'Identity Matrix'!AU84 - AU84</f>
        <v>-1.9508324255881593E-3</v>
      </c>
      <c r="EZ84" s="25">
        <f>'Identity Matrix'!AV84 - AV84</f>
        <v>-2.6458964807482025E-3</v>
      </c>
      <c r="FA84" s="25">
        <f>'Identity Matrix'!AW84 - AW84</f>
        <v>-3.4662454128381345E-3</v>
      </c>
      <c r="FB84" s="25">
        <f>'Identity Matrix'!AX84 - AX84</f>
        <v>-6.6040912439326081E-4</v>
      </c>
      <c r="FC84" s="25">
        <f>'Identity Matrix'!AY84 - AY84</f>
        <v>-2.1480195165789391E-3</v>
      </c>
      <c r="FD84" s="25">
        <f>'Identity Matrix'!AZ84 - AZ84</f>
        <v>-5.2212937957991021E-3</v>
      </c>
      <c r="FE84" s="25">
        <f>'Identity Matrix'!BA84 - BA84</f>
        <v>-3.5300566345905183E-3</v>
      </c>
      <c r="FF84" s="25">
        <f>'Identity Matrix'!BB84 - BB84</f>
        <v>-4.0485732963583274E-3</v>
      </c>
      <c r="FG84" s="25">
        <f>'Identity Matrix'!BC84 - BC84</f>
        <v>-3.2359539429957351E-3</v>
      </c>
      <c r="FH84" s="25">
        <f>'Identity Matrix'!BD84 - BD84</f>
        <v>-2.7968886507812058E-3</v>
      </c>
      <c r="FI84" s="25">
        <f>'Identity Matrix'!BE84 - BE84</f>
        <v>-7.2043662666063414E-3</v>
      </c>
      <c r="FJ84" s="25">
        <f>'Identity Matrix'!BF84 - BF84</f>
        <v>-1.0379859161593046E-3</v>
      </c>
      <c r="FK84" s="25">
        <f>'Identity Matrix'!BG84 - BG84</f>
        <v>-3.0141204737786126E-3</v>
      </c>
      <c r="FL84" s="25">
        <f>'Identity Matrix'!BH84 - BH84</f>
        <v>-4.2049904962070568E-3</v>
      </c>
      <c r="FM84" s="25">
        <f>'Identity Matrix'!BI84 - BI84</f>
        <v>-6.2907311386427899E-3</v>
      </c>
      <c r="FN84" s="25">
        <f>'Identity Matrix'!BJ84 - BJ84</f>
        <v>-6.2907307236146565E-3</v>
      </c>
      <c r="FO84" s="25">
        <f>'Identity Matrix'!BK84 - BK84</f>
        <v>-2.8640290439398467E-3</v>
      </c>
      <c r="FP84" s="25">
        <f>'Identity Matrix'!BL84 - BL84</f>
        <v>-5.4090574857313016E-3</v>
      </c>
      <c r="FQ84" s="25">
        <f>'Identity Matrix'!BM84 - BM84</f>
        <v>-5.3564706113857748E-3</v>
      </c>
      <c r="FR84" s="25">
        <f>'Identity Matrix'!BN84 - BN84</f>
        <v>-3.8375074848215215E-3</v>
      </c>
      <c r="FS84" s="25">
        <f>'Identity Matrix'!BO84 - BO84</f>
        <v>-7.8164250174849736E-3</v>
      </c>
      <c r="FT84" s="25">
        <f>'Identity Matrix'!BP84 - BP84</f>
        <v>-3.3211012292274152E-3</v>
      </c>
      <c r="FU84" s="25">
        <f>'Identity Matrix'!BQ84 - BQ84</f>
        <v>-5.0636255965013123E-3</v>
      </c>
      <c r="FV84" s="25">
        <f>'Identity Matrix'!BR84 - BR84</f>
        <v>-5.0636249256335196E-3</v>
      </c>
      <c r="FW84" s="25">
        <f>'Identity Matrix'!BS84 - BS84</f>
        <v>-5.5382719006866702E-3</v>
      </c>
      <c r="FX84" s="25">
        <f>'Identity Matrix'!BT84 - BT84</f>
        <v>-4.212202869965047E-3</v>
      </c>
      <c r="FY84" s="25">
        <f>'Identity Matrix'!BU84 - BU84</f>
        <v>-2.0786303088259237E-3</v>
      </c>
      <c r="FZ84" s="25">
        <f>'Identity Matrix'!BV84 - BV84</f>
        <v>-5.8466502052272528E-3</v>
      </c>
      <c r="GA84" s="25">
        <f>'Identity Matrix'!BW84 - BW84</f>
        <v>-3.0787637886647273E-3</v>
      </c>
      <c r="GB84" s="25">
        <f>'Identity Matrix'!BX84 - BX84</f>
        <v>-8.8886576201632466E-3</v>
      </c>
      <c r="GC84" s="25">
        <f>'Identity Matrix'!BY84 - BY84</f>
        <v>-7.8263110721687387E-3</v>
      </c>
      <c r="GD84" s="25">
        <f>'Identity Matrix'!BZ84 - BZ84</f>
        <v>-1.4098888163225626E-2</v>
      </c>
      <c r="GE84" s="25">
        <f>'Identity Matrix'!CA84 - CA84</f>
        <v>-9.7607786407768234E-3</v>
      </c>
      <c r="GF84" s="25">
        <f>'Identity Matrix'!CB84 - CB84</f>
        <v>-3.225269422127643E-3</v>
      </c>
      <c r="GG84" s="25">
        <f>'Identity Matrix'!CC84 - CC84</f>
        <v>-2.957919344832638E-3</v>
      </c>
      <c r="GH84" s="25">
        <f>'Identity Matrix'!CD84 - CD84</f>
        <v>-3.2401783210356651E-4</v>
      </c>
      <c r="GI84" s="25">
        <f>'Identity Matrix'!CE84 - CE84</f>
        <v>-1.7780016101265419E-2</v>
      </c>
      <c r="GJ84" s="25">
        <f>'Identity Matrix'!CF84 - CF84</f>
        <v>0.99654605910873773</v>
      </c>
      <c r="GK84" s="25">
        <f>'Identity Matrix'!CG84 - CG84</f>
        <v>-1.3736902630124403E-2</v>
      </c>
      <c r="GL84" s="25">
        <f>'Identity Matrix'!CH84 - CH84</f>
        <v>-2.8983812256123655E-2</v>
      </c>
      <c r="GM84" s="25">
        <f>'Identity Matrix'!CI84 - CI84</f>
        <v>-6.7325584737203533E-3</v>
      </c>
      <c r="GN84" s="25">
        <f>'Identity Matrix'!CJ84 - CJ84</f>
        <v>-7.7590043844571318E-3</v>
      </c>
      <c r="GO84" s="25">
        <f>'Identity Matrix'!CK84 - CK84</f>
        <v>-1.6402935460335302E-2</v>
      </c>
      <c r="GP84" s="25">
        <f>'Identity Matrix'!CL84 - CL84</f>
        <v>-1.7707981152133114E-3</v>
      </c>
      <c r="GQ84" s="25">
        <f>'Identity Matrix'!CM84 - CM84</f>
        <v>-6.3104578193674005E-3</v>
      </c>
      <c r="GR84" s="25">
        <f>'Identity Matrix'!CN84 - CN84</f>
        <v>-1.0197180376279064E-2</v>
      </c>
      <c r="GS84" s="25">
        <f>'Identity Matrix'!CO84 - CO84</f>
        <v>-4.2233433023455957E-3</v>
      </c>
      <c r="GT84" s="25">
        <f>'Identity Matrix'!CP84 - CP84</f>
        <v>-1.0464648146603514E-2</v>
      </c>
      <c r="GU84" s="25">
        <f>'Identity Matrix'!CQ84 - CQ84</f>
        <v>-9.2031303855378173E-3</v>
      </c>
      <c r="GV84" s="25">
        <f>'Identity Matrix'!CR84 - CR84</f>
        <v>-1.2092360229783824E-2</v>
      </c>
      <c r="GW84" s="25">
        <f>'Identity Matrix'!CS84 - CS84</f>
        <v>-3.3504421785154966E-3</v>
      </c>
      <c r="GX84" s="25">
        <f>'Identity Matrix'!CT84 - CT84</f>
        <v>-1.4497799938825316E-3</v>
      </c>
      <c r="GY84" s="25">
        <f>'Identity Matrix'!CU84 - CU84</f>
        <v>-2.0109816740692737E-3</v>
      </c>
      <c r="GZ84" s="25">
        <f>'Identity Matrix'!CV84 - CV84</f>
        <v>-1.678802956763301E-3</v>
      </c>
      <c r="HA84" s="25">
        <f>'Identity Matrix'!CW84 - CW84</f>
        <v>-4.6189566350530089E-3</v>
      </c>
      <c r="HB84" s="25">
        <f>'Identity Matrix'!CX84 - CX84</f>
        <v>-2.7231024488096152E-3</v>
      </c>
      <c r="HC84" s="25">
        <f>'Identity Matrix'!CY84 - CY84</f>
        <v>-2.996688034832733E-3</v>
      </c>
      <c r="HD84" s="25">
        <f>'Identity Matrix'!CZ84 - CZ84</f>
        <v>-4.2865330976432732E-3</v>
      </c>
      <c r="HE84" s="25">
        <f>'Identity Matrix'!DA84 - DA84</f>
        <v>-2.9501750021091204E-3</v>
      </c>
      <c r="HF84" s="25">
        <f>'Identity Matrix'!DB84 - DB84</f>
        <v>-6.8164947184739932E-3</v>
      </c>
      <c r="HG84" s="25">
        <f>'Identity Matrix'!DC84 - DC84</f>
        <v>-1.3777292471644996E-2</v>
      </c>
      <c r="HH84" s="25">
        <f>'Identity Matrix'!DD84 - DD84</f>
        <v>-1.5443725996224932E-3</v>
      </c>
      <c r="HK84" s="149">
        <v>0</v>
      </c>
      <c r="HL84" s="152"/>
      <c r="HM84" s="149">
        <v>-2.190835458168711E-2</v>
      </c>
      <c r="HN84" s="152"/>
      <c r="HO84" s="149">
        <v>-2.9123901820960481E-2</v>
      </c>
      <c r="HS84" s="181">
        <f>'Flow Table'!DE84/SUM('Flow Table'!$DE$2:'Flow Table'!$DE$107)</f>
        <v>2.8007605943186163E-3</v>
      </c>
      <c r="HT84" s="184"/>
      <c r="HU84" s="184"/>
      <c r="HW84" s="149">
        <f t="shared" si="3"/>
        <v>5.4256336302476614E-3</v>
      </c>
      <c r="HY84" s="191">
        <v>3.3227124399803329E-4</v>
      </c>
      <c r="IA84" s="191">
        <v>-2.7541680920185847E-4</v>
      </c>
    </row>
    <row r="85" spans="1:235" x14ac:dyDescent="0.25">
      <c r="A85" s="4" t="s">
        <v>84</v>
      </c>
      <c r="B85" s="23">
        <f>'Flow Table'!B85/'Flow Table'!B$116</f>
        <v>3.6889712462887539E-4</v>
      </c>
      <c r="C85" s="23">
        <f>'Flow Table'!C85/'Flow Table'!C$116</f>
        <v>1.3480653174929947E-4</v>
      </c>
      <c r="D85" s="23">
        <f>'Flow Table'!D85/'Flow Table'!D$116</f>
        <v>2.7927259099100858E-4</v>
      </c>
      <c r="E85" s="23">
        <f>'Flow Table'!E85/'Flow Table'!E$116</f>
        <v>1.1920937483065966E-3</v>
      </c>
      <c r="F85" s="23">
        <f>'Flow Table'!F85/'Flow Table'!F$116</f>
        <v>4.8252822173794064E-4</v>
      </c>
      <c r="G85" s="23">
        <f>'Flow Table'!G85/'Flow Table'!G$116</f>
        <v>5.0496511562700712E-4</v>
      </c>
      <c r="H85" s="23">
        <f>'Flow Table'!H85/'Flow Table'!H$116</f>
        <v>8.8494718612926681E-4</v>
      </c>
      <c r="I85" s="23">
        <f>'Flow Table'!I85/'Flow Table'!I$116</f>
        <v>1.5341637265909387E-3</v>
      </c>
      <c r="J85" s="23">
        <f>'Flow Table'!J85/'Flow Table'!J$116</f>
        <v>1.3088329681306379E-3</v>
      </c>
      <c r="K85" s="23">
        <f>'Flow Table'!K85/'Flow Table'!K$116</f>
        <v>1.9240295720991034E-3</v>
      </c>
      <c r="L85" s="23">
        <f>'Flow Table'!L85/'Flow Table'!L$116</f>
        <v>5.9468572255350245E-4</v>
      </c>
      <c r="M85" s="23">
        <f>'Flow Table'!M85/'Flow Table'!M$116</f>
        <v>1.4488053062686134E-3</v>
      </c>
      <c r="N85" s="23">
        <f>'Flow Table'!N85/'Flow Table'!N$116</f>
        <v>1.1385598477585718E-3</v>
      </c>
      <c r="O85" s="23">
        <f>'Flow Table'!O85/'Flow Table'!O$116</f>
        <v>1.6802589424151034E-3</v>
      </c>
      <c r="P85" s="23">
        <f>'Flow Table'!P85/'Flow Table'!P$116</f>
        <v>7.3269872637232876E-4</v>
      </c>
      <c r="Q85" s="23">
        <f>'Flow Table'!Q85/'Flow Table'!Q$116</f>
        <v>4.8521796479313553E-2</v>
      </c>
      <c r="R85" s="23">
        <f>'Flow Table'!R85/'Flow Table'!R$116</f>
        <v>1.3396873725164713E-2</v>
      </c>
      <c r="S85" s="23">
        <f>'Flow Table'!S85/'Flow Table'!S$116</f>
        <v>1.2440178407559883E-2</v>
      </c>
      <c r="T85" s="23">
        <f>'Flow Table'!T85/'Flow Table'!T$116</f>
        <v>4.879229913133859E-3</v>
      </c>
      <c r="U85" s="23">
        <f>'Flow Table'!U85/'Flow Table'!U$116</f>
        <v>3.1734534030342402E-3</v>
      </c>
      <c r="V85" s="23">
        <f>'Flow Table'!V85/'Flow Table'!V$116</f>
        <v>1.5392781374565293E-2</v>
      </c>
      <c r="W85" s="23">
        <f>'Flow Table'!W85/'Flow Table'!W$116</f>
        <v>2.1319507108099982E-3</v>
      </c>
      <c r="X85" s="23">
        <f>'Flow Table'!X85/'Flow Table'!X$116</f>
        <v>1.5023014005093095E-3</v>
      </c>
      <c r="Y85" s="23">
        <f>'Flow Table'!Y85/'Flow Table'!Y$116</f>
        <v>3.1874023616812134E-3</v>
      </c>
      <c r="Z85" s="23">
        <f>'Flow Table'!Z85/'Flow Table'!Z$116</f>
        <v>2.6913677998950198E-4</v>
      </c>
      <c r="AA85" s="23">
        <f>'Flow Table'!AA85/'Flow Table'!AA$116</f>
        <v>5.4302980746974367E-3</v>
      </c>
      <c r="AB85" s="23">
        <f>'Flow Table'!AB85/'Flow Table'!AB$116</f>
        <v>1.9225284583184173E-2</v>
      </c>
      <c r="AC85" s="23">
        <f>'Flow Table'!AC85/'Flow Table'!AC$116</f>
        <v>4.1630694358814682E-3</v>
      </c>
      <c r="AD85" s="23">
        <f>'Flow Table'!AD85/'Flow Table'!AD$116</f>
        <v>1.4780152833395661E-3</v>
      </c>
      <c r="AE85" s="23">
        <f>'Flow Table'!AE85/'Flow Table'!AE$116</f>
        <v>2.0557410908014417E-3</v>
      </c>
      <c r="AF85" s="23">
        <f>'Flow Table'!AF85/'Flow Table'!AF$116</f>
        <v>9.5801273509351173E-4</v>
      </c>
      <c r="AG85" s="23">
        <f>'Flow Table'!AG85/'Flow Table'!AG$116</f>
        <v>4.8601396358162021E-3</v>
      </c>
      <c r="AH85" s="23">
        <f>'Flow Table'!AH85/'Flow Table'!AH$116</f>
        <v>2.09207719994488E-3</v>
      </c>
      <c r="AI85" s="23">
        <f>'Flow Table'!AI85/'Flow Table'!AI$116</f>
        <v>1.5518667107514283E-3</v>
      </c>
      <c r="AJ85" s="23">
        <f>'Flow Table'!AJ85/'Flow Table'!AJ$116</f>
        <v>2.4915008576357296E-3</v>
      </c>
      <c r="AK85" s="23">
        <f>'Flow Table'!AK85/'Flow Table'!AK$116</f>
        <v>1.237171451700521E-3</v>
      </c>
      <c r="AL85" s="23">
        <f>'Flow Table'!AL85/'Flow Table'!AL$116</f>
        <v>8.5710901037565779E-4</v>
      </c>
      <c r="AM85" s="23">
        <f>'Flow Table'!AM85/'Flow Table'!AM$116</f>
        <v>8.2251723577492209E-4</v>
      </c>
      <c r="AN85" s="23">
        <f>'Flow Table'!AN85/'Flow Table'!AN$116</f>
        <v>1.1764299695910469E-3</v>
      </c>
      <c r="AO85" s="23">
        <f>'Flow Table'!AO85/'Flow Table'!AO$116</f>
        <v>1.4490754592571219E-3</v>
      </c>
      <c r="AP85" s="23">
        <f>'Flow Table'!AP85/'Flow Table'!AP$116</f>
        <v>1.8809546282126503E-3</v>
      </c>
      <c r="AQ85" s="23">
        <f>'Flow Table'!AQ85/'Flow Table'!AQ$116</f>
        <v>1.5048989828984089E-3</v>
      </c>
      <c r="AR85" s="23">
        <f>'Flow Table'!AR85/'Flow Table'!AR$116</f>
        <v>8.1761036813411177E-3</v>
      </c>
      <c r="AS85" s="23">
        <f>'Flow Table'!AS85/'Flow Table'!AS$116</f>
        <v>1.4315331758349434E-3</v>
      </c>
      <c r="AT85" s="23">
        <f>'Flow Table'!AT85/'Flow Table'!AT$116</f>
        <v>2.0487531673383133E-3</v>
      </c>
      <c r="AU85" s="23">
        <f>'Flow Table'!AU85/'Flow Table'!AU$116</f>
        <v>1.901952680725175E-3</v>
      </c>
      <c r="AV85" s="23">
        <f>'Flow Table'!AV85/'Flow Table'!AV$116</f>
        <v>2.7287935783927766E-3</v>
      </c>
      <c r="AW85" s="23">
        <f>'Flow Table'!AW85/'Flow Table'!AW$116</f>
        <v>3.5019201294314551E-3</v>
      </c>
      <c r="AX85" s="23">
        <f>'Flow Table'!AX85/'Flow Table'!AX$116</f>
        <v>1.9571213055051737E-3</v>
      </c>
      <c r="AY85" s="23">
        <f>'Flow Table'!AY85/'Flow Table'!AY$116</f>
        <v>9.2029398833109999E-4</v>
      </c>
      <c r="AZ85" s="23">
        <f>'Flow Table'!AZ85/'Flow Table'!AZ$116</f>
        <v>2.7587593334968581E-3</v>
      </c>
      <c r="BA85" s="23">
        <f>'Flow Table'!BA85/'Flow Table'!BA$116</f>
        <v>1.583365559494495E-3</v>
      </c>
      <c r="BB85" s="23">
        <f>'Flow Table'!BB85/'Flow Table'!BB$116</f>
        <v>1.2994838201009617E-3</v>
      </c>
      <c r="BC85" s="23">
        <f>'Flow Table'!BC85/'Flow Table'!BC$116</f>
        <v>1.0856897184976608E-3</v>
      </c>
      <c r="BD85" s="23">
        <f>'Flow Table'!BD85/'Flow Table'!BD$116</f>
        <v>2.1791257028201385E-3</v>
      </c>
      <c r="BE85" s="23">
        <f>'Flow Table'!BE85/'Flow Table'!BE$116</f>
        <v>2.7783790844442741E-3</v>
      </c>
      <c r="BF85" s="23">
        <f>'Flow Table'!BF85/'Flow Table'!BF$116</f>
        <v>5.6094893090191493E-4</v>
      </c>
      <c r="BG85" s="23">
        <f>'Flow Table'!BG85/'Flow Table'!BG$116</f>
        <v>4.2182974495328296E-3</v>
      </c>
      <c r="BH85" s="23">
        <f>'Flow Table'!BH85/'Flow Table'!BH$116</f>
        <v>7.0322102529193891E-3</v>
      </c>
      <c r="BI85" s="23">
        <f>'Flow Table'!BI85/'Flow Table'!BI$116</f>
        <v>1.8583095203571338E-2</v>
      </c>
      <c r="BJ85" s="23">
        <f>'Flow Table'!BJ85/'Flow Table'!BJ$116</f>
        <v>1.8583093977560059E-2</v>
      </c>
      <c r="BK85" s="23">
        <f>'Flow Table'!BK85/'Flow Table'!BK$116</f>
        <v>4.5816970443507757E-3</v>
      </c>
      <c r="BL85" s="23">
        <f>'Flow Table'!BL85/'Flow Table'!BL$116</f>
        <v>3.8389867775473789E-3</v>
      </c>
      <c r="BM85" s="23">
        <f>'Flow Table'!BM85/'Flow Table'!BM$116</f>
        <v>4.7243390002667529E-3</v>
      </c>
      <c r="BN85" s="23">
        <f>'Flow Table'!BN85/'Flow Table'!BN$116</f>
        <v>6.7656699982955064E-3</v>
      </c>
      <c r="BO85" s="23">
        <f>'Flow Table'!BO85/'Flow Table'!BO$116</f>
        <v>9.7657932845335374E-3</v>
      </c>
      <c r="BP85" s="23">
        <f>'Flow Table'!BP85/'Flow Table'!BP$116</f>
        <v>5.9897152447929347E-3</v>
      </c>
      <c r="BQ85" s="23">
        <f>'Flow Table'!BQ85/'Flow Table'!BQ$116</f>
        <v>5.7780285589098977E-3</v>
      </c>
      <c r="BR85" s="23">
        <f>'Flow Table'!BR85/'Flow Table'!BR$116</f>
        <v>0</v>
      </c>
      <c r="BS85" s="23">
        <f>'Flow Table'!BS85/'Flow Table'!BS$116</f>
        <v>5.4623886826263013E-3</v>
      </c>
      <c r="BT85" s="23">
        <f>'Flow Table'!BT85/'Flow Table'!BT$116</f>
        <v>4.154488926946749E-3</v>
      </c>
      <c r="BU85" s="23">
        <f>'Flow Table'!BU85/'Flow Table'!BU$116</f>
        <v>6.4259508103721849E-3</v>
      </c>
      <c r="BV85" s="23">
        <f>'Flow Table'!BV85/'Flow Table'!BV$116</f>
        <v>1.3817463364565004E-2</v>
      </c>
      <c r="BW85" s="23">
        <f>'Flow Table'!BW85/'Flow Table'!BW$116</f>
        <v>4.2470340615669575E-3</v>
      </c>
      <c r="BX85" s="23">
        <f>'Flow Table'!BX85/'Flow Table'!BX$116</f>
        <v>1.6098904836867895E-2</v>
      </c>
      <c r="BY85" s="23">
        <f>'Flow Table'!BY85/'Flow Table'!BY$116</f>
        <v>1.3968989553315644E-2</v>
      </c>
      <c r="BZ85" s="23">
        <f>'Flow Table'!BZ85/'Flow Table'!BZ$116</f>
        <v>3.7227301786673453E-2</v>
      </c>
      <c r="CA85" s="23">
        <f>'Flow Table'!CA85/'Flow Table'!CA$116</f>
        <v>1.5342795655574386E-2</v>
      </c>
      <c r="CB85" s="23">
        <f>'Flow Table'!CB85/'Flow Table'!CB$116</f>
        <v>3.0731752992995218E-3</v>
      </c>
      <c r="CC85" s="23">
        <f>'Flow Table'!CC85/'Flow Table'!CC$116</f>
        <v>3.9671261024410908E-3</v>
      </c>
      <c r="CD85" s="23">
        <f>'Flow Table'!CD85/'Flow Table'!CD$116</f>
        <v>1.8012241527603552E-4</v>
      </c>
      <c r="CE85" s="23">
        <f>'Flow Table'!CE85/'Flow Table'!CE$116</f>
        <v>6.1545208088477519E-3</v>
      </c>
      <c r="CF85" s="23">
        <f>'Flow Table'!CF85/'Flow Table'!CF$116</f>
        <v>3.85925642044727E-3</v>
      </c>
      <c r="CG85" s="23">
        <f>'Flow Table'!CG85/'Flow Table'!CG$116</f>
        <v>9.4872541800385221E-2</v>
      </c>
      <c r="CH85" s="23">
        <f>'Flow Table'!CH85/'Flow Table'!CH$116</f>
        <v>1.5138646387321725E-2</v>
      </c>
      <c r="CI85" s="23">
        <f>'Flow Table'!CI85/'Flow Table'!CI$116</f>
        <v>4.3393298491485252E-3</v>
      </c>
      <c r="CJ85" s="23">
        <f>'Flow Table'!CJ85/'Flow Table'!CJ$116</f>
        <v>8.371047758078351E-2</v>
      </c>
      <c r="CK85" s="23">
        <f>'Flow Table'!CK85/'Flow Table'!CK$116</f>
        <v>1.6567460054797218E-2</v>
      </c>
      <c r="CL85" s="23">
        <f>'Flow Table'!CL85/'Flow Table'!CL$116</f>
        <v>7.3893384649985827E-4</v>
      </c>
      <c r="CM85" s="23">
        <f>'Flow Table'!CM85/'Flow Table'!CM$116</f>
        <v>4.8646244073060809E-3</v>
      </c>
      <c r="CN85" s="23">
        <f>'Flow Table'!CN85/'Flow Table'!CN$116</f>
        <v>3.2125435425584589E-2</v>
      </c>
      <c r="CO85" s="23">
        <f>'Flow Table'!CO85/'Flow Table'!CO$116</f>
        <v>4.7853941646975361E-3</v>
      </c>
      <c r="CP85" s="23">
        <f>'Flow Table'!CP85/'Flow Table'!CP$116</f>
        <v>1.9442978396280584E-2</v>
      </c>
      <c r="CQ85" s="23">
        <f>'Flow Table'!CQ85/'Flow Table'!CQ$116</f>
        <v>1.637513127414196E-2</v>
      </c>
      <c r="CR85" s="23">
        <f>'Flow Table'!CR85/'Flow Table'!CR$116</f>
        <v>2.7901515955656452E-2</v>
      </c>
      <c r="CS85" s="23">
        <f>'Flow Table'!CS85/'Flow Table'!CS$116</f>
        <v>7.419219213186644E-3</v>
      </c>
      <c r="CT85" s="23">
        <f>'Flow Table'!CT85/'Flow Table'!CT$116</f>
        <v>1.7005559046965272E-3</v>
      </c>
      <c r="CU85" s="23">
        <f>'Flow Table'!CU85/'Flow Table'!CU$116</f>
        <v>5.3036352364111371E-4</v>
      </c>
      <c r="CV85" s="23">
        <f>'Flow Table'!CV85/'Flow Table'!CV$116</f>
        <v>6.5215413505705837E-4</v>
      </c>
      <c r="CW85" s="23">
        <f>'Flow Table'!CW85/'Flow Table'!CW$116</f>
        <v>1.5987823009926717E-2</v>
      </c>
      <c r="CX85" s="23">
        <f>'Flow Table'!CX85/'Flow Table'!CX$116</f>
        <v>1.1771740885887521E-2</v>
      </c>
      <c r="CY85" s="23">
        <f>'Flow Table'!CY85/'Flow Table'!CY$116</f>
        <v>9.288127316968672E-3</v>
      </c>
      <c r="CZ85" s="23">
        <f>'Flow Table'!CZ85/'Flow Table'!CZ$116</f>
        <v>1.5420473131546543E-2</v>
      </c>
      <c r="DA85" s="23">
        <f>'Flow Table'!DA85/'Flow Table'!DA$116</f>
        <v>1.8924392696891155E-3</v>
      </c>
      <c r="DB85" s="23">
        <f>'Flow Table'!DB85/'Flow Table'!DB$116</f>
        <v>1.1205067495087285E-2</v>
      </c>
      <c r="DC85" s="23">
        <f>'Flow Table'!DC85/'Flow Table'!DC$116</f>
        <v>6.9584645177091396E-3</v>
      </c>
      <c r="DD85" s="23">
        <f>'Flow Table'!DE85/('Flow Table'!DD$113+'Flow Table'!DD$114)</f>
        <v>3.0850560729569419E-4</v>
      </c>
      <c r="DF85" s="25">
        <f>'Identity Matrix'!B85 - B85</f>
        <v>-3.6889712462887539E-4</v>
      </c>
      <c r="DG85" s="25">
        <f>'Identity Matrix'!C85 - C85</f>
        <v>-1.3480653174929947E-4</v>
      </c>
      <c r="DH85" s="25">
        <f>'Identity Matrix'!D85 - D85</f>
        <v>-2.7927259099100858E-4</v>
      </c>
      <c r="DI85" s="25">
        <f>'Identity Matrix'!E85 - E85</f>
        <v>-1.1920937483065966E-3</v>
      </c>
      <c r="DJ85" s="25">
        <f>'Identity Matrix'!F85 - F85</f>
        <v>-4.8252822173794064E-4</v>
      </c>
      <c r="DK85" s="25">
        <f>'Identity Matrix'!G85 - G85</f>
        <v>-5.0496511562700712E-4</v>
      </c>
      <c r="DL85" s="25">
        <f>'Identity Matrix'!H85 - H85</f>
        <v>-8.8494718612926681E-4</v>
      </c>
      <c r="DM85" s="25">
        <f>'Identity Matrix'!I85 - I85</f>
        <v>-1.5341637265909387E-3</v>
      </c>
      <c r="DN85" s="25">
        <f>'Identity Matrix'!J85 - J85</f>
        <v>-1.3088329681306379E-3</v>
      </c>
      <c r="DO85" s="25">
        <f>'Identity Matrix'!K85 - K85</f>
        <v>-1.9240295720991034E-3</v>
      </c>
      <c r="DP85" s="25">
        <f>'Identity Matrix'!L85 - L85</f>
        <v>-5.9468572255350245E-4</v>
      </c>
      <c r="DQ85" s="25">
        <f>'Identity Matrix'!M85 - M85</f>
        <v>-1.4488053062686134E-3</v>
      </c>
      <c r="DR85" s="25">
        <f>'Identity Matrix'!N85 - N85</f>
        <v>-1.1385598477585718E-3</v>
      </c>
      <c r="DS85" s="25">
        <f>'Identity Matrix'!O85 - O85</f>
        <v>-1.6802589424151034E-3</v>
      </c>
      <c r="DT85" s="25">
        <f>'Identity Matrix'!P85 - P85</f>
        <v>-7.3269872637232876E-4</v>
      </c>
      <c r="DU85" s="25">
        <f>'Identity Matrix'!Q85 - Q85</f>
        <v>-4.8521796479313553E-2</v>
      </c>
      <c r="DV85" s="25">
        <f>'Identity Matrix'!R85 - R85</f>
        <v>-1.3396873725164713E-2</v>
      </c>
      <c r="DW85" s="25">
        <f>'Identity Matrix'!S85 - S85</f>
        <v>-1.2440178407559883E-2</v>
      </c>
      <c r="DX85" s="25">
        <f>'Identity Matrix'!T85 - T85</f>
        <v>-4.879229913133859E-3</v>
      </c>
      <c r="DY85" s="25">
        <f>'Identity Matrix'!U85 - U85</f>
        <v>-3.1734534030342402E-3</v>
      </c>
      <c r="DZ85" s="25">
        <f>'Identity Matrix'!V85 - V85</f>
        <v>-1.5392781374565293E-2</v>
      </c>
      <c r="EA85" s="25">
        <f>'Identity Matrix'!W85 - W85</f>
        <v>-2.1319507108099982E-3</v>
      </c>
      <c r="EB85" s="25">
        <f>'Identity Matrix'!X85 - X85</f>
        <v>-1.5023014005093095E-3</v>
      </c>
      <c r="EC85" s="25">
        <f>'Identity Matrix'!Y85 - Y85</f>
        <v>-3.1874023616812134E-3</v>
      </c>
      <c r="ED85" s="25">
        <f>'Identity Matrix'!Z85 - Z85</f>
        <v>-2.6913677998950198E-4</v>
      </c>
      <c r="EE85" s="25">
        <f>'Identity Matrix'!AA85 - AA85</f>
        <v>-5.4302980746974367E-3</v>
      </c>
      <c r="EF85" s="25">
        <f>'Identity Matrix'!AB85 - AB85</f>
        <v>-1.9225284583184173E-2</v>
      </c>
      <c r="EG85" s="25">
        <f>'Identity Matrix'!AC85 - AC85</f>
        <v>-4.1630694358814682E-3</v>
      </c>
      <c r="EH85" s="25">
        <f>'Identity Matrix'!AD85 - AD85</f>
        <v>-1.4780152833395661E-3</v>
      </c>
      <c r="EI85" s="25">
        <f>'Identity Matrix'!AE85 - AE85</f>
        <v>-2.0557410908014417E-3</v>
      </c>
      <c r="EJ85" s="25">
        <f>'Identity Matrix'!AF85 - AF85</f>
        <v>-9.5801273509351173E-4</v>
      </c>
      <c r="EK85" s="25">
        <f>'Identity Matrix'!AG85 - AG85</f>
        <v>-4.8601396358162021E-3</v>
      </c>
      <c r="EL85" s="25">
        <f>'Identity Matrix'!AH85 - AH85</f>
        <v>-2.09207719994488E-3</v>
      </c>
      <c r="EM85" s="25">
        <f>'Identity Matrix'!AI85 - AI85</f>
        <v>-1.5518667107514283E-3</v>
      </c>
      <c r="EN85" s="25">
        <f>'Identity Matrix'!AJ85 - AJ85</f>
        <v>-2.4915008576357296E-3</v>
      </c>
      <c r="EO85" s="25">
        <f>'Identity Matrix'!AK85 - AK85</f>
        <v>-1.237171451700521E-3</v>
      </c>
      <c r="EP85" s="25">
        <f>'Identity Matrix'!AL85 - AL85</f>
        <v>-8.5710901037565779E-4</v>
      </c>
      <c r="EQ85" s="25">
        <f>'Identity Matrix'!AM85 - AM85</f>
        <v>-8.2251723577492209E-4</v>
      </c>
      <c r="ER85" s="25">
        <f>'Identity Matrix'!AN85 - AN85</f>
        <v>-1.1764299695910469E-3</v>
      </c>
      <c r="ES85" s="25">
        <f>'Identity Matrix'!AO85 - AO85</f>
        <v>-1.4490754592571219E-3</v>
      </c>
      <c r="ET85" s="25">
        <f>'Identity Matrix'!AP85 - AP85</f>
        <v>-1.8809546282126503E-3</v>
      </c>
      <c r="EU85" s="25">
        <f>'Identity Matrix'!AQ85 - AQ85</f>
        <v>-1.5048989828984089E-3</v>
      </c>
      <c r="EV85" s="25">
        <f>'Identity Matrix'!AR85 - AR85</f>
        <v>-8.1761036813411177E-3</v>
      </c>
      <c r="EW85" s="25">
        <f>'Identity Matrix'!AS85 - AS85</f>
        <v>-1.4315331758349434E-3</v>
      </c>
      <c r="EX85" s="25">
        <f>'Identity Matrix'!AT85 - AT85</f>
        <v>-2.0487531673383133E-3</v>
      </c>
      <c r="EY85" s="25">
        <f>'Identity Matrix'!AU85 - AU85</f>
        <v>-1.901952680725175E-3</v>
      </c>
      <c r="EZ85" s="25">
        <f>'Identity Matrix'!AV85 - AV85</f>
        <v>-2.7287935783927766E-3</v>
      </c>
      <c r="FA85" s="25">
        <f>'Identity Matrix'!AW85 - AW85</f>
        <v>-3.5019201294314551E-3</v>
      </c>
      <c r="FB85" s="25">
        <f>'Identity Matrix'!AX85 - AX85</f>
        <v>-1.9571213055051737E-3</v>
      </c>
      <c r="FC85" s="25">
        <f>'Identity Matrix'!AY85 - AY85</f>
        <v>-9.2029398833109999E-4</v>
      </c>
      <c r="FD85" s="25">
        <f>'Identity Matrix'!AZ85 - AZ85</f>
        <v>-2.7587593334968581E-3</v>
      </c>
      <c r="FE85" s="25">
        <f>'Identity Matrix'!BA85 - BA85</f>
        <v>-1.583365559494495E-3</v>
      </c>
      <c r="FF85" s="25">
        <f>'Identity Matrix'!BB85 - BB85</f>
        <v>-1.2994838201009617E-3</v>
      </c>
      <c r="FG85" s="25">
        <f>'Identity Matrix'!BC85 - BC85</f>
        <v>-1.0856897184976608E-3</v>
      </c>
      <c r="FH85" s="25">
        <f>'Identity Matrix'!BD85 - BD85</f>
        <v>-2.1791257028201385E-3</v>
      </c>
      <c r="FI85" s="25">
        <f>'Identity Matrix'!BE85 - BE85</f>
        <v>-2.7783790844442741E-3</v>
      </c>
      <c r="FJ85" s="25">
        <f>'Identity Matrix'!BF85 - BF85</f>
        <v>-5.6094893090191493E-4</v>
      </c>
      <c r="FK85" s="25">
        <f>'Identity Matrix'!BG85 - BG85</f>
        <v>-4.2182974495328296E-3</v>
      </c>
      <c r="FL85" s="25">
        <f>'Identity Matrix'!BH85 - BH85</f>
        <v>-7.0322102529193891E-3</v>
      </c>
      <c r="FM85" s="25">
        <f>'Identity Matrix'!BI85 - BI85</f>
        <v>-1.8583095203571338E-2</v>
      </c>
      <c r="FN85" s="25">
        <f>'Identity Matrix'!BJ85 - BJ85</f>
        <v>-1.8583093977560059E-2</v>
      </c>
      <c r="FO85" s="25">
        <f>'Identity Matrix'!BK85 - BK85</f>
        <v>-4.5816970443507757E-3</v>
      </c>
      <c r="FP85" s="25">
        <f>'Identity Matrix'!BL85 - BL85</f>
        <v>-3.8389867775473789E-3</v>
      </c>
      <c r="FQ85" s="25">
        <f>'Identity Matrix'!BM85 - BM85</f>
        <v>-4.7243390002667529E-3</v>
      </c>
      <c r="FR85" s="25">
        <f>'Identity Matrix'!BN85 - BN85</f>
        <v>-6.7656699982955064E-3</v>
      </c>
      <c r="FS85" s="25">
        <f>'Identity Matrix'!BO85 - BO85</f>
        <v>-9.7657932845335374E-3</v>
      </c>
      <c r="FT85" s="25">
        <f>'Identity Matrix'!BP85 - BP85</f>
        <v>-5.9897152447929347E-3</v>
      </c>
      <c r="FU85" s="25">
        <f>'Identity Matrix'!BQ85 - BQ85</f>
        <v>-5.7780285589098977E-3</v>
      </c>
      <c r="FV85" s="25">
        <f>'Identity Matrix'!BR85 - BR85</f>
        <v>0</v>
      </c>
      <c r="FW85" s="25">
        <f>'Identity Matrix'!BS85 - BS85</f>
        <v>-5.4623886826263013E-3</v>
      </c>
      <c r="FX85" s="25">
        <f>'Identity Matrix'!BT85 - BT85</f>
        <v>-4.154488926946749E-3</v>
      </c>
      <c r="FY85" s="25">
        <f>'Identity Matrix'!BU85 - BU85</f>
        <v>-6.4259508103721849E-3</v>
      </c>
      <c r="FZ85" s="25">
        <f>'Identity Matrix'!BV85 - BV85</f>
        <v>-1.3817463364565004E-2</v>
      </c>
      <c r="GA85" s="25">
        <f>'Identity Matrix'!BW85 - BW85</f>
        <v>-4.2470340615669575E-3</v>
      </c>
      <c r="GB85" s="25">
        <f>'Identity Matrix'!BX85 - BX85</f>
        <v>-1.6098904836867895E-2</v>
      </c>
      <c r="GC85" s="25">
        <f>'Identity Matrix'!BY85 - BY85</f>
        <v>-1.3968989553315644E-2</v>
      </c>
      <c r="GD85" s="25">
        <f>'Identity Matrix'!BZ85 - BZ85</f>
        <v>-3.7227301786673453E-2</v>
      </c>
      <c r="GE85" s="25">
        <f>'Identity Matrix'!CA85 - CA85</f>
        <v>-1.5342795655574386E-2</v>
      </c>
      <c r="GF85" s="25">
        <f>'Identity Matrix'!CB85 - CB85</f>
        <v>-3.0731752992995218E-3</v>
      </c>
      <c r="GG85" s="25">
        <f>'Identity Matrix'!CC85 - CC85</f>
        <v>-3.9671261024410908E-3</v>
      </c>
      <c r="GH85" s="25">
        <f>'Identity Matrix'!CD85 - CD85</f>
        <v>-1.8012241527603552E-4</v>
      </c>
      <c r="GI85" s="25">
        <f>'Identity Matrix'!CE85 - CE85</f>
        <v>-6.1545208088477519E-3</v>
      </c>
      <c r="GJ85" s="25">
        <f>'Identity Matrix'!CF85 - CF85</f>
        <v>-3.85925642044727E-3</v>
      </c>
      <c r="GK85" s="25">
        <f>'Identity Matrix'!CG85 - CG85</f>
        <v>0.90512745819961482</v>
      </c>
      <c r="GL85" s="25">
        <f>'Identity Matrix'!CH85 - CH85</f>
        <v>-1.5138646387321725E-2</v>
      </c>
      <c r="GM85" s="25">
        <f>'Identity Matrix'!CI85 - CI85</f>
        <v>-4.3393298491485252E-3</v>
      </c>
      <c r="GN85" s="25">
        <f>'Identity Matrix'!CJ85 - CJ85</f>
        <v>-8.371047758078351E-2</v>
      </c>
      <c r="GO85" s="25">
        <f>'Identity Matrix'!CK85 - CK85</f>
        <v>-1.6567460054797218E-2</v>
      </c>
      <c r="GP85" s="25">
        <f>'Identity Matrix'!CL85 - CL85</f>
        <v>-7.3893384649985827E-4</v>
      </c>
      <c r="GQ85" s="25">
        <f>'Identity Matrix'!CM85 - CM85</f>
        <v>-4.8646244073060809E-3</v>
      </c>
      <c r="GR85" s="25">
        <f>'Identity Matrix'!CN85 - CN85</f>
        <v>-3.2125435425584589E-2</v>
      </c>
      <c r="GS85" s="25">
        <f>'Identity Matrix'!CO85 - CO85</f>
        <v>-4.7853941646975361E-3</v>
      </c>
      <c r="GT85" s="25">
        <f>'Identity Matrix'!CP85 - CP85</f>
        <v>-1.9442978396280584E-2</v>
      </c>
      <c r="GU85" s="25">
        <f>'Identity Matrix'!CQ85 - CQ85</f>
        <v>-1.637513127414196E-2</v>
      </c>
      <c r="GV85" s="25">
        <f>'Identity Matrix'!CR85 - CR85</f>
        <v>-2.7901515955656452E-2</v>
      </c>
      <c r="GW85" s="25">
        <f>'Identity Matrix'!CS85 - CS85</f>
        <v>-7.419219213186644E-3</v>
      </c>
      <c r="GX85" s="25">
        <f>'Identity Matrix'!CT85 - CT85</f>
        <v>-1.7005559046965272E-3</v>
      </c>
      <c r="GY85" s="25">
        <f>'Identity Matrix'!CU85 - CU85</f>
        <v>-5.3036352364111371E-4</v>
      </c>
      <c r="GZ85" s="25">
        <f>'Identity Matrix'!CV85 - CV85</f>
        <v>-6.5215413505705837E-4</v>
      </c>
      <c r="HA85" s="25">
        <f>'Identity Matrix'!CW85 - CW85</f>
        <v>-1.5987823009926717E-2</v>
      </c>
      <c r="HB85" s="25">
        <f>'Identity Matrix'!CX85 - CX85</f>
        <v>-1.1771740885887521E-2</v>
      </c>
      <c r="HC85" s="25">
        <f>'Identity Matrix'!CY85 - CY85</f>
        <v>-9.288127316968672E-3</v>
      </c>
      <c r="HD85" s="25">
        <f>'Identity Matrix'!CZ85 - CZ85</f>
        <v>-1.5420473131546543E-2</v>
      </c>
      <c r="HE85" s="25">
        <f>'Identity Matrix'!DA85 - DA85</f>
        <v>-1.8924392696891155E-3</v>
      </c>
      <c r="HF85" s="25">
        <f>'Identity Matrix'!DB85 - DB85</f>
        <v>-1.1205067495087285E-2</v>
      </c>
      <c r="HG85" s="25">
        <f>'Identity Matrix'!DC85 - DC85</f>
        <v>-6.9584645177091396E-3</v>
      </c>
      <c r="HH85" s="25">
        <f>'Identity Matrix'!DD85 - DD85</f>
        <v>-3.0850560729569419E-4</v>
      </c>
      <c r="HK85" s="149">
        <v>0</v>
      </c>
      <c r="HL85" s="152"/>
      <c r="HM85" s="149">
        <v>-6.6565144246165289E-2</v>
      </c>
      <c r="HN85" s="152"/>
      <c r="HO85" s="149">
        <v>-7.8125104866711884E-2</v>
      </c>
      <c r="HS85" s="181">
        <f>'Flow Table'!DE85/SUM('Flow Table'!$DE$2:'Flow Table'!$DE$107)</f>
        <v>5.5948308604498868E-4</v>
      </c>
      <c r="HT85" s="184"/>
      <c r="HU85" s="184"/>
      <c r="HW85" s="149">
        <f t="shared" si="3"/>
        <v>1.0838306756236482E-3</v>
      </c>
      <c r="HY85" s="191">
        <v>-3.1459975155623009E-2</v>
      </c>
      <c r="IA85" s="191">
        <v>-3.2433546491464578E-2</v>
      </c>
    </row>
    <row r="86" spans="1:235" x14ac:dyDescent="0.25">
      <c r="A86" s="4" t="s">
        <v>85</v>
      </c>
      <c r="B86" s="23">
        <f>'Flow Table'!B86/'Flow Table'!B$116</f>
        <v>1.404197670303479E-3</v>
      </c>
      <c r="C86" s="23">
        <f>'Flow Table'!C86/'Flow Table'!C$116</f>
        <v>7.6029755336963598E-4</v>
      </c>
      <c r="D86" s="23">
        <f>'Flow Table'!D86/'Flow Table'!D$116</f>
        <v>8.9619660927663808E-4</v>
      </c>
      <c r="E86" s="23">
        <f>'Flow Table'!E86/'Flow Table'!E$116</f>
        <v>5.1560932788110147E-3</v>
      </c>
      <c r="F86" s="23">
        <f>'Flow Table'!F86/'Flow Table'!F$116</f>
        <v>6.0443486393258741E-3</v>
      </c>
      <c r="G86" s="23">
        <f>'Flow Table'!G86/'Flow Table'!G$116</f>
        <v>1.7449994697634054E-3</v>
      </c>
      <c r="H86" s="23">
        <f>'Flow Table'!H86/'Flow Table'!H$116</f>
        <v>1.0694302201177138E-2</v>
      </c>
      <c r="I86" s="23">
        <f>'Flow Table'!I86/'Flow Table'!I$116</f>
        <v>2.0882465029515716E-3</v>
      </c>
      <c r="J86" s="23">
        <f>'Flow Table'!J86/'Flow Table'!J$116</f>
        <v>1.7703723789649042E-2</v>
      </c>
      <c r="K86" s="23">
        <f>'Flow Table'!K86/'Flow Table'!K$116</f>
        <v>1.6053582363184532E-3</v>
      </c>
      <c r="L86" s="23">
        <f>'Flow Table'!L86/'Flow Table'!L$116</f>
        <v>3.2206607532518938E-3</v>
      </c>
      <c r="M86" s="23">
        <f>'Flow Table'!M86/'Flow Table'!M$116</f>
        <v>5.7089947887940902E-3</v>
      </c>
      <c r="N86" s="23">
        <f>'Flow Table'!N86/'Flow Table'!N$116</f>
        <v>4.0735390532655224E-3</v>
      </c>
      <c r="O86" s="23">
        <f>'Flow Table'!O86/'Flow Table'!O$116</f>
        <v>3.9125415158861596E-3</v>
      </c>
      <c r="P86" s="23">
        <f>'Flow Table'!P86/'Flow Table'!P$116</f>
        <v>2.0815460928687805E-3</v>
      </c>
      <c r="Q86" s="23">
        <f>'Flow Table'!Q86/'Flow Table'!Q$116</f>
        <v>6.9494427882899777E-3</v>
      </c>
      <c r="R86" s="23">
        <f>'Flow Table'!R86/'Flow Table'!R$116</f>
        <v>2.7963870121721635E-3</v>
      </c>
      <c r="S86" s="23">
        <f>'Flow Table'!S86/'Flow Table'!S$116</f>
        <v>9.7778517278406304E-3</v>
      </c>
      <c r="T86" s="23">
        <f>'Flow Table'!T86/'Flow Table'!T$116</f>
        <v>5.1830205147464121E-3</v>
      </c>
      <c r="U86" s="23">
        <f>'Flow Table'!U86/'Flow Table'!U$116</f>
        <v>1.0937867234998094E-2</v>
      </c>
      <c r="V86" s="23">
        <f>'Flow Table'!V86/'Flow Table'!V$116</f>
        <v>4.2907130352957791E-3</v>
      </c>
      <c r="W86" s="23">
        <f>'Flow Table'!W86/'Flow Table'!W$116</f>
        <v>2.9018697210189898E-3</v>
      </c>
      <c r="X86" s="23">
        <f>'Flow Table'!X86/'Flow Table'!X$116</f>
        <v>4.7896876167341455E-3</v>
      </c>
      <c r="Y86" s="23">
        <f>'Flow Table'!Y86/'Flow Table'!Y$116</f>
        <v>7.4352972980702451E-3</v>
      </c>
      <c r="Z86" s="23">
        <f>'Flow Table'!Z86/'Flow Table'!Z$116</f>
        <v>1.4046448424596492E-3</v>
      </c>
      <c r="AA86" s="23">
        <f>'Flow Table'!AA86/'Flow Table'!AA$116</f>
        <v>7.5189543506713483E-3</v>
      </c>
      <c r="AB86" s="23">
        <f>'Flow Table'!AB86/'Flow Table'!AB$116</f>
        <v>1.3238556371564097E-3</v>
      </c>
      <c r="AC86" s="23">
        <f>'Flow Table'!AC86/'Flow Table'!AC$116</f>
        <v>7.1670519376436309E-3</v>
      </c>
      <c r="AD86" s="23">
        <f>'Flow Table'!AD86/'Flow Table'!AD$116</f>
        <v>5.4920053896469019E-3</v>
      </c>
      <c r="AE86" s="23">
        <f>'Flow Table'!AE86/'Flow Table'!AE$116</f>
        <v>4.9664444355363253E-3</v>
      </c>
      <c r="AF86" s="23">
        <f>'Flow Table'!AF86/'Flow Table'!AF$116</f>
        <v>6.7551009776099513E-3</v>
      </c>
      <c r="AG86" s="23">
        <f>'Flow Table'!AG86/'Flow Table'!AG$116</f>
        <v>7.6036096149290824E-3</v>
      </c>
      <c r="AH86" s="23">
        <f>'Flow Table'!AH86/'Flow Table'!AH$116</f>
        <v>5.264143398955215E-3</v>
      </c>
      <c r="AI86" s="23">
        <f>'Flow Table'!AI86/'Flow Table'!AI$116</f>
        <v>5.1570661969115063E-3</v>
      </c>
      <c r="AJ86" s="23">
        <f>'Flow Table'!AJ86/'Flow Table'!AJ$116</f>
        <v>6.6575637004765882E-3</v>
      </c>
      <c r="AK86" s="23">
        <f>'Flow Table'!AK86/'Flow Table'!AK$116</f>
        <v>5.7400055713659852E-3</v>
      </c>
      <c r="AL86" s="23">
        <f>'Flow Table'!AL86/'Flow Table'!AL$116</f>
        <v>2.6210046823805662E-3</v>
      </c>
      <c r="AM86" s="23">
        <f>'Flow Table'!AM86/'Flow Table'!AM$116</f>
        <v>3.6464900594763367E-3</v>
      </c>
      <c r="AN86" s="23">
        <f>'Flow Table'!AN86/'Flow Table'!AN$116</f>
        <v>2.1705689032177969E-3</v>
      </c>
      <c r="AO86" s="23">
        <f>'Flow Table'!AO86/'Flow Table'!AO$116</f>
        <v>1.2495670397527799E-2</v>
      </c>
      <c r="AP86" s="23">
        <f>'Flow Table'!AP86/'Flow Table'!AP$116</f>
        <v>3.6803939684761891E-3</v>
      </c>
      <c r="AQ86" s="23">
        <f>'Flow Table'!AQ86/'Flow Table'!AQ$116</f>
        <v>5.8528948259969999E-3</v>
      </c>
      <c r="AR86" s="23">
        <f>'Flow Table'!AR86/'Flow Table'!AR$116</f>
        <v>3.8942412483286312E-3</v>
      </c>
      <c r="AS86" s="23">
        <f>'Flow Table'!AS86/'Flow Table'!AS$116</f>
        <v>4.8160277992836389E-3</v>
      </c>
      <c r="AT86" s="23">
        <f>'Flow Table'!AT86/'Flow Table'!AT$116</f>
        <v>3.1490848116329934E-2</v>
      </c>
      <c r="AU86" s="23">
        <f>'Flow Table'!AU86/'Flow Table'!AU$116</f>
        <v>5.0084098902114333E-3</v>
      </c>
      <c r="AV86" s="23">
        <f>'Flow Table'!AV86/'Flow Table'!AV$116</f>
        <v>5.0416526586125384E-3</v>
      </c>
      <c r="AW86" s="23">
        <f>'Flow Table'!AW86/'Flow Table'!AW$116</f>
        <v>5.1490361572780908E-3</v>
      </c>
      <c r="AX86" s="23">
        <f>'Flow Table'!AX86/'Flow Table'!AX$116</f>
        <v>6.562077000634786E-3</v>
      </c>
      <c r="AY86" s="23">
        <f>'Flow Table'!AY86/'Flow Table'!AY$116</f>
        <v>1.43988909986993E-2</v>
      </c>
      <c r="AZ86" s="23">
        <f>'Flow Table'!AZ86/'Flow Table'!AZ$116</f>
        <v>4.344221704815244E-3</v>
      </c>
      <c r="BA86" s="23">
        <f>'Flow Table'!BA86/'Flow Table'!BA$116</f>
        <v>6.7600410358398116E-3</v>
      </c>
      <c r="BB86" s="23">
        <f>'Flow Table'!BB86/'Flow Table'!BB$116</f>
        <v>4.355599339974015E-3</v>
      </c>
      <c r="BC86" s="23">
        <f>'Flow Table'!BC86/'Flow Table'!BC$116</f>
        <v>7.7139409440785574E-3</v>
      </c>
      <c r="BD86" s="23">
        <f>'Flow Table'!BD86/'Flow Table'!BD$116</f>
        <v>2.1550150857548556E-3</v>
      </c>
      <c r="BE86" s="23">
        <f>'Flow Table'!BE86/'Flow Table'!BE$116</f>
        <v>1.4362627706034895E-2</v>
      </c>
      <c r="BF86" s="23">
        <f>'Flow Table'!BF86/'Flow Table'!BF$116</f>
        <v>1.3370042400330453E-2</v>
      </c>
      <c r="BG86" s="23">
        <f>'Flow Table'!BG86/'Flow Table'!BG$116</f>
        <v>1.7225820232773512E-2</v>
      </c>
      <c r="BH86" s="23">
        <f>'Flow Table'!BH86/'Flow Table'!BH$116</f>
        <v>1.1180962367219585E-2</v>
      </c>
      <c r="BI86" s="23">
        <f>'Flow Table'!BI86/'Flow Table'!BI$116</f>
        <v>7.2259265455250953E-3</v>
      </c>
      <c r="BJ86" s="23">
        <f>'Flow Table'!BJ86/'Flow Table'!BJ$116</f>
        <v>7.2259260687978699E-3</v>
      </c>
      <c r="BK86" s="23">
        <f>'Flow Table'!BK86/'Flow Table'!BK$116</f>
        <v>5.9441011996601862E-3</v>
      </c>
      <c r="BL86" s="23">
        <f>'Flow Table'!BL86/'Flow Table'!BL$116</f>
        <v>6.508050380064659E-3</v>
      </c>
      <c r="BM86" s="23">
        <f>'Flow Table'!BM86/'Flow Table'!BM$116</f>
        <v>8.7642670445558773E-3</v>
      </c>
      <c r="BN86" s="23">
        <f>'Flow Table'!BN86/'Flow Table'!BN$116</f>
        <v>2.9787887545750925E-3</v>
      </c>
      <c r="BO86" s="23">
        <f>'Flow Table'!BO86/'Flow Table'!BO$116</f>
        <v>1.5360377564686634E-2</v>
      </c>
      <c r="BP86" s="23">
        <f>'Flow Table'!BP86/'Flow Table'!BP$116</f>
        <v>8.1613146965232169E-3</v>
      </c>
      <c r="BQ86" s="23">
        <f>'Flow Table'!BQ86/'Flow Table'!BQ$116</f>
        <v>6.3343933556357368E-3</v>
      </c>
      <c r="BR86" s="23">
        <f>'Flow Table'!BR86/'Flow Table'!BR$116</f>
        <v>6.3343925164069245E-3</v>
      </c>
      <c r="BS86" s="23">
        <f>'Flow Table'!BS86/'Flow Table'!BS$116</f>
        <v>4.1801420013722421E-3</v>
      </c>
      <c r="BT86" s="23">
        <f>'Flow Table'!BT86/'Flow Table'!BT$116</f>
        <v>1.2280640431597689E-2</v>
      </c>
      <c r="BU86" s="23">
        <f>'Flow Table'!BU86/'Flow Table'!BU$116</f>
        <v>7.2205507166662247E-3</v>
      </c>
      <c r="BV86" s="23">
        <f>'Flow Table'!BV86/'Flow Table'!BV$116</f>
        <v>1.2528470260753936E-2</v>
      </c>
      <c r="BW86" s="23">
        <f>'Flow Table'!BW86/'Flow Table'!BW$116</f>
        <v>5.1922374294930988E-3</v>
      </c>
      <c r="BX86" s="23">
        <f>'Flow Table'!BX86/'Flow Table'!BX$116</f>
        <v>2.2201701168930336E-2</v>
      </c>
      <c r="BY86" s="23">
        <f>'Flow Table'!BY86/'Flow Table'!BY$116</f>
        <v>2.9033630350155847E-2</v>
      </c>
      <c r="BZ86" s="23">
        <f>'Flow Table'!BZ86/'Flow Table'!BZ$116</f>
        <v>1.0147936717276778E-2</v>
      </c>
      <c r="CA86" s="23">
        <f>'Flow Table'!CA86/'Flow Table'!CA$116</f>
        <v>1.138426760080838E-2</v>
      </c>
      <c r="CB86" s="23">
        <f>'Flow Table'!CB86/'Flow Table'!CB$116</f>
        <v>2.8639274016311563E-3</v>
      </c>
      <c r="CC86" s="23">
        <f>'Flow Table'!CC86/'Flow Table'!CC$116</f>
        <v>8.8293914513615374E-3</v>
      </c>
      <c r="CD86" s="23">
        <f>'Flow Table'!CD86/'Flow Table'!CD$116</f>
        <v>4.768115516926962E-3</v>
      </c>
      <c r="CE86" s="23">
        <f>'Flow Table'!CE86/'Flow Table'!CE$116</f>
        <v>9.6597995265456527E-3</v>
      </c>
      <c r="CF86" s="23">
        <f>'Flow Table'!CF86/'Flow Table'!CF$116</f>
        <v>1.3937361710970347E-2</v>
      </c>
      <c r="CG86" s="23">
        <f>'Flow Table'!CG86/'Flow Table'!CG$116</f>
        <v>1.656342230959575E-2</v>
      </c>
      <c r="CH86" s="23">
        <f>'Flow Table'!CH86/'Flow Table'!CH$116</f>
        <v>9.1794855940757064E-2</v>
      </c>
      <c r="CI86" s="23">
        <f>'Flow Table'!CI86/'Flow Table'!CI$116</f>
        <v>1.0074764347226371E-2</v>
      </c>
      <c r="CJ86" s="23">
        <f>'Flow Table'!CJ86/'Flow Table'!CJ$116</f>
        <v>2.9282184784558959E-2</v>
      </c>
      <c r="CK86" s="23">
        <f>'Flow Table'!CK86/'Flow Table'!CK$116</f>
        <v>3.022735150753161E-2</v>
      </c>
      <c r="CL86" s="23">
        <f>'Flow Table'!CL86/'Flow Table'!CL$116</f>
        <v>8.6140698390906358E-3</v>
      </c>
      <c r="CM86" s="23">
        <f>'Flow Table'!CM86/'Flow Table'!CM$116</f>
        <v>2.1907361410412537E-2</v>
      </c>
      <c r="CN86" s="23">
        <f>'Flow Table'!CN86/'Flow Table'!CN$116</f>
        <v>2.2910825019921081E-2</v>
      </c>
      <c r="CO86" s="23">
        <f>'Flow Table'!CO86/'Flow Table'!CO$116</f>
        <v>7.7706219144848838E-3</v>
      </c>
      <c r="CP86" s="23">
        <f>'Flow Table'!CP86/'Flow Table'!CP$116</f>
        <v>1.5185877850113374E-2</v>
      </c>
      <c r="CQ86" s="23">
        <f>'Flow Table'!CQ86/'Flow Table'!CQ$116</f>
        <v>2.9608276629669587E-2</v>
      </c>
      <c r="CR86" s="23">
        <f>'Flow Table'!CR86/'Flow Table'!CR$116</f>
        <v>2.3536473683489302E-2</v>
      </c>
      <c r="CS86" s="23">
        <f>'Flow Table'!CS86/'Flow Table'!CS$116</f>
        <v>5.3325321569853241E-3</v>
      </c>
      <c r="CT86" s="23">
        <f>'Flow Table'!CT86/'Flow Table'!CT$116</f>
        <v>2.2166775792895081E-3</v>
      </c>
      <c r="CU86" s="23">
        <f>'Flow Table'!CU86/'Flow Table'!CU$116</f>
        <v>9.2267762170084224E-3</v>
      </c>
      <c r="CV86" s="23">
        <f>'Flow Table'!CV86/'Flow Table'!CV$116</f>
        <v>1.6909384765176883E-3</v>
      </c>
      <c r="CW86" s="23">
        <f>'Flow Table'!CW86/'Flow Table'!CW$116</f>
        <v>9.4085336624938221E-3</v>
      </c>
      <c r="CX86" s="23">
        <f>'Flow Table'!CX86/'Flow Table'!CX$116</f>
        <v>4.2696959518532676E-3</v>
      </c>
      <c r="CY86" s="23">
        <f>'Flow Table'!CY86/'Flow Table'!CY$116</f>
        <v>7.689989201099554E-3</v>
      </c>
      <c r="CZ86" s="23">
        <f>'Flow Table'!CZ86/'Flow Table'!CZ$116</f>
        <v>1.0021717553955804E-2</v>
      </c>
      <c r="DA86" s="23">
        <f>'Flow Table'!DA86/'Flow Table'!DA$116</f>
        <v>6.8305461174978472E-3</v>
      </c>
      <c r="DB86" s="23">
        <f>'Flow Table'!DB86/'Flow Table'!DB$116</f>
        <v>1.5763109381014662E-2</v>
      </c>
      <c r="DC86" s="23">
        <f>'Flow Table'!DC86/'Flow Table'!DC$116</f>
        <v>3.7586938783175598E-3</v>
      </c>
      <c r="DD86" s="23">
        <f>'Flow Table'!DE86/('Flow Table'!DD$113+'Flow Table'!DD$114)</f>
        <v>2.4153061248720327E-3</v>
      </c>
      <c r="DF86" s="25">
        <f>'Identity Matrix'!B86 - B86</f>
        <v>-1.404197670303479E-3</v>
      </c>
      <c r="DG86" s="25">
        <f>'Identity Matrix'!C86 - C86</f>
        <v>-7.6029755336963598E-4</v>
      </c>
      <c r="DH86" s="25">
        <f>'Identity Matrix'!D86 - D86</f>
        <v>-8.9619660927663808E-4</v>
      </c>
      <c r="DI86" s="25">
        <f>'Identity Matrix'!E86 - E86</f>
        <v>-5.1560932788110147E-3</v>
      </c>
      <c r="DJ86" s="25">
        <f>'Identity Matrix'!F86 - F86</f>
        <v>-6.0443486393258741E-3</v>
      </c>
      <c r="DK86" s="25">
        <f>'Identity Matrix'!G86 - G86</f>
        <v>-1.7449994697634054E-3</v>
      </c>
      <c r="DL86" s="25">
        <f>'Identity Matrix'!H86 - H86</f>
        <v>-1.0694302201177138E-2</v>
      </c>
      <c r="DM86" s="25">
        <f>'Identity Matrix'!I86 - I86</f>
        <v>-2.0882465029515716E-3</v>
      </c>
      <c r="DN86" s="25">
        <f>'Identity Matrix'!J86 - J86</f>
        <v>-1.7703723789649042E-2</v>
      </c>
      <c r="DO86" s="25">
        <f>'Identity Matrix'!K86 - K86</f>
        <v>-1.6053582363184532E-3</v>
      </c>
      <c r="DP86" s="25">
        <f>'Identity Matrix'!L86 - L86</f>
        <v>-3.2206607532518938E-3</v>
      </c>
      <c r="DQ86" s="25">
        <f>'Identity Matrix'!M86 - M86</f>
        <v>-5.7089947887940902E-3</v>
      </c>
      <c r="DR86" s="25">
        <f>'Identity Matrix'!N86 - N86</f>
        <v>-4.0735390532655224E-3</v>
      </c>
      <c r="DS86" s="25">
        <f>'Identity Matrix'!O86 - O86</f>
        <v>-3.9125415158861596E-3</v>
      </c>
      <c r="DT86" s="25">
        <f>'Identity Matrix'!P86 - P86</f>
        <v>-2.0815460928687805E-3</v>
      </c>
      <c r="DU86" s="25">
        <f>'Identity Matrix'!Q86 - Q86</f>
        <v>-6.9494427882899777E-3</v>
      </c>
      <c r="DV86" s="25">
        <f>'Identity Matrix'!R86 - R86</f>
        <v>-2.7963870121721635E-3</v>
      </c>
      <c r="DW86" s="25">
        <f>'Identity Matrix'!S86 - S86</f>
        <v>-9.7778517278406304E-3</v>
      </c>
      <c r="DX86" s="25">
        <f>'Identity Matrix'!T86 - T86</f>
        <v>-5.1830205147464121E-3</v>
      </c>
      <c r="DY86" s="25">
        <f>'Identity Matrix'!U86 - U86</f>
        <v>-1.0937867234998094E-2</v>
      </c>
      <c r="DZ86" s="25">
        <f>'Identity Matrix'!V86 - V86</f>
        <v>-4.2907130352957791E-3</v>
      </c>
      <c r="EA86" s="25">
        <f>'Identity Matrix'!W86 - W86</f>
        <v>-2.9018697210189898E-3</v>
      </c>
      <c r="EB86" s="25">
        <f>'Identity Matrix'!X86 - X86</f>
        <v>-4.7896876167341455E-3</v>
      </c>
      <c r="EC86" s="25">
        <f>'Identity Matrix'!Y86 - Y86</f>
        <v>-7.4352972980702451E-3</v>
      </c>
      <c r="ED86" s="25">
        <f>'Identity Matrix'!Z86 - Z86</f>
        <v>-1.4046448424596492E-3</v>
      </c>
      <c r="EE86" s="25">
        <f>'Identity Matrix'!AA86 - AA86</f>
        <v>-7.5189543506713483E-3</v>
      </c>
      <c r="EF86" s="25">
        <f>'Identity Matrix'!AB86 - AB86</f>
        <v>-1.3238556371564097E-3</v>
      </c>
      <c r="EG86" s="25">
        <f>'Identity Matrix'!AC86 - AC86</f>
        <v>-7.1670519376436309E-3</v>
      </c>
      <c r="EH86" s="25">
        <f>'Identity Matrix'!AD86 - AD86</f>
        <v>-5.4920053896469019E-3</v>
      </c>
      <c r="EI86" s="25">
        <f>'Identity Matrix'!AE86 - AE86</f>
        <v>-4.9664444355363253E-3</v>
      </c>
      <c r="EJ86" s="25">
        <f>'Identity Matrix'!AF86 - AF86</f>
        <v>-6.7551009776099513E-3</v>
      </c>
      <c r="EK86" s="25">
        <f>'Identity Matrix'!AG86 - AG86</f>
        <v>-7.6036096149290824E-3</v>
      </c>
      <c r="EL86" s="25">
        <f>'Identity Matrix'!AH86 - AH86</f>
        <v>-5.264143398955215E-3</v>
      </c>
      <c r="EM86" s="25">
        <f>'Identity Matrix'!AI86 - AI86</f>
        <v>-5.1570661969115063E-3</v>
      </c>
      <c r="EN86" s="25">
        <f>'Identity Matrix'!AJ86 - AJ86</f>
        <v>-6.6575637004765882E-3</v>
      </c>
      <c r="EO86" s="25">
        <f>'Identity Matrix'!AK86 - AK86</f>
        <v>-5.7400055713659852E-3</v>
      </c>
      <c r="EP86" s="25">
        <f>'Identity Matrix'!AL86 - AL86</f>
        <v>-2.6210046823805662E-3</v>
      </c>
      <c r="EQ86" s="25">
        <f>'Identity Matrix'!AM86 - AM86</f>
        <v>-3.6464900594763367E-3</v>
      </c>
      <c r="ER86" s="25">
        <f>'Identity Matrix'!AN86 - AN86</f>
        <v>-2.1705689032177969E-3</v>
      </c>
      <c r="ES86" s="25">
        <f>'Identity Matrix'!AO86 - AO86</f>
        <v>-1.2495670397527799E-2</v>
      </c>
      <c r="ET86" s="25">
        <f>'Identity Matrix'!AP86 - AP86</f>
        <v>-3.6803939684761891E-3</v>
      </c>
      <c r="EU86" s="25">
        <f>'Identity Matrix'!AQ86 - AQ86</f>
        <v>-5.8528948259969999E-3</v>
      </c>
      <c r="EV86" s="25">
        <f>'Identity Matrix'!AR86 - AR86</f>
        <v>-3.8942412483286312E-3</v>
      </c>
      <c r="EW86" s="25">
        <f>'Identity Matrix'!AS86 - AS86</f>
        <v>-4.8160277992836389E-3</v>
      </c>
      <c r="EX86" s="25">
        <f>'Identity Matrix'!AT86 - AT86</f>
        <v>-3.1490848116329934E-2</v>
      </c>
      <c r="EY86" s="25">
        <f>'Identity Matrix'!AU86 - AU86</f>
        <v>-5.0084098902114333E-3</v>
      </c>
      <c r="EZ86" s="25">
        <f>'Identity Matrix'!AV86 - AV86</f>
        <v>-5.0416526586125384E-3</v>
      </c>
      <c r="FA86" s="25">
        <f>'Identity Matrix'!AW86 - AW86</f>
        <v>-5.1490361572780908E-3</v>
      </c>
      <c r="FB86" s="25">
        <f>'Identity Matrix'!AX86 - AX86</f>
        <v>-6.562077000634786E-3</v>
      </c>
      <c r="FC86" s="25">
        <f>'Identity Matrix'!AY86 - AY86</f>
        <v>-1.43988909986993E-2</v>
      </c>
      <c r="FD86" s="25">
        <f>'Identity Matrix'!AZ86 - AZ86</f>
        <v>-4.344221704815244E-3</v>
      </c>
      <c r="FE86" s="25">
        <f>'Identity Matrix'!BA86 - BA86</f>
        <v>-6.7600410358398116E-3</v>
      </c>
      <c r="FF86" s="25">
        <f>'Identity Matrix'!BB86 - BB86</f>
        <v>-4.355599339974015E-3</v>
      </c>
      <c r="FG86" s="25">
        <f>'Identity Matrix'!BC86 - BC86</f>
        <v>-7.7139409440785574E-3</v>
      </c>
      <c r="FH86" s="25">
        <f>'Identity Matrix'!BD86 - BD86</f>
        <v>-2.1550150857548556E-3</v>
      </c>
      <c r="FI86" s="25">
        <f>'Identity Matrix'!BE86 - BE86</f>
        <v>-1.4362627706034895E-2</v>
      </c>
      <c r="FJ86" s="25">
        <f>'Identity Matrix'!BF86 - BF86</f>
        <v>-1.3370042400330453E-2</v>
      </c>
      <c r="FK86" s="25">
        <f>'Identity Matrix'!BG86 - BG86</f>
        <v>-1.7225820232773512E-2</v>
      </c>
      <c r="FL86" s="25">
        <f>'Identity Matrix'!BH86 - BH86</f>
        <v>-1.1180962367219585E-2</v>
      </c>
      <c r="FM86" s="25">
        <f>'Identity Matrix'!BI86 - BI86</f>
        <v>-7.2259265455250953E-3</v>
      </c>
      <c r="FN86" s="25">
        <f>'Identity Matrix'!BJ86 - BJ86</f>
        <v>-7.2259260687978699E-3</v>
      </c>
      <c r="FO86" s="25">
        <f>'Identity Matrix'!BK86 - BK86</f>
        <v>-5.9441011996601862E-3</v>
      </c>
      <c r="FP86" s="25">
        <f>'Identity Matrix'!BL86 - BL86</f>
        <v>-6.508050380064659E-3</v>
      </c>
      <c r="FQ86" s="25">
        <f>'Identity Matrix'!BM86 - BM86</f>
        <v>-8.7642670445558773E-3</v>
      </c>
      <c r="FR86" s="25">
        <f>'Identity Matrix'!BN86 - BN86</f>
        <v>-2.9787887545750925E-3</v>
      </c>
      <c r="FS86" s="25">
        <f>'Identity Matrix'!BO86 - BO86</f>
        <v>-1.5360377564686634E-2</v>
      </c>
      <c r="FT86" s="25">
        <f>'Identity Matrix'!BP86 - BP86</f>
        <v>-8.1613146965232169E-3</v>
      </c>
      <c r="FU86" s="25">
        <f>'Identity Matrix'!BQ86 - BQ86</f>
        <v>-6.3343933556357368E-3</v>
      </c>
      <c r="FV86" s="25">
        <f>'Identity Matrix'!BR86 - BR86</f>
        <v>-6.3343925164069245E-3</v>
      </c>
      <c r="FW86" s="25">
        <f>'Identity Matrix'!BS86 - BS86</f>
        <v>-4.1801420013722421E-3</v>
      </c>
      <c r="FX86" s="25">
        <f>'Identity Matrix'!BT86 - BT86</f>
        <v>-1.2280640431597689E-2</v>
      </c>
      <c r="FY86" s="25">
        <f>'Identity Matrix'!BU86 - BU86</f>
        <v>-7.2205507166662247E-3</v>
      </c>
      <c r="FZ86" s="25">
        <f>'Identity Matrix'!BV86 - BV86</f>
        <v>-1.2528470260753936E-2</v>
      </c>
      <c r="GA86" s="25">
        <f>'Identity Matrix'!BW86 - BW86</f>
        <v>-5.1922374294930988E-3</v>
      </c>
      <c r="GB86" s="25">
        <f>'Identity Matrix'!BX86 - BX86</f>
        <v>-2.2201701168930336E-2</v>
      </c>
      <c r="GC86" s="25">
        <f>'Identity Matrix'!BY86 - BY86</f>
        <v>-2.9033630350155847E-2</v>
      </c>
      <c r="GD86" s="25">
        <f>'Identity Matrix'!BZ86 - BZ86</f>
        <v>-1.0147936717276778E-2</v>
      </c>
      <c r="GE86" s="25">
        <f>'Identity Matrix'!CA86 - CA86</f>
        <v>-1.138426760080838E-2</v>
      </c>
      <c r="GF86" s="25">
        <f>'Identity Matrix'!CB86 - CB86</f>
        <v>-2.8639274016311563E-3</v>
      </c>
      <c r="GG86" s="25">
        <f>'Identity Matrix'!CC86 - CC86</f>
        <v>-8.8293914513615374E-3</v>
      </c>
      <c r="GH86" s="25">
        <f>'Identity Matrix'!CD86 - CD86</f>
        <v>-4.768115516926962E-3</v>
      </c>
      <c r="GI86" s="25">
        <f>'Identity Matrix'!CE86 - CE86</f>
        <v>-9.6597995265456527E-3</v>
      </c>
      <c r="GJ86" s="25">
        <f>'Identity Matrix'!CF86 - CF86</f>
        <v>-1.3937361710970347E-2</v>
      </c>
      <c r="GK86" s="25">
        <f>'Identity Matrix'!CG86 - CG86</f>
        <v>-1.656342230959575E-2</v>
      </c>
      <c r="GL86" s="25">
        <f>'Identity Matrix'!CH86 - CH86</f>
        <v>0.90820514405924291</v>
      </c>
      <c r="GM86" s="25">
        <f>'Identity Matrix'!CI86 - CI86</f>
        <v>-1.0074764347226371E-2</v>
      </c>
      <c r="GN86" s="25">
        <f>'Identity Matrix'!CJ86 - CJ86</f>
        <v>-2.9282184784558959E-2</v>
      </c>
      <c r="GO86" s="25">
        <f>'Identity Matrix'!CK86 - CK86</f>
        <v>-3.022735150753161E-2</v>
      </c>
      <c r="GP86" s="25">
        <f>'Identity Matrix'!CL86 - CL86</f>
        <v>-8.6140698390906358E-3</v>
      </c>
      <c r="GQ86" s="25">
        <f>'Identity Matrix'!CM86 - CM86</f>
        <v>-2.1907361410412537E-2</v>
      </c>
      <c r="GR86" s="25">
        <f>'Identity Matrix'!CN86 - CN86</f>
        <v>-2.2910825019921081E-2</v>
      </c>
      <c r="GS86" s="25">
        <f>'Identity Matrix'!CO86 - CO86</f>
        <v>-7.7706219144848838E-3</v>
      </c>
      <c r="GT86" s="25">
        <f>'Identity Matrix'!CP86 - CP86</f>
        <v>-1.5185877850113374E-2</v>
      </c>
      <c r="GU86" s="25">
        <f>'Identity Matrix'!CQ86 - CQ86</f>
        <v>-2.9608276629669587E-2</v>
      </c>
      <c r="GV86" s="25">
        <f>'Identity Matrix'!CR86 - CR86</f>
        <v>-2.3536473683489302E-2</v>
      </c>
      <c r="GW86" s="25">
        <f>'Identity Matrix'!CS86 - CS86</f>
        <v>-5.3325321569853241E-3</v>
      </c>
      <c r="GX86" s="25">
        <f>'Identity Matrix'!CT86 - CT86</f>
        <v>-2.2166775792895081E-3</v>
      </c>
      <c r="GY86" s="25">
        <f>'Identity Matrix'!CU86 - CU86</f>
        <v>-9.2267762170084224E-3</v>
      </c>
      <c r="GZ86" s="25">
        <f>'Identity Matrix'!CV86 - CV86</f>
        <v>-1.6909384765176883E-3</v>
      </c>
      <c r="HA86" s="25">
        <f>'Identity Matrix'!CW86 - CW86</f>
        <v>-9.4085336624938221E-3</v>
      </c>
      <c r="HB86" s="25">
        <f>'Identity Matrix'!CX86 - CX86</f>
        <v>-4.2696959518532676E-3</v>
      </c>
      <c r="HC86" s="25">
        <f>'Identity Matrix'!CY86 - CY86</f>
        <v>-7.689989201099554E-3</v>
      </c>
      <c r="HD86" s="25">
        <f>'Identity Matrix'!CZ86 - CZ86</f>
        <v>-1.0021717553955804E-2</v>
      </c>
      <c r="HE86" s="25">
        <f>'Identity Matrix'!DA86 - DA86</f>
        <v>-6.8305461174978472E-3</v>
      </c>
      <c r="HF86" s="25">
        <f>'Identity Matrix'!DB86 - DB86</f>
        <v>-1.5763109381014662E-2</v>
      </c>
      <c r="HG86" s="25">
        <f>'Identity Matrix'!DC86 - DC86</f>
        <v>-3.7586938783175598E-3</v>
      </c>
      <c r="HH86" s="25">
        <f>'Identity Matrix'!DD86 - DD86</f>
        <v>-2.4153061248720327E-3</v>
      </c>
      <c r="HK86" s="149">
        <v>0</v>
      </c>
      <c r="HL86" s="152"/>
      <c r="HM86" s="149">
        <v>-4.1930489944591878E-2</v>
      </c>
      <c r="HN86" s="152"/>
      <c r="HO86" s="149">
        <v>-5.4240978043614094E-2</v>
      </c>
      <c r="HS86" s="181">
        <f>'Flow Table'!DE86/SUM('Flow Table'!$DE$2:'Flow Table'!$DE$107)</f>
        <v>4.3802215989920783E-3</v>
      </c>
      <c r="HT86" s="184"/>
      <c r="HU86" s="184"/>
      <c r="HW86" s="149">
        <f t="shared" si="3"/>
        <v>8.4853656051992535E-3</v>
      </c>
      <c r="HY86" s="191">
        <v>-4.1372625884456551E-3</v>
      </c>
      <c r="IA86" s="191">
        <v>-5.1740427935723678E-3</v>
      </c>
    </row>
    <row r="87" spans="1:235" x14ac:dyDescent="0.25">
      <c r="A87" s="4" t="s">
        <v>86</v>
      </c>
      <c r="B87" s="23">
        <f>'Flow Table'!B87/'Flow Table'!B$116</f>
        <v>5.9941575996376624E-4</v>
      </c>
      <c r="C87" s="23">
        <f>'Flow Table'!C87/'Flow Table'!C$116</f>
        <v>9.9850613226739585E-5</v>
      </c>
      <c r="D87" s="23">
        <f>'Flow Table'!D87/'Flow Table'!D$116</f>
        <v>1.1182390875946789E-4</v>
      </c>
      <c r="E87" s="23">
        <f>'Flow Table'!E87/'Flow Table'!E$116</f>
        <v>1.6763081053822006E-3</v>
      </c>
      <c r="F87" s="23">
        <f>'Flow Table'!F87/'Flow Table'!F$116</f>
        <v>9.5322925347964883E-4</v>
      </c>
      <c r="G87" s="23">
        <f>'Flow Table'!G87/'Flow Table'!G$116</f>
        <v>2.8548135762329716E-4</v>
      </c>
      <c r="H87" s="23">
        <f>'Flow Table'!H87/'Flow Table'!H$116</f>
        <v>2.1336748177716407E-3</v>
      </c>
      <c r="I87" s="23">
        <f>'Flow Table'!I87/'Flow Table'!I$116</f>
        <v>4.1790360681867789E-4</v>
      </c>
      <c r="J87" s="23">
        <f>'Flow Table'!J87/'Flow Table'!J$116</f>
        <v>4.9500530739566805E-3</v>
      </c>
      <c r="K87" s="23">
        <f>'Flow Table'!K87/'Flow Table'!K$116</f>
        <v>8.0482195284795773E-5</v>
      </c>
      <c r="L87" s="23">
        <f>'Flow Table'!L87/'Flow Table'!L$116</f>
        <v>6.9979734946525258E-4</v>
      </c>
      <c r="M87" s="23">
        <f>'Flow Table'!M87/'Flow Table'!M$116</f>
        <v>9.788702150234261E-4</v>
      </c>
      <c r="N87" s="23">
        <f>'Flow Table'!N87/'Flow Table'!N$116</f>
        <v>1.2097354691545487E-3</v>
      </c>
      <c r="O87" s="23">
        <f>'Flow Table'!O87/'Flow Table'!O$116</f>
        <v>1.1748799295625565E-3</v>
      </c>
      <c r="P87" s="23">
        <f>'Flow Table'!P87/'Flow Table'!P$116</f>
        <v>4.1390693820966872E-4</v>
      </c>
      <c r="Q87" s="23">
        <f>'Flow Table'!Q87/'Flow Table'!Q$116</f>
        <v>1.3721061419648085E-3</v>
      </c>
      <c r="R87" s="23">
        <f>'Flow Table'!R87/'Flow Table'!R$116</f>
        <v>5.338893412088464E-4</v>
      </c>
      <c r="S87" s="23">
        <f>'Flow Table'!S87/'Flow Table'!S$116</f>
        <v>2.995652998267402E-3</v>
      </c>
      <c r="T87" s="23">
        <f>'Flow Table'!T87/'Flow Table'!T$116</f>
        <v>1.1583976225659144E-3</v>
      </c>
      <c r="U87" s="23">
        <f>'Flow Table'!U87/'Flow Table'!U$116</f>
        <v>1.5374668005436109E-3</v>
      </c>
      <c r="V87" s="23">
        <f>'Flow Table'!V87/'Flow Table'!V$116</f>
        <v>1.4408070234121801E-3</v>
      </c>
      <c r="W87" s="23">
        <f>'Flow Table'!W87/'Flow Table'!W$116</f>
        <v>4.220579642396645E-4</v>
      </c>
      <c r="X87" s="23">
        <f>'Flow Table'!X87/'Flow Table'!X$116</f>
        <v>9.4196063418798266E-4</v>
      </c>
      <c r="Y87" s="23">
        <f>'Flow Table'!Y87/'Flow Table'!Y$116</f>
        <v>4.2223594912895471E-4</v>
      </c>
      <c r="Z87" s="23">
        <f>'Flow Table'!Z87/'Flow Table'!Z$116</f>
        <v>1.2251529259310262E-4</v>
      </c>
      <c r="AA87" s="23">
        <f>'Flow Table'!AA87/'Flow Table'!AA$116</f>
        <v>2.0523151330042282E-3</v>
      </c>
      <c r="AB87" s="23">
        <f>'Flow Table'!AB87/'Flow Table'!AB$116</f>
        <v>1.3797807785021923E-3</v>
      </c>
      <c r="AC87" s="23">
        <f>'Flow Table'!AC87/'Flow Table'!AC$116</f>
        <v>2.6295088763163294E-3</v>
      </c>
      <c r="AD87" s="23">
        <f>'Flow Table'!AD87/'Flow Table'!AD$116</f>
        <v>1.5031390512595167E-3</v>
      </c>
      <c r="AE87" s="23">
        <f>'Flow Table'!AE87/'Flow Table'!AE$116</f>
        <v>9.7528636110507045E-4</v>
      </c>
      <c r="AF87" s="23">
        <f>'Flow Table'!AF87/'Flow Table'!AF$116</f>
        <v>1.9077210209807573E-3</v>
      </c>
      <c r="AG87" s="23">
        <f>'Flow Table'!AG87/'Flow Table'!AG$116</f>
        <v>2.8781689998738252E-3</v>
      </c>
      <c r="AH87" s="23">
        <f>'Flow Table'!AH87/'Flow Table'!AH$116</f>
        <v>8.6876828807552189E-4</v>
      </c>
      <c r="AI87" s="23">
        <f>'Flow Table'!AI87/'Flow Table'!AI$116</f>
        <v>5.3555340014811508E-4</v>
      </c>
      <c r="AJ87" s="23">
        <f>'Flow Table'!AJ87/'Flow Table'!AJ$116</f>
        <v>1.0459388028742193E-3</v>
      </c>
      <c r="AK87" s="23">
        <f>'Flow Table'!AK87/'Flow Table'!AK$116</f>
        <v>4.2760188261334412E-4</v>
      </c>
      <c r="AL87" s="23">
        <f>'Flow Table'!AL87/'Flow Table'!AL$116</f>
        <v>3.6264087615893177E-4</v>
      </c>
      <c r="AM87" s="23">
        <f>'Flow Table'!AM87/'Flow Table'!AM$116</f>
        <v>8.2465631120985953E-4</v>
      </c>
      <c r="AN87" s="23">
        <f>'Flow Table'!AN87/'Flow Table'!AN$116</f>
        <v>8.1068853184535113E-4</v>
      </c>
      <c r="AO87" s="23">
        <f>'Flow Table'!AO87/'Flow Table'!AO$116</f>
        <v>1.0574601656308967E-3</v>
      </c>
      <c r="AP87" s="23">
        <f>'Flow Table'!AP87/'Flow Table'!AP$116</f>
        <v>6.5833696384727579E-4</v>
      </c>
      <c r="AQ87" s="23">
        <f>'Flow Table'!AQ87/'Flow Table'!AQ$116</f>
        <v>1.1098190167505915E-3</v>
      </c>
      <c r="AR87" s="23">
        <f>'Flow Table'!AR87/'Flow Table'!AR$116</f>
        <v>3.5478439345324624E-4</v>
      </c>
      <c r="AS87" s="23">
        <f>'Flow Table'!AS87/'Flow Table'!AS$116</f>
        <v>1.0742476309713398E-3</v>
      </c>
      <c r="AT87" s="23">
        <f>'Flow Table'!AT87/'Flow Table'!AT$116</f>
        <v>1.9216989531352666E-3</v>
      </c>
      <c r="AU87" s="23">
        <f>'Flow Table'!AU87/'Flow Table'!AU$116</f>
        <v>9.4402695932995601E-4</v>
      </c>
      <c r="AV87" s="23">
        <f>'Flow Table'!AV87/'Flow Table'!AV$116</f>
        <v>6.0606093731307075E-4</v>
      </c>
      <c r="AW87" s="23">
        <f>'Flow Table'!AW87/'Flow Table'!AW$116</f>
        <v>1.1897064653137979E-3</v>
      </c>
      <c r="AX87" s="23">
        <f>'Flow Table'!AX87/'Flow Table'!AX$116</f>
        <v>8.6815114737620873E-4</v>
      </c>
      <c r="AY87" s="23">
        <f>'Flow Table'!AY87/'Flow Table'!AY$116</f>
        <v>6.5414591323747964E-4</v>
      </c>
      <c r="AZ87" s="23">
        <f>'Flow Table'!AZ87/'Flow Table'!AZ$116</f>
        <v>1.1244335140063956E-3</v>
      </c>
      <c r="BA87" s="23">
        <f>'Flow Table'!BA87/'Flow Table'!BA$116</f>
        <v>6.8925814905898726E-4</v>
      </c>
      <c r="BB87" s="23">
        <f>'Flow Table'!BB87/'Flow Table'!BB$116</f>
        <v>1.0581365295429517E-3</v>
      </c>
      <c r="BC87" s="23">
        <f>'Flow Table'!BC87/'Flow Table'!BC$116</f>
        <v>1.3319327103794929E-3</v>
      </c>
      <c r="BD87" s="23">
        <f>'Flow Table'!BD87/'Flow Table'!BD$116</f>
        <v>4.1701097939454762E-3</v>
      </c>
      <c r="BE87" s="23">
        <f>'Flow Table'!BE87/'Flow Table'!BE$116</f>
        <v>2.1245455136635473E-3</v>
      </c>
      <c r="BF87" s="23">
        <f>'Flow Table'!BF87/'Flow Table'!BF$116</f>
        <v>7.3319045335935506E-3</v>
      </c>
      <c r="BG87" s="23">
        <f>'Flow Table'!BG87/'Flow Table'!BG$116</f>
        <v>5.0082898673859614E-4</v>
      </c>
      <c r="BH87" s="23">
        <f>'Flow Table'!BH87/'Flow Table'!BH$116</f>
        <v>1.6308714662901608E-4</v>
      </c>
      <c r="BI87" s="23">
        <f>'Flow Table'!BI87/'Flow Table'!BI$116</f>
        <v>6.6883073844042874E-4</v>
      </c>
      <c r="BJ87" s="23">
        <f>'Flow Table'!BJ87/'Flow Table'!BJ$116</f>
        <v>6.6883069431462416E-4</v>
      </c>
      <c r="BK87" s="23">
        <f>'Flow Table'!BK87/'Flow Table'!BK$116</f>
        <v>1.5373708694462484E-3</v>
      </c>
      <c r="BL87" s="23">
        <f>'Flow Table'!BL87/'Flow Table'!BL$116</f>
        <v>8.9115858450958252E-4</v>
      </c>
      <c r="BM87" s="23">
        <f>'Flow Table'!BM87/'Flow Table'!BM$116</f>
        <v>1.5372752580266025E-3</v>
      </c>
      <c r="BN87" s="23">
        <f>'Flow Table'!BN87/'Flow Table'!BN$116</f>
        <v>8.398803890781345E-4</v>
      </c>
      <c r="BO87" s="23">
        <f>'Flow Table'!BO87/'Flow Table'!BO$116</f>
        <v>9.6012246744060521E-4</v>
      </c>
      <c r="BP87" s="23">
        <f>'Flow Table'!BP87/'Flow Table'!BP$116</f>
        <v>6.1376472111671673E-4</v>
      </c>
      <c r="BQ87" s="23">
        <f>'Flow Table'!BQ87/'Flow Table'!BQ$116</f>
        <v>2.7749776183980866E-4</v>
      </c>
      <c r="BR87" s="23">
        <f>'Flow Table'!BR87/'Flow Table'!BR$116</f>
        <v>2.7749772507478578E-4</v>
      </c>
      <c r="BS87" s="23">
        <f>'Flow Table'!BS87/'Flow Table'!BS$116</f>
        <v>3.4084057413824738E-4</v>
      </c>
      <c r="BT87" s="23">
        <f>'Flow Table'!BT87/'Flow Table'!BT$116</f>
        <v>0</v>
      </c>
      <c r="BU87" s="23">
        <f>'Flow Table'!BU87/'Flow Table'!BU$116</f>
        <v>4.6049818351962646E-4</v>
      </c>
      <c r="BV87" s="23">
        <f>'Flow Table'!BV87/'Flow Table'!BV$116</f>
        <v>2.0912815058778036E-3</v>
      </c>
      <c r="BW87" s="23">
        <f>'Flow Table'!BW87/'Flow Table'!BW$116</f>
        <v>4.6826049177303865E-4</v>
      </c>
      <c r="BX87" s="23">
        <f>'Flow Table'!BX87/'Flow Table'!BX$116</f>
        <v>1.5489131423705601E-3</v>
      </c>
      <c r="BY87" s="23">
        <f>'Flow Table'!BY87/'Flow Table'!BY$116</f>
        <v>2.1197521888391309E-3</v>
      </c>
      <c r="BZ87" s="23">
        <f>'Flow Table'!BZ87/'Flow Table'!BZ$116</f>
        <v>4.8835023119512459E-4</v>
      </c>
      <c r="CA87" s="23">
        <f>'Flow Table'!CA87/'Flow Table'!CA$116</f>
        <v>1.0834352698918831E-3</v>
      </c>
      <c r="CB87" s="23">
        <f>'Flow Table'!CB87/'Flow Table'!CB$116</f>
        <v>1.8345154088246951E-4</v>
      </c>
      <c r="CC87" s="23">
        <f>'Flow Table'!CC87/'Flow Table'!CC$116</f>
        <v>3.0464587524331205E-4</v>
      </c>
      <c r="CD87" s="23">
        <f>'Flow Table'!CD87/'Flow Table'!CD$116</f>
        <v>6.9804789857276113E-5</v>
      </c>
      <c r="CE87" s="23">
        <f>'Flow Table'!CE87/'Flow Table'!CE$116</f>
        <v>3.7142322802479085E-4</v>
      </c>
      <c r="CF87" s="23">
        <f>'Flow Table'!CF87/'Flow Table'!CF$116</f>
        <v>3.2854314296294757E-4</v>
      </c>
      <c r="CG87" s="23">
        <f>'Flow Table'!CG87/'Flow Table'!CG$116</f>
        <v>1.3362605060350189E-3</v>
      </c>
      <c r="CH87" s="23">
        <f>'Flow Table'!CH87/'Flow Table'!CH$116</f>
        <v>1.3326604777176387E-3</v>
      </c>
      <c r="CI87" s="23">
        <f>'Flow Table'!CI87/'Flow Table'!CI$116</f>
        <v>2.5535026787400876E-2</v>
      </c>
      <c r="CJ87" s="23">
        <f>'Flow Table'!CJ87/'Flow Table'!CJ$116</f>
        <v>1.719657119199034E-3</v>
      </c>
      <c r="CK87" s="23">
        <f>'Flow Table'!CK87/'Flow Table'!CK$116</f>
        <v>1.3216843108432707E-3</v>
      </c>
      <c r="CL87" s="23">
        <f>'Flow Table'!CL87/'Flow Table'!CL$116</f>
        <v>8.7720886985622627E-3</v>
      </c>
      <c r="CM87" s="23">
        <f>'Flow Table'!CM87/'Flow Table'!CM$116</f>
        <v>2.7672673108842399E-4</v>
      </c>
      <c r="CN87" s="23">
        <f>'Flow Table'!CN87/'Flow Table'!CN$116</f>
        <v>2.3991024079211463E-3</v>
      </c>
      <c r="CO87" s="23">
        <f>'Flow Table'!CO87/'Flow Table'!CO$116</f>
        <v>3.3416152110533252E-4</v>
      </c>
      <c r="CP87" s="23">
        <f>'Flow Table'!CP87/'Flow Table'!CP$116</f>
        <v>1.3885761593855155E-3</v>
      </c>
      <c r="CQ87" s="23">
        <f>'Flow Table'!CQ87/'Flow Table'!CQ$116</f>
        <v>2.2282281149166865E-3</v>
      </c>
      <c r="CR87" s="23">
        <f>'Flow Table'!CR87/'Flow Table'!CR$116</f>
        <v>1.5806864367426481E-3</v>
      </c>
      <c r="CS87" s="23">
        <f>'Flow Table'!CS87/'Flow Table'!CS$116</f>
        <v>2.4132172920806722E-3</v>
      </c>
      <c r="CT87" s="23">
        <f>'Flow Table'!CT87/'Flow Table'!CT$116</f>
        <v>1.2700950567921694E-3</v>
      </c>
      <c r="CU87" s="23">
        <f>'Flow Table'!CU87/'Flow Table'!CU$116</f>
        <v>6.0488774352069263E-3</v>
      </c>
      <c r="CV87" s="23">
        <f>'Flow Table'!CV87/'Flow Table'!CV$116</f>
        <v>1.3741487360531817E-4</v>
      </c>
      <c r="CW87" s="23">
        <f>'Flow Table'!CW87/'Flow Table'!CW$116</f>
        <v>1.3343420649826452E-3</v>
      </c>
      <c r="CX87" s="23">
        <f>'Flow Table'!CX87/'Flow Table'!CX$116</f>
        <v>4.6438730047522535E-4</v>
      </c>
      <c r="CY87" s="23">
        <f>'Flow Table'!CY87/'Flow Table'!CY$116</f>
        <v>1.1342961567001239E-3</v>
      </c>
      <c r="CZ87" s="23">
        <f>'Flow Table'!CZ87/'Flow Table'!CZ$116</f>
        <v>8.9086902063679129E-4</v>
      </c>
      <c r="DA87" s="23">
        <f>'Flow Table'!DA87/'Flow Table'!DA$116</f>
        <v>1.2367835241845835E-3</v>
      </c>
      <c r="DB87" s="23">
        <f>'Flow Table'!DB87/'Flow Table'!DB$116</f>
        <v>2.1061573225544818E-3</v>
      </c>
      <c r="DC87" s="23">
        <f>'Flow Table'!DC87/'Flow Table'!DC$116</f>
        <v>7.3800623006807403E-5</v>
      </c>
      <c r="DD87" s="23">
        <f>'Flow Table'!DE87/('Flow Table'!DD$113+'Flow Table'!DD$114)</f>
        <v>3.1275739836435787E-4</v>
      </c>
      <c r="DF87" s="25">
        <f>'Identity Matrix'!B87 - B87</f>
        <v>-5.9941575996376624E-4</v>
      </c>
      <c r="DG87" s="25">
        <f>'Identity Matrix'!C87 - C87</f>
        <v>-9.9850613226739585E-5</v>
      </c>
      <c r="DH87" s="25">
        <f>'Identity Matrix'!D87 - D87</f>
        <v>-1.1182390875946789E-4</v>
      </c>
      <c r="DI87" s="25">
        <f>'Identity Matrix'!E87 - E87</f>
        <v>-1.6763081053822006E-3</v>
      </c>
      <c r="DJ87" s="25">
        <f>'Identity Matrix'!F87 - F87</f>
        <v>-9.5322925347964883E-4</v>
      </c>
      <c r="DK87" s="25">
        <f>'Identity Matrix'!G87 - G87</f>
        <v>-2.8548135762329716E-4</v>
      </c>
      <c r="DL87" s="25">
        <f>'Identity Matrix'!H87 - H87</f>
        <v>-2.1336748177716407E-3</v>
      </c>
      <c r="DM87" s="25">
        <f>'Identity Matrix'!I87 - I87</f>
        <v>-4.1790360681867789E-4</v>
      </c>
      <c r="DN87" s="25">
        <f>'Identity Matrix'!J87 - J87</f>
        <v>-4.9500530739566805E-3</v>
      </c>
      <c r="DO87" s="25">
        <f>'Identity Matrix'!K87 - K87</f>
        <v>-8.0482195284795773E-5</v>
      </c>
      <c r="DP87" s="25">
        <f>'Identity Matrix'!L87 - L87</f>
        <v>-6.9979734946525258E-4</v>
      </c>
      <c r="DQ87" s="25">
        <f>'Identity Matrix'!M87 - M87</f>
        <v>-9.788702150234261E-4</v>
      </c>
      <c r="DR87" s="25">
        <f>'Identity Matrix'!N87 - N87</f>
        <v>-1.2097354691545487E-3</v>
      </c>
      <c r="DS87" s="25">
        <f>'Identity Matrix'!O87 - O87</f>
        <v>-1.1748799295625565E-3</v>
      </c>
      <c r="DT87" s="25">
        <f>'Identity Matrix'!P87 - P87</f>
        <v>-4.1390693820966872E-4</v>
      </c>
      <c r="DU87" s="25">
        <f>'Identity Matrix'!Q87 - Q87</f>
        <v>-1.3721061419648085E-3</v>
      </c>
      <c r="DV87" s="25">
        <f>'Identity Matrix'!R87 - R87</f>
        <v>-5.338893412088464E-4</v>
      </c>
      <c r="DW87" s="25">
        <f>'Identity Matrix'!S87 - S87</f>
        <v>-2.995652998267402E-3</v>
      </c>
      <c r="DX87" s="25">
        <f>'Identity Matrix'!T87 - T87</f>
        <v>-1.1583976225659144E-3</v>
      </c>
      <c r="DY87" s="25">
        <f>'Identity Matrix'!U87 - U87</f>
        <v>-1.5374668005436109E-3</v>
      </c>
      <c r="DZ87" s="25">
        <f>'Identity Matrix'!V87 - V87</f>
        <v>-1.4408070234121801E-3</v>
      </c>
      <c r="EA87" s="25">
        <f>'Identity Matrix'!W87 - W87</f>
        <v>-4.220579642396645E-4</v>
      </c>
      <c r="EB87" s="25">
        <f>'Identity Matrix'!X87 - X87</f>
        <v>-9.4196063418798266E-4</v>
      </c>
      <c r="EC87" s="25">
        <f>'Identity Matrix'!Y87 - Y87</f>
        <v>-4.2223594912895471E-4</v>
      </c>
      <c r="ED87" s="25">
        <f>'Identity Matrix'!Z87 - Z87</f>
        <v>-1.2251529259310262E-4</v>
      </c>
      <c r="EE87" s="25">
        <f>'Identity Matrix'!AA87 - AA87</f>
        <v>-2.0523151330042282E-3</v>
      </c>
      <c r="EF87" s="25">
        <f>'Identity Matrix'!AB87 - AB87</f>
        <v>-1.3797807785021923E-3</v>
      </c>
      <c r="EG87" s="25">
        <f>'Identity Matrix'!AC87 - AC87</f>
        <v>-2.6295088763163294E-3</v>
      </c>
      <c r="EH87" s="25">
        <f>'Identity Matrix'!AD87 - AD87</f>
        <v>-1.5031390512595167E-3</v>
      </c>
      <c r="EI87" s="25">
        <f>'Identity Matrix'!AE87 - AE87</f>
        <v>-9.7528636110507045E-4</v>
      </c>
      <c r="EJ87" s="25">
        <f>'Identity Matrix'!AF87 - AF87</f>
        <v>-1.9077210209807573E-3</v>
      </c>
      <c r="EK87" s="25">
        <f>'Identity Matrix'!AG87 - AG87</f>
        <v>-2.8781689998738252E-3</v>
      </c>
      <c r="EL87" s="25">
        <f>'Identity Matrix'!AH87 - AH87</f>
        <v>-8.6876828807552189E-4</v>
      </c>
      <c r="EM87" s="25">
        <f>'Identity Matrix'!AI87 - AI87</f>
        <v>-5.3555340014811508E-4</v>
      </c>
      <c r="EN87" s="25">
        <f>'Identity Matrix'!AJ87 - AJ87</f>
        <v>-1.0459388028742193E-3</v>
      </c>
      <c r="EO87" s="25">
        <f>'Identity Matrix'!AK87 - AK87</f>
        <v>-4.2760188261334412E-4</v>
      </c>
      <c r="EP87" s="25">
        <f>'Identity Matrix'!AL87 - AL87</f>
        <v>-3.6264087615893177E-4</v>
      </c>
      <c r="EQ87" s="25">
        <f>'Identity Matrix'!AM87 - AM87</f>
        <v>-8.2465631120985953E-4</v>
      </c>
      <c r="ER87" s="25">
        <f>'Identity Matrix'!AN87 - AN87</f>
        <v>-8.1068853184535113E-4</v>
      </c>
      <c r="ES87" s="25">
        <f>'Identity Matrix'!AO87 - AO87</f>
        <v>-1.0574601656308967E-3</v>
      </c>
      <c r="ET87" s="25">
        <f>'Identity Matrix'!AP87 - AP87</f>
        <v>-6.5833696384727579E-4</v>
      </c>
      <c r="EU87" s="25">
        <f>'Identity Matrix'!AQ87 - AQ87</f>
        <v>-1.1098190167505915E-3</v>
      </c>
      <c r="EV87" s="25">
        <f>'Identity Matrix'!AR87 - AR87</f>
        <v>-3.5478439345324624E-4</v>
      </c>
      <c r="EW87" s="25">
        <f>'Identity Matrix'!AS87 - AS87</f>
        <v>-1.0742476309713398E-3</v>
      </c>
      <c r="EX87" s="25">
        <f>'Identity Matrix'!AT87 - AT87</f>
        <v>-1.9216989531352666E-3</v>
      </c>
      <c r="EY87" s="25">
        <f>'Identity Matrix'!AU87 - AU87</f>
        <v>-9.4402695932995601E-4</v>
      </c>
      <c r="EZ87" s="25">
        <f>'Identity Matrix'!AV87 - AV87</f>
        <v>-6.0606093731307075E-4</v>
      </c>
      <c r="FA87" s="25">
        <f>'Identity Matrix'!AW87 - AW87</f>
        <v>-1.1897064653137979E-3</v>
      </c>
      <c r="FB87" s="25">
        <f>'Identity Matrix'!AX87 - AX87</f>
        <v>-8.6815114737620873E-4</v>
      </c>
      <c r="FC87" s="25">
        <f>'Identity Matrix'!AY87 - AY87</f>
        <v>-6.5414591323747964E-4</v>
      </c>
      <c r="FD87" s="25">
        <f>'Identity Matrix'!AZ87 - AZ87</f>
        <v>-1.1244335140063956E-3</v>
      </c>
      <c r="FE87" s="25">
        <f>'Identity Matrix'!BA87 - BA87</f>
        <v>-6.8925814905898726E-4</v>
      </c>
      <c r="FF87" s="25">
        <f>'Identity Matrix'!BB87 - BB87</f>
        <v>-1.0581365295429517E-3</v>
      </c>
      <c r="FG87" s="25">
        <f>'Identity Matrix'!BC87 - BC87</f>
        <v>-1.3319327103794929E-3</v>
      </c>
      <c r="FH87" s="25">
        <f>'Identity Matrix'!BD87 - BD87</f>
        <v>-4.1701097939454762E-3</v>
      </c>
      <c r="FI87" s="25">
        <f>'Identity Matrix'!BE87 - BE87</f>
        <v>-2.1245455136635473E-3</v>
      </c>
      <c r="FJ87" s="25">
        <f>'Identity Matrix'!BF87 - BF87</f>
        <v>-7.3319045335935506E-3</v>
      </c>
      <c r="FK87" s="25">
        <f>'Identity Matrix'!BG87 - BG87</f>
        <v>-5.0082898673859614E-4</v>
      </c>
      <c r="FL87" s="25">
        <f>'Identity Matrix'!BH87 - BH87</f>
        <v>-1.6308714662901608E-4</v>
      </c>
      <c r="FM87" s="25">
        <f>'Identity Matrix'!BI87 - BI87</f>
        <v>-6.6883073844042874E-4</v>
      </c>
      <c r="FN87" s="25">
        <f>'Identity Matrix'!BJ87 - BJ87</f>
        <v>-6.6883069431462416E-4</v>
      </c>
      <c r="FO87" s="25">
        <f>'Identity Matrix'!BK87 - BK87</f>
        <v>-1.5373708694462484E-3</v>
      </c>
      <c r="FP87" s="25">
        <f>'Identity Matrix'!BL87 - BL87</f>
        <v>-8.9115858450958252E-4</v>
      </c>
      <c r="FQ87" s="25">
        <f>'Identity Matrix'!BM87 - BM87</f>
        <v>-1.5372752580266025E-3</v>
      </c>
      <c r="FR87" s="25">
        <f>'Identity Matrix'!BN87 - BN87</f>
        <v>-8.398803890781345E-4</v>
      </c>
      <c r="FS87" s="25">
        <f>'Identity Matrix'!BO87 - BO87</f>
        <v>-9.6012246744060521E-4</v>
      </c>
      <c r="FT87" s="25">
        <f>'Identity Matrix'!BP87 - BP87</f>
        <v>-6.1376472111671673E-4</v>
      </c>
      <c r="FU87" s="25">
        <f>'Identity Matrix'!BQ87 - BQ87</f>
        <v>-2.7749776183980866E-4</v>
      </c>
      <c r="FV87" s="25">
        <f>'Identity Matrix'!BR87 - BR87</f>
        <v>-2.7749772507478578E-4</v>
      </c>
      <c r="FW87" s="25">
        <f>'Identity Matrix'!BS87 - BS87</f>
        <v>-3.4084057413824738E-4</v>
      </c>
      <c r="FX87" s="25">
        <f>'Identity Matrix'!BT87 - BT87</f>
        <v>0</v>
      </c>
      <c r="FY87" s="25">
        <f>'Identity Matrix'!BU87 - BU87</f>
        <v>-4.6049818351962646E-4</v>
      </c>
      <c r="FZ87" s="25">
        <f>'Identity Matrix'!BV87 - BV87</f>
        <v>-2.0912815058778036E-3</v>
      </c>
      <c r="GA87" s="25">
        <f>'Identity Matrix'!BW87 - BW87</f>
        <v>-4.6826049177303865E-4</v>
      </c>
      <c r="GB87" s="25">
        <f>'Identity Matrix'!BX87 - BX87</f>
        <v>-1.5489131423705601E-3</v>
      </c>
      <c r="GC87" s="25">
        <f>'Identity Matrix'!BY87 - BY87</f>
        <v>-2.1197521888391309E-3</v>
      </c>
      <c r="GD87" s="25">
        <f>'Identity Matrix'!BZ87 - BZ87</f>
        <v>-4.8835023119512459E-4</v>
      </c>
      <c r="GE87" s="25">
        <f>'Identity Matrix'!CA87 - CA87</f>
        <v>-1.0834352698918831E-3</v>
      </c>
      <c r="GF87" s="25">
        <f>'Identity Matrix'!CB87 - CB87</f>
        <v>-1.8345154088246951E-4</v>
      </c>
      <c r="GG87" s="25">
        <f>'Identity Matrix'!CC87 - CC87</f>
        <v>-3.0464587524331205E-4</v>
      </c>
      <c r="GH87" s="25">
        <f>'Identity Matrix'!CD87 - CD87</f>
        <v>-6.9804789857276113E-5</v>
      </c>
      <c r="GI87" s="25">
        <f>'Identity Matrix'!CE87 - CE87</f>
        <v>-3.7142322802479085E-4</v>
      </c>
      <c r="GJ87" s="25">
        <f>'Identity Matrix'!CF87 - CF87</f>
        <v>-3.2854314296294757E-4</v>
      </c>
      <c r="GK87" s="25">
        <f>'Identity Matrix'!CG87 - CG87</f>
        <v>-1.3362605060350189E-3</v>
      </c>
      <c r="GL87" s="25">
        <f>'Identity Matrix'!CH87 - CH87</f>
        <v>-1.3326604777176387E-3</v>
      </c>
      <c r="GM87" s="25">
        <f>'Identity Matrix'!CI87 - CI87</f>
        <v>0.97446497321259917</v>
      </c>
      <c r="GN87" s="25">
        <f>'Identity Matrix'!CJ87 - CJ87</f>
        <v>-1.719657119199034E-3</v>
      </c>
      <c r="GO87" s="25">
        <f>'Identity Matrix'!CK87 - CK87</f>
        <v>-1.3216843108432707E-3</v>
      </c>
      <c r="GP87" s="25">
        <f>'Identity Matrix'!CL87 - CL87</f>
        <v>-8.7720886985622627E-3</v>
      </c>
      <c r="GQ87" s="25">
        <f>'Identity Matrix'!CM87 - CM87</f>
        <v>-2.7672673108842399E-4</v>
      </c>
      <c r="GR87" s="25">
        <f>'Identity Matrix'!CN87 - CN87</f>
        <v>-2.3991024079211463E-3</v>
      </c>
      <c r="GS87" s="25">
        <f>'Identity Matrix'!CO87 - CO87</f>
        <v>-3.3416152110533252E-4</v>
      </c>
      <c r="GT87" s="25">
        <f>'Identity Matrix'!CP87 - CP87</f>
        <v>-1.3885761593855155E-3</v>
      </c>
      <c r="GU87" s="25">
        <f>'Identity Matrix'!CQ87 - CQ87</f>
        <v>-2.2282281149166865E-3</v>
      </c>
      <c r="GV87" s="25">
        <f>'Identity Matrix'!CR87 - CR87</f>
        <v>-1.5806864367426481E-3</v>
      </c>
      <c r="GW87" s="25">
        <f>'Identity Matrix'!CS87 - CS87</f>
        <v>-2.4132172920806722E-3</v>
      </c>
      <c r="GX87" s="25">
        <f>'Identity Matrix'!CT87 - CT87</f>
        <v>-1.2700950567921694E-3</v>
      </c>
      <c r="GY87" s="25">
        <f>'Identity Matrix'!CU87 - CU87</f>
        <v>-6.0488774352069263E-3</v>
      </c>
      <c r="GZ87" s="25">
        <f>'Identity Matrix'!CV87 - CV87</f>
        <v>-1.3741487360531817E-4</v>
      </c>
      <c r="HA87" s="25">
        <f>'Identity Matrix'!CW87 - CW87</f>
        <v>-1.3343420649826452E-3</v>
      </c>
      <c r="HB87" s="25">
        <f>'Identity Matrix'!CX87 - CX87</f>
        <v>-4.6438730047522535E-4</v>
      </c>
      <c r="HC87" s="25">
        <f>'Identity Matrix'!CY87 - CY87</f>
        <v>-1.1342961567001239E-3</v>
      </c>
      <c r="HD87" s="25">
        <f>'Identity Matrix'!CZ87 - CZ87</f>
        <v>-8.9086902063679129E-4</v>
      </c>
      <c r="HE87" s="25">
        <f>'Identity Matrix'!DA87 - DA87</f>
        <v>-1.2367835241845835E-3</v>
      </c>
      <c r="HF87" s="25">
        <f>'Identity Matrix'!DB87 - DB87</f>
        <v>-2.1061573225544818E-3</v>
      </c>
      <c r="HG87" s="25">
        <f>'Identity Matrix'!DC87 - DC87</f>
        <v>-7.3800623006807403E-5</v>
      </c>
      <c r="HH87" s="25">
        <f>'Identity Matrix'!DD87 - DD87</f>
        <v>-3.1275739836435787E-4</v>
      </c>
      <c r="HK87" s="149">
        <v>0</v>
      </c>
      <c r="HL87" s="152"/>
      <c r="HM87" s="149">
        <v>-2.8669202522669324E-3</v>
      </c>
      <c r="HN87" s="152"/>
      <c r="HO87" s="149">
        <v>-4.051376863196501E-3</v>
      </c>
      <c r="HS87" s="181">
        <f>'Flow Table'!DE87/SUM('Flow Table'!$DE$2:'Flow Table'!$DE$107)</f>
        <v>5.6719382170767783E-4</v>
      </c>
      <c r="HT87" s="184"/>
      <c r="HU87" s="184"/>
      <c r="HW87" s="149">
        <f t="shared" si="3"/>
        <v>1.0987679133191159E-3</v>
      </c>
      <c r="HY87" s="191">
        <v>8.0699088605450824E-4</v>
      </c>
      <c r="IA87" s="191">
        <v>7.0723682608829237E-4</v>
      </c>
    </row>
    <row r="88" spans="1:235" x14ac:dyDescent="0.25">
      <c r="A88" s="4" t="s">
        <v>87</v>
      </c>
      <c r="B88" s="23">
        <f>'Flow Table'!B88/'Flow Table'!B$116</f>
        <v>6.797381430761276E-4</v>
      </c>
      <c r="C88" s="23">
        <f>'Flow Table'!C88/'Flow Table'!C$116</f>
        <v>1.1897126210841196E-3</v>
      </c>
      <c r="D88" s="23">
        <f>'Flow Table'!D88/'Flow Table'!D$116</f>
        <v>5.6265843740823632E-4</v>
      </c>
      <c r="E88" s="23">
        <f>'Flow Table'!E88/'Flow Table'!E$116</f>
        <v>2.1457578323769637E-3</v>
      </c>
      <c r="F88" s="23">
        <f>'Flow Table'!F88/'Flow Table'!F$116</f>
        <v>9.1791692243022732E-4</v>
      </c>
      <c r="G88" s="23">
        <f>'Flow Table'!G88/'Flow Table'!G$116</f>
        <v>1.1485610050411207E-3</v>
      </c>
      <c r="H88" s="23">
        <f>'Flow Table'!H88/'Flow Table'!H$116</f>
        <v>2.0163741569250802E-3</v>
      </c>
      <c r="I88" s="23">
        <f>'Flow Table'!I88/'Flow Table'!I$116</f>
        <v>1.3535858664340652E-3</v>
      </c>
      <c r="J88" s="23">
        <f>'Flow Table'!J88/'Flow Table'!J$116</f>
        <v>3.1341554112529709E-3</v>
      </c>
      <c r="K88" s="23">
        <f>'Flow Table'!K88/'Flow Table'!K$116</f>
        <v>9.3071327487192503E-4</v>
      </c>
      <c r="L88" s="23">
        <f>'Flow Table'!L88/'Flow Table'!L$116</f>
        <v>1.4046902993106033E-3</v>
      </c>
      <c r="M88" s="23">
        <f>'Flow Table'!M88/'Flow Table'!M$116</f>
        <v>7.0870310618209387E-3</v>
      </c>
      <c r="N88" s="23">
        <f>'Flow Table'!N88/'Flow Table'!N$116</f>
        <v>2.0043860060089732E-3</v>
      </c>
      <c r="O88" s="23">
        <f>'Flow Table'!O88/'Flow Table'!O$116</f>
        <v>4.603432147802281E-3</v>
      </c>
      <c r="P88" s="23">
        <f>'Flow Table'!P88/'Flow Table'!P$116</f>
        <v>1.1387718446782575E-3</v>
      </c>
      <c r="Q88" s="23">
        <f>'Flow Table'!Q88/'Flow Table'!Q$116</f>
        <v>5.366183211702894E-3</v>
      </c>
      <c r="R88" s="23">
        <f>'Flow Table'!R88/'Flow Table'!R$116</f>
        <v>6.2301090174642767E-3</v>
      </c>
      <c r="S88" s="23">
        <f>'Flow Table'!S88/'Flow Table'!S$116</f>
        <v>6.7895678473750875E-3</v>
      </c>
      <c r="T88" s="23">
        <f>'Flow Table'!T88/'Flow Table'!T$116</f>
        <v>2.3408717607870002E-3</v>
      </c>
      <c r="U88" s="23">
        <f>'Flow Table'!U88/'Flow Table'!U$116</f>
        <v>2.2609099493315506E-3</v>
      </c>
      <c r="V88" s="23">
        <f>'Flow Table'!V88/'Flow Table'!V$116</f>
        <v>3.7101218958033736E-3</v>
      </c>
      <c r="W88" s="23">
        <f>'Flow Table'!W88/'Flow Table'!W$116</f>
        <v>1.4249540353314771E-3</v>
      </c>
      <c r="X88" s="23">
        <f>'Flow Table'!X88/'Flow Table'!X$116</f>
        <v>1.4383056619285729E-3</v>
      </c>
      <c r="Y88" s="23">
        <f>'Flow Table'!Y88/'Flow Table'!Y$116</f>
        <v>1.4311724204767642E-3</v>
      </c>
      <c r="Z88" s="23">
        <f>'Flow Table'!Z88/'Flow Table'!Z$116</f>
        <v>4.6713076149075295E-4</v>
      </c>
      <c r="AA88" s="23">
        <f>'Flow Table'!AA88/'Flow Table'!AA$116</f>
        <v>3.8646903514824005E-3</v>
      </c>
      <c r="AB88" s="23">
        <f>'Flow Table'!AB88/'Flow Table'!AB$116</f>
        <v>4.0422167216415672E-3</v>
      </c>
      <c r="AC88" s="23">
        <f>'Flow Table'!AC88/'Flow Table'!AC$116</f>
        <v>2.2380534069583605E-3</v>
      </c>
      <c r="AD88" s="23">
        <f>'Flow Table'!AD88/'Flow Table'!AD$116</f>
        <v>9.5834128671419929E-4</v>
      </c>
      <c r="AE88" s="23">
        <f>'Flow Table'!AE88/'Flow Table'!AE$116</f>
        <v>8.0584838551784872E-4</v>
      </c>
      <c r="AF88" s="23">
        <f>'Flow Table'!AF88/'Flow Table'!AF$116</f>
        <v>1.3335307929617211E-3</v>
      </c>
      <c r="AG88" s="23">
        <f>'Flow Table'!AG88/'Flow Table'!AG$116</f>
        <v>3.0847420428450961E-3</v>
      </c>
      <c r="AH88" s="23">
        <f>'Flow Table'!AH88/'Flow Table'!AH$116</f>
        <v>1.22873840087241E-3</v>
      </c>
      <c r="AI88" s="23">
        <f>'Flow Table'!AI88/'Flow Table'!AI$116</f>
        <v>1.9096163336194854E-3</v>
      </c>
      <c r="AJ88" s="23">
        <f>'Flow Table'!AJ88/'Flow Table'!AJ$116</f>
        <v>2.1846672804489023E-3</v>
      </c>
      <c r="AK88" s="23">
        <f>'Flow Table'!AK88/'Flow Table'!AK$116</f>
        <v>1.5209256469899785E-3</v>
      </c>
      <c r="AL88" s="23">
        <f>'Flow Table'!AL88/'Flow Table'!AL$116</f>
        <v>8.6393441267981091E-4</v>
      </c>
      <c r="AM88" s="23">
        <f>'Flow Table'!AM88/'Flow Table'!AM$116</f>
        <v>1.0490225179873678E-3</v>
      </c>
      <c r="AN88" s="23">
        <f>'Flow Table'!AN88/'Flow Table'!AN$116</f>
        <v>9.5200901140156586E-4</v>
      </c>
      <c r="AO88" s="23">
        <f>'Flow Table'!AO88/'Flow Table'!AO$116</f>
        <v>1.504414254440309E-3</v>
      </c>
      <c r="AP88" s="23">
        <f>'Flow Table'!AP88/'Flow Table'!AP$116</f>
        <v>1.307863905539554E-3</v>
      </c>
      <c r="AQ88" s="23">
        <f>'Flow Table'!AQ88/'Flow Table'!AQ$116</f>
        <v>1.1253204546469136E-3</v>
      </c>
      <c r="AR88" s="23">
        <f>'Flow Table'!AR88/'Flow Table'!AR$116</f>
        <v>1.1713742715333221E-3</v>
      </c>
      <c r="AS88" s="23">
        <f>'Flow Table'!AS88/'Flow Table'!AS$116</f>
        <v>1.3410590753211793E-3</v>
      </c>
      <c r="AT88" s="23">
        <f>'Flow Table'!AT88/'Flow Table'!AT$116</f>
        <v>2.0642827168509147E-3</v>
      </c>
      <c r="AU88" s="23">
        <f>'Flow Table'!AU88/'Flow Table'!AU$116</f>
        <v>2.1028369746702216E-3</v>
      </c>
      <c r="AV88" s="23">
        <f>'Flow Table'!AV88/'Flow Table'!AV$116</f>
        <v>1.3202566488339049E-3</v>
      </c>
      <c r="AW88" s="23">
        <f>'Flow Table'!AW88/'Flow Table'!AW$116</f>
        <v>1.9669791272621351E-3</v>
      </c>
      <c r="AX88" s="23">
        <f>'Flow Table'!AX88/'Flow Table'!AX$116</f>
        <v>1.2192494145215316E-3</v>
      </c>
      <c r="AY88" s="23">
        <f>'Flow Table'!AY88/'Flow Table'!AY$116</f>
        <v>8.0219312045751124E-4</v>
      </c>
      <c r="AZ88" s="23">
        <f>'Flow Table'!AZ88/'Flow Table'!AZ$116</f>
        <v>2.0663106606408862E-3</v>
      </c>
      <c r="BA88" s="23">
        <f>'Flow Table'!BA88/'Flow Table'!BA$116</f>
        <v>1.5689957496244969E-3</v>
      </c>
      <c r="BB88" s="23">
        <f>'Flow Table'!BB88/'Flow Table'!BB$116</f>
        <v>1.5852191762195066E-3</v>
      </c>
      <c r="BC88" s="23">
        <f>'Flow Table'!BC88/'Flow Table'!BC$116</f>
        <v>1.3488597592682585E-3</v>
      </c>
      <c r="BD88" s="23">
        <f>'Flow Table'!BD88/'Flow Table'!BD$116</f>
        <v>2.608646786894372E-4</v>
      </c>
      <c r="BE88" s="23">
        <f>'Flow Table'!BE88/'Flow Table'!BE$116</f>
        <v>3.7437754063995741E-3</v>
      </c>
      <c r="BF88" s="23">
        <f>'Flow Table'!BF88/'Flow Table'!BF$116</f>
        <v>2.6522397161779913E-3</v>
      </c>
      <c r="BG88" s="23">
        <f>'Flow Table'!BG88/'Flow Table'!BG$116</f>
        <v>2.1483522641310175E-3</v>
      </c>
      <c r="BH88" s="23">
        <f>'Flow Table'!BH88/'Flow Table'!BH$116</f>
        <v>3.4936168006453865E-3</v>
      </c>
      <c r="BI88" s="23">
        <f>'Flow Table'!BI88/'Flow Table'!BI$116</f>
        <v>3.2329905348578124E-3</v>
      </c>
      <c r="BJ88" s="23">
        <f>'Flow Table'!BJ88/'Flow Table'!BJ$116</f>
        <v>3.2329903215627281E-3</v>
      </c>
      <c r="BK88" s="23">
        <f>'Flow Table'!BK88/'Flow Table'!BK$116</f>
        <v>7.2236738940604688E-3</v>
      </c>
      <c r="BL88" s="23">
        <f>'Flow Table'!BL88/'Flow Table'!BL$116</f>
        <v>3.7765555802672184E-3</v>
      </c>
      <c r="BM88" s="23">
        <f>'Flow Table'!BM88/'Flow Table'!BM$116</f>
        <v>3.5392379191743666E-3</v>
      </c>
      <c r="BN88" s="23">
        <f>'Flow Table'!BN88/'Flow Table'!BN$116</f>
        <v>4.174402395319611E-3</v>
      </c>
      <c r="BO88" s="23">
        <f>'Flow Table'!BO88/'Flow Table'!BO$116</f>
        <v>3.3987599959925587E-3</v>
      </c>
      <c r="BP88" s="23">
        <f>'Flow Table'!BP88/'Flow Table'!BP$116</f>
        <v>4.0073794887363649E-3</v>
      </c>
      <c r="BQ88" s="23">
        <f>'Flow Table'!BQ88/'Flow Table'!BQ$116</f>
        <v>2.7843029632906888E-3</v>
      </c>
      <c r="BR88" s="23">
        <f>'Flow Table'!BR88/'Flow Table'!BR$116</f>
        <v>2.7843025944049664E-3</v>
      </c>
      <c r="BS88" s="23">
        <f>'Flow Table'!BS88/'Flow Table'!BS$116</f>
        <v>1.5184001549920375E-3</v>
      </c>
      <c r="BT88" s="23">
        <f>'Flow Table'!BT88/'Flow Table'!BT$116</f>
        <v>4.4608356196076766E-3</v>
      </c>
      <c r="BU88" s="23">
        <f>'Flow Table'!BU88/'Flow Table'!BU$116</f>
        <v>8.1737727410556675E-3</v>
      </c>
      <c r="BV88" s="23">
        <f>'Flow Table'!BV88/'Flow Table'!BV$116</f>
        <v>5.5712357717859441E-3</v>
      </c>
      <c r="BW88" s="23">
        <f>'Flow Table'!BW88/'Flow Table'!BW$116</f>
        <v>3.9534019913801078E-3</v>
      </c>
      <c r="BX88" s="23">
        <f>'Flow Table'!BX88/'Flow Table'!BX$116</f>
        <v>5.3901292788829328E-3</v>
      </c>
      <c r="BY88" s="23">
        <f>'Flow Table'!BY88/'Flow Table'!BY$116</f>
        <v>5.7716328467073818E-3</v>
      </c>
      <c r="BZ88" s="23">
        <f>'Flow Table'!BZ88/'Flow Table'!BZ$116</f>
        <v>4.3975423328707986E-3</v>
      </c>
      <c r="CA88" s="23">
        <f>'Flow Table'!CA88/'Flow Table'!CA$116</f>
        <v>5.1970447786027218E-3</v>
      </c>
      <c r="CB88" s="23">
        <f>'Flow Table'!CB88/'Flow Table'!CB$116</f>
        <v>3.6148394119207708E-3</v>
      </c>
      <c r="CC88" s="23">
        <f>'Flow Table'!CC88/'Flow Table'!CC$116</f>
        <v>1.1683927901794974E-3</v>
      </c>
      <c r="CD88" s="23">
        <f>'Flow Table'!CD88/'Flow Table'!CD$116</f>
        <v>3.5101147542803795E-4</v>
      </c>
      <c r="CE88" s="23">
        <f>'Flow Table'!CE88/'Flow Table'!CE$116</f>
        <v>2.6188109390486891E-3</v>
      </c>
      <c r="CF88" s="23">
        <f>'Flow Table'!CF88/'Flow Table'!CF$116</f>
        <v>1.9250049751696446E-3</v>
      </c>
      <c r="CG88" s="23">
        <f>'Flow Table'!CG88/'Flow Table'!CG$116</f>
        <v>6.2050161358249449E-3</v>
      </c>
      <c r="CH88" s="23">
        <f>'Flow Table'!CH88/'Flow Table'!CH$116</f>
        <v>4.1911691572955635E-3</v>
      </c>
      <c r="CI88" s="23">
        <f>'Flow Table'!CI88/'Flow Table'!CI$116</f>
        <v>2.3686836942170809E-3</v>
      </c>
      <c r="CJ88" s="23">
        <f>'Flow Table'!CJ88/'Flow Table'!CJ$116</f>
        <v>6.6313534853874243E-3</v>
      </c>
      <c r="CK88" s="23">
        <f>'Flow Table'!CK88/'Flow Table'!CK$116</f>
        <v>3.9001126322433929E-3</v>
      </c>
      <c r="CL88" s="23">
        <f>'Flow Table'!CL88/'Flow Table'!CL$116</f>
        <v>1.2868245022288852E-3</v>
      </c>
      <c r="CM88" s="23">
        <f>'Flow Table'!CM88/'Flow Table'!CM$116</f>
        <v>4.9360344710626279E-3</v>
      </c>
      <c r="CN88" s="23">
        <f>'Flow Table'!CN88/'Flow Table'!CN$116</f>
        <v>2.6468429787444908E-3</v>
      </c>
      <c r="CO88" s="23">
        <f>'Flow Table'!CO88/'Flow Table'!CO$116</f>
        <v>2.0620777984273111E-3</v>
      </c>
      <c r="CP88" s="23">
        <f>'Flow Table'!CP88/'Flow Table'!CP$116</f>
        <v>3.652180794367417E-3</v>
      </c>
      <c r="CQ88" s="23">
        <f>'Flow Table'!CQ88/'Flow Table'!CQ$116</f>
        <v>3.2045689040690597E-3</v>
      </c>
      <c r="CR88" s="23">
        <f>'Flow Table'!CR88/'Flow Table'!CR$116</f>
        <v>3.5330650031074064E-3</v>
      </c>
      <c r="CS88" s="23">
        <f>'Flow Table'!CS88/'Flow Table'!CS$116</f>
        <v>2.3979746994346445E-3</v>
      </c>
      <c r="CT88" s="23">
        <f>'Flow Table'!CT88/'Flow Table'!CT$116</f>
        <v>1.4326212357370219E-3</v>
      </c>
      <c r="CU88" s="23">
        <f>'Flow Table'!CU88/'Flow Table'!CU$116</f>
        <v>1.039415891602017E-3</v>
      </c>
      <c r="CV88" s="23">
        <f>'Flow Table'!CV88/'Flow Table'!CV$116</f>
        <v>2.0467127137518124E-3</v>
      </c>
      <c r="CW88" s="23">
        <f>'Flow Table'!CW88/'Flow Table'!CW$116</f>
        <v>3.7940856415262835E-3</v>
      </c>
      <c r="CX88" s="23">
        <f>'Flow Table'!CX88/'Flow Table'!CX$116</f>
        <v>6.7575551590237882E-3</v>
      </c>
      <c r="CY88" s="23">
        <f>'Flow Table'!CY88/'Flow Table'!CY$116</f>
        <v>2.2469132397279503E-3</v>
      </c>
      <c r="CZ88" s="23">
        <f>'Flow Table'!CZ88/'Flow Table'!CZ$116</f>
        <v>4.7838369003277998E-3</v>
      </c>
      <c r="DA88" s="23">
        <f>'Flow Table'!DA88/'Flow Table'!DA$116</f>
        <v>3.1909996880087649E-3</v>
      </c>
      <c r="DB88" s="23">
        <f>'Flow Table'!DB88/'Flow Table'!DB$116</f>
        <v>4.7811893608685329E-3</v>
      </c>
      <c r="DC88" s="23">
        <f>'Flow Table'!DC88/'Flow Table'!DC$116</f>
        <v>2.1088188972493613E-3</v>
      </c>
      <c r="DD88" s="23">
        <f>'Flow Table'!DE88/('Flow Table'!DD$113+'Flow Table'!DD$114)</f>
        <v>4.0158007014212569E-3</v>
      </c>
      <c r="DF88" s="25">
        <f>'Identity Matrix'!B88 - B88</f>
        <v>-6.797381430761276E-4</v>
      </c>
      <c r="DG88" s="25">
        <f>'Identity Matrix'!C88 - C88</f>
        <v>-1.1897126210841196E-3</v>
      </c>
      <c r="DH88" s="25">
        <f>'Identity Matrix'!D88 - D88</f>
        <v>-5.6265843740823632E-4</v>
      </c>
      <c r="DI88" s="25">
        <f>'Identity Matrix'!E88 - E88</f>
        <v>-2.1457578323769637E-3</v>
      </c>
      <c r="DJ88" s="25">
        <f>'Identity Matrix'!F88 - F88</f>
        <v>-9.1791692243022732E-4</v>
      </c>
      <c r="DK88" s="25">
        <f>'Identity Matrix'!G88 - G88</f>
        <v>-1.1485610050411207E-3</v>
      </c>
      <c r="DL88" s="25">
        <f>'Identity Matrix'!H88 - H88</f>
        <v>-2.0163741569250802E-3</v>
      </c>
      <c r="DM88" s="25">
        <f>'Identity Matrix'!I88 - I88</f>
        <v>-1.3535858664340652E-3</v>
      </c>
      <c r="DN88" s="25">
        <f>'Identity Matrix'!J88 - J88</f>
        <v>-3.1341554112529709E-3</v>
      </c>
      <c r="DO88" s="25">
        <f>'Identity Matrix'!K88 - K88</f>
        <v>-9.3071327487192503E-4</v>
      </c>
      <c r="DP88" s="25">
        <f>'Identity Matrix'!L88 - L88</f>
        <v>-1.4046902993106033E-3</v>
      </c>
      <c r="DQ88" s="25">
        <f>'Identity Matrix'!M88 - M88</f>
        <v>-7.0870310618209387E-3</v>
      </c>
      <c r="DR88" s="25">
        <f>'Identity Matrix'!N88 - N88</f>
        <v>-2.0043860060089732E-3</v>
      </c>
      <c r="DS88" s="25">
        <f>'Identity Matrix'!O88 - O88</f>
        <v>-4.603432147802281E-3</v>
      </c>
      <c r="DT88" s="25">
        <f>'Identity Matrix'!P88 - P88</f>
        <v>-1.1387718446782575E-3</v>
      </c>
      <c r="DU88" s="25">
        <f>'Identity Matrix'!Q88 - Q88</f>
        <v>-5.366183211702894E-3</v>
      </c>
      <c r="DV88" s="25">
        <f>'Identity Matrix'!R88 - R88</f>
        <v>-6.2301090174642767E-3</v>
      </c>
      <c r="DW88" s="25">
        <f>'Identity Matrix'!S88 - S88</f>
        <v>-6.7895678473750875E-3</v>
      </c>
      <c r="DX88" s="25">
        <f>'Identity Matrix'!T88 - T88</f>
        <v>-2.3408717607870002E-3</v>
      </c>
      <c r="DY88" s="25">
        <f>'Identity Matrix'!U88 - U88</f>
        <v>-2.2609099493315506E-3</v>
      </c>
      <c r="DZ88" s="25">
        <f>'Identity Matrix'!V88 - V88</f>
        <v>-3.7101218958033736E-3</v>
      </c>
      <c r="EA88" s="25">
        <f>'Identity Matrix'!W88 - W88</f>
        <v>-1.4249540353314771E-3</v>
      </c>
      <c r="EB88" s="25">
        <f>'Identity Matrix'!X88 - X88</f>
        <v>-1.4383056619285729E-3</v>
      </c>
      <c r="EC88" s="25">
        <f>'Identity Matrix'!Y88 - Y88</f>
        <v>-1.4311724204767642E-3</v>
      </c>
      <c r="ED88" s="25">
        <f>'Identity Matrix'!Z88 - Z88</f>
        <v>-4.6713076149075295E-4</v>
      </c>
      <c r="EE88" s="25">
        <f>'Identity Matrix'!AA88 - AA88</f>
        <v>-3.8646903514824005E-3</v>
      </c>
      <c r="EF88" s="25">
        <f>'Identity Matrix'!AB88 - AB88</f>
        <v>-4.0422167216415672E-3</v>
      </c>
      <c r="EG88" s="25">
        <f>'Identity Matrix'!AC88 - AC88</f>
        <v>-2.2380534069583605E-3</v>
      </c>
      <c r="EH88" s="25">
        <f>'Identity Matrix'!AD88 - AD88</f>
        <v>-9.5834128671419929E-4</v>
      </c>
      <c r="EI88" s="25">
        <f>'Identity Matrix'!AE88 - AE88</f>
        <v>-8.0584838551784872E-4</v>
      </c>
      <c r="EJ88" s="25">
        <f>'Identity Matrix'!AF88 - AF88</f>
        <v>-1.3335307929617211E-3</v>
      </c>
      <c r="EK88" s="25">
        <f>'Identity Matrix'!AG88 - AG88</f>
        <v>-3.0847420428450961E-3</v>
      </c>
      <c r="EL88" s="25">
        <f>'Identity Matrix'!AH88 - AH88</f>
        <v>-1.22873840087241E-3</v>
      </c>
      <c r="EM88" s="25">
        <f>'Identity Matrix'!AI88 - AI88</f>
        <v>-1.9096163336194854E-3</v>
      </c>
      <c r="EN88" s="25">
        <f>'Identity Matrix'!AJ88 - AJ88</f>
        <v>-2.1846672804489023E-3</v>
      </c>
      <c r="EO88" s="25">
        <f>'Identity Matrix'!AK88 - AK88</f>
        <v>-1.5209256469899785E-3</v>
      </c>
      <c r="EP88" s="25">
        <f>'Identity Matrix'!AL88 - AL88</f>
        <v>-8.6393441267981091E-4</v>
      </c>
      <c r="EQ88" s="25">
        <f>'Identity Matrix'!AM88 - AM88</f>
        <v>-1.0490225179873678E-3</v>
      </c>
      <c r="ER88" s="25">
        <f>'Identity Matrix'!AN88 - AN88</f>
        <v>-9.5200901140156586E-4</v>
      </c>
      <c r="ES88" s="25">
        <f>'Identity Matrix'!AO88 - AO88</f>
        <v>-1.504414254440309E-3</v>
      </c>
      <c r="ET88" s="25">
        <f>'Identity Matrix'!AP88 - AP88</f>
        <v>-1.307863905539554E-3</v>
      </c>
      <c r="EU88" s="25">
        <f>'Identity Matrix'!AQ88 - AQ88</f>
        <v>-1.1253204546469136E-3</v>
      </c>
      <c r="EV88" s="25">
        <f>'Identity Matrix'!AR88 - AR88</f>
        <v>-1.1713742715333221E-3</v>
      </c>
      <c r="EW88" s="25">
        <f>'Identity Matrix'!AS88 - AS88</f>
        <v>-1.3410590753211793E-3</v>
      </c>
      <c r="EX88" s="25">
        <f>'Identity Matrix'!AT88 - AT88</f>
        <v>-2.0642827168509147E-3</v>
      </c>
      <c r="EY88" s="25">
        <f>'Identity Matrix'!AU88 - AU88</f>
        <v>-2.1028369746702216E-3</v>
      </c>
      <c r="EZ88" s="25">
        <f>'Identity Matrix'!AV88 - AV88</f>
        <v>-1.3202566488339049E-3</v>
      </c>
      <c r="FA88" s="25">
        <f>'Identity Matrix'!AW88 - AW88</f>
        <v>-1.9669791272621351E-3</v>
      </c>
      <c r="FB88" s="25">
        <f>'Identity Matrix'!AX88 - AX88</f>
        <v>-1.2192494145215316E-3</v>
      </c>
      <c r="FC88" s="25">
        <f>'Identity Matrix'!AY88 - AY88</f>
        <v>-8.0219312045751124E-4</v>
      </c>
      <c r="FD88" s="25">
        <f>'Identity Matrix'!AZ88 - AZ88</f>
        <v>-2.0663106606408862E-3</v>
      </c>
      <c r="FE88" s="25">
        <f>'Identity Matrix'!BA88 - BA88</f>
        <v>-1.5689957496244969E-3</v>
      </c>
      <c r="FF88" s="25">
        <f>'Identity Matrix'!BB88 - BB88</f>
        <v>-1.5852191762195066E-3</v>
      </c>
      <c r="FG88" s="25">
        <f>'Identity Matrix'!BC88 - BC88</f>
        <v>-1.3488597592682585E-3</v>
      </c>
      <c r="FH88" s="25">
        <f>'Identity Matrix'!BD88 - BD88</f>
        <v>-2.608646786894372E-4</v>
      </c>
      <c r="FI88" s="25">
        <f>'Identity Matrix'!BE88 - BE88</f>
        <v>-3.7437754063995741E-3</v>
      </c>
      <c r="FJ88" s="25">
        <f>'Identity Matrix'!BF88 - BF88</f>
        <v>-2.6522397161779913E-3</v>
      </c>
      <c r="FK88" s="25">
        <f>'Identity Matrix'!BG88 - BG88</f>
        <v>-2.1483522641310175E-3</v>
      </c>
      <c r="FL88" s="25">
        <f>'Identity Matrix'!BH88 - BH88</f>
        <v>-3.4936168006453865E-3</v>
      </c>
      <c r="FM88" s="25">
        <f>'Identity Matrix'!BI88 - BI88</f>
        <v>-3.2329905348578124E-3</v>
      </c>
      <c r="FN88" s="25">
        <f>'Identity Matrix'!BJ88 - BJ88</f>
        <v>-3.2329903215627281E-3</v>
      </c>
      <c r="FO88" s="25">
        <f>'Identity Matrix'!BK88 - BK88</f>
        <v>-7.2236738940604688E-3</v>
      </c>
      <c r="FP88" s="25">
        <f>'Identity Matrix'!BL88 - BL88</f>
        <v>-3.7765555802672184E-3</v>
      </c>
      <c r="FQ88" s="25">
        <f>'Identity Matrix'!BM88 - BM88</f>
        <v>-3.5392379191743666E-3</v>
      </c>
      <c r="FR88" s="25">
        <f>'Identity Matrix'!BN88 - BN88</f>
        <v>-4.174402395319611E-3</v>
      </c>
      <c r="FS88" s="25">
        <f>'Identity Matrix'!BO88 - BO88</f>
        <v>-3.3987599959925587E-3</v>
      </c>
      <c r="FT88" s="25">
        <f>'Identity Matrix'!BP88 - BP88</f>
        <v>-4.0073794887363649E-3</v>
      </c>
      <c r="FU88" s="25">
        <f>'Identity Matrix'!BQ88 - BQ88</f>
        <v>-2.7843029632906888E-3</v>
      </c>
      <c r="FV88" s="25">
        <f>'Identity Matrix'!BR88 - BR88</f>
        <v>-2.7843025944049664E-3</v>
      </c>
      <c r="FW88" s="25">
        <f>'Identity Matrix'!BS88 - BS88</f>
        <v>-1.5184001549920375E-3</v>
      </c>
      <c r="FX88" s="25">
        <f>'Identity Matrix'!BT88 - BT88</f>
        <v>-4.4608356196076766E-3</v>
      </c>
      <c r="FY88" s="25">
        <f>'Identity Matrix'!BU88 - BU88</f>
        <v>-8.1737727410556675E-3</v>
      </c>
      <c r="FZ88" s="25">
        <f>'Identity Matrix'!BV88 - BV88</f>
        <v>-5.5712357717859441E-3</v>
      </c>
      <c r="GA88" s="25">
        <f>'Identity Matrix'!BW88 - BW88</f>
        <v>-3.9534019913801078E-3</v>
      </c>
      <c r="GB88" s="25">
        <f>'Identity Matrix'!BX88 - BX88</f>
        <v>-5.3901292788829328E-3</v>
      </c>
      <c r="GC88" s="25">
        <f>'Identity Matrix'!BY88 - BY88</f>
        <v>-5.7716328467073818E-3</v>
      </c>
      <c r="GD88" s="25">
        <f>'Identity Matrix'!BZ88 - BZ88</f>
        <v>-4.3975423328707986E-3</v>
      </c>
      <c r="GE88" s="25">
        <f>'Identity Matrix'!CA88 - CA88</f>
        <v>-5.1970447786027218E-3</v>
      </c>
      <c r="GF88" s="25">
        <f>'Identity Matrix'!CB88 - CB88</f>
        <v>-3.6148394119207708E-3</v>
      </c>
      <c r="GG88" s="25">
        <f>'Identity Matrix'!CC88 - CC88</f>
        <v>-1.1683927901794974E-3</v>
      </c>
      <c r="GH88" s="25">
        <f>'Identity Matrix'!CD88 - CD88</f>
        <v>-3.5101147542803795E-4</v>
      </c>
      <c r="GI88" s="25">
        <f>'Identity Matrix'!CE88 - CE88</f>
        <v>-2.6188109390486891E-3</v>
      </c>
      <c r="GJ88" s="25">
        <f>'Identity Matrix'!CF88 - CF88</f>
        <v>-1.9250049751696446E-3</v>
      </c>
      <c r="GK88" s="25">
        <f>'Identity Matrix'!CG88 - CG88</f>
        <v>-6.2050161358249449E-3</v>
      </c>
      <c r="GL88" s="25">
        <f>'Identity Matrix'!CH88 - CH88</f>
        <v>-4.1911691572955635E-3</v>
      </c>
      <c r="GM88" s="25">
        <f>'Identity Matrix'!CI88 - CI88</f>
        <v>-2.3686836942170809E-3</v>
      </c>
      <c r="GN88" s="25">
        <f>'Identity Matrix'!CJ88 - CJ88</f>
        <v>0.99336864651461254</v>
      </c>
      <c r="GO88" s="25">
        <f>'Identity Matrix'!CK88 - CK88</f>
        <v>-3.9001126322433929E-3</v>
      </c>
      <c r="GP88" s="25">
        <f>'Identity Matrix'!CL88 - CL88</f>
        <v>-1.2868245022288852E-3</v>
      </c>
      <c r="GQ88" s="25">
        <f>'Identity Matrix'!CM88 - CM88</f>
        <v>-4.9360344710626279E-3</v>
      </c>
      <c r="GR88" s="25">
        <f>'Identity Matrix'!CN88 - CN88</f>
        <v>-2.6468429787444908E-3</v>
      </c>
      <c r="GS88" s="25">
        <f>'Identity Matrix'!CO88 - CO88</f>
        <v>-2.0620777984273111E-3</v>
      </c>
      <c r="GT88" s="25">
        <f>'Identity Matrix'!CP88 - CP88</f>
        <v>-3.652180794367417E-3</v>
      </c>
      <c r="GU88" s="25">
        <f>'Identity Matrix'!CQ88 - CQ88</f>
        <v>-3.2045689040690597E-3</v>
      </c>
      <c r="GV88" s="25">
        <f>'Identity Matrix'!CR88 - CR88</f>
        <v>-3.5330650031074064E-3</v>
      </c>
      <c r="GW88" s="25">
        <f>'Identity Matrix'!CS88 - CS88</f>
        <v>-2.3979746994346445E-3</v>
      </c>
      <c r="GX88" s="25">
        <f>'Identity Matrix'!CT88 - CT88</f>
        <v>-1.4326212357370219E-3</v>
      </c>
      <c r="GY88" s="25">
        <f>'Identity Matrix'!CU88 - CU88</f>
        <v>-1.039415891602017E-3</v>
      </c>
      <c r="GZ88" s="25">
        <f>'Identity Matrix'!CV88 - CV88</f>
        <v>-2.0467127137518124E-3</v>
      </c>
      <c r="HA88" s="25">
        <f>'Identity Matrix'!CW88 - CW88</f>
        <v>-3.7940856415262835E-3</v>
      </c>
      <c r="HB88" s="25">
        <f>'Identity Matrix'!CX88 - CX88</f>
        <v>-6.7575551590237882E-3</v>
      </c>
      <c r="HC88" s="25">
        <f>'Identity Matrix'!CY88 - CY88</f>
        <v>-2.2469132397279503E-3</v>
      </c>
      <c r="HD88" s="25">
        <f>'Identity Matrix'!CZ88 - CZ88</f>
        <v>-4.7838369003277998E-3</v>
      </c>
      <c r="HE88" s="25">
        <f>'Identity Matrix'!DA88 - DA88</f>
        <v>-3.1909996880087649E-3</v>
      </c>
      <c r="HF88" s="25">
        <f>'Identity Matrix'!DB88 - DB88</f>
        <v>-4.7811893608685329E-3</v>
      </c>
      <c r="HG88" s="25">
        <f>'Identity Matrix'!DC88 - DC88</f>
        <v>-2.1088188972493613E-3</v>
      </c>
      <c r="HH88" s="25">
        <f>'Identity Matrix'!DD88 - DD88</f>
        <v>-4.0158007014212569E-3</v>
      </c>
      <c r="HK88" s="149">
        <v>0</v>
      </c>
      <c r="HL88" s="152"/>
      <c r="HM88" s="149">
        <v>-1.6250016657960761E-2</v>
      </c>
      <c r="HN88" s="152"/>
      <c r="HO88" s="149">
        <v>-2.3534509948537972E-2</v>
      </c>
      <c r="HS88" s="181">
        <f>'Flow Table'!DE88/SUM('Flow Table'!$DE$2:'Flow Table'!$DE$107)</f>
        <v>7.2827608842108505E-3</v>
      </c>
      <c r="HT88" s="184"/>
      <c r="HU88" s="184"/>
      <c r="HW88" s="149">
        <f t="shared" si="3"/>
        <v>1.4108164922978594E-2</v>
      </c>
      <c r="HY88" s="191">
        <v>6.3792501669525849E-3</v>
      </c>
      <c r="IA88" s="191">
        <v>5.7657555282916977E-3</v>
      </c>
    </row>
    <row r="89" spans="1:235" x14ac:dyDescent="0.25">
      <c r="A89" s="4" t="s">
        <v>88</v>
      </c>
      <c r="B89" s="23">
        <f>'Flow Table'!B89/'Flow Table'!B$116</f>
        <v>1.5881984512746122E-4</v>
      </c>
      <c r="C89" s="23">
        <f>'Flow Table'!C89/'Flow Table'!C$116</f>
        <v>4.9526847744914225E-5</v>
      </c>
      <c r="D89" s="23">
        <f>'Flow Table'!D89/'Flow Table'!D$116</f>
        <v>7.9166756548392566E-4</v>
      </c>
      <c r="E89" s="23">
        <f>'Flow Table'!E89/'Flow Table'!E$116</f>
        <v>1.7166662885691314E-4</v>
      </c>
      <c r="F89" s="23">
        <f>'Flow Table'!F89/'Flow Table'!F$116</f>
        <v>5.2165493707429747E-4</v>
      </c>
      <c r="G89" s="23">
        <f>'Flow Table'!G89/'Flow Table'!G$116</f>
        <v>2.5709572633444213E-4</v>
      </c>
      <c r="H89" s="23">
        <f>'Flow Table'!H89/'Flow Table'!H$116</f>
        <v>1.1948706273888807E-3</v>
      </c>
      <c r="I89" s="23">
        <f>'Flow Table'!I89/'Flow Table'!I$116</f>
        <v>1.3230242566860272E-3</v>
      </c>
      <c r="J89" s="23">
        <f>'Flow Table'!J89/'Flow Table'!J$116</f>
        <v>1.3607910677409941E-3</v>
      </c>
      <c r="K89" s="23">
        <f>'Flow Table'!K89/'Flow Table'!K$116</f>
        <v>1.0336264107050858E-3</v>
      </c>
      <c r="L89" s="23">
        <f>'Flow Table'!L89/'Flow Table'!L$116</f>
        <v>6.8412052344158118E-4</v>
      </c>
      <c r="M89" s="23">
        <f>'Flow Table'!M89/'Flow Table'!M$116</f>
        <v>6.2892949304175344E-4</v>
      </c>
      <c r="N89" s="23">
        <f>'Flow Table'!N89/'Flow Table'!N$116</f>
        <v>1.1569580041033007E-4</v>
      </c>
      <c r="O89" s="23">
        <f>'Flow Table'!O89/'Flow Table'!O$116</f>
        <v>1.1728343044173544E-3</v>
      </c>
      <c r="P89" s="23">
        <f>'Flow Table'!P89/'Flow Table'!P$116</f>
        <v>2.5873500230773165E-4</v>
      </c>
      <c r="Q89" s="23">
        <f>'Flow Table'!Q89/'Flow Table'!Q$116</f>
        <v>1.3310393767588984E-3</v>
      </c>
      <c r="R89" s="23">
        <f>'Flow Table'!R89/'Flow Table'!R$116</f>
        <v>8.2420998601693554E-4</v>
      </c>
      <c r="S89" s="23">
        <f>'Flow Table'!S89/'Flow Table'!S$116</f>
        <v>7.5193237292492767E-4</v>
      </c>
      <c r="T89" s="23">
        <f>'Flow Table'!T89/'Flow Table'!T$116</f>
        <v>6.1963707771330978E-4</v>
      </c>
      <c r="U89" s="23">
        <f>'Flow Table'!U89/'Flow Table'!U$116</f>
        <v>5.4523520492615941E-4</v>
      </c>
      <c r="V89" s="23">
        <f>'Flow Table'!V89/'Flow Table'!V$116</f>
        <v>1.7133759741336357E-4</v>
      </c>
      <c r="W89" s="23">
        <f>'Flow Table'!W89/'Flow Table'!W$116</f>
        <v>2.2218139095858563E-4</v>
      </c>
      <c r="X89" s="23">
        <f>'Flow Table'!X89/'Flow Table'!X$116</f>
        <v>2.2944674525330098E-4</v>
      </c>
      <c r="Y89" s="23">
        <f>'Flow Table'!Y89/'Flow Table'!Y$116</f>
        <v>1.9438179449836476E-4</v>
      </c>
      <c r="Z89" s="23">
        <f>'Flow Table'!Z89/'Flow Table'!Z$116</f>
        <v>4.6689506323425116E-4</v>
      </c>
      <c r="AA89" s="23">
        <f>'Flow Table'!AA89/'Flow Table'!AA$116</f>
        <v>7.1299190638152805E-4</v>
      </c>
      <c r="AB89" s="23">
        <f>'Flow Table'!AB89/'Flow Table'!AB$116</f>
        <v>6.0967923803583401E-4</v>
      </c>
      <c r="AC89" s="23">
        <f>'Flow Table'!AC89/'Flow Table'!AC$116</f>
        <v>1.2447451304754631E-3</v>
      </c>
      <c r="AD89" s="23">
        <f>'Flow Table'!AD89/'Flow Table'!AD$116</f>
        <v>8.4398960997933252E-4</v>
      </c>
      <c r="AE89" s="23">
        <f>'Flow Table'!AE89/'Flow Table'!AE$116</f>
        <v>7.4812418480805283E-4</v>
      </c>
      <c r="AF89" s="23">
        <f>'Flow Table'!AF89/'Flow Table'!AF$116</f>
        <v>9.9877459864432141E-4</v>
      </c>
      <c r="AG89" s="23">
        <f>'Flow Table'!AG89/'Flow Table'!AG$116</f>
        <v>1.4333626627643784E-3</v>
      </c>
      <c r="AH89" s="23">
        <f>'Flow Table'!AH89/'Flow Table'!AH$116</f>
        <v>1.877780787281543E-4</v>
      </c>
      <c r="AI89" s="23">
        <f>'Flow Table'!AI89/'Flow Table'!AI$116</f>
        <v>3.0059250369333278E-4</v>
      </c>
      <c r="AJ89" s="23">
        <f>'Flow Table'!AJ89/'Flow Table'!AJ$116</f>
        <v>8.7480975417978464E-4</v>
      </c>
      <c r="AK89" s="23">
        <f>'Flow Table'!AK89/'Flow Table'!AK$116</f>
        <v>7.2640841126050298E-4</v>
      </c>
      <c r="AL89" s="23">
        <f>'Flow Table'!AL89/'Flow Table'!AL$116</f>
        <v>3.8447198400116603E-4</v>
      </c>
      <c r="AM89" s="23">
        <f>'Flow Table'!AM89/'Flow Table'!AM$116</f>
        <v>7.1033252110975803E-4</v>
      </c>
      <c r="AN89" s="23">
        <f>'Flow Table'!AN89/'Flow Table'!AN$116</f>
        <v>7.9951740313965374E-4</v>
      </c>
      <c r="AO89" s="23">
        <f>'Flow Table'!AO89/'Flow Table'!AO$116</f>
        <v>7.9813286029129221E-4</v>
      </c>
      <c r="AP89" s="23">
        <f>'Flow Table'!AP89/'Flow Table'!AP$116</f>
        <v>3.1439282747456032E-4</v>
      </c>
      <c r="AQ89" s="23">
        <f>'Flow Table'!AQ89/'Flow Table'!AQ$116</f>
        <v>4.8906948614092403E-4</v>
      </c>
      <c r="AR89" s="23">
        <f>'Flow Table'!AR89/'Flow Table'!AR$116</f>
        <v>6.4857700244864242E-4</v>
      </c>
      <c r="AS89" s="23">
        <f>'Flow Table'!AS89/'Flow Table'!AS$116</f>
        <v>1.0049297718616936E-3</v>
      </c>
      <c r="AT89" s="23">
        <f>'Flow Table'!AT89/'Flow Table'!AT$116</f>
        <v>1.8216336073164292E-3</v>
      </c>
      <c r="AU89" s="23">
        <f>'Flow Table'!AU89/'Flow Table'!AU$116</f>
        <v>1.5131507031713079E-3</v>
      </c>
      <c r="AV89" s="23">
        <f>'Flow Table'!AV89/'Flow Table'!AV$116</f>
        <v>1.3389989108189798E-4</v>
      </c>
      <c r="AW89" s="23">
        <f>'Flow Table'!AW89/'Flow Table'!AW$116</f>
        <v>1.4073087776997201E-4</v>
      </c>
      <c r="AX89" s="23">
        <f>'Flow Table'!AX89/'Flow Table'!AX$116</f>
        <v>1.1042349569127287E-3</v>
      </c>
      <c r="AY89" s="23">
        <f>'Flow Table'!AY89/'Flow Table'!AY$116</f>
        <v>7.9685032542374111E-4</v>
      </c>
      <c r="AZ89" s="23">
        <f>'Flow Table'!AZ89/'Flow Table'!AZ$116</f>
        <v>1.5110076836753904E-3</v>
      </c>
      <c r="BA89" s="23">
        <f>'Flow Table'!BA89/'Flow Table'!BA$116</f>
        <v>5.8252562650322655E-4</v>
      </c>
      <c r="BB89" s="23">
        <f>'Flow Table'!BB89/'Flow Table'!BB$116</f>
        <v>2.7533193212911166E-4</v>
      </c>
      <c r="BC89" s="23">
        <f>'Flow Table'!BC89/'Flow Table'!BC$116</f>
        <v>4.5604863351561396E-4</v>
      </c>
      <c r="BD89" s="23">
        <f>'Flow Table'!BD89/'Flow Table'!BD$116</f>
        <v>2.0783282547713977E-4</v>
      </c>
      <c r="BE89" s="23">
        <f>'Flow Table'!BE89/'Flow Table'!BE$116</f>
        <v>4.2733317455733218E-3</v>
      </c>
      <c r="BF89" s="23">
        <f>'Flow Table'!BF89/'Flow Table'!BF$116</f>
        <v>3.1833712543222923E-3</v>
      </c>
      <c r="BG89" s="23">
        <f>'Flow Table'!BG89/'Flow Table'!BG$116</f>
        <v>1.5129432190612627E-3</v>
      </c>
      <c r="BH89" s="23">
        <f>'Flow Table'!BH89/'Flow Table'!BH$116</f>
        <v>2.4559311534836604E-3</v>
      </c>
      <c r="BI89" s="23">
        <f>'Flow Table'!BI89/'Flow Table'!BI$116</f>
        <v>1.2974665547494781E-3</v>
      </c>
      <c r="BJ89" s="23">
        <f>'Flow Table'!BJ89/'Flow Table'!BJ$116</f>
        <v>1.2974664691497108E-3</v>
      </c>
      <c r="BK89" s="23">
        <f>'Flow Table'!BK89/'Flow Table'!BK$116</f>
        <v>1.524608323622986E-3</v>
      </c>
      <c r="BL89" s="23">
        <f>'Flow Table'!BL89/'Flow Table'!BL$116</f>
        <v>2.4052261322515828E-3</v>
      </c>
      <c r="BM89" s="23">
        <f>'Flow Table'!BM89/'Flow Table'!BM$116</f>
        <v>1.5875887068702577E-3</v>
      </c>
      <c r="BN89" s="23">
        <f>'Flow Table'!BN89/'Flow Table'!BN$116</f>
        <v>1.4741354450602147E-3</v>
      </c>
      <c r="BO89" s="23">
        <f>'Flow Table'!BO89/'Flow Table'!BO$116</f>
        <v>3.4486730782955638E-3</v>
      </c>
      <c r="BP89" s="23">
        <f>'Flow Table'!BP89/'Flow Table'!BP$116</f>
        <v>2.8479611484055656E-3</v>
      </c>
      <c r="BQ89" s="23">
        <f>'Flow Table'!BQ89/'Flow Table'!BQ$116</f>
        <v>1.7782980995176218E-3</v>
      </c>
      <c r="BR89" s="23">
        <f>'Flow Table'!BR89/'Flow Table'!BR$116</f>
        <v>1.7782978639151079E-3</v>
      </c>
      <c r="BS89" s="23">
        <f>'Flow Table'!BS89/'Flow Table'!BS$116</f>
        <v>1.277305516258884E-3</v>
      </c>
      <c r="BT89" s="23">
        <f>'Flow Table'!BT89/'Flow Table'!BT$116</f>
        <v>3.752535143859283E-3</v>
      </c>
      <c r="BU89" s="23">
        <f>'Flow Table'!BU89/'Flow Table'!BU$116</f>
        <v>7.0189030270179542E-4</v>
      </c>
      <c r="BV89" s="23">
        <f>'Flow Table'!BV89/'Flow Table'!BV$116</f>
        <v>4.2474480988233237E-3</v>
      </c>
      <c r="BW89" s="23">
        <f>'Flow Table'!BW89/'Flow Table'!BW$116</f>
        <v>1.0682324926759201E-3</v>
      </c>
      <c r="BX89" s="23">
        <f>'Flow Table'!BX89/'Flow Table'!BX$116</f>
        <v>5.0314412522900415E-3</v>
      </c>
      <c r="BY89" s="23">
        <f>'Flow Table'!BY89/'Flow Table'!BY$116</f>
        <v>4.9604534602604609E-3</v>
      </c>
      <c r="BZ89" s="23">
        <f>'Flow Table'!BZ89/'Flow Table'!BZ$116</f>
        <v>2.538569460418734E-3</v>
      </c>
      <c r="CA89" s="23">
        <f>'Flow Table'!CA89/'Flow Table'!CA$116</f>
        <v>4.0330865120023563E-3</v>
      </c>
      <c r="CB89" s="23">
        <f>'Flow Table'!CB89/'Flow Table'!CB$116</f>
        <v>1.6909990152738331E-3</v>
      </c>
      <c r="CC89" s="23">
        <f>'Flow Table'!CC89/'Flow Table'!CC$116</f>
        <v>1.0701400200795264E-3</v>
      </c>
      <c r="CD89" s="23">
        <f>'Flow Table'!CD89/'Flow Table'!CD$116</f>
        <v>1.2868578292497468E-4</v>
      </c>
      <c r="CE89" s="23">
        <f>'Flow Table'!CE89/'Flow Table'!CE$116</f>
        <v>2.6433215123676051E-3</v>
      </c>
      <c r="CF89" s="23">
        <f>'Flow Table'!CF89/'Flow Table'!CF$116</f>
        <v>1.1335160144530104E-3</v>
      </c>
      <c r="CG89" s="23">
        <f>'Flow Table'!CG89/'Flow Table'!CG$116</f>
        <v>8.3223126854544728E-3</v>
      </c>
      <c r="CH89" s="23">
        <f>'Flow Table'!CH89/'Flow Table'!CH$116</f>
        <v>6.7852597108538065E-3</v>
      </c>
      <c r="CI89" s="23">
        <f>'Flow Table'!CI89/'Flow Table'!CI$116</f>
        <v>1.3335832896998219E-2</v>
      </c>
      <c r="CJ89" s="23">
        <f>'Flow Table'!CJ89/'Flow Table'!CJ$116</f>
        <v>1.0806069496897956E-3</v>
      </c>
      <c r="CK89" s="23">
        <f>'Flow Table'!CK89/'Flow Table'!CK$116</f>
        <v>4.4052725482117382E-2</v>
      </c>
      <c r="CL89" s="23">
        <f>'Flow Table'!CL89/'Flow Table'!CL$116</f>
        <v>1.8307509077878626E-3</v>
      </c>
      <c r="CM89" s="23">
        <f>'Flow Table'!CM89/'Flow Table'!CM$116</f>
        <v>3.2376147294398629E-3</v>
      </c>
      <c r="CN89" s="23">
        <f>'Flow Table'!CN89/'Flow Table'!CN$116</f>
        <v>1.9759629105842724E-3</v>
      </c>
      <c r="CO89" s="23">
        <f>'Flow Table'!CO89/'Flow Table'!CO$116</f>
        <v>9.8593335370525696E-4</v>
      </c>
      <c r="CP89" s="23">
        <f>'Flow Table'!CP89/'Flow Table'!CP$116</f>
        <v>6.0029098536699987E-4</v>
      </c>
      <c r="CQ89" s="23">
        <f>'Flow Table'!CQ89/'Flow Table'!CQ$116</f>
        <v>2.3373734797962334E-3</v>
      </c>
      <c r="CR89" s="23">
        <f>'Flow Table'!CR89/'Flow Table'!CR$116</f>
        <v>1.4691228858357136E-2</v>
      </c>
      <c r="CS89" s="23">
        <f>'Flow Table'!CS89/'Flow Table'!CS$116</f>
        <v>2.3546738301309317E-3</v>
      </c>
      <c r="CT89" s="23">
        <f>'Flow Table'!CT89/'Flow Table'!CT$116</f>
        <v>3.4319468536472258E-3</v>
      </c>
      <c r="CU89" s="23">
        <f>'Flow Table'!CU89/'Flow Table'!CU$116</f>
        <v>1.3320184461097866E-3</v>
      </c>
      <c r="CV89" s="23">
        <f>'Flow Table'!CV89/'Flow Table'!CV$116</f>
        <v>9.6966313275298087E-4</v>
      </c>
      <c r="CW89" s="23">
        <f>'Flow Table'!CW89/'Flow Table'!CW$116</f>
        <v>3.9719306622699761E-3</v>
      </c>
      <c r="CX89" s="23">
        <f>'Flow Table'!CX89/'Flow Table'!CX$116</f>
        <v>3.5966391624385856E-3</v>
      </c>
      <c r="CY89" s="23">
        <f>'Flow Table'!CY89/'Flow Table'!CY$116</f>
        <v>3.3197615452261755E-3</v>
      </c>
      <c r="CZ89" s="23">
        <f>'Flow Table'!CZ89/'Flow Table'!CZ$116</f>
        <v>6.2970100072326576E-3</v>
      </c>
      <c r="DA89" s="23">
        <f>'Flow Table'!DA89/'Flow Table'!DA$116</f>
        <v>2.093253826988186E-3</v>
      </c>
      <c r="DB89" s="23">
        <f>'Flow Table'!DB89/'Flow Table'!DB$116</f>
        <v>2.2638429096874762E-3</v>
      </c>
      <c r="DC89" s="23">
        <f>'Flow Table'!DC89/'Flow Table'!DC$116</f>
        <v>2.3909456123096507E-3</v>
      </c>
      <c r="DD89" s="23">
        <f>'Flow Table'!DE89/('Flow Table'!DD$113+'Flow Table'!DD$114)</f>
        <v>6.2200131487370291E-4</v>
      </c>
      <c r="DF89" s="25">
        <f>'Identity Matrix'!B89 - B89</f>
        <v>-1.5881984512746122E-4</v>
      </c>
      <c r="DG89" s="25">
        <f>'Identity Matrix'!C89 - C89</f>
        <v>-4.9526847744914225E-5</v>
      </c>
      <c r="DH89" s="25">
        <f>'Identity Matrix'!D89 - D89</f>
        <v>-7.9166756548392566E-4</v>
      </c>
      <c r="DI89" s="25">
        <f>'Identity Matrix'!E89 - E89</f>
        <v>-1.7166662885691314E-4</v>
      </c>
      <c r="DJ89" s="25">
        <f>'Identity Matrix'!F89 - F89</f>
        <v>-5.2165493707429747E-4</v>
      </c>
      <c r="DK89" s="25">
        <f>'Identity Matrix'!G89 - G89</f>
        <v>-2.5709572633444213E-4</v>
      </c>
      <c r="DL89" s="25">
        <f>'Identity Matrix'!H89 - H89</f>
        <v>-1.1948706273888807E-3</v>
      </c>
      <c r="DM89" s="25">
        <f>'Identity Matrix'!I89 - I89</f>
        <v>-1.3230242566860272E-3</v>
      </c>
      <c r="DN89" s="25">
        <f>'Identity Matrix'!J89 - J89</f>
        <v>-1.3607910677409941E-3</v>
      </c>
      <c r="DO89" s="25">
        <f>'Identity Matrix'!K89 - K89</f>
        <v>-1.0336264107050858E-3</v>
      </c>
      <c r="DP89" s="25">
        <f>'Identity Matrix'!L89 - L89</f>
        <v>-6.8412052344158118E-4</v>
      </c>
      <c r="DQ89" s="25">
        <f>'Identity Matrix'!M89 - M89</f>
        <v>-6.2892949304175344E-4</v>
      </c>
      <c r="DR89" s="25">
        <f>'Identity Matrix'!N89 - N89</f>
        <v>-1.1569580041033007E-4</v>
      </c>
      <c r="DS89" s="25">
        <f>'Identity Matrix'!O89 - O89</f>
        <v>-1.1728343044173544E-3</v>
      </c>
      <c r="DT89" s="25">
        <f>'Identity Matrix'!P89 - P89</f>
        <v>-2.5873500230773165E-4</v>
      </c>
      <c r="DU89" s="25">
        <f>'Identity Matrix'!Q89 - Q89</f>
        <v>-1.3310393767588984E-3</v>
      </c>
      <c r="DV89" s="25">
        <f>'Identity Matrix'!R89 - R89</f>
        <v>-8.2420998601693554E-4</v>
      </c>
      <c r="DW89" s="25">
        <f>'Identity Matrix'!S89 - S89</f>
        <v>-7.5193237292492767E-4</v>
      </c>
      <c r="DX89" s="25">
        <f>'Identity Matrix'!T89 - T89</f>
        <v>-6.1963707771330978E-4</v>
      </c>
      <c r="DY89" s="25">
        <f>'Identity Matrix'!U89 - U89</f>
        <v>-5.4523520492615941E-4</v>
      </c>
      <c r="DZ89" s="25">
        <f>'Identity Matrix'!V89 - V89</f>
        <v>-1.7133759741336357E-4</v>
      </c>
      <c r="EA89" s="25">
        <f>'Identity Matrix'!W89 - W89</f>
        <v>-2.2218139095858563E-4</v>
      </c>
      <c r="EB89" s="25">
        <f>'Identity Matrix'!X89 - X89</f>
        <v>-2.2944674525330098E-4</v>
      </c>
      <c r="EC89" s="25">
        <f>'Identity Matrix'!Y89 - Y89</f>
        <v>-1.9438179449836476E-4</v>
      </c>
      <c r="ED89" s="25">
        <f>'Identity Matrix'!Z89 - Z89</f>
        <v>-4.6689506323425116E-4</v>
      </c>
      <c r="EE89" s="25">
        <f>'Identity Matrix'!AA89 - AA89</f>
        <v>-7.1299190638152805E-4</v>
      </c>
      <c r="EF89" s="25">
        <f>'Identity Matrix'!AB89 - AB89</f>
        <v>-6.0967923803583401E-4</v>
      </c>
      <c r="EG89" s="25">
        <f>'Identity Matrix'!AC89 - AC89</f>
        <v>-1.2447451304754631E-3</v>
      </c>
      <c r="EH89" s="25">
        <f>'Identity Matrix'!AD89 - AD89</f>
        <v>-8.4398960997933252E-4</v>
      </c>
      <c r="EI89" s="25">
        <f>'Identity Matrix'!AE89 - AE89</f>
        <v>-7.4812418480805283E-4</v>
      </c>
      <c r="EJ89" s="25">
        <f>'Identity Matrix'!AF89 - AF89</f>
        <v>-9.9877459864432141E-4</v>
      </c>
      <c r="EK89" s="25">
        <f>'Identity Matrix'!AG89 - AG89</f>
        <v>-1.4333626627643784E-3</v>
      </c>
      <c r="EL89" s="25">
        <f>'Identity Matrix'!AH89 - AH89</f>
        <v>-1.877780787281543E-4</v>
      </c>
      <c r="EM89" s="25">
        <f>'Identity Matrix'!AI89 - AI89</f>
        <v>-3.0059250369333278E-4</v>
      </c>
      <c r="EN89" s="25">
        <f>'Identity Matrix'!AJ89 - AJ89</f>
        <v>-8.7480975417978464E-4</v>
      </c>
      <c r="EO89" s="25">
        <f>'Identity Matrix'!AK89 - AK89</f>
        <v>-7.2640841126050298E-4</v>
      </c>
      <c r="EP89" s="25">
        <f>'Identity Matrix'!AL89 - AL89</f>
        <v>-3.8447198400116603E-4</v>
      </c>
      <c r="EQ89" s="25">
        <f>'Identity Matrix'!AM89 - AM89</f>
        <v>-7.1033252110975803E-4</v>
      </c>
      <c r="ER89" s="25">
        <f>'Identity Matrix'!AN89 - AN89</f>
        <v>-7.9951740313965374E-4</v>
      </c>
      <c r="ES89" s="25">
        <f>'Identity Matrix'!AO89 - AO89</f>
        <v>-7.9813286029129221E-4</v>
      </c>
      <c r="ET89" s="25">
        <f>'Identity Matrix'!AP89 - AP89</f>
        <v>-3.1439282747456032E-4</v>
      </c>
      <c r="EU89" s="25">
        <f>'Identity Matrix'!AQ89 - AQ89</f>
        <v>-4.8906948614092403E-4</v>
      </c>
      <c r="EV89" s="25">
        <f>'Identity Matrix'!AR89 - AR89</f>
        <v>-6.4857700244864242E-4</v>
      </c>
      <c r="EW89" s="25">
        <f>'Identity Matrix'!AS89 - AS89</f>
        <v>-1.0049297718616936E-3</v>
      </c>
      <c r="EX89" s="25">
        <f>'Identity Matrix'!AT89 - AT89</f>
        <v>-1.8216336073164292E-3</v>
      </c>
      <c r="EY89" s="25">
        <f>'Identity Matrix'!AU89 - AU89</f>
        <v>-1.5131507031713079E-3</v>
      </c>
      <c r="EZ89" s="25">
        <f>'Identity Matrix'!AV89 - AV89</f>
        <v>-1.3389989108189798E-4</v>
      </c>
      <c r="FA89" s="25">
        <f>'Identity Matrix'!AW89 - AW89</f>
        <v>-1.4073087776997201E-4</v>
      </c>
      <c r="FB89" s="25">
        <f>'Identity Matrix'!AX89 - AX89</f>
        <v>-1.1042349569127287E-3</v>
      </c>
      <c r="FC89" s="25">
        <f>'Identity Matrix'!AY89 - AY89</f>
        <v>-7.9685032542374111E-4</v>
      </c>
      <c r="FD89" s="25">
        <f>'Identity Matrix'!AZ89 - AZ89</f>
        <v>-1.5110076836753904E-3</v>
      </c>
      <c r="FE89" s="25">
        <f>'Identity Matrix'!BA89 - BA89</f>
        <v>-5.8252562650322655E-4</v>
      </c>
      <c r="FF89" s="25">
        <f>'Identity Matrix'!BB89 - BB89</f>
        <v>-2.7533193212911166E-4</v>
      </c>
      <c r="FG89" s="25">
        <f>'Identity Matrix'!BC89 - BC89</f>
        <v>-4.5604863351561396E-4</v>
      </c>
      <c r="FH89" s="25">
        <f>'Identity Matrix'!BD89 - BD89</f>
        <v>-2.0783282547713977E-4</v>
      </c>
      <c r="FI89" s="25">
        <f>'Identity Matrix'!BE89 - BE89</f>
        <v>-4.2733317455733218E-3</v>
      </c>
      <c r="FJ89" s="25">
        <f>'Identity Matrix'!BF89 - BF89</f>
        <v>-3.1833712543222923E-3</v>
      </c>
      <c r="FK89" s="25">
        <f>'Identity Matrix'!BG89 - BG89</f>
        <v>-1.5129432190612627E-3</v>
      </c>
      <c r="FL89" s="25">
        <f>'Identity Matrix'!BH89 - BH89</f>
        <v>-2.4559311534836604E-3</v>
      </c>
      <c r="FM89" s="25">
        <f>'Identity Matrix'!BI89 - BI89</f>
        <v>-1.2974665547494781E-3</v>
      </c>
      <c r="FN89" s="25">
        <f>'Identity Matrix'!BJ89 - BJ89</f>
        <v>-1.2974664691497108E-3</v>
      </c>
      <c r="FO89" s="25">
        <f>'Identity Matrix'!BK89 - BK89</f>
        <v>-1.524608323622986E-3</v>
      </c>
      <c r="FP89" s="25">
        <f>'Identity Matrix'!BL89 - BL89</f>
        <v>-2.4052261322515828E-3</v>
      </c>
      <c r="FQ89" s="25">
        <f>'Identity Matrix'!BM89 - BM89</f>
        <v>-1.5875887068702577E-3</v>
      </c>
      <c r="FR89" s="25">
        <f>'Identity Matrix'!BN89 - BN89</f>
        <v>-1.4741354450602147E-3</v>
      </c>
      <c r="FS89" s="25">
        <f>'Identity Matrix'!BO89 - BO89</f>
        <v>-3.4486730782955638E-3</v>
      </c>
      <c r="FT89" s="25">
        <f>'Identity Matrix'!BP89 - BP89</f>
        <v>-2.8479611484055656E-3</v>
      </c>
      <c r="FU89" s="25">
        <f>'Identity Matrix'!BQ89 - BQ89</f>
        <v>-1.7782980995176218E-3</v>
      </c>
      <c r="FV89" s="25">
        <f>'Identity Matrix'!BR89 - BR89</f>
        <v>-1.7782978639151079E-3</v>
      </c>
      <c r="FW89" s="25">
        <f>'Identity Matrix'!BS89 - BS89</f>
        <v>-1.277305516258884E-3</v>
      </c>
      <c r="FX89" s="25">
        <f>'Identity Matrix'!BT89 - BT89</f>
        <v>-3.752535143859283E-3</v>
      </c>
      <c r="FY89" s="25">
        <f>'Identity Matrix'!BU89 - BU89</f>
        <v>-7.0189030270179542E-4</v>
      </c>
      <c r="FZ89" s="25">
        <f>'Identity Matrix'!BV89 - BV89</f>
        <v>-4.2474480988233237E-3</v>
      </c>
      <c r="GA89" s="25">
        <f>'Identity Matrix'!BW89 - BW89</f>
        <v>-1.0682324926759201E-3</v>
      </c>
      <c r="GB89" s="25">
        <f>'Identity Matrix'!BX89 - BX89</f>
        <v>-5.0314412522900415E-3</v>
      </c>
      <c r="GC89" s="25">
        <f>'Identity Matrix'!BY89 - BY89</f>
        <v>-4.9604534602604609E-3</v>
      </c>
      <c r="GD89" s="25">
        <f>'Identity Matrix'!BZ89 - BZ89</f>
        <v>-2.538569460418734E-3</v>
      </c>
      <c r="GE89" s="25">
        <f>'Identity Matrix'!CA89 - CA89</f>
        <v>-4.0330865120023563E-3</v>
      </c>
      <c r="GF89" s="25">
        <f>'Identity Matrix'!CB89 - CB89</f>
        <v>-1.6909990152738331E-3</v>
      </c>
      <c r="GG89" s="25">
        <f>'Identity Matrix'!CC89 - CC89</f>
        <v>-1.0701400200795264E-3</v>
      </c>
      <c r="GH89" s="25">
        <f>'Identity Matrix'!CD89 - CD89</f>
        <v>-1.2868578292497468E-4</v>
      </c>
      <c r="GI89" s="25">
        <f>'Identity Matrix'!CE89 - CE89</f>
        <v>-2.6433215123676051E-3</v>
      </c>
      <c r="GJ89" s="25">
        <f>'Identity Matrix'!CF89 - CF89</f>
        <v>-1.1335160144530104E-3</v>
      </c>
      <c r="GK89" s="25">
        <f>'Identity Matrix'!CG89 - CG89</f>
        <v>-8.3223126854544728E-3</v>
      </c>
      <c r="GL89" s="25">
        <f>'Identity Matrix'!CH89 - CH89</f>
        <v>-6.7852597108538065E-3</v>
      </c>
      <c r="GM89" s="25">
        <f>'Identity Matrix'!CI89 - CI89</f>
        <v>-1.3335832896998219E-2</v>
      </c>
      <c r="GN89" s="25">
        <f>'Identity Matrix'!CJ89 - CJ89</f>
        <v>-1.0806069496897956E-3</v>
      </c>
      <c r="GO89" s="25">
        <f>'Identity Matrix'!CK89 - CK89</f>
        <v>0.95594727451788264</v>
      </c>
      <c r="GP89" s="25">
        <f>'Identity Matrix'!CL89 - CL89</f>
        <v>-1.8307509077878626E-3</v>
      </c>
      <c r="GQ89" s="25">
        <f>'Identity Matrix'!CM89 - CM89</f>
        <v>-3.2376147294398629E-3</v>
      </c>
      <c r="GR89" s="25">
        <f>'Identity Matrix'!CN89 - CN89</f>
        <v>-1.9759629105842724E-3</v>
      </c>
      <c r="GS89" s="25">
        <f>'Identity Matrix'!CO89 - CO89</f>
        <v>-9.8593335370525696E-4</v>
      </c>
      <c r="GT89" s="25">
        <f>'Identity Matrix'!CP89 - CP89</f>
        <v>-6.0029098536699987E-4</v>
      </c>
      <c r="GU89" s="25">
        <f>'Identity Matrix'!CQ89 - CQ89</f>
        <v>-2.3373734797962334E-3</v>
      </c>
      <c r="GV89" s="25">
        <f>'Identity Matrix'!CR89 - CR89</f>
        <v>-1.4691228858357136E-2</v>
      </c>
      <c r="GW89" s="25">
        <f>'Identity Matrix'!CS89 - CS89</f>
        <v>-2.3546738301309317E-3</v>
      </c>
      <c r="GX89" s="25">
        <f>'Identity Matrix'!CT89 - CT89</f>
        <v>-3.4319468536472258E-3</v>
      </c>
      <c r="GY89" s="25">
        <f>'Identity Matrix'!CU89 - CU89</f>
        <v>-1.3320184461097866E-3</v>
      </c>
      <c r="GZ89" s="25">
        <f>'Identity Matrix'!CV89 - CV89</f>
        <v>-9.6966313275298087E-4</v>
      </c>
      <c r="HA89" s="25">
        <f>'Identity Matrix'!CW89 - CW89</f>
        <v>-3.9719306622699761E-3</v>
      </c>
      <c r="HB89" s="25">
        <f>'Identity Matrix'!CX89 - CX89</f>
        <v>-3.5966391624385856E-3</v>
      </c>
      <c r="HC89" s="25">
        <f>'Identity Matrix'!CY89 - CY89</f>
        <v>-3.3197615452261755E-3</v>
      </c>
      <c r="HD89" s="25">
        <f>'Identity Matrix'!CZ89 - CZ89</f>
        <v>-6.2970100072326576E-3</v>
      </c>
      <c r="HE89" s="25">
        <f>'Identity Matrix'!DA89 - DA89</f>
        <v>-2.093253826988186E-3</v>
      </c>
      <c r="HF89" s="25">
        <f>'Identity Matrix'!DB89 - DB89</f>
        <v>-2.2638429096874762E-3</v>
      </c>
      <c r="HG89" s="25">
        <f>'Identity Matrix'!DC89 - DC89</f>
        <v>-2.3909456123096507E-3</v>
      </c>
      <c r="HH89" s="25">
        <f>'Identity Matrix'!DD89 - DD89</f>
        <v>-6.2200131487370291E-4</v>
      </c>
      <c r="HK89" s="149">
        <v>0</v>
      </c>
      <c r="HL89" s="152"/>
      <c r="HM89" s="149">
        <v>-1.0196153056409696E-2</v>
      </c>
      <c r="HN89" s="152"/>
      <c r="HO89" s="149">
        <v>-1.2828672128717999E-2</v>
      </c>
      <c r="HS89" s="181">
        <f>'Flow Table'!DE89/SUM('Flow Table'!$DE$2:'Flow Table'!$DE$107)</f>
        <v>1.1280158510572299E-3</v>
      </c>
      <c r="HT89" s="184"/>
      <c r="HU89" s="184"/>
      <c r="HW89" s="149">
        <f t="shared" si="3"/>
        <v>2.1851923900112918E-3</v>
      </c>
      <c r="HY89" s="191">
        <v>-2.1400143917100845E-3</v>
      </c>
      <c r="IA89" s="191">
        <v>-2.3617232014529407E-3</v>
      </c>
    </row>
    <row r="90" spans="1:235" x14ac:dyDescent="0.25">
      <c r="A90" s="4" t="s">
        <v>89</v>
      </c>
      <c r="B90" s="23">
        <f>'Flow Table'!B90/'Flow Table'!B$116</f>
        <v>6.6671688043623018E-3</v>
      </c>
      <c r="C90" s="23">
        <f>'Flow Table'!C90/'Flow Table'!C$116</f>
        <v>1.5787483046063797E-5</v>
      </c>
      <c r="D90" s="23">
        <f>'Flow Table'!D90/'Flow Table'!D$116</f>
        <v>6.9839469606512924E-6</v>
      </c>
      <c r="E90" s="23">
        <f>'Flow Table'!E90/'Flow Table'!E$116</f>
        <v>2.518110219270228E-5</v>
      </c>
      <c r="F90" s="23">
        <f>'Flow Table'!F90/'Flow Table'!F$116</f>
        <v>8.7615635384011732E-6</v>
      </c>
      <c r="G90" s="23">
        <f>'Flow Table'!G90/'Flow Table'!G$116</f>
        <v>1.9180645817166336E-5</v>
      </c>
      <c r="H90" s="23">
        <f>'Flow Table'!H90/'Flow Table'!H$116</f>
        <v>2.2377383963657956E-5</v>
      </c>
      <c r="I90" s="23">
        <f>'Flow Table'!I90/'Flow Table'!I$116</f>
        <v>1.3654951958931078E-5</v>
      </c>
      <c r="J90" s="23">
        <f>'Flow Table'!J90/'Flow Table'!J$116</f>
        <v>1.9386493352177549E-5</v>
      </c>
      <c r="K90" s="23">
        <f>'Flow Table'!K90/'Flow Table'!K$116</f>
        <v>7.4640530428611292E-6</v>
      </c>
      <c r="L90" s="23">
        <f>'Flow Table'!L90/'Flow Table'!L$116</f>
        <v>1.3499479107737352E-5</v>
      </c>
      <c r="M90" s="23">
        <f>'Flow Table'!M90/'Flow Table'!M$116</f>
        <v>3.1041792126408368E-5</v>
      </c>
      <c r="N90" s="23">
        <f>'Flow Table'!N90/'Flow Table'!N$116</f>
        <v>1.4826423420413818E-5</v>
      </c>
      <c r="O90" s="23">
        <f>'Flow Table'!O90/'Flow Table'!O$116</f>
        <v>2.1861732855452812E-5</v>
      </c>
      <c r="P90" s="23">
        <f>'Flow Table'!P90/'Flow Table'!P$116</f>
        <v>9.3607140448184868E-6</v>
      </c>
      <c r="Q90" s="23">
        <f>'Flow Table'!Q90/'Flow Table'!Q$116</f>
        <v>2.7394683899919971E-5</v>
      </c>
      <c r="R90" s="23">
        <f>'Flow Table'!R90/'Flow Table'!R$116</f>
        <v>2.9938233907605396E-5</v>
      </c>
      <c r="S90" s="23">
        <f>'Flow Table'!S90/'Flow Table'!S$116</f>
        <v>2.436555765177856E-5</v>
      </c>
      <c r="T90" s="23">
        <f>'Flow Table'!T90/'Flow Table'!T$116</f>
        <v>1.2055110090535875E-5</v>
      </c>
      <c r="U90" s="23">
        <f>'Flow Table'!U90/'Flow Table'!U$116</f>
        <v>1.0899282842003298E-5</v>
      </c>
      <c r="V90" s="23">
        <f>'Flow Table'!V90/'Flow Table'!V$116</f>
        <v>1.6896815840140029E-5</v>
      </c>
      <c r="W90" s="23">
        <f>'Flow Table'!W90/'Flow Table'!W$116</f>
        <v>1.1726020173404706E-5</v>
      </c>
      <c r="X90" s="23">
        <f>'Flow Table'!X90/'Flow Table'!X$116</f>
        <v>1.32940149717948E-5</v>
      </c>
      <c r="Y90" s="23">
        <f>'Flow Table'!Y90/'Flow Table'!Y$116</f>
        <v>1.1972892351219193E-5</v>
      </c>
      <c r="Z90" s="23">
        <f>'Flow Table'!Z90/'Flow Table'!Z$116</f>
        <v>3.3743251921953037E-6</v>
      </c>
      <c r="AA90" s="23">
        <f>'Flow Table'!AA90/'Flow Table'!AA$116</f>
        <v>2.0496714403821672E-5</v>
      </c>
      <c r="AB90" s="23">
        <f>'Flow Table'!AB90/'Flow Table'!AB$116</f>
        <v>1.6136755627079275E-5</v>
      </c>
      <c r="AC90" s="23">
        <f>'Flow Table'!AC90/'Flow Table'!AC$116</f>
        <v>1.4701711572667114E-5</v>
      </c>
      <c r="AD90" s="23">
        <f>'Flow Table'!AD90/'Flow Table'!AD$116</f>
        <v>1.1098015424237946E-5</v>
      </c>
      <c r="AE90" s="23">
        <f>'Flow Table'!AE90/'Flow Table'!AE$116</f>
        <v>7.7204124548822249E-6</v>
      </c>
      <c r="AF90" s="23">
        <f>'Flow Table'!AF90/'Flow Table'!AF$116</f>
        <v>1.7689894555622688E-5</v>
      </c>
      <c r="AG90" s="23">
        <f>'Flow Table'!AG90/'Flow Table'!AG$116</f>
        <v>5.4911199063627652E-5</v>
      </c>
      <c r="AH90" s="23">
        <f>'Flow Table'!AH90/'Flow Table'!AH$116</f>
        <v>8.6113668503643149E-6</v>
      </c>
      <c r="AI90" s="23">
        <f>'Flow Table'!AI90/'Flow Table'!AI$116</f>
        <v>2.4521320630759398E-5</v>
      </c>
      <c r="AJ90" s="23">
        <f>'Flow Table'!AJ90/'Flow Table'!AJ$116</f>
        <v>2.3694190222999171E-5</v>
      </c>
      <c r="AK90" s="23">
        <f>'Flow Table'!AK90/'Flow Table'!AK$116</f>
        <v>1.2649493060895461E-5</v>
      </c>
      <c r="AL90" s="23">
        <f>'Flow Table'!AL90/'Flow Table'!AL$116</f>
        <v>5.315721793880121E-6</v>
      </c>
      <c r="AM90" s="23">
        <f>'Flow Table'!AM90/'Flow Table'!AM$116</f>
        <v>5.1467399751831989E-6</v>
      </c>
      <c r="AN90" s="23">
        <f>'Flow Table'!AN90/'Flow Table'!AN$116</f>
        <v>1.0489594159465154E-5</v>
      </c>
      <c r="AO90" s="23">
        <f>'Flow Table'!AO90/'Flow Table'!AO$116</f>
        <v>1.003574864398911E-5</v>
      </c>
      <c r="AP90" s="23">
        <f>'Flow Table'!AP90/'Flow Table'!AP$116</f>
        <v>9.0968367100352877E-6</v>
      </c>
      <c r="AQ90" s="23">
        <f>'Flow Table'!AQ90/'Flow Table'!AQ$116</f>
        <v>7.2095153647420843E-6</v>
      </c>
      <c r="AR90" s="23">
        <f>'Flow Table'!AR90/'Flow Table'!AR$116</f>
        <v>7.1027138982722339E-6</v>
      </c>
      <c r="AS90" s="23">
        <f>'Flow Table'!AS90/'Flow Table'!AS$116</f>
        <v>1.0341404905246765E-5</v>
      </c>
      <c r="AT90" s="23">
        <f>'Flow Table'!AT90/'Flow Table'!AT$116</f>
        <v>9.3653191373452322E-6</v>
      </c>
      <c r="AU90" s="23">
        <f>'Flow Table'!AU90/'Flow Table'!AU$116</f>
        <v>1.5766787535716729E-5</v>
      </c>
      <c r="AV90" s="23">
        <f>'Flow Table'!AV90/'Flow Table'!AV$116</f>
        <v>1.0352412474138971E-5</v>
      </c>
      <c r="AW90" s="23">
        <f>'Flow Table'!AW90/'Flow Table'!AW$116</f>
        <v>9.336922548254217E-6</v>
      </c>
      <c r="AX90" s="23">
        <f>'Flow Table'!AX90/'Flow Table'!AX$116</f>
        <v>9.6382844161316729E-6</v>
      </c>
      <c r="AY90" s="23">
        <f>'Flow Table'!AY90/'Flow Table'!AY$116</f>
        <v>3.8480266077183626E-6</v>
      </c>
      <c r="AZ90" s="23">
        <f>'Flow Table'!AZ90/'Flow Table'!AZ$116</f>
        <v>3.4472191727429558E-5</v>
      </c>
      <c r="BA90" s="23">
        <f>'Flow Table'!BA90/'Flow Table'!BA$116</f>
        <v>3.0012779702867253E-5</v>
      </c>
      <c r="BB90" s="23">
        <f>'Flow Table'!BB90/'Flow Table'!BB$116</f>
        <v>1.9011060398101093E-5</v>
      </c>
      <c r="BC90" s="23">
        <f>'Flow Table'!BC90/'Flow Table'!BC$116</f>
        <v>1.1282618206006409E-5</v>
      </c>
      <c r="BD90" s="23">
        <f>'Flow Table'!BD90/'Flow Table'!BD$116</f>
        <v>4.9236224419614393E-6</v>
      </c>
      <c r="BE90" s="23">
        <f>'Flow Table'!BE90/'Flow Table'!BE$116</f>
        <v>4.7360653653824827E-5</v>
      </c>
      <c r="BF90" s="23">
        <f>'Flow Table'!BF90/'Flow Table'!BF$116</f>
        <v>2.1215913321535994E-5</v>
      </c>
      <c r="BG90" s="23">
        <f>'Flow Table'!BG90/'Flow Table'!BG$116</f>
        <v>3.0831127531574009E-5</v>
      </c>
      <c r="BH90" s="23">
        <f>'Flow Table'!BH90/'Flow Table'!BH$116</f>
        <v>2.0642216303915917E-5</v>
      </c>
      <c r="BI90" s="23">
        <f>'Flow Table'!BI90/'Flow Table'!BI$116</f>
        <v>3.0156756232831287E-5</v>
      </c>
      <c r="BJ90" s="23">
        <f>'Flow Table'!BJ90/'Flow Table'!BJ$116</f>
        <v>3.0156754243252975E-5</v>
      </c>
      <c r="BK90" s="23">
        <f>'Flow Table'!BK90/'Flow Table'!BK$116</f>
        <v>6.9534031384089963E-5</v>
      </c>
      <c r="BL90" s="23">
        <f>'Flow Table'!BL90/'Flow Table'!BL$116</f>
        <v>2.8598608559787859E-5</v>
      </c>
      <c r="BM90" s="23">
        <f>'Flow Table'!BM90/'Flow Table'!BM$116</f>
        <v>1.4766600156876258E-5</v>
      </c>
      <c r="BN90" s="23">
        <f>'Flow Table'!BN90/'Flow Table'!BN$116</f>
        <v>1.8915426946859608E-5</v>
      </c>
      <c r="BO90" s="23">
        <f>'Flow Table'!BO90/'Flow Table'!BO$116</f>
        <v>2.7287967802881097E-5</v>
      </c>
      <c r="BP90" s="23">
        <f>'Flow Table'!BP90/'Flow Table'!BP$116</f>
        <v>2.2057329935324886E-5</v>
      </c>
      <c r="BQ90" s="23">
        <f>'Flow Table'!BQ90/'Flow Table'!BQ$116</f>
        <v>6.0559404256190982E-5</v>
      </c>
      <c r="BR90" s="23">
        <f>'Flow Table'!BR90/'Flow Table'!BR$116</f>
        <v>6.0559396232818577E-5</v>
      </c>
      <c r="BS90" s="23">
        <f>'Flow Table'!BS90/'Flow Table'!BS$116</f>
        <v>1.5177598042752753E-5</v>
      </c>
      <c r="BT90" s="23">
        <f>'Flow Table'!BT90/'Flow Table'!BT$116</f>
        <v>0</v>
      </c>
      <c r="BU90" s="23">
        <f>'Flow Table'!BU90/'Flow Table'!BU$116</f>
        <v>3.9174877773710313E-5</v>
      </c>
      <c r="BV90" s="23">
        <f>'Flow Table'!BV90/'Flow Table'!BV$116</f>
        <v>2.0312297592051855E-4</v>
      </c>
      <c r="BW90" s="23">
        <f>'Flow Table'!BW90/'Flow Table'!BW$116</f>
        <v>1.7114574715392005E-5</v>
      </c>
      <c r="BX90" s="23">
        <f>'Flow Table'!BX90/'Flow Table'!BX$116</f>
        <v>2.4132920911780487E-5</v>
      </c>
      <c r="BY90" s="23">
        <f>'Flow Table'!BY90/'Flow Table'!BY$116</f>
        <v>2.5253590688576025E-5</v>
      </c>
      <c r="BZ90" s="23">
        <f>'Flow Table'!BZ90/'Flow Table'!BZ$116</f>
        <v>2.00213271774688E-5</v>
      </c>
      <c r="CA90" s="23">
        <f>'Flow Table'!CA90/'Flow Table'!CA$116</f>
        <v>2.5558768469181815E-5</v>
      </c>
      <c r="CB90" s="23">
        <f>'Flow Table'!CB90/'Flow Table'!CB$116</f>
        <v>1.2868459976464054E-5</v>
      </c>
      <c r="CC90" s="23">
        <f>'Flow Table'!CC90/'Flow Table'!CC$116</f>
        <v>1.3217893269312606E-5</v>
      </c>
      <c r="CD90" s="23">
        <f>'Flow Table'!CD90/'Flow Table'!CD$116</f>
        <v>3.1951251213287874E-6</v>
      </c>
      <c r="CE90" s="23">
        <f>'Flow Table'!CE90/'Flow Table'!CE$116</f>
        <v>1.3837760429967226E-5</v>
      </c>
      <c r="CF90" s="23">
        <f>'Flow Table'!CF90/'Flow Table'!CF$116</f>
        <v>9.4724666784916696E-6</v>
      </c>
      <c r="CG90" s="23">
        <f>'Flow Table'!CG90/'Flow Table'!CG$116</f>
        <v>2.7448318755160334E-5</v>
      </c>
      <c r="CH90" s="23">
        <f>'Flow Table'!CH90/'Flow Table'!CH$116</f>
        <v>1.8772684990788848E-5</v>
      </c>
      <c r="CI90" s="23">
        <f>'Flow Table'!CI90/'Flow Table'!CI$116</f>
        <v>2.7919753572164343E-5</v>
      </c>
      <c r="CJ90" s="23">
        <f>'Flow Table'!CJ90/'Flow Table'!CJ$116</f>
        <v>2.8960542199613536E-5</v>
      </c>
      <c r="CK90" s="23">
        <f>'Flow Table'!CK90/'Flow Table'!CK$116</f>
        <v>1.9540640973215276E-5</v>
      </c>
      <c r="CL90" s="23">
        <f>'Flow Table'!CL90/'Flow Table'!CL$116</f>
        <v>3.0635557392579126E-2</v>
      </c>
      <c r="CM90" s="23">
        <f>'Flow Table'!CM90/'Flow Table'!CM$116</f>
        <v>3.1603313672216031E-5</v>
      </c>
      <c r="CN90" s="23">
        <f>'Flow Table'!CN90/'Flow Table'!CN$116</f>
        <v>3.2613570106276519E-5</v>
      </c>
      <c r="CO90" s="23">
        <f>'Flow Table'!CO90/'Flow Table'!CO$116</f>
        <v>1.7542361946435553E-5</v>
      </c>
      <c r="CP90" s="23">
        <f>'Flow Table'!CP90/'Flow Table'!CP$116</f>
        <v>2.0458137335466739E-5</v>
      </c>
      <c r="CQ90" s="23">
        <f>'Flow Table'!CQ90/'Flow Table'!CQ$116</f>
        <v>1.6927624602596883E-5</v>
      </c>
      <c r="CR90" s="23">
        <f>'Flow Table'!CR90/'Flow Table'!CR$116</f>
        <v>1.6176161495314262E-5</v>
      </c>
      <c r="CS90" s="23">
        <f>'Flow Table'!CS90/'Flow Table'!CS$116</f>
        <v>3.6991913773128553E-5</v>
      </c>
      <c r="CT90" s="23">
        <f>'Flow Table'!CT90/'Flow Table'!CT$116</f>
        <v>7.3923819380884042E-5</v>
      </c>
      <c r="CU90" s="23">
        <f>'Flow Table'!CU90/'Flow Table'!CU$116</f>
        <v>6.7620356641487033E-5</v>
      </c>
      <c r="CV90" s="23">
        <f>'Flow Table'!CV90/'Flow Table'!CV$116</f>
        <v>7.0775687204959034E-5</v>
      </c>
      <c r="CW90" s="23">
        <f>'Flow Table'!CW90/'Flow Table'!CW$116</f>
        <v>3.5312590120805571E-5</v>
      </c>
      <c r="CX90" s="23">
        <f>'Flow Table'!CX90/'Flow Table'!CX$116</f>
        <v>5.1784747860292382E-5</v>
      </c>
      <c r="CY90" s="23">
        <f>'Flow Table'!CY90/'Flow Table'!CY$116</f>
        <v>1.5449935896402552E-5</v>
      </c>
      <c r="CZ90" s="23">
        <f>'Flow Table'!CZ90/'Flow Table'!CZ$116</f>
        <v>3.9131540807153592E-3</v>
      </c>
      <c r="DA90" s="23">
        <f>'Flow Table'!DA90/'Flow Table'!DA$116</f>
        <v>2.4090543862235884E-5</v>
      </c>
      <c r="DB90" s="23">
        <f>'Flow Table'!DB90/'Flow Table'!DB$116</f>
        <v>2.2298447748866052E-5</v>
      </c>
      <c r="DC90" s="23">
        <f>'Flow Table'!DC90/'Flow Table'!DC$116</f>
        <v>1.2641137561102462E-5</v>
      </c>
      <c r="DD90" s="23">
        <f>'Flow Table'!DE90/('Flow Table'!DD$113+'Flow Table'!DD$114)</f>
        <v>1.6799497846526415E-3</v>
      </c>
      <c r="DF90" s="25">
        <f>'Identity Matrix'!B90 - B90</f>
        <v>-6.6671688043623018E-3</v>
      </c>
      <c r="DG90" s="25">
        <f>'Identity Matrix'!C90 - C90</f>
        <v>-1.5787483046063797E-5</v>
      </c>
      <c r="DH90" s="25">
        <f>'Identity Matrix'!D90 - D90</f>
        <v>-6.9839469606512924E-6</v>
      </c>
      <c r="DI90" s="25">
        <f>'Identity Matrix'!E90 - E90</f>
        <v>-2.518110219270228E-5</v>
      </c>
      <c r="DJ90" s="25">
        <f>'Identity Matrix'!F90 - F90</f>
        <v>-8.7615635384011732E-6</v>
      </c>
      <c r="DK90" s="25">
        <f>'Identity Matrix'!G90 - G90</f>
        <v>-1.9180645817166336E-5</v>
      </c>
      <c r="DL90" s="25">
        <f>'Identity Matrix'!H90 - H90</f>
        <v>-2.2377383963657956E-5</v>
      </c>
      <c r="DM90" s="25">
        <f>'Identity Matrix'!I90 - I90</f>
        <v>-1.3654951958931078E-5</v>
      </c>
      <c r="DN90" s="25">
        <f>'Identity Matrix'!J90 - J90</f>
        <v>-1.9386493352177549E-5</v>
      </c>
      <c r="DO90" s="25">
        <f>'Identity Matrix'!K90 - K90</f>
        <v>-7.4640530428611292E-6</v>
      </c>
      <c r="DP90" s="25">
        <f>'Identity Matrix'!L90 - L90</f>
        <v>-1.3499479107737352E-5</v>
      </c>
      <c r="DQ90" s="25">
        <f>'Identity Matrix'!M90 - M90</f>
        <v>-3.1041792126408368E-5</v>
      </c>
      <c r="DR90" s="25">
        <f>'Identity Matrix'!N90 - N90</f>
        <v>-1.4826423420413818E-5</v>
      </c>
      <c r="DS90" s="25">
        <f>'Identity Matrix'!O90 - O90</f>
        <v>-2.1861732855452812E-5</v>
      </c>
      <c r="DT90" s="25">
        <f>'Identity Matrix'!P90 - P90</f>
        <v>-9.3607140448184868E-6</v>
      </c>
      <c r="DU90" s="25">
        <f>'Identity Matrix'!Q90 - Q90</f>
        <v>-2.7394683899919971E-5</v>
      </c>
      <c r="DV90" s="25">
        <f>'Identity Matrix'!R90 - R90</f>
        <v>-2.9938233907605396E-5</v>
      </c>
      <c r="DW90" s="25">
        <f>'Identity Matrix'!S90 - S90</f>
        <v>-2.436555765177856E-5</v>
      </c>
      <c r="DX90" s="25">
        <f>'Identity Matrix'!T90 - T90</f>
        <v>-1.2055110090535875E-5</v>
      </c>
      <c r="DY90" s="25">
        <f>'Identity Matrix'!U90 - U90</f>
        <v>-1.0899282842003298E-5</v>
      </c>
      <c r="DZ90" s="25">
        <f>'Identity Matrix'!V90 - V90</f>
        <v>-1.6896815840140029E-5</v>
      </c>
      <c r="EA90" s="25">
        <f>'Identity Matrix'!W90 - W90</f>
        <v>-1.1726020173404706E-5</v>
      </c>
      <c r="EB90" s="25">
        <f>'Identity Matrix'!X90 - X90</f>
        <v>-1.32940149717948E-5</v>
      </c>
      <c r="EC90" s="25">
        <f>'Identity Matrix'!Y90 - Y90</f>
        <v>-1.1972892351219193E-5</v>
      </c>
      <c r="ED90" s="25">
        <f>'Identity Matrix'!Z90 - Z90</f>
        <v>-3.3743251921953037E-6</v>
      </c>
      <c r="EE90" s="25">
        <f>'Identity Matrix'!AA90 - AA90</f>
        <v>-2.0496714403821672E-5</v>
      </c>
      <c r="EF90" s="25">
        <f>'Identity Matrix'!AB90 - AB90</f>
        <v>-1.6136755627079275E-5</v>
      </c>
      <c r="EG90" s="25">
        <f>'Identity Matrix'!AC90 - AC90</f>
        <v>-1.4701711572667114E-5</v>
      </c>
      <c r="EH90" s="25">
        <f>'Identity Matrix'!AD90 - AD90</f>
        <v>-1.1098015424237946E-5</v>
      </c>
      <c r="EI90" s="25">
        <f>'Identity Matrix'!AE90 - AE90</f>
        <v>-7.7204124548822249E-6</v>
      </c>
      <c r="EJ90" s="25">
        <f>'Identity Matrix'!AF90 - AF90</f>
        <v>-1.7689894555622688E-5</v>
      </c>
      <c r="EK90" s="25">
        <f>'Identity Matrix'!AG90 - AG90</f>
        <v>-5.4911199063627652E-5</v>
      </c>
      <c r="EL90" s="25">
        <f>'Identity Matrix'!AH90 - AH90</f>
        <v>-8.6113668503643149E-6</v>
      </c>
      <c r="EM90" s="25">
        <f>'Identity Matrix'!AI90 - AI90</f>
        <v>-2.4521320630759398E-5</v>
      </c>
      <c r="EN90" s="25">
        <f>'Identity Matrix'!AJ90 - AJ90</f>
        <v>-2.3694190222999171E-5</v>
      </c>
      <c r="EO90" s="25">
        <f>'Identity Matrix'!AK90 - AK90</f>
        <v>-1.2649493060895461E-5</v>
      </c>
      <c r="EP90" s="25">
        <f>'Identity Matrix'!AL90 - AL90</f>
        <v>-5.315721793880121E-6</v>
      </c>
      <c r="EQ90" s="25">
        <f>'Identity Matrix'!AM90 - AM90</f>
        <v>-5.1467399751831989E-6</v>
      </c>
      <c r="ER90" s="25">
        <f>'Identity Matrix'!AN90 - AN90</f>
        <v>-1.0489594159465154E-5</v>
      </c>
      <c r="ES90" s="25">
        <f>'Identity Matrix'!AO90 - AO90</f>
        <v>-1.003574864398911E-5</v>
      </c>
      <c r="ET90" s="25">
        <f>'Identity Matrix'!AP90 - AP90</f>
        <v>-9.0968367100352877E-6</v>
      </c>
      <c r="EU90" s="25">
        <f>'Identity Matrix'!AQ90 - AQ90</f>
        <v>-7.2095153647420843E-6</v>
      </c>
      <c r="EV90" s="25">
        <f>'Identity Matrix'!AR90 - AR90</f>
        <v>-7.1027138982722339E-6</v>
      </c>
      <c r="EW90" s="25">
        <f>'Identity Matrix'!AS90 - AS90</f>
        <v>-1.0341404905246765E-5</v>
      </c>
      <c r="EX90" s="25">
        <f>'Identity Matrix'!AT90 - AT90</f>
        <v>-9.3653191373452322E-6</v>
      </c>
      <c r="EY90" s="25">
        <f>'Identity Matrix'!AU90 - AU90</f>
        <v>-1.5766787535716729E-5</v>
      </c>
      <c r="EZ90" s="25">
        <f>'Identity Matrix'!AV90 - AV90</f>
        <v>-1.0352412474138971E-5</v>
      </c>
      <c r="FA90" s="25">
        <f>'Identity Matrix'!AW90 - AW90</f>
        <v>-9.336922548254217E-6</v>
      </c>
      <c r="FB90" s="25">
        <f>'Identity Matrix'!AX90 - AX90</f>
        <v>-9.6382844161316729E-6</v>
      </c>
      <c r="FC90" s="25">
        <f>'Identity Matrix'!AY90 - AY90</f>
        <v>-3.8480266077183626E-6</v>
      </c>
      <c r="FD90" s="25">
        <f>'Identity Matrix'!AZ90 - AZ90</f>
        <v>-3.4472191727429558E-5</v>
      </c>
      <c r="FE90" s="25">
        <f>'Identity Matrix'!BA90 - BA90</f>
        <v>-3.0012779702867253E-5</v>
      </c>
      <c r="FF90" s="25">
        <f>'Identity Matrix'!BB90 - BB90</f>
        <v>-1.9011060398101093E-5</v>
      </c>
      <c r="FG90" s="25">
        <f>'Identity Matrix'!BC90 - BC90</f>
        <v>-1.1282618206006409E-5</v>
      </c>
      <c r="FH90" s="25">
        <f>'Identity Matrix'!BD90 - BD90</f>
        <v>-4.9236224419614393E-6</v>
      </c>
      <c r="FI90" s="25">
        <f>'Identity Matrix'!BE90 - BE90</f>
        <v>-4.7360653653824827E-5</v>
      </c>
      <c r="FJ90" s="25">
        <f>'Identity Matrix'!BF90 - BF90</f>
        <v>-2.1215913321535994E-5</v>
      </c>
      <c r="FK90" s="25">
        <f>'Identity Matrix'!BG90 - BG90</f>
        <v>-3.0831127531574009E-5</v>
      </c>
      <c r="FL90" s="25">
        <f>'Identity Matrix'!BH90 - BH90</f>
        <v>-2.0642216303915917E-5</v>
      </c>
      <c r="FM90" s="25">
        <f>'Identity Matrix'!BI90 - BI90</f>
        <v>-3.0156756232831287E-5</v>
      </c>
      <c r="FN90" s="25">
        <f>'Identity Matrix'!BJ90 - BJ90</f>
        <v>-3.0156754243252975E-5</v>
      </c>
      <c r="FO90" s="25">
        <f>'Identity Matrix'!BK90 - BK90</f>
        <v>-6.9534031384089963E-5</v>
      </c>
      <c r="FP90" s="25">
        <f>'Identity Matrix'!BL90 - BL90</f>
        <v>-2.8598608559787859E-5</v>
      </c>
      <c r="FQ90" s="25">
        <f>'Identity Matrix'!BM90 - BM90</f>
        <v>-1.4766600156876258E-5</v>
      </c>
      <c r="FR90" s="25">
        <f>'Identity Matrix'!BN90 - BN90</f>
        <v>-1.8915426946859608E-5</v>
      </c>
      <c r="FS90" s="25">
        <f>'Identity Matrix'!BO90 - BO90</f>
        <v>-2.7287967802881097E-5</v>
      </c>
      <c r="FT90" s="25">
        <f>'Identity Matrix'!BP90 - BP90</f>
        <v>-2.2057329935324886E-5</v>
      </c>
      <c r="FU90" s="25">
        <f>'Identity Matrix'!BQ90 - BQ90</f>
        <v>-6.0559404256190982E-5</v>
      </c>
      <c r="FV90" s="25">
        <f>'Identity Matrix'!BR90 - BR90</f>
        <v>-6.0559396232818577E-5</v>
      </c>
      <c r="FW90" s="25">
        <f>'Identity Matrix'!BS90 - BS90</f>
        <v>-1.5177598042752753E-5</v>
      </c>
      <c r="FX90" s="25">
        <f>'Identity Matrix'!BT90 - BT90</f>
        <v>0</v>
      </c>
      <c r="FY90" s="25">
        <f>'Identity Matrix'!BU90 - BU90</f>
        <v>-3.9174877773710313E-5</v>
      </c>
      <c r="FZ90" s="25">
        <f>'Identity Matrix'!BV90 - BV90</f>
        <v>-2.0312297592051855E-4</v>
      </c>
      <c r="GA90" s="25">
        <f>'Identity Matrix'!BW90 - BW90</f>
        <v>-1.7114574715392005E-5</v>
      </c>
      <c r="GB90" s="25">
        <f>'Identity Matrix'!BX90 - BX90</f>
        <v>-2.4132920911780487E-5</v>
      </c>
      <c r="GC90" s="25">
        <f>'Identity Matrix'!BY90 - BY90</f>
        <v>-2.5253590688576025E-5</v>
      </c>
      <c r="GD90" s="25">
        <f>'Identity Matrix'!BZ90 - BZ90</f>
        <v>-2.00213271774688E-5</v>
      </c>
      <c r="GE90" s="25">
        <f>'Identity Matrix'!CA90 - CA90</f>
        <v>-2.5558768469181815E-5</v>
      </c>
      <c r="GF90" s="25">
        <f>'Identity Matrix'!CB90 - CB90</f>
        <v>-1.2868459976464054E-5</v>
      </c>
      <c r="GG90" s="25">
        <f>'Identity Matrix'!CC90 - CC90</f>
        <v>-1.3217893269312606E-5</v>
      </c>
      <c r="GH90" s="25">
        <f>'Identity Matrix'!CD90 - CD90</f>
        <v>-3.1951251213287874E-6</v>
      </c>
      <c r="GI90" s="25">
        <f>'Identity Matrix'!CE90 - CE90</f>
        <v>-1.3837760429967226E-5</v>
      </c>
      <c r="GJ90" s="25">
        <f>'Identity Matrix'!CF90 - CF90</f>
        <v>-9.4724666784916696E-6</v>
      </c>
      <c r="GK90" s="25">
        <f>'Identity Matrix'!CG90 - CG90</f>
        <v>-2.7448318755160334E-5</v>
      </c>
      <c r="GL90" s="25">
        <f>'Identity Matrix'!CH90 - CH90</f>
        <v>-1.8772684990788848E-5</v>
      </c>
      <c r="GM90" s="25">
        <f>'Identity Matrix'!CI90 - CI90</f>
        <v>-2.7919753572164343E-5</v>
      </c>
      <c r="GN90" s="25">
        <f>'Identity Matrix'!CJ90 - CJ90</f>
        <v>-2.8960542199613536E-5</v>
      </c>
      <c r="GO90" s="25">
        <f>'Identity Matrix'!CK90 - CK90</f>
        <v>-1.9540640973215276E-5</v>
      </c>
      <c r="GP90" s="25">
        <f>'Identity Matrix'!CL90 - CL90</f>
        <v>0.96936444260742083</v>
      </c>
      <c r="GQ90" s="25">
        <f>'Identity Matrix'!CM90 - CM90</f>
        <v>-3.1603313672216031E-5</v>
      </c>
      <c r="GR90" s="25">
        <f>'Identity Matrix'!CN90 - CN90</f>
        <v>-3.2613570106276519E-5</v>
      </c>
      <c r="GS90" s="25">
        <f>'Identity Matrix'!CO90 - CO90</f>
        <v>-1.7542361946435553E-5</v>
      </c>
      <c r="GT90" s="25">
        <f>'Identity Matrix'!CP90 - CP90</f>
        <v>-2.0458137335466739E-5</v>
      </c>
      <c r="GU90" s="25">
        <f>'Identity Matrix'!CQ90 - CQ90</f>
        <v>-1.6927624602596883E-5</v>
      </c>
      <c r="GV90" s="25">
        <f>'Identity Matrix'!CR90 - CR90</f>
        <v>-1.6176161495314262E-5</v>
      </c>
      <c r="GW90" s="25">
        <f>'Identity Matrix'!CS90 - CS90</f>
        <v>-3.6991913773128553E-5</v>
      </c>
      <c r="GX90" s="25">
        <f>'Identity Matrix'!CT90 - CT90</f>
        <v>-7.3923819380884042E-5</v>
      </c>
      <c r="GY90" s="25">
        <f>'Identity Matrix'!CU90 - CU90</f>
        <v>-6.7620356641487033E-5</v>
      </c>
      <c r="GZ90" s="25">
        <f>'Identity Matrix'!CV90 - CV90</f>
        <v>-7.0775687204959034E-5</v>
      </c>
      <c r="HA90" s="25">
        <f>'Identity Matrix'!CW90 - CW90</f>
        <v>-3.5312590120805571E-5</v>
      </c>
      <c r="HB90" s="25">
        <f>'Identity Matrix'!CX90 - CX90</f>
        <v>-5.1784747860292382E-5</v>
      </c>
      <c r="HC90" s="25">
        <f>'Identity Matrix'!CY90 - CY90</f>
        <v>-1.5449935896402552E-5</v>
      </c>
      <c r="HD90" s="25">
        <f>'Identity Matrix'!CZ90 - CZ90</f>
        <v>-3.9131540807153592E-3</v>
      </c>
      <c r="HE90" s="25">
        <f>'Identity Matrix'!DA90 - DA90</f>
        <v>-2.4090543862235884E-5</v>
      </c>
      <c r="HF90" s="25">
        <f>'Identity Matrix'!DB90 - DB90</f>
        <v>-2.2298447748866052E-5</v>
      </c>
      <c r="HG90" s="25">
        <f>'Identity Matrix'!DC90 - DC90</f>
        <v>-1.2641137561102462E-5</v>
      </c>
      <c r="HH90" s="25">
        <f>'Identity Matrix'!DD90 - DD90</f>
        <v>-1.6799497846526415E-3</v>
      </c>
      <c r="HK90" s="149">
        <v>0</v>
      </c>
      <c r="HL90" s="152"/>
      <c r="HM90" s="149">
        <v>-2.8632208315123437E-4</v>
      </c>
      <c r="HN90" s="152"/>
      <c r="HO90" s="149">
        <v>-2.3709473945123316E-3</v>
      </c>
      <c r="HS90" s="181">
        <f>'Flow Table'!DE90/SUM('Flow Table'!$DE$2:'Flow Table'!$DE$107)</f>
        <v>3.0466334085694664E-3</v>
      </c>
      <c r="HT90" s="184"/>
      <c r="HU90" s="184"/>
      <c r="HW90" s="149">
        <f t="shared" si="3"/>
        <v>5.901938464180672E-3</v>
      </c>
      <c r="HY90" s="191">
        <v>6.2343909739252636E-3</v>
      </c>
      <c r="IA90" s="191">
        <v>6.0588253716079253E-3</v>
      </c>
    </row>
    <row r="91" spans="1:235" x14ac:dyDescent="0.25">
      <c r="A91" s="4" t="s">
        <v>90</v>
      </c>
      <c r="B91" s="23">
        <f>'Flow Table'!B91/'Flow Table'!B$116</f>
        <v>1.9342430685183323E-3</v>
      </c>
      <c r="C91" s="23">
        <f>'Flow Table'!C91/'Flow Table'!C$116</f>
        <v>7.7068491604758791E-3</v>
      </c>
      <c r="D91" s="23">
        <f>'Flow Table'!D91/'Flow Table'!D$116</f>
        <v>2.4407533727575995E-3</v>
      </c>
      <c r="E91" s="23">
        <f>'Flow Table'!E91/'Flow Table'!E$116</f>
        <v>1.9263480349991698E-2</v>
      </c>
      <c r="F91" s="23">
        <f>'Flow Table'!F91/'Flow Table'!F$116</f>
        <v>3.8873987938873298E-3</v>
      </c>
      <c r="G91" s="23">
        <f>'Flow Table'!G91/'Flow Table'!G$116</f>
        <v>5.7056871454934177E-3</v>
      </c>
      <c r="H91" s="23">
        <f>'Flow Table'!H91/'Flow Table'!H$116</f>
        <v>1.4778075774177234E-2</v>
      </c>
      <c r="I91" s="23">
        <f>'Flow Table'!I91/'Flow Table'!I$116</f>
        <v>3.3206339177939215E-3</v>
      </c>
      <c r="J91" s="23">
        <f>'Flow Table'!J91/'Flow Table'!J$116</f>
        <v>3.3313957917536115E-3</v>
      </c>
      <c r="K91" s="23">
        <f>'Flow Table'!K91/'Flow Table'!K$116</f>
        <v>1.2399949243532796E-3</v>
      </c>
      <c r="L91" s="23">
        <f>'Flow Table'!L91/'Flow Table'!L$116</f>
        <v>3.4020903570406848E-3</v>
      </c>
      <c r="M91" s="23">
        <f>'Flow Table'!M91/'Flow Table'!M$116</f>
        <v>3.6177611842806187E-3</v>
      </c>
      <c r="N91" s="23">
        <f>'Flow Table'!N91/'Flow Table'!N$116</f>
        <v>3.4252851496387993E-3</v>
      </c>
      <c r="O91" s="23">
        <f>'Flow Table'!O91/'Flow Table'!O$116</f>
        <v>4.2438652016120685E-3</v>
      </c>
      <c r="P91" s="23">
        <f>'Flow Table'!P91/'Flow Table'!P$116</f>
        <v>2.3302291474975264E-3</v>
      </c>
      <c r="Q91" s="23">
        <f>'Flow Table'!Q91/'Flow Table'!Q$116</f>
        <v>6.8693120548996992E-3</v>
      </c>
      <c r="R91" s="23">
        <f>'Flow Table'!R91/'Flow Table'!R$116</f>
        <v>6.0248293114349297E-3</v>
      </c>
      <c r="S91" s="23">
        <f>'Flow Table'!S91/'Flow Table'!S$116</f>
        <v>1.9191638528761484E-3</v>
      </c>
      <c r="T91" s="23">
        <f>'Flow Table'!T91/'Flow Table'!T$116</f>
        <v>2.8859392071422397E-3</v>
      </c>
      <c r="U91" s="23">
        <f>'Flow Table'!U91/'Flow Table'!U$116</f>
        <v>3.2864431317500523E-3</v>
      </c>
      <c r="V91" s="23">
        <f>'Flow Table'!V91/'Flow Table'!V$116</f>
        <v>3.1884044603414804E-3</v>
      </c>
      <c r="W91" s="23">
        <f>'Flow Table'!W91/'Flow Table'!W$116</f>
        <v>3.5148803875431796E-3</v>
      </c>
      <c r="X91" s="23">
        <f>'Flow Table'!X91/'Flow Table'!X$116</f>
        <v>3.1000834100115829E-3</v>
      </c>
      <c r="Y91" s="23">
        <f>'Flow Table'!Y91/'Flow Table'!Y$116</f>
        <v>5.1700757410825986E-3</v>
      </c>
      <c r="Z91" s="23">
        <f>'Flow Table'!Z91/'Flow Table'!Z$116</f>
        <v>6.4553794879722781E-4</v>
      </c>
      <c r="AA91" s="23">
        <f>'Flow Table'!AA91/'Flow Table'!AA$116</f>
        <v>5.351149314581762E-3</v>
      </c>
      <c r="AB91" s="23">
        <f>'Flow Table'!AB91/'Flow Table'!AB$116</f>
        <v>3.1483278080786138E-3</v>
      </c>
      <c r="AC91" s="23">
        <f>'Flow Table'!AC91/'Flow Table'!AC$116</f>
        <v>5.0975079456262633E-3</v>
      </c>
      <c r="AD91" s="23">
        <f>'Flow Table'!AD91/'Flow Table'!AD$116</f>
        <v>2.838845120526652E-3</v>
      </c>
      <c r="AE91" s="23">
        <f>'Flow Table'!AE91/'Flow Table'!AE$116</f>
        <v>2.1024422876265089E-3</v>
      </c>
      <c r="AF91" s="23">
        <f>'Flow Table'!AF91/'Flow Table'!AF$116</f>
        <v>4.9073565671568058E-3</v>
      </c>
      <c r="AG91" s="23">
        <f>'Flow Table'!AG91/'Flow Table'!AG$116</f>
        <v>1.6829697077120973E-3</v>
      </c>
      <c r="AH91" s="23">
        <f>'Flow Table'!AH91/'Flow Table'!AH$116</f>
        <v>3.0960624719196068E-3</v>
      </c>
      <c r="AI91" s="23">
        <f>'Flow Table'!AI91/'Flow Table'!AI$116</f>
        <v>8.4044319815575648E-3</v>
      </c>
      <c r="AJ91" s="23">
        <f>'Flow Table'!AJ91/'Flow Table'!AJ$116</f>
        <v>7.37329704450703E-3</v>
      </c>
      <c r="AK91" s="23">
        <f>'Flow Table'!AK91/'Flow Table'!AK$116</f>
        <v>5.1106869288090476E-3</v>
      </c>
      <c r="AL91" s="23">
        <f>'Flow Table'!AL91/'Flow Table'!AL$116</f>
        <v>1.6706413046842321E-3</v>
      </c>
      <c r="AM91" s="23">
        <f>'Flow Table'!AM91/'Flow Table'!AM$116</f>
        <v>9.4911566407537178E-4</v>
      </c>
      <c r="AN91" s="23">
        <f>'Flow Table'!AN91/'Flow Table'!AN$116</f>
        <v>5.9504923100806347E-3</v>
      </c>
      <c r="AO91" s="23">
        <f>'Flow Table'!AO91/'Flow Table'!AO$116</f>
        <v>2.3640139921331563E-3</v>
      </c>
      <c r="AP91" s="23">
        <f>'Flow Table'!AP91/'Flow Table'!AP$116</f>
        <v>4.0030180233435906E-3</v>
      </c>
      <c r="AQ91" s="23">
        <f>'Flow Table'!AQ91/'Flow Table'!AQ$116</f>
        <v>2.6138825147148611E-3</v>
      </c>
      <c r="AR91" s="23">
        <f>'Flow Table'!AR91/'Flow Table'!AR$116</f>
        <v>2.3928678058952272E-3</v>
      </c>
      <c r="AS91" s="23">
        <f>'Flow Table'!AS91/'Flow Table'!AS$116</f>
        <v>4.6385057349413884E-3</v>
      </c>
      <c r="AT91" s="23">
        <f>'Flow Table'!AT91/'Flow Table'!AT$116</f>
        <v>2.1643434908800658E-3</v>
      </c>
      <c r="AU91" s="23">
        <f>'Flow Table'!AU91/'Flow Table'!AU$116</f>
        <v>7.2172999132126001E-3</v>
      </c>
      <c r="AV91" s="23">
        <f>'Flow Table'!AV91/'Flow Table'!AV$116</f>
        <v>3.3179533689468173E-3</v>
      </c>
      <c r="AW91" s="23">
        <f>'Flow Table'!AW91/'Flow Table'!AW$116</f>
        <v>2.9113925229968824E-3</v>
      </c>
      <c r="AX91" s="23">
        <f>'Flow Table'!AX91/'Flow Table'!AX$116</f>
        <v>5.0236623978546033E-3</v>
      </c>
      <c r="AY91" s="23">
        <f>'Flow Table'!AY91/'Flow Table'!AY$116</f>
        <v>9.4723418132888824E-4</v>
      </c>
      <c r="AZ91" s="23">
        <f>'Flow Table'!AZ91/'Flow Table'!AZ$116</f>
        <v>4.8032422367034746E-3</v>
      </c>
      <c r="BA91" s="23">
        <f>'Flow Table'!BA91/'Flow Table'!BA$116</f>
        <v>3.2353410301102711E-3</v>
      </c>
      <c r="BB91" s="23">
        <f>'Flow Table'!BB91/'Flow Table'!BB$116</f>
        <v>4.234618153933444E-3</v>
      </c>
      <c r="BC91" s="23">
        <f>'Flow Table'!BC91/'Flow Table'!BC$116</f>
        <v>3.1510749366553442E-3</v>
      </c>
      <c r="BD91" s="23">
        <f>'Flow Table'!BD91/'Flow Table'!BD$116</f>
        <v>3.4574778220247503E-4</v>
      </c>
      <c r="BE91" s="23">
        <f>'Flow Table'!BE91/'Flow Table'!BE$116</f>
        <v>2.5676430758140585E-2</v>
      </c>
      <c r="BF91" s="23">
        <f>'Flow Table'!BF91/'Flow Table'!BF$116</f>
        <v>9.3229361363906874E-3</v>
      </c>
      <c r="BG91" s="23">
        <f>'Flow Table'!BG91/'Flow Table'!BG$116</f>
        <v>1.7410534064576121E-2</v>
      </c>
      <c r="BH91" s="23">
        <f>'Flow Table'!BH91/'Flow Table'!BH$116</f>
        <v>7.4891710347355644E-3</v>
      </c>
      <c r="BI91" s="23">
        <f>'Flow Table'!BI91/'Flow Table'!BI$116</f>
        <v>2.9607505554874285E-3</v>
      </c>
      <c r="BJ91" s="23">
        <f>'Flow Table'!BJ91/'Flow Table'!BJ$116</f>
        <v>2.9607503601532543E-3</v>
      </c>
      <c r="BK91" s="23">
        <f>'Flow Table'!BK91/'Flow Table'!BK$116</f>
        <v>6.0328940069129568E-2</v>
      </c>
      <c r="BL91" s="23">
        <f>'Flow Table'!BL91/'Flow Table'!BL$116</f>
        <v>1.3941854657693204E-2</v>
      </c>
      <c r="BM91" s="23">
        <f>'Flow Table'!BM91/'Flow Table'!BM$116</f>
        <v>1.2818350180685311E-3</v>
      </c>
      <c r="BN91" s="23">
        <f>'Flow Table'!BN91/'Flow Table'!BN$116</f>
        <v>2.1382173085733309E-3</v>
      </c>
      <c r="BO91" s="23">
        <f>'Flow Table'!BO91/'Flow Table'!BO$116</f>
        <v>1.2451175619794563E-2</v>
      </c>
      <c r="BP91" s="23">
        <f>'Flow Table'!BP91/'Flow Table'!BP$116</f>
        <v>5.316802600864633E-3</v>
      </c>
      <c r="BQ91" s="23">
        <f>'Flow Table'!BQ91/'Flow Table'!BQ$116</f>
        <v>1.2771886972326742E-3</v>
      </c>
      <c r="BR91" s="23">
        <f>'Flow Table'!BR91/'Flow Table'!BR$116</f>
        <v>1.277188528020961E-3</v>
      </c>
      <c r="BS91" s="23">
        <f>'Flow Table'!BS91/'Flow Table'!BS$116</f>
        <v>8.0057983173559516E-4</v>
      </c>
      <c r="BT91" s="23">
        <f>'Flow Table'!BT91/'Flow Table'!BT$116</f>
        <v>2.2015544165385568E-3</v>
      </c>
      <c r="BU91" s="23">
        <f>'Flow Table'!BU91/'Flow Table'!BU$116</f>
        <v>5.4556029420701089E-3</v>
      </c>
      <c r="BV91" s="23">
        <f>'Flow Table'!BV91/'Flow Table'!BV$116</f>
        <v>4.7659237211010643E-3</v>
      </c>
      <c r="BW91" s="23">
        <f>'Flow Table'!BW91/'Flow Table'!BW$116</f>
        <v>1.93020106062445E-3</v>
      </c>
      <c r="BX91" s="23">
        <f>'Flow Table'!BX91/'Flow Table'!BX$116</f>
        <v>3.4129602411082489E-3</v>
      </c>
      <c r="BY91" s="23">
        <f>'Flow Table'!BY91/'Flow Table'!BY$116</f>
        <v>3.0996803558810157E-3</v>
      </c>
      <c r="BZ91" s="23">
        <f>'Flow Table'!BZ91/'Flow Table'!BZ$116</f>
        <v>1.817769361535327E-3</v>
      </c>
      <c r="CA91" s="23">
        <f>'Flow Table'!CA91/'Flow Table'!CA$116</f>
        <v>3.5444605447405714E-3</v>
      </c>
      <c r="CB91" s="23">
        <f>'Flow Table'!CB91/'Flow Table'!CB$116</f>
        <v>1.9687432111822104E-3</v>
      </c>
      <c r="CC91" s="23">
        <f>'Flow Table'!CC91/'Flow Table'!CC$116</f>
        <v>1.2976692674883099E-3</v>
      </c>
      <c r="CD91" s="23">
        <f>'Flow Table'!CD91/'Flow Table'!CD$116</f>
        <v>3.9791043195218053E-4</v>
      </c>
      <c r="CE91" s="23">
        <f>'Flow Table'!CE91/'Flow Table'!CE$116</f>
        <v>2.287752853046087E-3</v>
      </c>
      <c r="CF91" s="23">
        <f>'Flow Table'!CF91/'Flow Table'!CF$116</f>
        <v>1.5538835117394421E-3</v>
      </c>
      <c r="CG91" s="23">
        <f>'Flow Table'!CG91/'Flow Table'!CG$116</f>
        <v>2.5611872521931157E-3</v>
      </c>
      <c r="CH91" s="23">
        <f>'Flow Table'!CH91/'Flow Table'!CH$116</f>
        <v>1.983177589826704E-3</v>
      </c>
      <c r="CI91" s="23">
        <f>'Flow Table'!CI91/'Flow Table'!CI$116</f>
        <v>2.685486109406211E-3</v>
      </c>
      <c r="CJ91" s="23">
        <f>'Flow Table'!CJ91/'Flow Table'!CJ$116</f>
        <v>3.7893815587414239E-3</v>
      </c>
      <c r="CK91" s="23">
        <f>'Flow Table'!CK91/'Flow Table'!CK$116</f>
        <v>2.2432463759362083E-3</v>
      </c>
      <c r="CL91" s="23">
        <f>'Flow Table'!CL91/'Flow Table'!CL$116</f>
        <v>2.5828672151654922E-3</v>
      </c>
      <c r="CM91" s="23">
        <f>'Flow Table'!CM91/'Flow Table'!CM$116</f>
        <v>1.7429342440875698E-2</v>
      </c>
      <c r="CN91" s="23">
        <f>'Flow Table'!CN91/'Flow Table'!CN$116</f>
        <v>2.8694757933729058E-3</v>
      </c>
      <c r="CO91" s="23">
        <f>'Flow Table'!CO91/'Flow Table'!CO$116</f>
        <v>6.2462206140462533E-3</v>
      </c>
      <c r="CP91" s="23">
        <f>'Flow Table'!CP91/'Flow Table'!CP$116</f>
        <v>2.3737882241199257E-3</v>
      </c>
      <c r="CQ91" s="23">
        <f>'Flow Table'!CQ91/'Flow Table'!CQ$116</f>
        <v>2.6878205218484152E-3</v>
      </c>
      <c r="CR91" s="23">
        <f>'Flow Table'!CR91/'Flow Table'!CR$116</f>
        <v>2.1304181710143175E-3</v>
      </c>
      <c r="CS91" s="23">
        <f>'Flow Table'!CS91/'Flow Table'!CS$116</f>
        <v>1.499216243227731E-3</v>
      </c>
      <c r="CT91" s="23">
        <f>'Flow Table'!CT91/'Flow Table'!CT$116</f>
        <v>4.9663095028590143E-3</v>
      </c>
      <c r="CU91" s="23">
        <f>'Flow Table'!CU91/'Flow Table'!CU$116</f>
        <v>2.0376125900229761E-3</v>
      </c>
      <c r="CV91" s="23">
        <f>'Flow Table'!CV91/'Flow Table'!CV$116</f>
        <v>2.0070689091076328E-3</v>
      </c>
      <c r="CW91" s="23">
        <f>'Flow Table'!CW91/'Flow Table'!CW$116</f>
        <v>2.9862058003819582E-3</v>
      </c>
      <c r="CX91" s="23">
        <f>'Flow Table'!CX91/'Flow Table'!CX$116</f>
        <v>5.2260319247583419E-3</v>
      </c>
      <c r="CY91" s="23">
        <f>'Flow Table'!CY91/'Flow Table'!CY$116</f>
        <v>1.7415173307458686E-3</v>
      </c>
      <c r="CZ91" s="23">
        <f>'Flow Table'!CZ91/'Flow Table'!CZ$116</f>
        <v>4.3508670929130978E-3</v>
      </c>
      <c r="DA91" s="23">
        <f>'Flow Table'!DA91/'Flow Table'!DA$116</f>
        <v>2.6172748544247412E-3</v>
      </c>
      <c r="DB91" s="23">
        <f>'Flow Table'!DB91/'Flow Table'!DB$116</f>
        <v>3.5805982208112134E-3</v>
      </c>
      <c r="DC91" s="23">
        <f>'Flow Table'!DC91/'Flow Table'!DC$116</f>
        <v>4.9330098172660391E-3</v>
      </c>
      <c r="DD91" s="23">
        <f>'Flow Table'!DE91/('Flow Table'!DD$113+'Flow Table'!DD$114)</f>
        <v>4.3296178961190739E-3</v>
      </c>
      <c r="DF91" s="25">
        <f>'Identity Matrix'!B91 - B91</f>
        <v>-1.9342430685183323E-3</v>
      </c>
      <c r="DG91" s="25">
        <f>'Identity Matrix'!C91 - C91</f>
        <v>-7.7068491604758791E-3</v>
      </c>
      <c r="DH91" s="25">
        <f>'Identity Matrix'!D91 - D91</f>
        <v>-2.4407533727575995E-3</v>
      </c>
      <c r="DI91" s="25">
        <f>'Identity Matrix'!E91 - E91</f>
        <v>-1.9263480349991698E-2</v>
      </c>
      <c r="DJ91" s="25">
        <f>'Identity Matrix'!F91 - F91</f>
        <v>-3.8873987938873298E-3</v>
      </c>
      <c r="DK91" s="25">
        <f>'Identity Matrix'!G91 - G91</f>
        <v>-5.7056871454934177E-3</v>
      </c>
      <c r="DL91" s="25">
        <f>'Identity Matrix'!H91 - H91</f>
        <v>-1.4778075774177234E-2</v>
      </c>
      <c r="DM91" s="25">
        <f>'Identity Matrix'!I91 - I91</f>
        <v>-3.3206339177939215E-3</v>
      </c>
      <c r="DN91" s="25">
        <f>'Identity Matrix'!J91 - J91</f>
        <v>-3.3313957917536115E-3</v>
      </c>
      <c r="DO91" s="25">
        <f>'Identity Matrix'!K91 - K91</f>
        <v>-1.2399949243532796E-3</v>
      </c>
      <c r="DP91" s="25">
        <f>'Identity Matrix'!L91 - L91</f>
        <v>-3.4020903570406848E-3</v>
      </c>
      <c r="DQ91" s="25">
        <f>'Identity Matrix'!M91 - M91</f>
        <v>-3.6177611842806187E-3</v>
      </c>
      <c r="DR91" s="25">
        <f>'Identity Matrix'!N91 - N91</f>
        <v>-3.4252851496387993E-3</v>
      </c>
      <c r="DS91" s="25">
        <f>'Identity Matrix'!O91 - O91</f>
        <v>-4.2438652016120685E-3</v>
      </c>
      <c r="DT91" s="25">
        <f>'Identity Matrix'!P91 - P91</f>
        <v>-2.3302291474975264E-3</v>
      </c>
      <c r="DU91" s="25">
        <f>'Identity Matrix'!Q91 - Q91</f>
        <v>-6.8693120548996992E-3</v>
      </c>
      <c r="DV91" s="25">
        <f>'Identity Matrix'!R91 - R91</f>
        <v>-6.0248293114349297E-3</v>
      </c>
      <c r="DW91" s="25">
        <f>'Identity Matrix'!S91 - S91</f>
        <v>-1.9191638528761484E-3</v>
      </c>
      <c r="DX91" s="25">
        <f>'Identity Matrix'!T91 - T91</f>
        <v>-2.8859392071422397E-3</v>
      </c>
      <c r="DY91" s="25">
        <f>'Identity Matrix'!U91 - U91</f>
        <v>-3.2864431317500523E-3</v>
      </c>
      <c r="DZ91" s="25">
        <f>'Identity Matrix'!V91 - V91</f>
        <v>-3.1884044603414804E-3</v>
      </c>
      <c r="EA91" s="25">
        <f>'Identity Matrix'!W91 - W91</f>
        <v>-3.5148803875431796E-3</v>
      </c>
      <c r="EB91" s="25">
        <f>'Identity Matrix'!X91 - X91</f>
        <v>-3.1000834100115829E-3</v>
      </c>
      <c r="EC91" s="25">
        <f>'Identity Matrix'!Y91 - Y91</f>
        <v>-5.1700757410825986E-3</v>
      </c>
      <c r="ED91" s="25">
        <f>'Identity Matrix'!Z91 - Z91</f>
        <v>-6.4553794879722781E-4</v>
      </c>
      <c r="EE91" s="25">
        <f>'Identity Matrix'!AA91 - AA91</f>
        <v>-5.351149314581762E-3</v>
      </c>
      <c r="EF91" s="25">
        <f>'Identity Matrix'!AB91 - AB91</f>
        <v>-3.1483278080786138E-3</v>
      </c>
      <c r="EG91" s="25">
        <f>'Identity Matrix'!AC91 - AC91</f>
        <v>-5.0975079456262633E-3</v>
      </c>
      <c r="EH91" s="25">
        <f>'Identity Matrix'!AD91 - AD91</f>
        <v>-2.838845120526652E-3</v>
      </c>
      <c r="EI91" s="25">
        <f>'Identity Matrix'!AE91 - AE91</f>
        <v>-2.1024422876265089E-3</v>
      </c>
      <c r="EJ91" s="25">
        <f>'Identity Matrix'!AF91 - AF91</f>
        <v>-4.9073565671568058E-3</v>
      </c>
      <c r="EK91" s="25">
        <f>'Identity Matrix'!AG91 - AG91</f>
        <v>-1.6829697077120973E-3</v>
      </c>
      <c r="EL91" s="25">
        <f>'Identity Matrix'!AH91 - AH91</f>
        <v>-3.0960624719196068E-3</v>
      </c>
      <c r="EM91" s="25">
        <f>'Identity Matrix'!AI91 - AI91</f>
        <v>-8.4044319815575648E-3</v>
      </c>
      <c r="EN91" s="25">
        <f>'Identity Matrix'!AJ91 - AJ91</f>
        <v>-7.37329704450703E-3</v>
      </c>
      <c r="EO91" s="25">
        <f>'Identity Matrix'!AK91 - AK91</f>
        <v>-5.1106869288090476E-3</v>
      </c>
      <c r="EP91" s="25">
        <f>'Identity Matrix'!AL91 - AL91</f>
        <v>-1.6706413046842321E-3</v>
      </c>
      <c r="EQ91" s="25">
        <f>'Identity Matrix'!AM91 - AM91</f>
        <v>-9.4911566407537178E-4</v>
      </c>
      <c r="ER91" s="25">
        <f>'Identity Matrix'!AN91 - AN91</f>
        <v>-5.9504923100806347E-3</v>
      </c>
      <c r="ES91" s="25">
        <f>'Identity Matrix'!AO91 - AO91</f>
        <v>-2.3640139921331563E-3</v>
      </c>
      <c r="ET91" s="25">
        <f>'Identity Matrix'!AP91 - AP91</f>
        <v>-4.0030180233435906E-3</v>
      </c>
      <c r="EU91" s="25">
        <f>'Identity Matrix'!AQ91 - AQ91</f>
        <v>-2.6138825147148611E-3</v>
      </c>
      <c r="EV91" s="25">
        <f>'Identity Matrix'!AR91 - AR91</f>
        <v>-2.3928678058952272E-3</v>
      </c>
      <c r="EW91" s="25">
        <f>'Identity Matrix'!AS91 - AS91</f>
        <v>-4.6385057349413884E-3</v>
      </c>
      <c r="EX91" s="25">
        <f>'Identity Matrix'!AT91 - AT91</f>
        <v>-2.1643434908800658E-3</v>
      </c>
      <c r="EY91" s="25">
        <f>'Identity Matrix'!AU91 - AU91</f>
        <v>-7.2172999132126001E-3</v>
      </c>
      <c r="EZ91" s="25">
        <f>'Identity Matrix'!AV91 - AV91</f>
        <v>-3.3179533689468173E-3</v>
      </c>
      <c r="FA91" s="25">
        <f>'Identity Matrix'!AW91 - AW91</f>
        <v>-2.9113925229968824E-3</v>
      </c>
      <c r="FB91" s="25">
        <f>'Identity Matrix'!AX91 - AX91</f>
        <v>-5.0236623978546033E-3</v>
      </c>
      <c r="FC91" s="25">
        <f>'Identity Matrix'!AY91 - AY91</f>
        <v>-9.4723418132888824E-4</v>
      </c>
      <c r="FD91" s="25">
        <f>'Identity Matrix'!AZ91 - AZ91</f>
        <v>-4.8032422367034746E-3</v>
      </c>
      <c r="FE91" s="25">
        <f>'Identity Matrix'!BA91 - BA91</f>
        <v>-3.2353410301102711E-3</v>
      </c>
      <c r="FF91" s="25">
        <f>'Identity Matrix'!BB91 - BB91</f>
        <v>-4.234618153933444E-3</v>
      </c>
      <c r="FG91" s="25">
        <f>'Identity Matrix'!BC91 - BC91</f>
        <v>-3.1510749366553442E-3</v>
      </c>
      <c r="FH91" s="25">
        <f>'Identity Matrix'!BD91 - BD91</f>
        <v>-3.4574778220247503E-4</v>
      </c>
      <c r="FI91" s="25">
        <f>'Identity Matrix'!BE91 - BE91</f>
        <v>-2.5676430758140585E-2</v>
      </c>
      <c r="FJ91" s="25">
        <f>'Identity Matrix'!BF91 - BF91</f>
        <v>-9.3229361363906874E-3</v>
      </c>
      <c r="FK91" s="25">
        <f>'Identity Matrix'!BG91 - BG91</f>
        <v>-1.7410534064576121E-2</v>
      </c>
      <c r="FL91" s="25">
        <f>'Identity Matrix'!BH91 - BH91</f>
        <v>-7.4891710347355644E-3</v>
      </c>
      <c r="FM91" s="25">
        <f>'Identity Matrix'!BI91 - BI91</f>
        <v>-2.9607505554874285E-3</v>
      </c>
      <c r="FN91" s="25">
        <f>'Identity Matrix'!BJ91 - BJ91</f>
        <v>-2.9607503601532543E-3</v>
      </c>
      <c r="FO91" s="25">
        <f>'Identity Matrix'!BK91 - BK91</f>
        <v>-6.0328940069129568E-2</v>
      </c>
      <c r="FP91" s="25">
        <f>'Identity Matrix'!BL91 - BL91</f>
        <v>-1.3941854657693204E-2</v>
      </c>
      <c r="FQ91" s="25">
        <f>'Identity Matrix'!BM91 - BM91</f>
        <v>-1.2818350180685311E-3</v>
      </c>
      <c r="FR91" s="25">
        <f>'Identity Matrix'!BN91 - BN91</f>
        <v>-2.1382173085733309E-3</v>
      </c>
      <c r="FS91" s="25">
        <f>'Identity Matrix'!BO91 - BO91</f>
        <v>-1.2451175619794563E-2</v>
      </c>
      <c r="FT91" s="25">
        <f>'Identity Matrix'!BP91 - BP91</f>
        <v>-5.316802600864633E-3</v>
      </c>
      <c r="FU91" s="25">
        <f>'Identity Matrix'!BQ91 - BQ91</f>
        <v>-1.2771886972326742E-3</v>
      </c>
      <c r="FV91" s="25">
        <f>'Identity Matrix'!BR91 - BR91</f>
        <v>-1.277188528020961E-3</v>
      </c>
      <c r="FW91" s="25">
        <f>'Identity Matrix'!BS91 - BS91</f>
        <v>-8.0057983173559516E-4</v>
      </c>
      <c r="FX91" s="25">
        <f>'Identity Matrix'!BT91 - BT91</f>
        <v>-2.2015544165385568E-3</v>
      </c>
      <c r="FY91" s="25">
        <f>'Identity Matrix'!BU91 - BU91</f>
        <v>-5.4556029420701089E-3</v>
      </c>
      <c r="FZ91" s="25">
        <f>'Identity Matrix'!BV91 - BV91</f>
        <v>-4.7659237211010643E-3</v>
      </c>
      <c r="GA91" s="25">
        <f>'Identity Matrix'!BW91 - BW91</f>
        <v>-1.93020106062445E-3</v>
      </c>
      <c r="GB91" s="25">
        <f>'Identity Matrix'!BX91 - BX91</f>
        <v>-3.4129602411082489E-3</v>
      </c>
      <c r="GC91" s="25">
        <f>'Identity Matrix'!BY91 - BY91</f>
        <v>-3.0996803558810157E-3</v>
      </c>
      <c r="GD91" s="25">
        <f>'Identity Matrix'!BZ91 - BZ91</f>
        <v>-1.817769361535327E-3</v>
      </c>
      <c r="GE91" s="25">
        <f>'Identity Matrix'!CA91 - CA91</f>
        <v>-3.5444605447405714E-3</v>
      </c>
      <c r="GF91" s="25">
        <f>'Identity Matrix'!CB91 - CB91</f>
        <v>-1.9687432111822104E-3</v>
      </c>
      <c r="GG91" s="25">
        <f>'Identity Matrix'!CC91 - CC91</f>
        <v>-1.2976692674883099E-3</v>
      </c>
      <c r="GH91" s="25">
        <f>'Identity Matrix'!CD91 - CD91</f>
        <v>-3.9791043195218053E-4</v>
      </c>
      <c r="GI91" s="25">
        <f>'Identity Matrix'!CE91 - CE91</f>
        <v>-2.287752853046087E-3</v>
      </c>
      <c r="GJ91" s="25">
        <f>'Identity Matrix'!CF91 - CF91</f>
        <v>-1.5538835117394421E-3</v>
      </c>
      <c r="GK91" s="25">
        <f>'Identity Matrix'!CG91 - CG91</f>
        <v>-2.5611872521931157E-3</v>
      </c>
      <c r="GL91" s="25">
        <f>'Identity Matrix'!CH91 - CH91</f>
        <v>-1.983177589826704E-3</v>
      </c>
      <c r="GM91" s="25">
        <f>'Identity Matrix'!CI91 - CI91</f>
        <v>-2.685486109406211E-3</v>
      </c>
      <c r="GN91" s="25">
        <f>'Identity Matrix'!CJ91 - CJ91</f>
        <v>-3.7893815587414239E-3</v>
      </c>
      <c r="GO91" s="25">
        <f>'Identity Matrix'!CK91 - CK91</f>
        <v>-2.2432463759362083E-3</v>
      </c>
      <c r="GP91" s="25">
        <f>'Identity Matrix'!CL91 - CL91</f>
        <v>-2.5828672151654922E-3</v>
      </c>
      <c r="GQ91" s="25">
        <f>'Identity Matrix'!CM91 - CM91</f>
        <v>0.98257065755912432</v>
      </c>
      <c r="GR91" s="25">
        <f>'Identity Matrix'!CN91 - CN91</f>
        <v>-2.8694757933729058E-3</v>
      </c>
      <c r="GS91" s="25">
        <f>'Identity Matrix'!CO91 - CO91</f>
        <v>-6.2462206140462533E-3</v>
      </c>
      <c r="GT91" s="25">
        <f>'Identity Matrix'!CP91 - CP91</f>
        <v>-2.3737882241199257E-3</v>
      </c>
      <c r="GU91" s="25">
        <f>'Identity Matrix'!CQ91 - CQ91</f>
        <v>-2.6878205218484152E-3</v>
      </c>
      <c r="GV91" s="25">
        <f>'Identity Matrix'!CR91 - CR91</f>
        <v>-2.1304181710143175E-3</v>
      </c>
      <c r="GW91" s="25">
        <f>'Identity Matrix'!CS91 - CS91</f>
        <v>-1.499216243227731E-3</v>
      </c>
      <c r="GX91" s="25">
        <f>'Identity Matrix'!CT91 - CT91</f>
        <v>-4.9663095028590143E-3</v>
      </c>
      <c r="GY91" s="25">
        <f>'Identity Matrix'!CU91 - CU91</f>
        <v>-2.0376125900229761E-3</v>
      </c>
      <c r="GZ91" s="25">
        <f>'Identity Matrix'!CV91 - CV91</f>
        <v>-2.0070689091076328E-3</v>
      </c>
      <c r="HA91" s="25">
        <f>'Identity Matrix'!CW91 - CW91</f>
        <v>-2.9862058003819582E-3</v>
      </c>
      <c r="HB91" s="25">
        <f>'Identity Matrix'!CX91 - CX91</f>
        <v>-5.2260319247583419E-3</v>
      </c>
      <c r="HC91" s="25">
        <f>'Identity Matrix'!CY91 - CY91</f>
        <v>-1.7415173307458686E-3</v>
      </c>
      <c r="HD91" s="25">
        <f>'Identity Matrix'!CZ91 - CZ91</f>
        <v>-4.3508670929130978E-3</v>
      </c>
      <c r="HE91" s="25">
        <f>'Identity Matrix'!DA91 - DA91</f>
        <v>-2.6172748544247412E-3</v>
      </c>
      <c r="HF91" s="25">
        <f>'Identity Matrix'!DB91 - DB91</f>
        <v>-3.5805982208112134E-3</v>
      </c>
      <c r="HG91" s="25">
        <f>'Identity Matrix'!DC91 - DC91</f>
        <v>-4.9330098172660391E-3</v>
      </c>
      <c r="HH91" s="25">
        <f>'Identity Matrix'!DD91 - DD91</f>
        <v>-4.3296178961190739E-3</v>
      </c>
      <c r="HK91" s="149">
        <v>0</v>
      </c>
      <c r="HL91" s="152"/>
      <c r="HM91" s="149">
        <v>-1.6296089612727317E-2</v>
      </c>
      <c r="HN91" s="152"/>
      <c r="HO91" s="149">
        <v>-2.5399532797262665E-2</v>
      </c>
      <c r="HS91" s="181">
        <f>'Flow Table'!DE91/SUM('Flow Table'!$DE$2:'Flow Table'!$DE$107)</f>
        <v>7.8518766746257431E-3</v>
      </c>
      <c r="HT91" s="184"/>
      <c r="HU91" s="184"/>
      <c r="HW91" s="149">
        <f t="shared" si="3"/>
        <v>1.5210656074219332E-2</v>
      </c>
      <c r="HY91" s="191">
        <v>1.2042040393951625E-2</v>
      </c>
      <c r="IA91" s="191">
        <v>1.1275355140182403E-2</v>
      </c>
    </row>
    <row r="92" spans="1:235" x14ac:dyDescent="0.25">
      <c r="A92" s="4" t="s">
        <v>91</v>
      </c>
      <c r="B92" s="23">
        <f>'Flow Table'!B92/'Flow Table'!B$116</f>
        <v>4.1562074030760911E-4</v>
      </c>
      <c r="C92" s="23">
        <f>'Flow Table'!C92/'Flow Table'!C$116</f>
        <v>8.3214624283726004E-4</v>
      </c>
      <c r="D92" s="23">
        <f>'Flow Table'!D92/'Flow Table'!D$116</f>
        <v>3.0249448055103259E-3</v>
      </c>
      <c r="E92" s="23">
        <f>'Flow Table'!E92/'Flow Table'!E$116</f>
        <v>1.1710112281407986E-4</v>
      </c>
      <c r="F92" s="23">
        <f>'Flow Table'!F92/'Flow Table'!F$116</f>
        <v>6.0558709014899362E-3</v>
      </c>
      <c r="G92" s="23">
        <f>'Flow Table'!G92/'Flow Table'!G$116</f>
        <v>6.5506950857257434E-4</v>
      </c>
      <c r="H92" s="23">
        <f>'Flow Table'!H92/'Flow Table'!H$116</f>
        <v>2.127546534222867E-3</v>
      </c>
      <c r="I92" s="23">
        <f>'Flow Table'!I92/'Flow Table'!I$116</f>
        <v>1.6139104210523884E-2</v>
      </c>
      <c r="J92" s="23">
        <f>'Flow Table'!J92/'Flow Table'!J$116</f>
        <v>1.4092708470901546E-2</v>
      </c>
      <c r="K92" s="23">
        <f>'Flow Table'!K92/'Flow Table'!K$116</f>
        <v>1.0375688195722931E-3</v>
      </c>
      <c r="L92" s="23">
        <f>'Flow Table'!L92/'Flow Table'!L$116</f>
        <v>5.6568052597849947E-3</v>
      </c>
      <c r="M92" s="23">
        <f>'Flow Table'!M92/'Flow Table'!M$116</f>
        <v>3.4327438961745714E-3</v>
      </c>
      <c r="N92" s="23">
        <f>'Flow Table'!N92/'Flow Table'!N$116</f>
        <v>7.5379315220609547E-3</v>
      </c>
      <c r="O92" s="23">
        <f>'Flow Table'!O92/'Flow Table'!O$116</f>
        <v>4.7258170067349921E-3</v>
      </c>
      <c r="P92" s="23">
        <f>'Flow Table'!P92/'Flow Table'!P$116</f>
        <v>6.343893471207775E-4</v>
      </c>
      <c r="Q92" s="23">
        <f>'Flow Table'!Q92/'Flow Table'!Q$116</f>
        <v>2.699857791218526E-3</v>
      </c>
      <c r="R92" s="23">
        <f>'Flow Table'!R92/'Flow Table'!R$116</f>
        <v>2.9669416243912326E-3</v>
      </c>
      <c r="S92" s="23">
        <f>'Flow Table'!S92/'Flow Table'!S$116</f>
        <v>2.2116991940539924E-4</v>
      </c>
      <c r="T92" s="23">
        <f>'Flow Table'!T92/'Flow Table'!T$116</f>
        <v>1.2116966153973472E-3</v>
      </c>
      <c r="U92" s="23">
        <f>'Flow Table'!U92/'Flow Table'!U$116</f>
        <v>1.2135310347954134E-3</v>
      </c>
      <c r="V92" s="23">
        <f>'Flow Table'!V92/'Flow Table'!V$116</f>
        <v>2.5592288970041751E-4</v>
      </c>
      <c r="W92" s="23">
        <f>'Flow Table'!W92/'Flow Table'!W$116</f>
        <v>8.7065639049389062E-4</v>
      </c>
      <c r="X92" s="23">
        <f>'Flow Table'!X92/'Flow Table'!X$116</f>
        <v>9.7233154837268417E-4</v>
      </c>
      <c r="Y92" s="23">
        <f>'Flow Table'!Y92/'Flow Table'!Y$116</f>
        <v>1.6638721839234046E-3</v>
      </c>
      <c r="Z92" s="23">
        <f>'Flow Table'!Z92/'Flow Table'!Z$116</f>
        <v>9.0809178362816602E-4</v>
      </c>
      <c r="AA92" s="23">
        <f>'Flow Table'!AA92/'Flow Table'!AA$116</f>
        <v>1.6586291413473034E-3</v>
      </c>
      <c r="AB92" s="23">
        <f>'Flow Table'!AB92/'Flow Table'!AB$116</f>
        <v>2.0291480248573321E-3</v>
      </c>
      <c r="AC92" s="23">
        <f>'Flow Table'!AC92/'Flow Table'!AC$116</f>
        <v>3.8460077410850959E-3</v>
      </c>
      <c r="AD92" s="23">
        <f>'Flow Table'!AD92/'Flow Table'!AD$116</f>
        <v>1.9419852608651719E-3</v>
      </c>
      <c r="AE92" s="23">
        <f>'Flow Table'!AE92/'Flow Table'!AE$116</f>
        <v>1.1342800176376288E-4</v>
      </c>
      <c r="AF92" s="23">
        <f>'Flow Table'!AF92/'Flow Table'!AF$116</f>
        <v>2.9319627243061188E-3</v>
      </c>
      <c r="AG92" s="23">
        <f>'Flow Table'!AG92/'Flow Table'!AG$116</f>
        <v>4.5965188151198362E-3</v>
      </c>
      <c r="AH92" s="23">
        <f>'Flow Table'!AH92/'Flow Table'!AH$116</f>
        <v>1.3785758148746081E-3</v>
      </c>
      <c r="AI92" s="23">
        <f>'Flow Table'!AI92/'Flow Table'!AI$116</f>
        <v>1.1430916370229768E-3</v>
      </c>
      <c r="AJ92" s="23">
        <f>'Flow Table'!AJ92/'Flow Table'!AJ$116</f>
        <v>2.9473076874363818E-3</v>
      </c>
      <c r="AK92" s="23">
        <f>'Flow Table'!AK92/'Flow Table'!AK$116</f>
        <v>2.4964601291973831E-3</v>
      </c>
      <c r="AL92" s="23">
        <f>'Flow Table'!AL92/'Flow Table'!AL$116</f>
        <v>9.6236263321186199E-4</v>
      </c>
      <c r="AM92" s="23">
        <f>'Flow Table'!AM92/'Flow Table'!AM$116</f>
        <v>2.8072049067881183E-3</v>
      </c>
      <c r="AN92" s="23">
        <f>'Flow Table'!AN92/'Flow Table'!AN$116</f>
        <v>2.0524436480796409E-3</v>
      </c>
      <c r="AO92" s="23">
        <f>'Flow Table'!AO92/'Flow Table'!AO$116</f>
        <v>5.1594867569655922E-3</v>
      </c>
      <c r="AP92" s="23">
        <f>'Flow Table'!AP92/'Flow Table'!AP$116</f>
        <v>2.9205318690999332E-3</v>
      </c>
      <c r="AQ92" s="23">
        <f>'Flow Table'!AQ92/'Flow Table'!AQ$116</f>
        <v>2.2861801279929319E-3</v>
      </c>
      <c r="AR92" s="23">
        <f>'Flow Table'!AR92/'Flow Table'!AR$116</f>
        <v>2.2844877431293332E-3</v>
      </c>
      <c r="AS92" s="23">
        <f>'Flow Table'!AS92/'Flow Table'!AS$116</f>
        <v>4.1045750239463953E-3</v>
      </c>
      <c r="AT92" s="23">
        <f>'Flow Table'!AT92/'Flow Table'!AT$116</f>
        <v>1.8799871920633243E-3</v>
      </c>
      <c r="AU92" s="23">
        <f>'Flow Table'!AU92/'Flow Table'!AU$116</f>
        <v>5.5066426193626054E-3</v>
      </c>
      <c r="AV92" s="23">
        <f>'Flow Table'!AV92/'Flow Table'!AV$116</f>
        <v>1.9405894831831128E-3</v>
      </c>
      <c r="AW92" s="23">
        <f>'Flow Table'!AW92/'Flow Table'!AW$116</f>
        <v>1.1860463503175058E-3</v>
      </c>
      <c r="AX92" s="23">
        <f>'Flow Table'!AX92/'Flow Table'!AX$116</f>
        <v>3.7861911598776592E-3</v>
      </c>
      <c r="AY92" s="23">
        <f>'Flow Table'!AY92/'Flow Table'!AY$116</f>
        <v>7.7019399624485123E-4</v>
      </c>
      <c r="AZ92" s="23">
        <f>'Flow Table'!AZ92/'Flow Table'!AZ$116</f>
        <v>0.13520504628452618</v>
      </c>
      <c r="BA92" s="23">
        <f>'Flow Table'!BA92/'Flow Table'!BA$116</f>
        <v>3.1242999620951033E-3</v>
      </c>
      <c r="BB92" s="23">
        <f>'Flow Table'!BB92/'Flow Table'!BB$116</f>
        <v>6.1582261767173848E-3</v>
      </c>
      <c r="BC92" s="23">
        <f>'Flow Table'!BC92/'Flow Table'!BC$116</f>
        <v>8.1129970215534867E-3</v>
      </c>
      <c r="BD92" s="23">
        <f>'Flow Table'!BD92/'Flow Table'!BD$116</f>
        <v>4.4419531299280937E-3</v>
      </c>
      <c r="BE92" s="23">
        <f>'Flow Table'!BE92/'Flow Table'!BE$116</f>
        <v>1.1401654818744618E-2</v>
      </c>
      <c r="BF92" s="23">
        <f>'Flow Table'!BF92/'Flow Table'!BF$116</f>
        <v>1.1506132356677717E-2</v>
      </c>
      <c r="BG92" s="23">
        <f>'Flow Table'!BG92/'Flow Table'!BG$116</f>
        <v>3.7217761132790897E-3</v>
      </c>
      <c r="BH92" s="23">
        <f>'Flow Table'!BH92/'Flow Table'!BH$116</f>
        <v>1.0152622970684845E-3</v>
      </c>
      <c r="BI92" s="23">
        <f>'Flow Table'!BI92/'Flow Table'!BI$116</f>
        <v>7.4504378268920746E-3</v>
      </c>
      <c r="BJ92" s="23">
        <f>'Flow Table'!BJ92/'Flow Table'!BJ$116</f>
        <v>7.4504373353528183E-3</v>
      </c>
      <c r="BK92" s="23">
        <f>'Flow Table'!BK92/'Flow Table'!BK$116</f>
        <v>4.1530569021566511E-3</v>
      </c>
      <c r="BL92" s="23">
        <f>'Flow Table'!BL92/'Flow Table'!BL$116</f>
        <v>9.0615227406040839E-3</v>
      </c>
      <c r="BM92" s="23">
        <f>'Flow Table'!BM92/'Flow Table'!BM$116</f>
        <v>5.3535594392968887E-3</v>
      </c>
      <c r="BN92" s="23">
        <f>'Flow Table'!BN92/'Flow Table'!BN$116</f>
        <v>4.9541874546657179E-3</v>
      </c>
      <c r="BO92" s="23">
        <f>'Flow Table'!BO92/'Flow Table'!BO$116</f>
        <v>1.1820822606296376E-2</v>
      </c>
      <c r="BP92" s="23">
        <f>'Flow Table'!BP92/'Flow Table'!BP$116</f>
        <v>8.7425764227178765E-3</v>
      </c>
      <c r="BQ92" s="23">
        <f>'Flow Table'!BQ92/'Flow Table'!BQ$116</f>
        <v>6.2827341312540986E-3</v>
      </c>
      <c r="BR92" s="23">
        <f>'Flow Table'!BR92/'Flow Table'!BR$116</f>
        <v>6.2827332988694964E-3</v>
      </c>
      <c r="BS92" s="23">
        <f>'Flow Table'!BS92/'Flow Table'!BS$116</f>
        <v>7.5372617542676336E-3</v>
      </c>
      <c r="BT92" s="23">
        <f>'Flow Table'!BT92/'Flow Table'!BT$116</f>
        <v>2.1785260013871236E-3</v>
      </c>
      <c r="BU92" s="23">
        <f>'Flow Table'!BU92/'Flow Table'!BU$116</f>
        <v>2.281771032808334E-2</v>
      </c>
      <c r="BV92" s="23">
        <f>'Flow Table'!BV92/'Flow Table'!BV$116</f>
        <v>1.1948957191625554E-2</v>
      </c>
      <c r="BW92" s="23">
        <f>'Flow Table'!BW92/'Flow Table'!BW$116</f>
        <v>3.9374993560126453E-3</v>
      </c>
      <c r="BX92" s="23">
        <f>'Flow Table'!BX92/'Flow Table'!BX$116</f>
        <v>2.4097638439676237E-2</v>
      </c>
      <c r="BY92" s="23">
        <f>'Flow Table'!BY92/'Flow Table'!BY$116</f>
        <v>2.7163957916689092E-2</v>
      </c>
      <c r="BZ92" s="23">
        <f>'Flow Table'!BZ92/'Flow Table'!BZ$116</f>
        <v>1.0626981982460202E-2</v>
      </c>
      <c r="CA92" s="23">
        <f>'Flow Table'!CA92/'Flow Table'!CA$116</f>
        <v>1.0051231912183373E-2</v>
      </c>
      <c r="CB92" s="23">
        <f>'Flow Table'!CB92/'Flow Table'!CB$116</f>
        <v>5.6465774579537078E-3</v>
      </c>
      <c r="CC92" s="23">
        <f>'Flow Table'!CC92/'Flow Table'!CC$116</f>
        <v>2.4564402219712216E-3</v>
      </c>
      <c r="CD92" s="23">
        <f>'Flow Table'!CD92/'Flow Table'!CD$116</f>
        <v>2.1895850961177799E-4</v>
      </c>
      <c r="CE92" s="23">
        <f>'Flow Table'!CE92/'Flow Table'!CE$116</f>
        <v>8.101568184843708E-3</v>
      </c>
      <c r="CF92" s="23">
        <f>'Flow Table'!CF92/'Flow Table'!CF$116</f>
        <v>2.9564322931837092E-3</v>
      </c>
      <c r="CG92" s="23">
        <f>'Flow Table'!CG92/'Flow Table'!CG$116</f>
        <v>3.2361224260578532E-2</v>
      </c>
      <c r="CH92" s="23">
        <f>'Flow Table'!CH92/'Flow Table'!CH$116</f>
        <v>1.3495835250873863E-2</v>
      </c>
      <c r="CI92" s="23">
        <f>'Flow Table'!CI92/'Flow Table'!CI$116</f>
        <v>5.3671252994251392E-2</v>
      </c>
      <c r="CJ92" s="23">
        <f>'Flow Table'!CJ92/'Flow Table'!CJ$116</f>
        <v>9.0324897080576467E-3</v>
      </c>
      <c r="CK92" s="23">
        <f>'Flow Table'!CK92/'Flow Table'!CK$116</f>
        <v>8.723501660439073E-3</v>
      </c>
      <c r="CL92" s="23">
        <f>'Flow Table'!CL92/'Flow Table'!CL$116</f>
        <v>4.962574903153368E-3</v>
      </c>
      <c r="CM92" s="23">
        <f>'Flow Table'!CM92/'Flow Table'!CM$116</f>
        <v>8.4160973463878134E-3</v>
      </c>
      <c r="CN92" s="23">
        <f>'Flow Table'!CN92/'Flow Table'!CN$116</f>
        <v>0.11814824332703205</v>
      </c>
      <c r="CO92" s="23">
        <f>'Flow Table'!CO92/'Flow Table'!CO$116</f>
        <v>5.3531436777715284E-3</v>
      </c>
      <c r="CP92" s="23">
        <f>'Flow Table'!CP92/'Flow Table'!CP$116</f>
        <v>2.013573506545038E-2</v>
      </c>
      <c r="CQ92" s="23">
        <f>'Flow Table'!CQ92/'Flow Table'!CQ$116</f>
        <v>8.1335941827481769E-3</v>
      </c>
      <c r="CR92" s="23">
        <f>'Flow Table'!CR92/'Flow Table'!CR$116</f>
        <v>9.4152822288097026E-3</v>
      </c>
      <c r="CS92" s="23">
        <f>'Flow Table'!CS92/'Flow Table'!CS$116</f>
        <v>4.8694084501953198E-3</v>
      </c>
      <c r="CT92" s="23">
        <f>'Flow Table'!CT92/'Flow Table'!CT$116</f>
        <v>6.1449028793959101E-3</v>
      </c>
      <c r="CU92" s="23">
        <f>'Flow Table'!CU92/'Flow Table'!CU$116</f>
        <v>9.6068478168164755E-3</v>
      </c>
      <c r="CV92" s="23">
        <f>'Flow Table'!CV92/'Flow Table'!CV$116</f>
        <v>1.1345835936839563E-2</v>
      </c>
      <c r="CW92" s="23">
        <f>'Flow Table'!CW92/'Flow Table'!CW$116</f>
        <v>1.6067697316950048E-2</v>
      </c>
      <c r="CX92" s="23">
        <f>'Flow Table'!CX92/'Flow Table'!CX$116</f>
        <v>9.0601458647518902E-3</v>
      </c>
      <c r="CY92" s="23">
        <f>'Flow Table'!CY92/'Flow Table'!CY$116</f>
        <v>2.853897008611318E-3</v>
      </c>
      <c r="CZ92" s="23">
        <f>'Flow Table'!CZ92/'Flow Table'!CZ$116</f>
        <v>6.677441710569583E-2</v>
      </c>
      <c r="DA92" s="23">
        <f>'Flow Table'!DA92/'Flow Table'!DA$116</f>
        <v>2.8058057609195845E-3</v>
      </c>
      <c r="DB92" s="23">
        <f>'Flow Table'!DB92/'Flow Table'!DB$116</f>
        <v>2.1208863754545327E-2</v>
      </c>
      <c r="DC92" s="23">
        <f>'Flow Table'!DC92/'Flow Table'!DC$116</f>
        <v>4.0305375528095098E-3</v>
      </c>
      <c r="DD92" s="23">
        <f>'Flow Table'!DE92/('Flow Table'!DD$113+'Flow Table'!DD$114)</f>
        <v>1.92017445557212E-4</v>
      </c>
      <c r="DF92" s="25">
        <f>'Identity Matrix'!B92 - B92</f>
        <v>-4.1562074030760911E-4</v>
      </c>
      <c r="DG92" s="25">
        <f>'Identity Matrix'!C92 - C92</f>
        <v>-8.3214624283726004E-4</v>
      </c>
      <c r="DH92" s="25">
        <f>'Identity Matrix'!D92 - D92</f>
        <v>-3.0249448055103259E-3</v>
      </c>
      <c r="DI92" s="25">
        <f>'Identity Matrix'!E92 - E92</f>
        <v>-1.1710112281407986E-4</v>
      </c>
      <c r="DJ92" s="25">
        <f>'Identity Matrix'!F92 - F92</f>
        <v>-6.0558709014899362E-3</v>
      </c>
      <c r="DK92" s="25">
        <f>'Identity Matrix'!G92 - G92</f>
        <v>-6.5506950857257434E-4</v>
      </c>
      <c r="DL92" s="25">
        <f>'Identity Matrix'!H92 - H92</f>
        <v>-2.127546534222867E-3</v>
      </c>
      <c r="DM92" s="25">
        <f>'Identity Matrix'!I92 - I92</f>
        <v>-1.6139104210523884E-2</v>
      </c>
      <c r="DN92" s="25">
        <f>'Identity Matrix'!J92 - J92</f>
        <v>-1.4092708470901546E-2</v>
      </c>
      <c r="DO92" s="25">
        <f>'Identity Matrix'!K92 - K92</f>
        <v>-1.0375688195722931E-3</v>
      </c>
      <c r="DP92" s="25">
        <f>'Identity Matrix'!L92 - L92</f>
        <v>-5.6568052597849947E-3</v>
      </c>
      <c r="DQ92" s="25">
        <f>'Identity Matrix'!M92 - M92</f>
        <v>-3.4327438961745714E-3</v>
      </c>
      <c r="DR92" s="25">
        <f>'Identity Matrix'!N92 - N92</f>
        <v>-7.5379315220609547E-3</v>
      </c>
      <c r="DS92" s="25">
        <f>'Identity Matrix'!O92 - O92</f>
        <v>-4.7258170067349921E-3</v>
      </c>
      <c r="DT92" s="25">
        <f>'Identity Matrix'!P92 - P92</f>
        <v>-6.343893471207775E-4</v>
      </c>
      <c r="DU92" s="25">
        <f>'Identity Matrix'!Q92 - Q92</f>
        <v>-2.699857791218526E-3</v>
      </c>
      <c r="DV92" s="25">
        <f>'Identity Matrix'!R92 - R92</f>
        <v>-2.9669416243912326E-3</v>
      </c>
      <c r="DW92" s="25">
        <f>'Identity Matrix'!S92 - S92</f>
        <v>-2.2116991940539924E-4</v>
      </c>
      <c r="DX92" s="25">
        <f>'Identity Matrix'!T92 - T92</f>
        <v>-1.2116966153973472E-3</v>
      </c>
      <c r="DY92" s="25">
        <f>'Identity Matrix'!U92 - U92</f>
        <v>-1.2135310347954134E-3</v>
      </c>
      <c r="DZ92" s="25">
        <f>'Identity Matrix'!V92 - V92</f>
        <v>-2.5592288970041751E-4</v>
      </c>
      <c r="EA92" s="25">
        <f>'Identity Matrix'!W92 - W92</f>
        <v>-8.7065639049389062E-4</v>
      </c>
      <c r="EB92" s="25">
        <f>'Identity Matrix'!X92 - X92</f>
        <v>-9.7233154837268417E-4</v>
      </c>
      <c r="EC92" s="25">
        <f>'Identity Matrix'!Y92 - Y92</f>
        <v>-1.6638721839234046E-3</v>
      </c>
      <c r="ED92" s="25">
        <f>'Identity Matrix'!Z92 - Z92</f>
        <v>-9.0809178362816602E-4</v>
      </c>
      <c r="EE92" s="25">
        <f>'Identity Matrix'!AA92 - AA92</f>
        <v>-1.6586291413473034E-3</v>
      </c>
      <c r="EF92" s="25">
        <f>'Identity Matrix'!AB92 - AB92</f>
        <v>-2.0291480248573321E-3</v>
      </c>
      <c r="EG92" s="25">
        <f>'Identity Matrix'!AC92 - AC92</f>
        <v>-3.8460077410850959E-3</v>
      </c>
      <c r="EH92" s="25">
        <f>'Identity Matrix'!AD92 - AD92</f>
        <v>-1.9419852608651719E-3</v>
      </c>
      <c r="EI92" s="25">
        <f>'Identity Matrix'!AE92 - AE92</f>
        <v>-1.1342800176376288E-4</v>
      </c>
      <c r="EJ92" s="25">
        <f>'Identity Matrix'!AF92 - AF92</f>
        <v>-2.9319627243061188E-3</v>
      </c>
      <c r="EK92" s="25">
        <f>'Identity Matrix'!AG92 - AG92</f>
        <v>-4.5965188151198362E-3</v>
      </c>
      <c r="EL92" s="25">
        <f>'Identity Matrix'!AH92 - AH92</f>
        <v>-1.3785758148746081E-3</v>
      </c>
      <c r="EM92" s="25">
        <f>'Identity Matrix'!AI92 - AI92</f>
        <v>-1.1430916370229768E-3</v>
      </c>
      <c r="EN92" s="25">
        <f>'Identity Matrix'!AJ92 - AJ92</f>
        <v>-2.9473076874363818E-3</v>
      </c>
      <c r="EO92" s="25">
        <f>'Identity Matrix'!AK92 - AK92</f>
        <v>-2.4964601291973831E-3</v>
      </c>
      <c r="EP92" s="25">
        <f>'Identity Matrix'!AL92 - AL92</f>
        <v>-9.6236263321186199E-4</v>
      </c>
      <c r="EQ92" s="25">
        <f>'Identity Matrix'!AM92 - AM92</f>
        <v>-2.8072049067881183E-3</v>
      </c>
      <c r="ER92" s="25">
        <f>'Identity Matrix'!AN92 - AN92</f>
        <v>-2.0524436480796409E-3</v>
      </c>
      <c r="ES92" s="25">
        <f>'Identity Matrix'!AO92 - AO92</f>
        <v>-5.1594867569655922E-3</v>
      </c>
      <c r="ET92" s="25">
        <f>'Identity Matrix'!AP92 - AP92</f>
        <v>-2.9205318690999332E-3</v>
      </c>
      <c r="EU92" s="25">
        <f>'Identity Matrix'!AQ92 - AQ92</f>
        <v>-2.2861801279929319E-3</v>
      </c>
      <c r="EV92" s="25">
        <f>'Identity Matrix'!AR92 - AR92</f>
        <v>-2.2844877431293332E-3</v>
      </c>
      <c r="EW92" s="25">
        <f>'Identity Matrix'!AS92 - AS92</f>
        <v>-4.1045750239463953E-3</v>
      </c>
      <c r="EX92" s="25">
        <f>'Identity Matrix'!AT92 - AT92</f>
        <v>-1.8799871920633243E-3</v>
      </c>
      <c r="EY92" s="25">
        <f>'Identity Matrix'!AU92 - AU92</f>
        <v>-5.5066426193626054E-3</v>
      </c>
      <c r="EZ92" s="25">
        <f>'Identity Matrix'!AV92 - AV92</f>
        <v>-1.9405894831831128E-3</v>
      </c>
      <c r="FA92" s="25">
        <f>'Identity Matrix'!AW92 - AW92</f>
        <v>-1.1860463503175058E-3</v>
      </c>
      <c r="FB92" s="25">
        <f>'Identity Matrix'!AX92 - AX92</f>
        <v>-3.7861911598776592E-3</v>
      </c>
      <c r="FC92" s="25">
        <f>'Identity Matrix'!AY92 - AY92</f>
        <v>-7.7019399624485123E-4</v>
      </c>
      <c r="FD92" s="25">
        <f>'Identity Matrix'!AZ92 - AZ92</f>
        <v>-0.13520504628452618</v>
      </c>
      <c r="FE92" s="25">
        <f>'Identity Matrix'!BA92 - BA92</f>
        <v>-3.1242999620951033E-3</v>
      </c>
      <c r="FF92" s="25">
        <f>'Identity Matrix'!BB92 - BB92</f>
        <v>-6.1582261767173848E-3</v>
      </c>
      <c r="FG92" s="25">
        <f>'Identity Matrix'!BC92 - BC92</f>
        <v>-8.1129970215534867E-3</v>
      </c>
      <c r="FH92" s="25">
        <f>'Identity Matrix'!BD92 - BD92</f>
        <v>-4.4419531299280937E-3</v>
      </c>
      <c r="FI92" s="25">
        <f>'Identity Matrix'!BE92 - BE92</f>
        <v>-1.1401654818744618E-2</v>
      </c>
      <c r="FJ92" s="25">
        <f>'Identity Matrix'!BF92 - BF92</f>
        <v>-1.1506132356677717E-2</v>
      </c>
      <c r="FK92" s="25">
        <f>'Identity Matrix'!BG92 - BG92</f>
        <v>-3.7217761132790897E-3</v>
      </c>
      <c r="FL92" s="25">
        <f>'Identity Matrix'!BH92 - BH92</f>
        <v>-1.0152622970684845E-3</v>
      </c>
      <c r="FM92" s="25">
        <f>'Identity Matrix'!BI92 - BI92</f>
        <v>-7.4504378268920746E-3</v>
      </c>
      <c r="FN92" s="25">
        <f>'Identity Matrix'!BJ92 - BJ92</f>
        <v>-7.4504373353528183E-3</v>
      </c>
      <c r="FO92" s="25">
        <f>'Identity Matrix'!BK92 - BK92</f>
        <v>-4.1530569021566511E-3</v>
      </c>
      <c r="FP92" s="25">
        <f>'Identity Matrix'!BL92 - BL92</f>
        <v>-9.0615227406040839E-3</v>
      </c>
      <c r="FQ92" s="25">
        <f>'Identity Matrix'!BM92 - BM92</f>
        <v>-5.3535594392968887E-3</v>
      </c>
      <c r="FR92" s="25">
        <f>'Identity Matrix'!BN92 - BN92</f>
        <v>-4.9541874546657179E-3</v>
      </c>
      <c r="FS92" s="25">
        <f>'Identity Matrix'!BO92 - BO92</f>
        <v>-1.1820822606296376E-2</v>
      </c>
      <c r="FT92" s="25">
        <f>'Identity Matrix'!BP92 - BP92</f>
        <v>-8.7425764227178765E-3</v>
      </c>
      <c r="FU92" s="25">
        <f>'Identity Matrix'!BQ92 - BQ92</f>
        <v>-6.2827341312540986E-3</v>
      </c>
      <c r="FV92" s="25">
        <f>'Identity Matrix'!BR92 - BR92</f>
        <v>-6.2827332988694964E-3</v>
      </c>
      <c r="FW92" s="25">
        <f>'Identity Matrix'!BS92 - BS92</f>
        <v>-7.5372617542676336E-3</v>
      </c>
      <c r="FX92" s="25">
        <f>'Identity Matrix'!BT92 - BT92</f>
        <v>-2.1785260013871236E-3</v>
      </c>
      <c r="FY92" s="25">
        <f>'Identity Matrix'!BU92 - BU92</f>
        <v>-2.281771032808334E-2</v>
      </c>
      <c r="FZ92" s="25">
        <f>'Identity Matrix'!BV92 - BV92</f>
        <v>-1.1948957191625554E-2</v>
      </c>
      <c r="GA92" s="25">
        <f>'Identity Matrix'!BW92 - BW92</f>
        <v>-3.9374993560126453E-3</v>
      </c>
      <c r="GB92" s="25">
        <f>'Identity Matrix'!BX92 - BX92</f>
        <v>-2.4097638439676237E-2</v>
      </c>
      <c r="GC92" s="25">
        <f>'Identity Matrix'!BY92 - BY92</f>
        <v>-2.7163957916689092E-2</v>
      </c>
      <c r="GD92" s="25">
        <f>'Identity Matrix'!BZ92 - BZ92</f>
        <v>-1.0626981982460202E-2</v>
      </c>
      <c r="GE92" s="25">
        <f>'Identity Matrix'!CA92 - CA92</f>
        <v>-1.0051231912183373E-2</v>
      </c>
      <c r="GF92" s="25">
        <f>'Identity Matrix'!CB92 - CB92</f>
        <v>-5.6465774579537078E-3</v>
      </c>
      <c r="GG92" s="25">
        <f>'Identity Matrix'!CC92 - CC92</f>
        <v>-2.4564402219712216E-3</v>
      </c>
      <c r="GH92" s="25">
        <f>'Identity Matrix'!CD92 - CD92</f>
        <v>-2.1895850961177799E-4</v>
      </c>
      <c r="GI92" s="25">
        <f>'Identity Matrix'!CE92 - CE92</f>
        <v>-8.101568184843708E-3</v>
      </c>
      <c r="GJ92" s="25">
        <f>'Identity Matrix'!CF92 - CF92</f>
        <v>-2.9564322931837092E-3</v>
      </c>
      <c r="GK92" s="25">
        <f>'Identity Matrix'!CG92 - CG92</f>
        <v>-3.2361224260578532E-2</v>
      </c>
      <c r="GL92" s="25">
        <f>'Identity Matrix'!CH92 - CH92</f>
        <v>-1.3495835250873863E-2</v>
      </c>
      <c r="GM92" s="25">
        <f>'Identity Matrix'!CI92 - CI92</f>
        <v>-5.3671252994251392E-2</v>
      </c>
      <c r="GN92" s="25">
        <f>'Identity Matrix'!CJ92 - CJ92</f>
        <v>-9.0324897080576467E-3</v>
      </c>
      <c r="GO92" s="25">
        <f>'Identity Matrix'!CK92 - CK92</f>
        <v>-8.723501660439073E-3</v>
      </c>
      <c r="GP92" s="25">
        <f>'Identity Matrix'!CL92 - CL92</f>
        <v>-4.962574903153368E-3</v>
      </c>
      <c r="GQ92" s="25">
        <f>'Identity Matrix'!CM92 - CM92</f>
        <v>-8.4160973463878134E-3</v>
      </c>
      <c r="GR92" s="25">
        <f>'Identity Matrix'!CN92 - CN92</f>
        <v>0.881851756672968</v>
      </c>
      <c r="GS92" s="25">
        <f>'Identity Matrix'!CO92 - CO92</f>
        <v>-5.3531436777715284E-3</v>
      </c>
      <c r="GT92" s="25">
        <f>'Identity Matrix'!CP92 - CP92</f>
        <v>-2.013573506545038E-2</v>
      </c>
      <c r="GU92" s="25">
        <f>'Identity Matrix'!CQ92 - CQ92</f>
        <v>-8.1335941827481769E-3</v>
      </c>
      <c r="GV92" s="25">
        <f>'Identity Matrix'!CR92 - CR92</f>
        <v>-9.4152822288097026E-3</v>
      </c>
      <c r="GW92" s="25">
        <f>'Identity Matrix'!CS92 - CS92</f>
        <v>-4.8694084501953198E-3</v>
      </c>
      <c r="GX92" s="25">
        <f>'Identity Matrix'!CT92 - CT92</f>
        <v>-6.1449028793959101E-3</v>
      </c>
      <c r="GY92" s="25">
        <f>'Identity Matrix'!CU92 - CU92</f>
        <v>-9.6068478168164755E-3</v>
      </c>
      <c r="GZ92" s="25">
        <f>'Identity Matrix'!CV92 - CV92</f>
        <v>-1.1345835936839563E-2</v>
      </c>
      <c r="HA92" s="25">
        <f>'Identity Matrix'!CW92 - CW92</f>
        <v>-1.6067697316950048E-2</v>
      </c>
      <c r="HB92" s="25">
        <f>'Identity Matrix'!CX92 - CX92</f>
        <v>-9.0601458647518902E-3</v>
      </c>
      <c r="HC92" s="25">
        <f>'Identity Matrix'!CY92 - CY92</f>
        <v>-2.853897008611318E-3</v>
      </c>
      <c r="HD92" s="25">
        <f>'Identity Matrix'!CZ92 - CZ92</f>
        <v>-6.677441710569583E-2</v>
      </c>
      <c r="HE92" s="25">
        <f>'Identity Matrix'!DA92 - DA92</f>
        <v>-2.8058057609195845E-3</v>
      </c>
      <c r="HF92" s="25">
        <f>'Identity Matrix'!DB92 - DB92</f>
        <v>-2.1208863754545327E-2</v>
      </c>
      <c r="HG92" s="25">
        <f>'Identity Matrix'!DC92 - DC92</f>
        <v>-4.0305375528095098E-3</v>
      </c>
      <c r="HH92" s="25">
        <f>'Identity Matrix'!DD92 - DD92</f>
        <v>-1.92017445557212E-4</v>
      </c>
      <c r="HK92" s="149">
        <v>0</v>
      </c>
      <c r="HL92" s="152"/>
      <c r="HM92" s="149">
        <v>-2.6418397463430027E-2</v>
      </c>
      <c r="HN92" s="152"/>
      <c r="HO92" s="149">
        <v>-3.4896309507157067E-2</v>
      </c>
      <c r="HS92" s="181">
        <f>'Flow Table'!DE92/SUM('Flow Table'!$DE$2:'Flow Table'!$DE$107)</f>
        <v>3.4822872088627994E-4</v>
      </c>
      <c r="HT92" s="184"/>
      <c r="HU92" s="184"/>
      <c r="HW92" s="149">
        <f t="shared" si="3"/>
        <v>6.7458870382971104E-4</v>
      </c>
      <c r="HY92" s="191">
        <v>-2.7519636476997693E-4</v>
      </c>
      <c r="IA92" s="191">
        <v>-9.8919984838811157E-4</v>
      </c>
    </row>
    <row r="93" spans="1:235" x14ac:dyDescent="0.25">
      <c r="A93" s="4" t="s">
        <v>92</v>
      </c>
      <c r="B93" s="23">
        <f>'Flow Table'!B93/'Flow Table'!B$116</f>
        <v>7.1674954083232525E-4</v>
      </c>
      <c r="C93" s="23">
        <f>'Flow Table'!C93/'Flow Table'!C$116</f>
        <v>2.8307320953089299E-5</v>
      </c>
      <c r="D93" s="23">
        <f>'Flow Table'!D93/'Flow Table'!D$116</f>
        <v>3.8918643400563699E-3</v>
      </c>
      <c r="E93" s="23">
        <f>'Flow Table'!E93/'Flow Table'!E$116</f>
        <v>0</v>
      </c>
      <c r="F93" s="23">
        <f>'Flow Table'!F93/'Flow Table'!F$116</f>
        <v>5.1242404353563614E-6</v>
      </c>
      <c r="G93" s="23">
        <f>'Flow Table'!G93/'Flow Table'!G$116</f>
        <v>6.554511688879179E-4</v>
      </c>
      <c r="H93" s="23">
        <f>'Flow Table'!H93/'Flow Table'!H$116</f>
        <v>1.3368188425242941E-5</v>
      </c>
      <c r="I93" s="23">
        <f>'Flow Table'!I93/'Flow Table'!I$116</f>
        <v>6.5722214108368602E-4</v>
      </c>
      <c r="J93" s="23">
        <f>'Flow Table'!J93/'Flow Table'!J$116</f>
        <v>8.4210526315789435E-4</v>
      </c>
      <c r="K93" s="23">
        <f>'Flow Table'!K93/'Flow Table'!K$116</f>
        <v>0</v>
      </c>
      <c r="L93" s="23">
        <f>'Flow Table'!L93/'Flow Table'!L$116</f>
        <v>6.8889501240011026E-4</v>
      </c>
      <c r="M93" s="23">
        <f>'Flow Table'!M93/'Flow Table'!M$116</f>
        <v>7.5159714393085303E-4</v>
      </c>
      <c r="N93" s="23">
        <f>'Flow Table'!N93/'Flow Table'!N$116</f>
        <v>1.9118174214362523E-3</v>
      </c>
      <c r="O93" s="23">
        <f>'Flow Table'!O93/'Flow Table'!O$116</f>
        <v>9.2209310438063589E-4</v>
      </c>
      <c r="P93" s="23">
        <f>'Flow Table'!P93/'Flow Table'!P$116</f>
        <v>1.3547076089410702E-3</v>
      </c>
      <c r="Q93" s="23">
        <f>'Flow Table'!Q93/'Flow Table'!Q$116</f>
        <v>2.7667299373690711E-3</v>
      </c>
      <c r="R93" s="23">
        <f>'Flow Table'!R93/'Flow Table'!R$116</f>
        <v>0</v>
      </c>
      <c r="S93" s="23">
        <f>'Flow Table'!S93/'Flow Table'!S$116</f>
        <v>3.4602076124567475E-3</v>
      </c>
      <c r="T93" s="23">
        <f>'Flow Table'!T93/'Flow Table'!T$116</f>
        <v>1.4660069635330771E-3</v>
      </c>
      <c r="U93" s="23">
        <f>'Flow Table'!U93/'Flow Table'!U$116</f>
        <v>1.3227513227513225E-3</v>
      </c>
      <c r="V93" s="23">
        <f>'Flow Table'!V93/'Flow Table'!V$116</f>
        <v>3.7071362372567184E-3</v>
      </c>
      <c r="W93" s="23">
        <f>'Flow Table'!W93/'Flow Table'!W$116</f>
        <v>9.3254585017096673E-4</v>
      </c>
      <c r="X93" s="23">
        <f>'Flow Table'!X93/'Flow Table'!X$116</f>
        <v>1.1394513103690068E-3</v>
      </c>
      <c r="Y93" s="23">
        <f>'Flow Table'!Y93/'Flow Table'!Y$116</f>
        <v>7.2002646851836388E-4</v>
      </c>
      <c r="Z93" s="23">
        <f>'Flow Table'!Z93/'Flow Table'!Z$116</f>
        <v>1.1994719764026766E-6</v>
      </c>
      <c r="AA93" s="23">
        <f>'Flow Table'!AA93/'Flow Table'!AA$116</f>
        <v>9.3007357454694122E-6</v>
      </c>
      <c r="AB93" s="23">
        <f>'Flow Table'!AB93/'Flow Table'!AB$116</f>
        <v>0</v>
      </c>
      <c r="AC93" s="23">
        <f>'Flow Table'!AC93/'Flow Table'!AC$116</f>
        <v>0</v>
      </c>
      <c r="AD93" s="23">
        <f>'Flow Table'!AD93/'Flow Table'!AD$116</f>
        <v>8.3341351029399965E-6</v>
      </c>
      <c r="AE93" s="23">
        <f>'Flow Table'!AE93/'Flow Table'!AE$116</f>
        <v>5.1194750038792794E-6</v>
      </c>
      <c r="AF93" s="23">
        <f>'Flow Table'!AF93/'Flow Table'!AF$116</f>
        <v>1.4026379357151264E-5</v>
      </c>
      <c r="AG93" s="23">
        <f>'Flow Table'!AG93/'Flow Table'!AG$116</f>
        <v>5.5038891430116739E-6</v>
      </c>
      <c r="AH93" s="23">
        <f>'Flow Table'!AH93/'Flow Table'!AH$116</f>
        <v>3.4122366758154025E-6</v>
      </c>
      <c r="AI93" s="23">
        <f>'Flow Table'!AI93/'Flow Table'!AI$116</f>
        <v>1.2979750772664803E-5</v>
      </c>
      <c r="AJ93" s="23">
        <f>'Flow Table'!AJ93/'Flow Table'!AJ$116</f>
        <v>1.891158999109088E-5</v>
      </c>
      <c r="AK93" s="23">
        <f>'Flow Table'!AK93/'Flow Table'!AK$116</f>
        <v>0</v>
      </c>
      <c r="AL93" s="23">
        <f>'Flow Table'!AL93/'Flow Table'!AL$116</f>
        <v>1.8367091197776973E-5</v>
      </c>
      <c r="AM93" s="23">
        <f>'Flow Table'!AM93/'Flow Table'!AM$116</f>
        <v>0</v>
      </c>
      <c r="AN93" s="23">
        <f>'Flow Table'!AN93/'Flow Table'!AN$116</f>
        <v>7.1761370348066279E-6</v>
      </c>
      <c r="AO93" s="23">
        <f>'Flow Table'!AO93/'Flow Table'!AO$116</f>
        <v>1.2476619414180348E-5</v>
      </c>
      <c r="AP93" s="23">
        <f>'Flow Table'!AP93/'Flow Table'!AP$116</f>
        <v>1.3659006909850554E-3</v>
      </c>
      <c r="AQ93" s="23">
        <f>'Flow Table'!AQ93/'Flow Table'!AQ$116</f>
        <v>1.7519005126572739E-3</v>
      </c>
      <c r="AR93" s="23">
        <f>'Flow Table'!AR93/'Flow Table'!AR$116</f>
        <v>2.0073771108824932E-3</v>
      </c>
      <c r="AS93" s="23">
        <f>'Flow Table'!AS93/'Flow Table'!AS$116</f>
        <v>0</v>
      </c>
      <c r="AT93" s="23">
        <f>'Flow Table'!AT93/'Flow Table'!AT$116</f>
        <v>3.3340417400379808E-3</v>
      </c>
      <c r="AU93" s="23">
        <f>'Flow Table'!AU93/'Flow Table'!AU$116</f>
        <v>2.4965720440419685E-5</v>
      </c>
      <c r="AV93" s="23">
        <f>'Flow Table'!AV93/'Flow Table'!AV$116</f>
        <v>1.334863652287614E-3</v>
      </c>
      <c r="AW93" s="23">
        <f>'Flow Table'!AW93/'Flow Table'!AW$116</f>
        <v>1.9591682216011943E-3</v>
      </c>
      <c r="AX93" s="23">
        <f>'Flow Table'!AX93/'Flow Table'!AX$116</f>
        <v>0</v>
      </c>
      <c r="AY93" s="23">
        <f>'Flow Table'!AY93/'Flow Table'!AY$116</f>
        <v>1.1475077334729021E-3</v>
      </c>
      <c r="AZ93" s="23">
        <f>'Flow Table'!AZ93/'Flow Table'!AZ$116</f>
        <v>4.0944935479419161E-3</v>
      </c>
      <c r="BA93" s="23">
        <f>'Flow Table'!BA93/'Flow Table'!BA$116</f>
        <v>1.1928556346387639E-3</v>
      </c>
      <c r="BB93" s="23">
        <f>'Flow Table'!BB93/'Flow Table'!BB$116</f>
        <v>1.1358468792697957E-3</v>
      </c>
      <c r="BC93" s="23">
        <f>'Flow Table'!BC93/'Flow Table'!BC$116</f>
        <v>0</v>
      </c>
      <c r="BD93" s="23">
        <f>'Flow Table'!BD93/'Flow Table'!BD$116</f>
        <v>1.3769889840881274E-3</v>
      </c>
      <c r="BE93" s="23">
        <f>'Flow Table'!BE93/'Flow Table'!BE$116</f>
        <v>3.8801348772599421E-5</v>
      </c>
      <c r="BF93" s="23">
        <f>'Flow Table'!BF93/'Flow Table'!BF$116</f>
        <v>5.2693695422811502E-4</v>
      </c>
      <c r="BG93" s="23">
        <f>'Flow Table'!BG93/'Flow Table'!BG$116</f>
        <v>2.8580743497136406E-4</v>
      </c>
      <c r="BH93" s="23">
        <f>'Flow Table'!BH93/'Flow Table'!BH$116</f>
        <v>1.5046878573061971E-2</v>
      </c>
      <c r="BI93" s="23">
        <f>'Flow Table'!BI93/'Flow Table'!BI$116</f>
        <v>5.3075472775270145E-3</v>
      </c>
      <c r="BJ93" s="23">
        <f>'Flow Table'!BJ93/'Flow Table'!BJ$116</f>
        <v>5.3075469273639901E-3</v>
      </c>
      <c r="BK93" s="23">
        <f>'Flow Table'!BK93/'Flow Table'!BK$116</f>
        <v>2.1776996517101337E-3</v>
      </c>
      <c r="BL93" s="23">
        <f>'Flow Table'!BL93/'Flow Table'!BL$116</f>
        <v>3.5943838554528755E-2</v>
      </c>
      <c r="BM93" s="23">
        <f>'Flow Table'!BM93/'Flow Table'!BM$116</f>
        <v>6.9645240863587629E-2</v>
      </c>
      <c r="BN93" s="23">
        <f>'Flow Table'!BN93/'Flow Table'!BN$116</f>
        <v>5.3463012133647021E-2</v>
      </c>
      <c r="BO93" s="23">
        <f>'Flow Table'!BO93/'Flow Table'!BO$116</f>
        <v>7.1779601286383393E-3</v>
      </c>
      <c r="BP93" s="23">
        <f>'Flow Table'!BP93/'Flow Table'!BP$116</f>
        <v>9.5801436680614544E-3</v>
      </c>
      <c r="BQ93" s="23">
        <f>'Flow Table'!BQ93/'Flow Table'!BQ$116</f>
        <v>1.2600862466847511E-2</v>
      </c>
      <c r="BR93" s="23">
        <f>'Flow Table'!BR93/'Flow Table'!BR$116</f>
        <v>0</v>
      </c>
      <c r="BS93" s="23">
        <f>'Flow Table'!BS93/'Flow Table'!BS$116</f>
        <v>1.6269375000456492E-2</v>
      </c>
      <c r="BT93" s="23">
        <f>'Flow Table'!BT93/'Flow Table'!BT$116</f>
        <v>4.7024048812878182E-3</v>
      </c>
      <c r="BU93" s="23">
        <f>'Flow Table'!BU93/'Flow Table'!BU$116</f>
        <v>5.455552094031311E-4</v>
      </c>
      <c r="BV93" s="23">
        <f>'Flow Table'!BV93/'Flow Table'!BV$116</f>
        <v>5.0408039678505427E-3</v>
      </c>
      <c r="BW93" s="23">
        <f>'Flow Table'!BW93/'Flow Table'!BW$116</f>
        <v>6.0711665428829775E-3</v>
      </c>
      <c r="BX93" s="23">
        <f>'Flow Table'!BX93/'Flow Table'!BX$116</f>
        <v>9.5362733938053243E-4</v>
      </c>
      <c r="BY93" s="23">
        <f>'Flow Table'!BY93/'Flow Table'!BY$116</f>
        <v>1.4176409694046518E-3</v>
      </c>
      <c r="BZ93" s="23">
        <f>'Flow Table'!BZ93/'Flow Table'!BZ$116</f>
        <v>4.5897452622704858E-3</v>
      </c>
      <c r="CA93" s="23">
        <f>'Flow Table'!CA93/'Flow Table'!CA$116</f>
        <v>9.9163240106371745E-6</v>
      </c>
      <c r="CB93" s="23">
        <f>'Flow Table'!CB93/'Flow Table'!CB$116</f>
        <v>7.756487225940252E-3</v>
      </c>
      <c r="CC93" s="23">
        <f>'Flow Table'!CC93/'Flow Table'!CC$116</f>
        <v>7.3220154273162259E-4</v>
      </c>
      <c r="CD93" s="23">
        <f>'Flow Table'!CD93/'Flow Table'!CD$116</f>
        <v>8.3871355736983054E-5</v>
      </c>
      <c r="CE93" s="23">
        <f>'Flow Table'!CE93/'Flow Table'!CE$116</f>
        <v>1.3469481952336107E-3</v>
      </c>
      <c r="CF93" s="23">
        <f>'Flow Table'!CF93/'Flow Table'!CF$116</f>
        <v>4.2242004060364302E-3</v>
      </c>
      <c r="CG93" s="23">
        <f>'Flow Table'!CG93/'Flow Table'!CG$116</f>
        <v>2.0458873710643988E-5</v>
      </c>
      <c r="CH93" s="23">
        <f>'Flow Table'!CH93/'Flow Table'!CH$116</f>
        <v>5.469416957754578E-5</v>
      </c>
      <c r="CI93" s="23">
        <f>'Flow Table'!CI93/'Flow Table'!CI$116</f>
        <v>2.8840557208186209E-5</v>
      </c>
      <c r="CJ93" s="23">
        <f>'Flow Table'!CJ93/'Flow Table'!CJ$116</f>
        <v>1.9614200855380356E-4</v>
      </c>
      <c r="CK93" s="23">
        <f>'Flow Table'!CK93/'Flow Table'!CK$116</f>
        <v>4.830196289733415E-5</v>
      </c>
      <c r="CL93" s="23">
        <f>'Flow Table'!CL93/'Flow Table'!CL$116</f>
        <v>7.1574763342954672E-5</v>
      </c>
      <c r="CM93" s="23">
        <f>'Flow Table'!CM93/'Flow Table'!CM$116</f>
        <v>1.9927871727823561E-4</v>
      </c>
      <c r="CN93" s="23">
        <f>'Flow Table'!CN93/'Flow Table'!CN$116</f>
        <v>7.0139159848406074E-3</v>
      </c>
      <c r="CO93" s="23">
        <f>'Flow Table'!CO93/'Flow Table'!CO$116</f>
        <v>0.26130437777497301</v>
      </c>
      <c r="CP93" s="23">
        <f>'Flow Table'!CP93/'Flow Table'!CP$116</f>
        <v>7.5884048709437045E-5</v>
      </c>
      <c r="CQ93" s="23">
        <f>'Flow Table'!CQ93/'Flow Table'!CQ$116</f>
        <v>2.2262823073297467E-5</v>
      </c>
      <c r="CR93" s="23">
        <f>'Flow Table'!CR93/'Flow Table'!CR$116</f>
        <v>0</v>
      </c>
      <c r="CS93" s="23">
        <f>'Flow Table'!CS93/'Flow Table'!CS$116</f>
        <v>5.9325546705003959E-4</v>
      </c>
      <c r="CT93" s="23">
        <f>'Flow Table'!CT93/'Flow Table'!CT$116</f>
        <v>2.0620292587963914E-3</v>
      </c>
      <c r="CU93" s="23">
        <f>'Flow Table'!CU93/'Flow Table'!CU$116</f>
        <v>4.0784310320418485E-4</v>
      </c>
      <c r="CV93" s="23">
        <f>'Flow Table'!CV93/'Flow Table'!CV$116</f>
        <v>1.9860289010147273E-4</v>
      </c>
      <c r="CW93" s="23">
        <f>'Flow Table'!CW93/'Flow Table'!CW$116</f>
        <v>2.0130590581735113E-3</v>
      </c>
      <c r="CX93" s="23">
        <f>'Flow Table'!CX93/'Flow Table'!CX$116</f>
        <v>4.8264055219656136E-5</v>
      </c>
      <c r="CY93" s="23">
        <f>'Flow Table'!CY93/'Flow Table'!CY$116</f>
        <v>3.4172205897507198E-5</v>
      </c>
      <c r="CZ93" s="23">
        <f>'Flow Table'!CZ93/'Flow Table'!CZ$116</f>
        <v>6.6994593353342279E-5</v>
      </c>
      <c r="DA93" s="23">
        <f>'Flow Table'!DA93/'Flow Table'!DA$116</f>
        <v>1.8299059233397374E-5</v>
      </c>
      <c r="DB93" s="23">
        <f>'Flow Table'!DB93/'Flow Table'!DB$116</f>
        <v>9.6938059945010604E-6</v>
      </c>
      <c r="DC93" s="23">
        <f>'Flow Table'!DC93/'Flow Table'!DC$116</f>
        <v>3.6648280922875113E-4</v>
      </c>
      <c r="DD93" s="23">
        <f>'Flow Table'!DE93/('Flow Table'!DD$113+'Flow Table'!DD$114)</f>
        <v>8.3962608597869443E-4</v>
      </c>
      <c r="DF93" s="25">
        <f>'Identity Matrix'!B93 - B93</f>
        <v>-7.1674954083232525E-4</v>
      </c>
      <c r="DG93" s="25">
        <f>'Identity Matrix'!C93 - C93</f>
        <v>-2.8307320953089299E-5</v>
      </c>
      <c r="DH93" s="25">
        <f>'Identity Matrix'!D93 - D93</f>
        <v>-3.8918643400563699E-3</v>
      </c>
      <c r="DI93" s="25">
        <f>'Identity Matrix'!E93 - E93</f>
        <v>0</v>
      </c>
      <c r="DJ93" s="25">
        <f>'Identity Matrix'!F93 - F93</f>
        <v>-5.1242404353563614E-6</v>
      </c>
      <c r="DK93" s="25">
        <f>'Identity Matrix'!G93 - G93</f>
        <v>-6.554511688879179E-4</v>
      </c>
      <c r="DL93" s="25">
        <f>'Identity Matrix'!H93 - H93</f>
        <v>-1.3368188425242941E-5</v>
      </c>
      <c r="DM93" s="25">
        <f>'Identity Matrix'!I93 - I93</f>
        <v>-6.5722214108368602E-4</v>
      </c>
      <c r="DN93" s="25">
        <f>'Identity Matrix'!J93 - J93</f>
        <v>-8.4210526315789435E-4</v>
      </c>
      <c r="DO93" s="25">
        <f>'Identity Matrix'!K93 - K93</f>
        <v>0</v>
      </c>
      <c r="DP93" s="25">
        <f>'Identity Matrix'!L93 - L93</f>
        <v>-6.8889501240011026E-4</v>
      </c>
      <c r="DQ93" s="25">
        <f>'Identity Matrix'!M93 - M93</f>
        <v>-7.5159714393085303E-4</v>
      </c>
      <c r="DR93" s="25">
        <f>'Identity Matrix'!N93 - N93</f>
        <v>-1.9118174214362523E-3</v>
      </c>
      <c r="DS93" s="25">
        <f>'Identity Matrix'!O93 - O93</f>
        <v>-9.2209310438063589E-4</v>
      </c>
      <c r="DT93" s="25">
        <f>'Identity Matrix'!P93 - P93</f>
        <v>-1.3547076089410702E-3</v>
      </c>
      <c r="DU93" s="25">
        <f>'Identity Matrix'!Q93 - Q93</f>
        <v>-2.7667299373690711E-3</v>
      </c>
      <c r="DV93" s="25">
        <f>'Identity Matrix'!R93 - R93</f>
        <v>0</v>
      </c>
      <c r="DW93" s="25">
        <f>'Identity Matrix'!S93 - S93</f>
        <v>-3.4602076124567475E-3</v>
      </c>
      <c r="DX93" s="25">
        <f>'Identity Matrix'!T93 - T93</f>
        <v>-1.4660069635330771E-3</v>
      </c>
      <c r="DY93" s="25">
        <f>'Identity Matrix'!U93 - U93</f>
        <v>-1.3227513227513225E-3</v>
      </c>
      <c r="DZ93" s="25">
        <f>'Identity Matrix'!V93 - V93</f>
        <v>-3.7071362372567184E-3</v>
      </c>
      <c r="EA93" s="25">
        <f>'Identity Matrix'!W93 - W93</f>
        <v>-9.3254585017096673E-4</v>
      </c>
      <c r="EB93" s="25">
        <f>'Identity Matrix'!X93 - X93</f>
        <v>-1.1394513103690068E-3</v>
      </c>
      <c r="EC93" s="25">
        <f>'Identity Matrix'!Y93 - Y93</f>
        <v>-7.2002646851836388E-4</v>
      </c>
      <c r="ED93" s="25">
        <f>'Identity Matrix'!Z93 - Z93</f>
        <v>-1.1994719764026766E-6</v>
      </c>
      <c r="EE93" s="25">
        <f>'Identity Matrix'!AA93 - AA93</f>
        <v>-9.3007357454694122E-6</v>
      </c>
      <c r="EF93" s="25">
        <f>'Identity Matrix'!AB93 - AB93</f>
        <v>0</v>
      </c>
      <c r="EG93" s="25">
        <f>'Identity Matrix'!AC93 - AC93</f>
        <v>0</v>
      </c>
      <c r="EH93" s="25">
        <f>'Identity Matrix'!AD93 - AD93</f>
        <v>-8.3341351029399965E-6</v>
      </c>
      <c r="EI93" s="25">
        <f>'Identity Matrix'!AE93 - AE93</f>
        <v>-5.1194750038792794E-6</v>
      </c>
      <c r="EJ93" s="25">
        <f>'Identity Matrix'!AF93 - AF93</f>
        <v>-1.4026379357151264E-5</v>
      </c>
      <c r="EK93" s="25">
        <f>'Identity Matrix'!AG93 - AG93</f>
        <v>-5.5038891430116739E-6</v>
      </c>
      <c r="EL93" s="25">
        <f>'Identity Matrix'!AH93 - AH93</f>
        <v>-3.4122366758154025E-6</v>
      </c>
      <c r="EM93" s="25">
        <f>'Identity Matrix'!AI93 - AI93</f>
        <v>-1.2979750772664803E-5</v>
      </c>
      <c r="EN93" s="25">
        <f>'Identity Matrix'!AJ93 - AJ93</f>
        <v>-1.891158999109088E-5</v>
      </c>
      <c r="EO93" s="25">
        <f>'Identity Matrix'!AK93 - AK93</f>
        <v>0</v>
      </c>
      <c r="EP93" s="25">
        <f>'Identity Matrix'!AL93 - AL93</f>
        <v>-1.8367091197776973E-5</v>
      </c>
      <c r="EQ93" s="25">
        <f>'Identity Matrix'!AM93 - AM93</f>
        <v>0</v>
      </c>
      <c r="ER93" s="25">
        <f>'Identity Matrix'!AN93 - AN93</f>
        <v>-7.1761370348066279E-6</v>
      </c>
      <c r="ES93" s="25">
        <f>'Identity Matrix'!AO93 - AO93</f>
        <v>-1.2476619414180348E-5</v>
      </c>
      <c r="ET93" s="25">
        <f>'Identity Matrix'!AP93 - AP93</f>
        <v>-1.3659006909850554E-3</v>
      </c>
      <c r="EU93" s="25">
        <f>'Identity Matrix'!AQ93 - AQ93</f>
        <v>-1.7519005126572739E-3</v>
      </c>
      <c r="EV93" s="25">
        <f>'Identity Matrix'!AR93 - AR93</f>
        <v>-2.0073771108824932E-3</v>
      </c>
      <c r="EW93" s="25">
        <f>'Identity Matrix'!AS93 - AS93</f>
        <v>0</v>
      </c>
      <c r="EX93" s="25">
        <f>'Identity Matrix'!AT93 - AT93</f>
        <v>-3.3340417400379808E-3</v>
      </c>
      <c r="EY93" s="25">
        <f>'Identity Matrix'!AU93 - AU93</f>
        <v>-2.4965720440419685E-5</v>
      </c>
      <c r="EZ93" s="25">
        <f>'Identity Matrix'!AV93 - AV93</f>
        <v>-1.334863652287614E-3</v>
      </c>
      <c r="FA93" s="25">
        <f>'Identity Matrix'!AW93 - AW93</f>
        <v>-1.9591682216011943E-3</v>
      </c>
      <c r="FB93" s="25">
        <f>'Identity Matrix'!AX93 - AX93</f>
        <v>0</v>
      </c>
      <c r="FC93" s="25">
        <f>'Identity Matrix'!AY93 - AY93</f>
        <v>-1.1475077334729021E-3</v>
      </c>
      <c r="FD93" s="25">
        <f>'Identity Matrix'!AZ93 - AZ93</f>
        <v>-4.0944935479419161E-3</v>
      </c>
      <c r="FE93" s="25">
        <f>'Identity Matrix'!BA93 - BA93</f>
        <v>-1.1928556346387639E-3</v>
      </c>
      <c r="FF93" s="25">
        <f>'Identity Matrix'!BB93 - BB93</f>
        <v>-1.1358468792697957E-3</v>
      </c>
      <c r="FG93" s="25">
        <f>'Identity Matrix'!BC93 - BC93</f>
        <v>0</v>
      </c>
      <c r="FH93" s="25">
        <f>'Identity Matrix'!BD93 - BD93</f>
        <v>-1.3769889840881274E-3</v>
      </c>
      <c r="FI93" s="25">
        <f>'Identity Matrix'!BE93 - BE93</f>
        <v>-3.8801348772599421E-5</v>
      </c>
      <c r="FJ93" s="25">
        <f>'Identity Matrix'!BF93 - BF93</f>
        <v>-5.2693695422811502E-4</v>
      </c>
      <c r="FK93" s="25">
        <f>'Identity Matrix'!BG93 - BG93</f>
        <v>-2.8580743497136406E-4</v>
      </c>
      <c r="FL93" s="25">
        <f>'Identity Matrix'!BH93 - BH93</f>
        <v>-1.5046878573061971E-2</v>
      </c>
      <c r="FM93" s="25">
        <f>'Identity Matrix'!BI93 - BI93</f>
        <v>-5.3075472775270145E-3</v>
      </c>
      <c r="FN93" s="25">
        <f>'Identity Matrix'!BJ93 - BJ93</f>
        <v>-5.3075469273639901E-3</v>
      </c>
      <c r="FO93" s="25">
        <f>'Identity Matrix'!BK93 - BK93</f>
        <v>-2.1776996517101337E-3</v>
      </c>
      <c r="FP93" s="25">
        <f>'Identity Matrix'!BL93 - BL93</f>
        <v>-3.5943838554528755E-2</v>
      </c>
      <c r="FQ93" s="25">
        <f>'Identity Matrix'!BM93 - BM93</f>
        <v>-6.9645240863587629E-2</v>
      </c>
      <c r="FR93" s="25">
        <f>'Identity Matrix'!BN93 - BN93</f>
        <v>-5.3463012133647021E-2</v>
      </c>
      <c r="FS93" s="25">
        <f>'Identity Matrix'!BO93 - BO93</f>
        <v>-7.1779601286383393E-3</v>
      </c>
      <c r="FT93" s="25">
        <f>'Identity Matrix'!BP93 - BP93</f>
        <v>-9.5801436680614544E-3</v>
      </c>
      <c r="FU93" s="25">
        <f>'Identity Matrix'!BQ93 - BQ93</f>
        <v>-1.2600862466847511E-2</v>
      </c>
      <c r="FV93" s="25">
        <f>'Identity Matrix'!BR93 - BR93</f>
        <v>0</v>
      </c>
      <c r="FW93" s="25">
        <f>'Identity Matrix'!BS93 - BS93</f>
        <v>-1.6269375000456492E-2</v>
      </c>
      <c r="FX93" s="25">
        <f>'Identity Matrix'!BT93 - BT93</f>
        <v>-4.7024048812878182E-3</v>
      </c>
      <c r="FY93" s="25">
        <f>'Identity Matrix'!BU93 - BU93</f>
        <v>-5.455552094031311E-4</v>
      </c>
      <c r="FZ93" s="25">
        <f>'Identity Matrix'!BV93 - BV93</f>
        <v>-5.0408039678505427E-3</v>
      </c>
      <c r="GA93" s="25">
        <f>'Identity Matrix'!BW93 - BW93</f>
        <v>-6.0711665428829775E-3</v>
      </c>
      <c r="GB93" s="25">
        <f>'Identity Matrix'!BX93 - BX93</f>
        <v>-9.5362733938053243E-4</v>
      </c>
      <c r="GC93" s="25">
        <f>'Identity Matrix'!BY93 - BY93</f>
        <v>-1.4176409694046518E-3</v>
      </c>
      <c r="GD93" s="25">
        <f>'Identity Matrix'!BZ93 - BZ93</f>
        <v>-4.5897452622704858E-3</v>
      </c>
      <c r="GE93" s="25">
        <f>'Identity Matrix'!CA93 - CA93</f>
        <v>-9.9163240106371745E-6</v>
      </c>
      <c r="GF93" s="25">
        <f>'Identity Matrix'!CB93 - CB93</f>
        <v>-7.756487225940252E-3</v>
      </c>
      <c r="GG93" s="25">
        <f>'Identity Matrix'!CC93 - CC93</f>
        <v>-7.3220154273162259E-4</v>
      </c>
      <c r="GH93" s="25">
        <f>'Identity Matrix'!CD93 - CD93</f>
        <v>-8.3871355736983054E-5</v>
      </c>
      <c r="GI93" s="25">
        <f>'Identity Matrix'!CE93 - CE93</f>
        <v>-1.3469481952336107E-3</v>
      </c>
      <c r="GJ93" s="25">
        <f>'Identity Matrix'!CF93 - CF93</f>
        <v>-4.2242004060364302E-3</v>
      </c>
      <c r="GK93" s="25">
        <f>'Identity Matrix'!CG93 - CG93</f>
        <v>-2.0458873710643988E-5</v>
      </c>
      <c r="GL93" s="25">
        <f>'Identity Matrix'!CH93 - CH93</f>
        <v>-5.469416957754578E-5</v>
      </c>
      <c r="GM93" s="25">
        <f>'Identity Matrix'!CI93 - CI93</f>
        <v>-2.8840557208186209E-5</v>
      </c>
      <c r="GN93" s="25">
        <f>'Identity Matrix'!CJ93 - CJ93</f>
        <v>-1.9614200855380356E-4</v>
      </c>
      <c r="GO93" s="25">
        <f>'Identity Matrix'!CK93 - CK93</f>
        <v>-4.830196289733415E-5</v>
      </c>
      <c r="GP93" s="25">
        <f>'Identity Matrix'!CL93 - CL93</f>
        <v>-7.1574763342954672E-5</v>
      </c>
      <c r="GQ93" s="25">
        <f>'Identity Matrix'!CM93 - CM93</f>
        <v>-1.9927871727823561E-4</v>
      </c>
      <c r="GR93" s="25">
        <f>'Identity Matrix'!CN93 - CN93</f>
        <v>-7.0139159848406074E-3</v>
      </c>
      <c r="GS93" s="25">
        <f>'Identity Matrix'!CO93 - CO93</f>
        <v>0.73869562222502694</v>
      </c>
      <c r="GT93" s="25">
        <f>'Identity Matrix'!CP93 - CP93</f>
        <v>-7.5884048709437045E-5</v>
      </c>
      <c r="GU93" s="25">
        <f>'Identity Matrix'!CQ93 - CQ93</f>
        <v>-2.2262823073297467E-5</v>
      </c>
      <c r="GV93" s="25">
        <f>'Identity Matrix'!CR93 - CR93</f>
        <v>0</v>
      </c>
      <c r="GW93" s="25">
        <f>'Identity Matrix'!CS93 - CS93</f>
        <v>-5.9325546705003959E-4</v>
      </c>
      <c r="GX93" s="25">
        <f>'Identity Matrix'!CT93 - CT93</f>
        <v>-2.0620292587963914E-3</v>
      </c>
      <c r="GY93" s="25">
        <f>'Identity Matrix'!CU93 - CU93</f>
        <v>-4.0784310320418485E-4</v>
      </c>
      <c r="GZ93" s="25">
        <f>'Identity Matrix'!CV93 - CV93</f>
        <v>-1.9860289010147273E-4</v>
      </c>
      <c r="HA93" s="25">
        <f>'Identity Matrix'!CW93 - CW93</f>
        <v>-2.0130590581735113E-3</v>
      </c>
      <c r="HB93" s="25">
        <f>'Identity Matrix'!CX93 - CX93</f>
        <v>-4.8264055219656136E-5</v>
      </c>
      <c r="HC93" s="25">
        <f>'Identity Matrix'!CY93 - CY93</f>
        <v>-3.4172205897507198E-5</v>
      </c>
      <c r="HD93" s="25">
        <f>'Identity Matrix'!CZ93 - CZ93</f>
        <v>-6.6994593353342279E-5</v>
      </c>
      <c r="HE93" s="25">
        <f>'Identity Matrix'!DA93 - DA93</f>
        <v>-1.8299059233397374E-5</v>
      </c>
      <c r="HF93" s="25">
        <f>'Identity Matrix'!DB93 - DB93</f>
        <v>-9.6938059945010604E-6</v>
      </c>
      <c r="HG93" s="25">
        <f>'Identity Matrix'!DC93 - DC93</f>
        <v>-3.6648280922875113E-4</v>
      </c>
      <c r="HH93" s="25">
        <f>'Identity Matrix'!DD93 - DD93</f>
        <v>-8.3962608597869443E-4</v>
      </c>
      <c r="HK93" s="149">
        <v>0</v>
      </c>
      <c r="HL93" s="152"/>
      <c r="HM93" s="149">
        <v>-1.625088767207826E-2</v>
      </c>
      <c r="HN93" s="152"/>
      <c r="HO93" s="149">
        <v>-2.3642565177527112E-2</v>
      </c>
      <c r="HS93" s="181">
        <f>'Flow Table'!DE93/SUM('Flow Table'!$DE$2:'Flow Table'!$DE$107)</f>
        <v>1.5226841347391982E-3</v>
      </c>
      <c r="HT93" s="184"/>
      <c r="HU93" s="184"/>
      <c r="HW93" s="149">
        <f t="shared" si="3"/>
        <v>2.9497438183199881E-3</v>
      </c>
      <c r="HY93" s="191">
        <v>6.5341057303973816E-3</v>
      </c>
      <c r="IA93" s="191">
        <v>5.9115841164137416E-3</v>
      </c>
    </row>
    <row r="94" spans="1:235" x14ac:dyDescent="0.25">
      <c r="A94" s="4" t="s">
        <v>93</v>
      </c>
      <c r="B94" s="23">
        <f>'Flow Table'!B94/'Flow Table'!B$116</f>
        <v>1.9960420119721084E-5</v>
      </c>
      <c r="C94" s="23">
        <f>'Flow Table'!C94/'Flow Table'!C$116</f>
        <v>2.7732020199392023E-5</v>
      </c>
      <c r="D94" s="23">
        <f>'Flow Table'!D94/'Flow Table'!D$116</f>
        <v>8.7302185889961124E-5</v>
      </c>
      <c r="E94" s="23">
        <f>'Flow Table'!E94/'Flow Table'!E$116</f>
        <v>5.069299186143952E-5</v>
      </c>
      <c r="F94" s="23">
        <f>'Flow Table'!F94/'Flow Table'!F$116</f>
        <v>1.8698823472375995E-5</v>
      </c>
      <c r="G94" s="23">
        <f>'Flow Table'!G94/'Flow Table'!G$116</f>
        <v>2.9530620167468012E-5</v>
      </c>
      <c r="H94" s="23">
        <f>'Flow Table'!H94/'Flow Table'!H$116</f>
        <v>8.2718570146061673E-5</v>
      </c>
      <c r="I94" s="23">
        <f>'Flow Table'!I94/'Flow Table'!I$116</f>
        <v>3.5987792219097268E-5</v>
      </c>
      <c r="J94" s="23">
        <f>'Flow Table'!J94/'Flow Table'!J$116</f>
        <v>7.0345361712406072E-5</v>
      </c>
      <c r="K94" s="23">
        <f>'Flow Table'!K94/'Flow Table'!K$116</f>
        <v>2.6744101812423618E-5</v>
      </c>
      <c r="L94" s="23">
        <f>'Flow Table'!L94/'Flow Table'!L$116</f>
        <v>3.7736853537278039E-5</v>
      </c>
      <c r="M94" s="23">
        <f>'Flow Table'!M94/'Flow Table'!M$116</f>
        <v>1.0562730818130786E-4</v>
      </c>
      <c r="N94" s="23">
        <f>'Flow Table'!N94/'Flow Table'!N$116</f>
        <v>4.5030741041702137E-5</v>
      </c>
      <c r="O94" s="23">
        <f>'Flow Table'!O94/'Flow Table'!O$116</f>
        <v>8.791322351402109E-5</v>
      </c>
      <c r="P94" s="23">
        <f>'Flow Table'!P94/'Flow Table'!P$116</f>
        <v>2.5885250475829331E-5</v>
      </c>
      <c r="Q94" s="23">
        <f>'Flow Table'!Q94/'Flow Table'!Q$116</f>
        <v>2.7697888431237408E-4</v>
      </c>
      <c r="R94" s="23">
        <f>'Flow Table'!R94/'Flow Table'!R$116</f>
        <v>1.3104036408484308E-4</v>
      </c>
      <c r="S94" s="23">
        <f>'Flow Table'!S94/'Flow Table'!S$116</f>
        <v>4.5346774266117679E-4</v>
      </c>
      <c r="T94" s="23">
        <f>'Flow Table'!T94/'Flow Table'!T$116</f>
        <v>9.6899260232474006E-5</v>
      </c>
      <c r="U94" s="23">
        <f>'Flow Table'!U94/'Flow Table'!U$116</f>
        <v>8.9742329061701033E-5</v>
      </c>
      <c r="V94" s="23">
        <f>'Flow Table'!V94/'Flow Table'!V$116</f>
        <v>6.7291477632473005E-5</v>
      </c>
      <c r="W94" s="23">
        <f>'Flow Table'!W94/'Flow Table'!W$116</f>
        <v>6.832021203523904E-5</v>
      </c>
      <c r="X94" s="23">
        <f>'Flow Table'!X94/'Flow Table'!X$116</f>
        <v>1.2166505724721198E-4</v>
      </c>
      <c r="Y94" s="23">
        <f>'Flow Table'!Y94/'Flow Table'!Y$116</f>
        <v>5.9514295009633577E-5</v>
      </c>
      <c r="Z94" s="23">
        <f>'Flow Table'!Z94/'Flow Table'!Z$116</f>
        <v>4.134284497215349E-5</v>
      </c>
      <c r="AA94" s="23">
        <f>'Flow Table'!AA94/'Flow Table'!AA$116</f>
        <v>9.855201074586229E-5</v>
      </c>
      <c r="AB94" s="23">
        <f>'Flow Table'!AB94/'Flow Table'!AB$116</f>
        <v>1.5253936657095421E-4</v>
      </c>
      <c r="AC94" s="23">
        <f>'Flow Table'!AC94/'Flow Table'!AC$116</f>
        <v>1.2678787405790212E-4</v>
      </c>
      <c r="AD94" s="23">
        <f>'Flow Table'!AD94/'Flow Table'!AD$116</f>
        <v>1.5200903550094123E-4</v>
      </c>
      <c r="AE94" s="23">
        <f>'Flow Table'!AE94/'Flow Table'!AE$116</f>
        <v>1.1060602723827783E-4</v>
      </c>
      <c r="AF94" s="23">
        <f>'Flow Table'!AF94/'Flow Table'!AF$116</f>
        <v>1.5191398626889847E-4</v>
      </c>
      <c r="AG94" s="23">
        <f>'Flow Table'!AG94/'Flow Table'!AG$116</f>
        <v>1.2003454859068733E-4</v>
      </c>
      <c r="AH94" s="23">
        <f>'Flow Table'!AH94/'Flow Table'!AH$116</f>
        <v>1.1888017575997739E-4</v>
      </c>
      <c r="AI94" s="23">
        <f>'Flow Table'!AI94/'Flow Table'!AI$116</f>
        <v>1.0120131785045685E-4</v>
      </c>
      <c r="AJ94" s="23">
        <f>'Flow Table'!AJ94/'Flow Table'!AJ$116</f>
        <v>1.67886114449943E-4</v>
      </c>
      <c r="AK94" s="23">
        <f>'Flow Table'!AK94/'Flow Table'!AK$116</f>
        <v>1.0715224501180253E-4</v>
      </c>
      <c r="AL94" s="23">
        <f>'Flow Table'!AL94/'Flow Table'!AL$116</f>
        <v>6.8754068663556394E-5</v>
      </c>
      <c r="AM94" s="23">
        <f>'Flow Table'!AM94/'Flow Table'!AM$116</f>
        <v>6.0301424543299371E-5</v>
      </c>
      <c r="AN94" s="23">
        <f>'Flow Table'!AN94/'Flow Table'!AN$116</f>
        <v>3.8668827788968946E-5</v>
      </c>
      <c r="AO94" s="23">
        <f>'Flow Table'!AO94/'Flow Table'!AO$116</f>
        <v>6.0525759009205253E-5</v>
      </c>
      <c r="AP94" s="23">
        <f>'Flow Table'!AP94/'Flow Table'!AP$116</f>
        <v>7.3476694811334823E-5</v>
      </c>
      <c r="AQ94" s="23">
        <f>'Flow Table'!AQ94/'Flow Table'!AQ$116</f>
        <v>7.0674623872724187E-5</v>
      </c>
      <c r="AR94" s="23">
        <f>'Flow Table'!AR94/'Flow Table'!AR$116</f>
        <v>5.6978033907642281E-5</v>
      </c>
      <c r="AS94" s="23">
        <f>'Flow Table'!AS94/'Flow Table'!AS$116</f>
        <v>7.8000744937637304E-5</v>
      </c>
      <c r="AT94" s="23">
        <f>'Flow Table'!AT94/'Flow Table'!AT$116</f>
        <v>6.2397018715996356E-5</v>
      </c>
      <c r="AU94" s="23">
        <f>'Flow Table'!AU94/'Flow Table'!AU$116</f>
        <v>1.5324769612041965E-4</v>
      </c>
      <c r="AV94" s="23">
        <f>'Flow Table'!AV94/'Flow Table'!AV$116</f>
        <v>7.8450017253037116E-5</v>
      </c>
      <c r="AW94" s="23">
        <f>'Flow Table'!AW94/'Flow Table'!AW$116</f>
        <v>6.3549575311548981E-5</v>
      </c>
      <c r="AX94" s="23">
        <f>'Flow Table'!AX94/'Flow Table'!AX$116</f>
        <v>9.5615520156056287E-5</v>
      </c>
      <c r="AY94" s="23">
        <f>'Flow Table'!AY94/'Flow Table'!AY$116</f>
        <v>2.7196805311144591E-5</v>
      </c>
      <c r="AZ94" s="23">
        <f>'Flow Table'!AZ94/'Flow Table'!AZ$116</f>
        <v>1.5306901496046785E-4</v>
      </c>
      <c r="BA94" s="23">
        <f>'Flow Table'!BA94/'Flow Table'!BA$116</f>
        <v>1.4756490522664479E-4</v>
      </c>
      <c r="BB94" s="23">
        <f>'Flow Table'!BB94/'Flow Table'!BB$116</f>
        <v>1.68342658304405E-4</v>
      </c>
      <c r="BC94" s="23">
        <f>'Flow Table'!BC94/'Flow Table'!BC$116</f>
        <v>2.8694295466926601E-5</v>
      </c>
      <c r="BD94" s="23">
        <f>'Flow Table'!BD94/'Flow Table'!BD$116</f>
        <v>6.8528595168322354E-4</v>
      </c>
      <c r="BE94" s="23">
        <f>'Flow Table'!BE94/'Flow Table'!BE$116</f>
        <v>4.5246564237269157E-3</v>
      </c>
      <c r="BF94" s="23">
        <f>'Flow Table'!BF94/'Flow Table'!BF$116</f>
        <v>2.3931152772979733E-4</v>
      </c>
      <c r="BG94" s="23">
        <f>'Flow Table'!BG94/'Flow Table'!BG$116</f>
        <v>2.808600274729589E-3</v>
      </c>
      <c r="BH94" s="23">
        <f>'Flow Table'!BH94/'Flow Table'!BH$116</f>
        <v>8.4265847036698834E-4</v>
      </c>
      <c r="BI94" s="23">
        <f>'Flow Table'!BI94/'Flow Table'!BI$116</f>
        <v>1.0360535324329576E-3</v>
      </c>
      <c r="BJ94" s="23">
        <f>'Flow Table'!BJ94/'Flow Table'!BJ$116</f>
        <v>1.0360534640797957E-3</v>
      </c>
      <c r="BK94" s="23">
        <f>'Flow Table'!BK94/'Flow Table'!BK$116</f>
        <v>6.6596054181363427E-4</v>
      </c>
      <c r="BL94" s="23">
        <f>'Flow Table'!BL94/'Flow Table'!BL$116</f>
        <v>9.7902755848645168E-4</v>
      </c>
      <c r="BM94" s="23">
        <f>'Flow Table'!BM94/'Flow Table'!BM$116</f>
        <v>7.1919923107876572E-4</v>
      </c>
      <c r="BN94" s="23">
        <f>'Flow Table'!BN94/'Flow Table'!BN$116</f>
        <v>8.7718451789618767E-4</v>
      </c>
      <c r="BO94" s="23">
        <f>'Flow Table'!BO94/'Flow Table'!BO$116</f>
        <v>1.3225440900746543E-3</v>
      </c>
      <c r="BP94" s="23">
        <f>'Flow Table'!BP94/'Flow Table'!BP$116</f>
        <v>1.5615318860646976E-3</v>
      </c>
      <c r="BQ94" s="23">
        <f>'Flow Table'!BQ94/'Flow Table'!BQ$116</f>
        <v>8.3475016502864981E-4</v>
      </c>
      <c r="BR94" s="23">
        <f>'Flow Table'!BR94/'Flow Table'!BR$116</f>
        <v>8.3475005443457251E-4</v>
      </c>
      <c r="BS94" s="23">
        <f>'Flow Table'!BS94/'Flow Table'!BS$116</f>
        <v>7.9059526099894853E-4</v>
      </c>
      <c r="BT94" s="23">
        <f>'Flow Table'!BT94/'Flow Table'!BT$116</f>
        <v>2.2850902473759197E-4</v>
      </c>
      <c r="BU94" s="23">
        <f>'Flow Table'!BU94/'Flow Table'!BU$116</f>
        <v>1.9719219153738776E-4</v>
      </c>
      <c r="BV94" s="23">
        <f>'Flow Table'!BV94/'Flow Table'!BV$116</f>
        <v>2.2299835134482861E-3</v>
      </c>
      <c r="BW94" s="23">
        <f>'Flow Table'!BW94/'Flow Table'!BW$116</f>
        <v>5.0991497862604152E-4</v>
      </c>
      <c r="BX94" s="23">
        <f>'Flow Table'!BX94/'Flow Table'!BX$116</f>
        <v>3.1451382665539309E-3</v>
      </c>
      <c r="BY94" s="23">
        <f>'Flow Table'!BY94/'Flow Table'!BY$116</f>
        <v>3.3350667134825407E-3</v>
      </c>
      <c r="BZ94" s="23">
        <f>'Flow Table'!BZ94/'Flow Table'!BZ$116</f>
        <v>6.2652347911839688E-3</v>
      </c>
      <c r="CA94" s="23">
        <f>'Flow Table'!CA94/'Flow Table'!CA$116</f>
        <v>1.3364096761251303E-3</v>
      </c>
      <c r="CB94" s="23">
        <f>'Flow Table'!CB94/'Flow Table'!CB$116</f>
        <v>6.3678599126734377E-4</v>
      </c>
      <c r="CC94" s="23">
        <f>'Flow Table'!CC94/'Flow Table'!CC$116</f>
        <v>4.1957035504202255E-4</v>
      </c>
      <c r="CD94" s="23">
        <f>'Flow Table'!CD94/'Flow Table'!CD$116</f>
        <v>7.2952566287444944E-5</v>
      </c>
      <c r="CE94" s="23">
        <f>'Flow Table'!CE94/'Flow Table'!CE$116</f>
        <v>6.7586399837471045E-4</v>
      </c>
      <c r="CF94" s="23">
        <f>'Flow Table'!CF94/'Flow Table'!CF$116</f>
        <v>3.4872360105686411E-4</v>
      </c>
      <c r="CG94" s="23">
        <f>'Flow Table'!CG94/'Flow Table'!CG$116</f>
        <v>1.327384580725368E-3</v>
      </c>
      <c r="CH94" s="23">
        <f>'Flow Table'!CH94/'Flow Table'!CH$116</f>
        <v>3.6937828851141486E-4</v>
      </c>
      <c r="CI94" s="23">
        <f>'Flow Table'!CI94/'Flow Table'!CI$116</f>
        <v>3.8225266826434818E-3</v>
      </c>
      <c r="CJ94" s="23">
        <f>'Flow Table'!CJ94/'Flow Table'!CJ$116</f>
        <v>2.9082769347741082E-4</v>
      </c>
      <c r="CK94" s="23">
        <f>'Flow Table'!CK94/'Flow Table'!CK$116</f>
        <v>2.7892601649171386E-2</v>
      </c>
      <c r="CL94" s="23">
        <f>'Flow Table'!CL94/'Flow Table'!CL$116</f>
        <v>2.4039674337717211E-4</v>
      </c>
      <c r="CM94" s="23">
        <f>'Flow Table'!CM94/'Flow Table'!CM$116</f>
        <v>1.0522594878782613E-3</v>
      </c>
      <c r="CN94" s="23">
        <f>'Flow Table'!CN94/'Flow Table'!CN$116</f>
        <v>1.0735482055959239E-4</v>
      </c>
      <c r="CO94" s="23">
        <f>'Flow Table'!CO94/'Flow Table'!CO$116</f>
        <v>3.7604406733093296E-3</v>
      </c>
      <c r="CP94" s="23">
        <f>'Flow Table'!CP94/'Flow Table'!CP$116</f>
        <v>2.2521627589050356E-2</v>
      </c>
      <c r="CQ94" s="23">
        <f>'Flow Table'!CQ94/'Flow Table'!CQ$116</f>
        <v>1.2180111136070605E-2</v>
      </c>
      <c r="CR94" s="23">
        <f>'Flow Table'!CR94/'Flow Table'!CR$116</f>
        <v>1.2623255147472122E-4</v>
      </c>
      <c r="CS94" s="23">
        <f>'Flow Table'!CS94/'Flow Table'!CS$116</f>
        <v>2.7774388615501517E-3</v>
      </c>
      <c r="CT94" s="23">
        <f>'Flow Table'!CT94/'Flow Table'!CT$116</f>
        <v>2.7264422125070635E-3</v>
      </c>
      <c r="CU94" s="23">
        <f>'Flow Table'!CU94/'Flow Table'!CU$116</f>
        <v>1.3293822613077086E-3</v>
      </c>
      <c r="CV94" s="23">
        <f>'Flow Table'!CV94/'Flow Table'!CV$116</f>
        <v>1.5246367514346235E-3</v>
      </c>
      <c r="CW94" s="23">
        <f>'Flow Table'!CW94/'Flow Table'!CW$116</f>
        <v>5.3681590841906041E-3</v>
      </c>
      <c r="CX94" s="23">
        <f>'Flow Table'!CX94/'Flow Table'!CX$116</f>
        <v>9.3173190822294794E-3</v>
      </c>
      <c r="CY94" s="23">
        <f>'Flow Table'!CY94/'Flow Table'!CY$116</f>
        <v>1.6591948684284122E-3</v>
      </c>
      <c r="CZ94" s="23">
        <f>'Flow Table'!CZ94/'Flow Table'!CZ$116</f>
        <v>5.2523220253006681E-3</v>
      </c>
      <c r="DA94" s="23">
        <f>'Flow Table'!DA94/'Flow Table'!DA$116</f>
        <v>9.1742570166028937E-4</v>
      </c>
      <c r="DB94" s="23">
        <f>'Flow Table'!DB94/'Flow Table'!DB$116</f>
        <v>3.3315930597857565E-3</v>
      </c>
      <c r="DC94" s="23">
        <f>'Flow Table'!DC94/'Flow Table'!DC$116</f>
        <v>1.009070858953095E-3</v>
      </c>
      <c r="DD94" s="23">
        <f>'Flow Table'!DE94/('Flow Table'!DD$113+'Flow Table'!DD$114)</f>
        <v>1.1702870508798192E-4</v>
      </c>
      <c r="DF94" s="25">
        <f>'Identity Matrix'!B94 - B94</f>
        <v>-1.9960420119721084E-5</v>
      </c>
      <c r="DG94" s="25">
        <f>'Identity Matrix'!C94 - C94</f>
        <v>-2.7732020199392023E-5</v>
      </c>
      <c r="DH94" s="25">
        <f>'Identity Matrix'!D94 - D94</f>
        <v>-8.7302185889961124E-5</v>
      </c>
      <c r="DI94" s="25">
        <f>'Identity Matrix'!E94 - E94</f>
        <v>-5.069299186143952E-5</v>
      </c>
      <c r="DJ94" s="25">
        <f>'Identity Matrix'!F94 - F94</f>
        <v>-1.8698823472375995E-5</v>
      </c>
      <c r="DK94" s="25">
        <f>'Identity Matrix'!G94 - G94</f>
        <v>-2.9530620167468012E-5</v>
      </c>
      <c r="DL94" s="25">
        <f>'Identity Matrix'!H94 - H94</f>
        <v>-8.2718570146061673E-5</v>
      </c>
      <c r="DM94" s="25">
        <f>'Identity Matrix'!I94 - I94</f>
        <v>-3.5987792219097268E-5</v>
      </c>
      <c r="DN94" s="25">
        <f>'Identity Matrix'!J94 - J94</f>
        <v>-7.0345361712406072E-5</v>
      </c>
      <c r="DO94" s="25">
        <f>'Identity Matrix'!K94 - K94</f>
        <v>-2.6744101812423618E-5</v>
      </c>
      <c r="DP94" s="25">
        <f>'Identity Matrix'!L94 - L94</f>
        <v>-3.7736853537278039E-5</v>
      </c>
      <c r="DQ94" s="25">
        <f>'Identity Matrix'!M94 - M94</f>
        <v>-1.0562730818130786E-4</v>
      </c>
      <c r="DR94" s="25">
        <f>'Identity Matrix'!N94 - N94</f>
        <v>-4.5030741041702137E-5</v>
      </c>
      <c r="DS94" s="25">
        <f>'Identity Matrix'!O94 - O94</f>
        <v>-8.791322351402109E-5</v>
      </c>
      <c r="DT94" s="25">
        <f>'Identity Matrix'!P94 - P94</f>
        <v>-2.5885250475829331E-5</v>
      </c>
      <c r="DU94" s="25">
        <f>'Identity Matrix'!Q94 - Q94</f>
        <v>-2.7697888431237408E-4</v>
      </c>
      <c r="DV94" s="25">
        <f>'Identity Matrix'!R94 - R94</f>
        <v>-1.3104036408484308E-4</v>
      </c>
      <c r="DW94" s="25">
        <f>'Identity Matrix'!S94 - S94</f>
        <v>-4.5346774266117679E-4</v>
      </c>
      <c r="DX94" s="25">
        <f>'Identity Matrix'!T94 - T94</f>
        <v>-9.6899260232474006E-5</v>
      </c>
      <c r="DY94" s="25">
        <f>'Identity Matrix'!U94 - U94</f>
        <v>-8.9742329061701033E-5</v>
      </c>
      <c r="DZ94" s="25">
        <f>'Identity Matrix'!V94 - V94</f>
        <v>-6.7291477632473005E-5</v>
      </c>
      <c r="EA94" s="25">
        <f>'Identity Matrix'!W94 - W94</f>
        <v>-6.832021203523904E-5</v>
      </c>
      <c r="EB94" s="25">
        <f>'Identity Matrix'!X94 - X94</f>
        <v>-1.2166505724721198E-4</v>
      </c>
      <c r="EC94" s="25">
        <f>'Identity Matrix'!Y94 - Y94</f>
        <v>-5.9514295009633577E-5</v>
      </c>
      <c r="ED94" s="25">
        <f>'Identity Matrix'!Z94 - Z94</f>
        <v>-4.134284497215349E-5</v>
      </c>
      <c r="EE94" s="25">
        <f>'Identity Matrix'!AA94 - AA94</f>
        <v>-9.855201074586229E-5</v>
      </c>
      <c r="EF94" s="25">
        <f>'Identity Matrix'!AB94 - AB94</f>
        <v>-1.5253936657095421E-4</v>
      </c>
      <c r="EG94" s="25">
        <f>'Identity Matrix'!AC94 - AC94</f>
        <v>-1.2678787405790212E-4</v>
      </c>
      <c r="EH94" s="25">
        <f>'Identity Matrix'!AD94 - AD94</f>
        <v>-1.5200903550094123E-4</v>
      </c>
      <c r="EI94" s="25">
        <f>'Identity Matrix'!AE94 - AE94</f>
        <v>-1.1060602723827783E-4</v>
      </c>
      <c r="EJ94" s="25">
        <f>'Identity Matrix'!AF94 - AF94</f>
        <v>-1.5191398626889847E-4</v>
      </c>
      <c r="EK94" s="25">
        <f>'Identity Matrix'!AG94 - AG94</f>
        <v>-1.2003454859068733E-4</v>
      </c>
      <c r="EL94" s="25">
        <f>'Identity Matrix'!AH94 - AH94</f>
        <v>-1.1888017575997739E-4</v>
      </c>
      <c r="EM94" s="25">
        <f>'Identity Matrix'!AI94 - AI94</f>
        <v>-1.0120131785045685E-4</v>
      </c>
      <c r="EN94" s="25">
        <f>'Identity Matrix'!AJ94 - AJ94</f>
        <v>-1.67886114449943E-4</v>
      </c>
      <c r="EO94" s="25">
        <f>'Identity Matrix'!AK94 - AK94</f>
        <v>-1.0715224501180253E-4</v>
      </c>
      <c r="EP94" s="25">
        <f>'Identity Matrix'!AL94 - AL94</f>
        <v>-6.8754068663556394E-5</v>
      </c>
      <c r="EQ94" s="25">
        <f>'Identity Matrix'!AM94 - AM94</f>
        <v>-6.0301424543299371E-5</v>
      </c>
      <c r="ER94" s="25">
        <f>'Identity Matrix'!AN94 - AN94</f>
        <v>-3.8668827788968946E-5</v>
      </c>
      <c r="ES94" s="25">
        <f>'Identity Matrix'!AO94 - AO94</f>
        <v>-6.0525759009205253E-5</v>
      </c>
      <c r="ET94" s="25">
        <f>'Identity Matrix'!AP94 - AP94</f>
        <v>-7.3476694811334823E-5</v>
      </c>
      <c r="EU94" s="25">
        <f>'Identity Matrix'!AQ94 - AQ94</f>
        <v>-7.0674623872724187E-5</v>
      </c>
      <c r="EV94" s="25">
        <f>'Identity Matrix'!AR94 - AR94</f>
        <v>-5.6978033907642281E-5</v>
      </c>
      <c r="EW94" s="25">
        <f>'Identity Matrix'!AS94 - AS94</f>
        <v>-7.8000744937637304E-5</v>
      </c>
      <c r="EX94" s="25">
        <f>'Identity Matrix'!AT94 - AT94</f>
        <v>-6.2397018715996356E-5</v>
      </c>
      <c r="EY94" s="25">
        <f>'Identity Matrix'!AU94 - AU94</f>
        <v>-1.5324769612041965E-4</v>
      </c>
      <c r="EZ94" s="25">
        <f>'Identity Matrix'!AV94 - AV94</f>
        <v>-7.8450017253037116E-5</v>
      </c>
      <c r="FA94" s="25">
        <f>'Identity Matrix'!AW94 - AW94</f>
        <v>-6.3549575311548981E-5</v>
      </c>
      <c r="FB94" s="25">
        <f>'Identity Matrix'!AX94 - AX94</f>
        <v>-9.5615520156056287E-5</v>
      </c>
      <c r="FC94" s="25">
        <f>'Identity Matrix'!AY94 - AY94</f>
        <v>-2.7196805311144591E-5</v>
      </c>
      <c r="FD94" s="25">
        <f>'Identity Matrix'!AZ94 - AZ94</f>
        <v>-1.5306901496046785E-4</v>
      </c>
      <c r="FE94" s="25">
        <f>'Identity Matrix'!BA94 - BA94</f>
        <v>-1.4756490522664479E-4</v>
      </c>
      <c r="FF94" s="25">
        <f>'Identity Matrix'!BB94 - BB94</f>
        <v>-1.68342658304405E-4</v>
      </c>
      <c r="FG94" s="25">
        <f>'Identity Matrix'!BC94 - BC94</f>
        <v>-2.8694295466926601E-5</v>
      </c>
      <c r="FH94" s="25">
        <f>'Identity Matrix'!BD94 - BD94</f>
        <v>-6.8528595168322354E-4</v>
      </c>
      <c r="FI94" s="25">
        <f>'Identity Matrix'!BE94 - BE94</f>
        <v>-4.5246564237269157E-3</v>
      </c>
      <c r="FJ94" s="25">
        <f>'Identity Matrix'!BF94 - BF94</f>
        <v>-2.3931152772979733E-4</v>
      </c>
      <c r="FK94" s="25">
        <f>'Identity Matrix'!BG94 - BG94</f>
        <v>-2.808600274729589E-3</v>
      </c>
      <c r="FL94" s="25">
        <f>'Identity Matrix'!BH94 - BH94</f>
        <v>-8.4265847036698834E-4</v>
      </c>
      <c r="FM94" s="25">
        <f>'Identity Matrix'!BI94 - BI94</f>
        <v>-1.0360535324329576E-3</v>
      </c>
      <c r="FN94" s="25">
        <f>'Identity Matrix'!BJ94 - BJ94</f>
        <v>-1.0360534640797957E-3</v>
      </c>
      <c r="FO94" s="25">
        <f>'Identity Matrix'!BK94 - BK94</f>
        <v>-6.6596054181363427E-4</v>
      </c>
      <c r="FP94" s="25">
        <f>'Identity Matrix'!BL94 - BL94</f>
        <v>-9.7902755848645168E-4</v>
      </c>
      <c r="FQ94" s="25">
        <f>'Identity Matrix'!BM94 - BM94</f>
        <v>-7.1919923107876572E-4</v>
      </c>
      <c r="FR94" s="25">
        <f>'Identity Matrix'!BN94 - BN94</f>
        <v>-8.7718451789618767E-4</v>
      </c>
      <c r="FS94" s="25">
        <f>'Identity Matrix'!BO94 - BO94</f>
        <v>-1.3225440900746543E-3</v>
      </c>
      <c r="FT94" s="25">
        <f>'Identity Matrix'!BP94 - BP94</f>
        <v>-1.5615318860646976E-3</v>
      </c>
      <c r="FU94" s="25">
        <f>'Identity Matrix'!BQ94 - BQ94</f>
        <v>-8.3475016502864981E-4</v>
      </c>
      <c r="FV94" s="25">
        <f>'Identity Matrix'!BR94 - BR94</f>
        <v>-8.3475005443457251E-4</v>
      </c>
      <c r="FW94" s="25">
        <f>'Identity Matrix'!BS94 - BS94</f>
        <v>-7.9059526099894853E-4</v>
      </c>
      <c r="FX94" s="25">
        <f>'Identity Matrix'!BT94 - BT94</f>
        <v>-2.2850902473759197E-4</v>
      </c>
      <c r="FY94" s="25">
        <f>'Identity Matrix'!BU94 - BU94</f>
        <v>-1.9719219153738776E-4</v>
      </c>
      <c r="FZ94" s="25">
        <f>'Identity Matrix'!BV94 - BV94</f>
        <v>-2.2299835134482861E-3</v>
      </c>
      <c r="GA94" s="25">
        <f>'Identity Matrix'!BW94 - BW94</f>
        <v>-5.0991497862604152E-4</v>
      </c>
      <c r="GB94" s="25">
        <f>'Identity Matrix'!BX94 - BX94</f>
        <v>-3.1451382665539309E-3</v>
      </c>
      <c r="GC94" s="25">
        <f>'Identity Matrix'!BY94 - BY94</f>
        <v>-3.3350667134825407E-3</v>
      </c>
      <c r="GD94" s="25">
        <f>'Identity Matrix'!BZ94 - BZ94</f>
        <v>-6.2652347911839688E-3</v>
      </c>
      <c r="GE94" s="25">
        <f>'Identity Matrix'!CA94 - CA94</f>
        <v>-1.3364096761251303E-3</v>
      </c>
      <c r="GF94" s="25">
        <f>'Identity Matrix'!CB94 - CB94</f>
        <v>-6.3678599126734377E-4</v>
      </c>
      <c r="GG94" s="25">
        <f>'Identity Matrix'!CC94 - CC94</f>
        <v>-4.1957035504202255E-4</v>
      </c>
      <c r="GH94" s="25">
        <f>'Identity Matrix'!CD94 - CD94</f>
        <v>-7.2952566287444944E-5</v>
      </c>
      <c r="GI94" s="25">
        <f>'Identity Matrix'!CE94 - CE94</f>
        <v>-6.7586399837471045E-4</v>
      </c>
      <c r="GJ94" s="25">
        <f>'Identity Matrix'!CF94 - CF94</f>
        <v>-3.4872360105686411E-4</v>
      </c>
      <c r="GK94" s="25">
        <f>'Identity Matrix'!CG94 - CG94</f>
        <v>-1.327384580725368E-3</v>
      </c>
      <c r="GL94" s="25">
        <f>'Identity Matrix'!CH94 - CH94</f>
        <v>-3.6937828851141486E-4</v>
      </c>
      <c r="GM94" s="25">
        <f>'Identity Matrix'!CI94 - CI94</f>
        <v>-3.8225266826434818E-3</v>
      </c>
      <c r="GN94" s="25">
        <f>'Identity Matrix'!CJ94 - CJ94</f>
        <v>-2.9082769347741082E-4</v>
      </c>
      <c r="GO94" s="25">
        <f>'Identity Matrix'!CK94 - CK94</f>
        <v>-2.7892601649171386E-2</v>
      </c>
      <c r="GP94" s="25">
        <f>'Identity Matrix'!CL94 - CL94</f>
        <v>-2.4039674337717211E-4</v>
      </c>
      <c r="GQ94" s="25">
        <f>'Identity Matrix'!CM94 - CM94</f>
        <v>-1.0522594878782613E-3</v>
      </c>
      <c r="GR94" s="25">
        <f>'Identity Matrix'!CN94 - CN94</f>
        <v>-1.0735482055959239E-4</v>
      </c>
      <c r="GS94" s="25">
        <f>'Identity Matrix'!CO94 - CO94</f>
        <v>-3.7604406733093296E-3</v>
      </c>
      <c r="GT94" s="25">
        <f>'Identity Matrix'!CP94 - CP94</f>
        <v>0.97747837241094959</v>
      </c>
      <c r="GU94" s="25">
        <f>'Identity Matrix'!CQ94 - CQ94</f>
        <v>-1.2180111136070605E-2</v>
      </c>
      <c r="GV94" s="25">
        <f>'Identity Matrix'!CR94 - CR94</f>
        <v>-1.2623255147472122E-4</v>
      </c>
      <c r="GW94" s="25">
        <f>'Identity Matrix'!CS94 - CS94</f>
        <v>-2.7774388615501517E-3</v>
      </c>
      <c r="GX94" s="25">
        <f>'Identity Matrix'!CT94 - CT94</f>
        <v>-2.7264422125070635E-3</v>
      </c>
      <c r="GY94" s="25">
        <f>'Identity Matrix'!CU94 - CU94</f>
        <v>-1.3293822613077086E-3</v>
      </c>
      <c r="GZ94" s="25">
        <f>'Identity Matrix'!CV94 - CV94</f>
        <v>-1.5246367514346235E-3</v>
      </c>
      <c r="HA94" s="25">
        <f>'Identity Matrix'!CW94 - CW94</f>
        <v>-5.3681590841906041E-3</v>
      </c>
      <c r="HB94" s="25">
        <f>'Identity Matrix'!CX94 - CX94</f>
        <v>-9.3173190822294794E-3</v>
      </c>
      <c r="HC94" s="25">
        <f>'Identity Matrix'!CY94 - CY94</f>
        <v>-1.6591948684284122E-3</v>
      </c>
      <c r="HD94" s="25">
        <f>'Identity Matrix'!CZ94 - CZ94</f>
        <v>-5.2523220253006681E-3</v>
      </c>
      <c r="HE94" s="25">
        <f>'Identity Matrix'!DA94 - DA94</f>
        <v>-9.1742570166028937E-4</v>
      </c>
      <c r="HF94" s="25">
        <f>'Identity Matrix'!DB94 - DB94</f>
        <v>-3.3315930597857565E-3</v>
      </c>
      <c r="HG94" s="25">
        <f>'Identity Matrix'!DC94 - DC94</f>
        <v>-1.009070858953095E-3</v>
      </c>
      <c r="HH94" s="25">
        <f>'Identity Matrix'!DD94 - DD94</f>
        <v>-1.1702870508798192E-4</v>
      </c>
      <c r="HK94" s="149">
        <v>0</v>
      </c>
      <c r="HL94" s="152"/>
      <c r="HM94" s="149">
        <v>-3.8890134996083237E-3</v>
      </c>
      <c r="HN94" s="152"/>
      <c r="HO94" s="149">
        <v>-5.5266357894923363E-3</v>
      </c>
      <c r="HS94" s="181">
        <f>'Flow Table'!DE94/SUM('Flow Table'!$DE$2:'Flow Table'!$DE$107)</f>
        <v>2.1223465483308519E-4</v>
      </c>
      <c r="HT94" s="184"/>
      <c r="HU94" s="184"/>
      <c r="HW94" s="149">
        <f t="shared" si="3"/>
        <v>4.1114098902356779E-4</v>
      </c>
      <c r="HY94" s="191">
        <v>1.1873947291460552E-3</v>
      </c>
      <c r="IA94" s="191">
        <v>1.0494753907762872E-3</v>
      </c>
    </row>
    <row r="95" spans="1:235" x14ac:dyDescent="0.25">
      <c r="A95" s="4" t="s">
        <v>94</v>
      </c>
      <c r="B95" s="23">
        <f>'Flow Table'!B95/'Flow Table'!B$116</f>
        <v>2.7919050619229437E-4</v>
      </c>
      <c r="C95" s="23">
        <f>'Flow Table'!C95/'Flow Table'!C$116</f>
        <v>4.0964533886897865E-4</v>
      </c>
      <c r="D95" s="23">
        <f>'Flow Table'!D95/'Flow Table'!D$116</f>
        <v>9.4714806966314448E-4</v>
      </c>
      <c r="E95" s="23">
        <f>'Flow Table'!E95/'Flow Table'!E$116</f>
        <v>4.3397078870523637E-4</v>
      </c>
      <c r="F95" s="23">
        <f>'Flow Table'!F95/'Flow Table'!F$116</f>
        <v>1.3601178792521667E-4</v>
      </c>
      <c r="G95" s="23">
        <f>'Flow Table'!G95/'Flow Table'!G$116</f>
        <v>3.3684952895942949E-4</v>
      </c>
      <c r="H95" s="23">
        <f>'Flow Table'!H95/'Flow Table'!H$116</f>
        <v>7.2371794120281428E-4</v>
      </c>
      <c r="I95" s="23">
        <f>'Flow Table'!I95/'Flow Table'!I$116</f>
        <v>3.5590366422183847E-4</v>
      </c>
      <c r="J95" s="23">
        <f>'Flow Table'!J95/'Flow Table'!J$116</f>
        <v>6.1358613149713052E-4</v>
      </c>
      <c r="K95" s="23">
        <f>'Flow Table'!K95/'Flow Table'!K$116</f>
        <v>3.1431456702706284E-4</v>
      </c>
      <c r="L95" s="23">
        <f>'Flow Table'!L95/'Flow Table'!L$116</f>
        <v>3.9321724682347102E-4</v>
      </c>
      <c r="M95" s="23">
        <f>'Flow Table'!M95/'Flow Table'!M$116</f>
        <v>1.2003804603091524E-3</v>
      </c>
      <c r="N95" s="23">
        <f>'Flow Table'!N95/'Flow Table'!N$116</f>
        <v>4.1809088210772636E-4</v>
      </c>
      <c r="O95" s="23">
        <f>'Flow Table'!O95/'Flow Table'!O$116</f>
        <v>7.8729872986343864E-4</v>
      </c>
      <c r="P95" s="23">
        <f>'Flow Table'!P95/'Flow Table'!P$116</f>
        <v>4.3494495835091023E-4</v>
      </c>
      <c r="Q95" s="23">
        <f>'Flow Table'!Q95/'Flow Table'!Q$116</f>
        <v>3.4304233198689496E-3</v>
      </c>
      <c r="R95" s="23">
        <f>'Flow Table'!R95/'Flow Table'!R$116</f>
        <v>1.6816057505940438E-3</v>
      </c>
      <c r="S95" s="23">
        <f>'Flow Table'!S95/'Flow Table'!S$116</f>
        <v>6.2620600406891481E-3</v>
      </c>
      <c r="T95" s="23">
        <f>'Flow Table'!T95/'Flow Table'!T$116</f>
        <v>1.1721244693592193E-3</v>
      </c>
      <c r="U95" s="23">
        <f>'Flow Table'!U95/'Flow Table'!U$116</f>
        <v>1.0676601246825776E-3</v>
      </c>
      <c r="V95" s="23">
        <f>'Flow Table'!V95/'Flow Table'!V$116</f>
        <v>6.454875832741469E-4</v>
      </c>
      <c r="W95" s="23">
        <f>'Flow Table'!W95/'Flow Table'!W$116</f>
        <v>8.4442627022735981E-4</v>
      </c>
      <c r="X95" s="23">
        <f>'Flow Table'!X95/'Flow Table'!X$116</f>
        <v>1.3425159040248247E-3</v>
      </c>
      <c r="Y95" s="23">
        <f>'Flow Table'!Y95/'Flow Table'!Y$116</f>
        <v>8.9059587896231471E-4</v>
      </c>
      <c r="Z95" s="23">
        <f>'Flow Table'!Z95/'Flow Table'!Z$116</f>
        <v>5.1551476889324563E-4</v>
      </c>
      <c r="AA95" s="23">
        <f>'Flow Table'!AA95/'Flow Table'!AA$116</f>
        <v>1.2860304193350811E-3</v>
      </c>
      <c r="AB95" s="23">
        <f>'Flow Table'!AB95/'Flow Table'!AB$116</f>
        <v>2.3694116036378169E-3</v>
      </c>
      <c r="AC95" s="23">
        <f>'Flow Table'!AC95/'Flow Table'!AC$116</f>
        <v>1.7518370868975089E-3</v>
      </c>
      <c r="AD95" s="23">
        <f>'Flow Table'!AD95/'Flow Table'!AD$116</f>
        <v>1.8061580141444918E-3</v>
      </c>
      <c r="AE95" s="23">
        <f>'Flow Table'!AE95/'Flow Table'!AE$116</f>
        <v>1.5095584846227443E-3</v>
      </c>
      <c r="AF95" s="23">
        <f>'Flow Table'!AF95/'Flow Table'!AF$116</f>
        <v>9.8387682968212515E-4</v>
      </c>
      <c r="AG95" s="23">
        <f>'Flow Table'!AG95/'Flow Table'!AG$116</f>
        <v>1.5841128651852853E-3</v>
      </c>
      <c r="AH95" s="23">
        <f>'Flow Table'!AH95/'Flow Table'!AH$116</f>
        <v>1.5317847787061981E-3</v>
      </c>
      <c r="AI95" s="23">
        <f>'Flow Table'!AI95/'Flow Table'!AI$116</f>
        <v>8.5460697177479176E-4</v>
      </c>
      <c r="AJ95" s="23">
        <f>'Flow Table'!AJ95/'Flow Table'!AJ$116</f>
        <v>1.4405131826703155E-3</v>
      </c>
      <c r="AK95" s="23">
        <f>'Flow Table'!AK95/'Flow Table'!AK$116</f>
        <v>1.2825339506792209E-3</v>
      </c>
      <c r="AL95" s="23">
        <f>'Flow Table'!AL95/'Flow Table'!AL$116</f>
        <v>9.543108263976724E-4</v>
      </c>
      <c r="AM95" s="23">
        <f>'Flow Table'!AM95/'Flow Table'!AM$116</f>
        <v>8.1421356816532571E-4</v>
      </c>
      <c r="AN95" s="23">
        <f>'Flow Table'!AN95/'Flow Table'!AN$116</f>
        <v>3.8820455990931424E-4</v>
      </c>
      <c r="AO95" s="23">
        <f>'Flow Table'!AO95/'Flow Table'!AO$116</f>
        <v>9.1904714074316136E-4</v>
      </c>
      <c r="AP95" s="23">
        <f>'Flow Table'!AP95/'Flow Table'!AP$116</f>
        <v>1.0119016620611929E-3</v>
      </c>
      <c r="AQ95" s="23">
        <f>'Flow Table'!AQ95/'Flow Table'!AQ$116</f>
        <v>9.9398397761266588E-4</v>
      </c>
      <c r="AR95" s="23">
        <f>'Flow Table'!AR95/'Flow Table'!AR$116</f>
        <v>7.9203183595238393E-4</v>
      </c>
      <c r="AS95" s="23">
        <f>'Flow Table'!AS95/'Flow Table'!AS$116</f>
        <v>9.1170470133963768E-4</v>
      </c>
      <c r="AT95" s="23">
        <f>'Flow Table'!AT95/'Flow Table'!AT$116</f>
        <v>8.5057440607492942E-4</v>
      </c>
      <c r="AU95" s="23">
        <f>'Flow Table'!AU95/'Flow Table'!AU$116</f>
        <v>1.978794296271201E-3</v>
      </c>
      <c r="AV95" s="23">
        <f>'Flow Table'!AV95/'Flow Table'!AV$116</f>
        <v>1.0827200582206136E-3</v>
      </c>
      <c r="AW95" s="23">
        <f>'Flow Table'!AW95/'Flow Table'!AW$116</f>
        <v>9.0588358887865419E-4</v>
      </c>
      <c r="AX95" s="23">
        <f>'Flow Table'!AX95/'Flow Table'!AX$116</f>
        <v>1.187089314313584E-3</v>
      </c>
      <c r="AY95" s="23">
        <f>'Flow Table'!AY95/'Flow Table'!AY$116</f>
        <v>3.4415503606650662E-4</v>
      </c>
      <c r="AZ95" s="23">
        <f>'Flow Table'!AZ95/'Flow Table'!AZ$116</f>
        <v>1.8475959667201699E-3</v>
      </c>
      <c r="BA95" s="23">
        <f>'Flow Table'!BA95/'Flow Table'!BA$116</f>
        <v>6.9259372815345401E-4</v>
      </c>
      <c r="BB95" s="23">
        <f>'Flow Table'!BB95/'Flow Table'!BB$116</f>
        <v>7.5716733536595885E-4</v>
      </c>
      <c r="BC95" s="23">
        <f>'Flow Table'!BC95/'Flow Table'!BC$116</f>
        <v>1.9440291570779739E-4</v>
      </c>
      <c r="BD95" s="23">
        <f>'Flow Table'!BD95/'Flow Table'!BD$116</f>
        <v>1.1666784004002227E-4</v>
      </c>
      <c r="BE95" s="23">
        <f>'Flow Table'!BE95/'Flow Table'!BE$116</f>
        <v>7.3329219308060642E-3</v>
      </c>
      <c r="BF95" s="23">
        <f>'Flow Table'!BF95/'Flow Table'!BF$116</f>
        <v>3.2405121785025123E-3</v>
      </c>
      <c r="BG95" s="23">
        <f>'Flow Table'!BG95/'Flow Table'!BG$116</f>
        <v>2.1244005513591248E-3</v>
      </c>
      <c r="BH95" s="23">
        <f>'Flow Table'!BH95/'Flow Table'!BH$116</f>
        <v>2.7716768596288363E-3</v>
      </c>
      <c r="BI95" s="23">
        <f>'Flow Table'!BI95/'Flow Table'!BI$116</f>
        <v>3.8854514910669261E-3</v>
      </c>
      <c r="BJ95" s="23">
        <f>'Flow Table'!BJ95/'Flow Table'!BJ$116</f>
        <v>3.8854512347260266E-3</v>
      </c>
      <c r="BK95" s="23">
        <f>'Flow Table'!BK95/'Flow Table'!BK$116</f>
        <v>2.5176937057286687E-3</v>
      </c>
      <c r="BL95" s="23">
        <f>'Flow Table'!BL95/'Flow Table'!BL$116</f>
        <v>3.0150341331290384E-3</v>
      </c>
      <c r="BM95" s="23">
        <f>'Flow Table'!BM95/'Flow Table'!BM$116</f>
        <v>2.390941857668887E-3</v>
      </c>
      <c r="BN95" s="23">
        <f>'Flow Table'!BN95/'Flow Table'!BN$116</f>
        <v>6.7903473430323425E-3</v>
      </c>
      <c r="BO95" s="23">
        <f>'Flow Table'!BO95/'Flow Table'!BO$116</f>
        <v>4.199476200100024E-3</v>
      </c>
      <c r="BP95" s="23">
        <f>'Flow Table'!BP95/'Flow Table'!BP$116</f>
        <v>3.0519686156517405E-3</v>
      </c>
      <c r="BQ95" s="23">
        <f>'Flow Table'!BQ95/'Flow Table'!BQ$116</f>
        <v>4.3024879022666484E-3</v>
      </c>
      <c r="BR95" s="23">
        <f>'Flow Table'!BR95/'Flow Table'!BR$116</f>
        <v>4.30248733224019E-3</v>
      </c>
      <c r="BS95" s="23">
        <f>'Flow Table'!BS95/'Flow Table'!BS$116</f>
        <v>5.2601348582169867E-3</v>
      </c>
      <c r="BT95" s="23">
        <f>'Flow Table'!BT95/'Flow Table'!BT$116</f>
        <v>1.5203585775616913E-3</v>
      </c>
      <c r="BU95" s="23">
        <f>'Flow Table'!BU95/'Flow Table'!BU$116</f>
        <v>1.5745465884148813E-3</v>
      </c>
      <c r="BV95" s="23">
        <f>'Flow Table'!BV95/'Flow Table'!BV$116</f>
        <v>7.7435002233955282E-3</v>
      </c>
      <c r="BW95" s="23">
        <f>'Flow Table'!BW95/'Flow Table'!BW$116</f>
        <v>1.7199069700423876E-3</v>
      </c>
      <c r="BX95" s="23">
        <f>'Flow Table'!BX95/'Flow Table'!BX$116</f>
        <v>9.9526623344231065E-3</v>
      </c>
      <c r="BY95" s="23">
        <f>'Flow Table'!BY95/'Flow Table'!BY$116</f>
        <v>9.0764257834867121E-3</v>
      </c>
      <c r="BZ95" s="23">
        <f>'Flow Table'!BZ95/'Flow Table'!BZ$116</f>
        <v>4.3598070627398821E-3</v>
      </c>
      <c r="CA95" s="23">
        <f>'Flow Table'!CA95/'Flow Table'!CA$116</f>
        <v>6.6510450018700496E-3</v>
      </c>
      <c r="CB95" s="23">
        <f>'Flow Table'!CB95/'Flow Table'!CB$116</f>
        <v>2.4144980510545162E-3</v>
      </c>
      <c r="CC95" s="23">
        <f>'Flow Table'!CC95/'Flow Table'!CC$116</f>
        <v>5.9278189664364826E-3</v>
      </c>
      <c r="CD95" s="23">
        <f>'Flow Table'!CD95/'Flow Table'!CD$116</f>
        <v>2.9031174202610226E-4</v>
      </c>
      <c r="CE95" s="23">
        <f>'Flow Table'!CE95/'Flow Table'!CE$116</f>
        <v>3.1482184657542992E-3</v>
      </c>
      <c r="CF95" s="23">
        <f>'Flow Table'!CF95/'Flow Table'!CF$116</f>
        <v>1.3765803948477366E-3</v>
      </c>
      <c r="CG95" s="23">
        <f>'Flow Table'!CG95/'Flow Table'!CG$116</f>
        <v>1.8748756025881823E-2</v>
      </c>
      <c r="CH95" s="23">
        <f>'Flow Table'!CH95/'Flow Table'!CH$116</f>
        <v>5.0682290429513253E-3</v>
      </c>
      <c r="CI95" s="23">
        <f>'Flow Table'!CI95/'Flow Table'!CI$116</f>
        <v>9.1284716067815772E-3</v>
      </c>
      <c r="CJ95" s="23">
        <f>'Flow Table'!CJ95/'Flow Table'!CJ$116</f>
        <v>3.7147297302114993E-3</v>
      </c>
      <c r="CK95" s="23">
        <f>'Flow Table'!CK95/'Flow Table'!CK$116</f>
        <v>1.6866498788613536E-2</v>
      </c>
      <c r="CL95" s="23">
        <f>'Flow Table'!CL95/'Flow Table'!CL$116</f>
        <v>3.337070938892287E-3</v>
      </c>
      <c r="CM95" s="23">
        <f>'Flow Table'!CM95/'Flow Table'!CM$116</f>
        <v>3.7317927159352298E-3</v>
      </c>
      <c r="CN95" s="23">
        <f>'Flow Table'!CN95/'Flow Table'!CN$116</f>
        <v>1.1170665129755343E-3</v>
      </c>
      <c r="CO95" s="23">
        <f>'Flow Table'!CO95/'Flow Table'!CO$116</f>
        <v>1.2714630155299298E-3</v>
      </c>
      <c r="CP95" s="23">
        <f>'Flow Table'!CP95/'Flow Table'!CP$116</f>
        <v>1.3196794218542784E-2</v>
      </c>
      <c r="CQ95" s="23">
        <f>'Flow Table'!CQ95/'Flow Table'!CQ$116</f>
        <v>0.13393907621117207</v>
      </c>
      <c r="CR95" s="23">
        <f>'Flow Table'!CR95/'Flow Table'!CR$116</f>
        <v>1.4639386946158561E-3</v>
      </c>
      <c r="CS95" s="23">
        <f>'Flow Table'!CS95/'Flow Table'!CS$116</f>
        <v>3.6869728783997325E-3</v>
      </c>
      <c r="CT95" s="23">
        <f>'Flow Table'!CT95/'Flow Table'!CT$116</f>
        <v>5.57066684515003E-3</v>
      </c>
      <c r="CU95" s="23">
        <f>'Flow Table'!CU95/'Flow Table'!CU$116</f>
        <v>4.2047662355137383E-3</v>
      </c>
      <c r="CV95" s="23">
        <f>'Flow Table'!CV95/'Flow Table'!CV$116</f>
        <v>2.6316937573046257E-3</v>
      </c>
      <c r="CW95" s="23">
        <f>'Flow Table'!CW95/'Flow Table'!CW$116</f>
        <v>3.318301039160889E-2</v>
      </c>
      <c r="CX95" s="23">
        <f>'Flow Table'!CX95/'Flow Table'!CX$116</f>
        <v>2.8210879390762115E-2</v>
      </c>
      <c r="CY95" s="23">
        <f>'Flow Table'!CY95/'Flow Table'!CY$116</f>
        <v>4.9325889610276098E-3</v>
      </c>
      <c r="CZ95" s="23">
        <f>'Flow Table'!CZ95/'Flow Table'!CZ$116</f>
        <v>1.4366744863730328E-2</v>
      </c>
      <c r="DA95" s="23">
        <f>'Flow Table'!DA95/'Flow Table'!DA$116</f>
        <v>4.3922405871791624E-3</v>
      </c>
      <c r="DB95" s="23">
        <f>'Flow Table'!DB95/'Flow Table'!DB$116</f>
        <v>8.9923975365114959E-3</v>
      </c>
      <c r="DC95" s="23">
        <f>'Flow Table'!DC95/'Flow Table'!DC$116</f>
        <v>3.6188128127518674E-3</v>
      </c>
      <c r="DD95" s="23">
        <f>'Flow Table'!DE95/('Flow Table'!DD$113+'Flow Table'!DD$114)</f>
        <v>1.2189360085213033E-3</v>
      </c>
      <c r="DF95" s="25">
        <f>'Identity Matrix'!B95 - B95</f>
        <v>-2.7919050619229437E-4</v>
      </c>
      <c r="DG95" s="25">
        <f>'Identity Matrix'!C95 - C95</f>
        <v>-4.0964533886897865E-4</v>
      </c>
      <c r="DH95" s="25">
        <f>'Identity Matrix'!D95 - D95</f>
        <v>-9.4714806966314448E-4</v>
      </c>
      <c r="DI95" s="25">
        <f>'Identity Matrix'!E95 - E95</f>
        <v>-4.3397078870523637E-4</v>
      </c>
      <c r="DJ95" s="25">
        <f>'Identity Matrix'!F95 - F95</f>
        <v>-1.3601178792521667E-4</v>
      </c>
      <c r="DK95" s="25">
        <f>'Identity Matrix'!G95 - G95</f>
        <v>-3.3684952895942949E-4</v>
      </c>
      <c r="DL95" s="25">
        <f>'Identity Matrix'!H95 - H95</f>
        <v>-7.2371794120281428E-4</v>
      </c>
      <c r="DM95" s="25">
        <f>'Identity Matrix'!I95 - I95</f>
        <v>-3.5590366422183847E-4</v>
      </c>
      <c r="DN95" s="25">
        <f>'Identity Matrix'!J95 - J95</f>
        <v>-6.1358613149713052E-4</v>
      </c>
      <c r="DO95" s="25">
        <f>'Identity Matrix'!K95 - K95</f>
        <v>-3.1431456702706284E-4</v>
      </c>
      <c r="DP95" s="25">
        <f>'Identity Matrix'!L95 - L95</f>
        <v>-3.9321724682347102E-4</v>
      </c>
      <c r="DQ95" s="25">
        <f>'Identity Matrix'!M95 - M95</f>
        <v>-1.2003804603091524E-3</v>
      </c>
      <c r="DR95" s="25">
        <f>'Identity Matrix'!N95 - N95</f>
        <v>-4.1809088210772636E-4</v>
      </c>
      <c r="DS95" s="25">
        <f>'Identity Matrix'!O95 - O95</f>
        <v>-7.8729872986343864E-4</v>
      </c>
      <c r="DT95" s="25">
        <f>'Identity Matrix'!P95 - P95</f>
        <v>-4.3494495835091023E-4</v>
      </c>
      <c r="DU95" s="25">
        <f>'Identity Matrix'!Q95 - Q95</f>
        <v>-3.4304233198689496E-3</v>
      </c>
      <c r="DV95" s="25">
        <f>'Identity Matrix'!R95 - R95</f>
        <v>-1.6816057505940438E-3</v>
      </c>
      <c r="DW95" s="25">
        <f>'Identity Matrix'!S95 - S95</f>
        <v>-6.2620600406891481E-3</v>
      </c>
      <c r="DX95" s="25">
        <f>'Identity Matrix'!T95 - T95</f>
        <v>-1.1721244693592193E-3</v>
      </c>
      <c r="DY95" s="25">
        <f>'Identity Matrix'!U95 - U95</f>
        <v>-1.0676601246825776E-3</v>
      </c>
      <c r="DZ95" s="25">
        <f>'Identity Matrix'!V95 - V95</f>
        <v>-6.454875832741469E-4</v>
      </c>
      <c r="EA95" s="25">
        <f>'Identity Matrix'!W95 - W95</f>
        <v>-8.4442627022735981E-4</v>
      </c>
      <c r="EB95" s="25">
        <f>'Identity Matrix'!X95 - X95</f>
        <v>-1.3425159040248247E-3</v>
      </c>
      <c r="EC95" s="25">
        <f>'Identity Matrix'!Y95 - Y95</f>
        <v>-8.9059587896231471E-4</v>
      </c>
      <c r="ED95" s="25">
        <f>'Identity Matrix'!Z95 - Z95</f>
        <v>-5.1551476889324563E-4</v>
      </c>
      <c r="EE95" s="25">
        <f>'Identity Matrix'!AA95 - AA95</f>
        <v>-1.2860304193350811E-3</v>
      </c>
      <c r="EF95" s="25">
        <f>'Identity Matrix'!AB95 - AB95</f>
        <v>-2.3694116036378169E-3</v>
      </c>
      <c r="EG95" s="25">
        <f>'Identity Matrix'!AC95 - AC95</f>
        <v>-1.7518370868975089E-3</v>
      </c>
      <c r="EH95" s="25">
        <f>'Identity Matrix'!AD95 - AD95</f>
        <v>-1.8061580141444918E-3</v>
      </c>
      <c r="EI95" s="25">
        <f>'Identity Matrix'!AE95 - AE95</f>
        <v>-1.5095584846227443E-3</v>
      </c>
      <c r="EJ95" s="25">
        <f>'Identity Matrix'!AF95 - AF95</f>
        <v>-9.8387682968212515E-4</v>
      </c>
      <c r="EK95" s="25">
        <f>'Identity Matrix'!AG95 - AG95</f>
        <v>-1.5841128651852853E-3</v>
      </c>
      <c r="EL95" s="25">
        <f>'Identity Matrix'!AH95 - AH95</f>
        <v>-1.5317847787061981E-3</v>
      </c>
      <c r="EM95" s="25">
        <f>'Identity Matrix'!AI95 - AI95</f>
        <v>-8.5460697177479176E-4</v>
      </c>
      <c r="EN95" s="25">
        <f>'Identity Matrix'!AJ95 - AJ95</f>
        <v>-1.4405131826703155E-3</v>
      </c>
      <c r="EO95" s="25">
        <f>'Identity Matrix'!AK95 - AK95</f>
        <v>-1.2825339506792209E-3</v>
      </c>
      <c r="EP95" s="25">
        <f>'Identity Matrix'!AL95 - AL95</f>
        <v>-9.543108263976724E-4</v>
      </c>
      <c r="EQ95" s="25">
        <f>'Identity Matrix'!AM95 - AM95</f>
        <v>-8.1421356816532571E-4</v>
      </c>
      <c r="ER95" s="25">
        <f>'Identity Matrix'!AN95 - AN95</f>
        <v>-3.8820455990931424E-4</v>
      </c>
      <c r="ES95" s="25">
        <f>'Identity Matrix'!AO95 - AO95</f>
        <v>-9.1904714074316136E-4</v>
      </c>
      <c r="ET95" s="25">
        <f>'Identity Matrix'!AP95 - AP95</f>
        <v>-1.0119016620611929E-3</v>
      </c>
      <c r="EU95" s="25">
        <f>'Identity Matrix'!AQ95 - AQ95</f>
        <v>-9.9398397761266588E-4</v>
      </c>
      <c r="EV95" s="25">
        <f>'Identity Matrix'!AR95 - AR95</f>
        <v>-7.9203183595238393E-4</v>
      </c>
      <c r="EW95" s="25">
        <f>'Identity Matrix'!AS95 - AS95</f>
        <v>-9.1170470133963768E-4</v>
      </c>
      <c r="EX95" s="25">
        <f>'Identity Matrix'!AT95 - AT95</f>
        <v>-8.5057440607492942E-4</v>
      </c>
      <c r="EY95" s="25">
        <f>'Identity Matrix'!AU95 - AU95</f>
        <v>-1.978794296271201E-3</v>
      </c>
      <c r="EZ95" s="25">
        <f>'Identity Matrix'!AV95 - AV95</f>
        <v>-1.0827200582206136E-3</v>
      </c>
      <c r="FA95" s="25">
        <f>'Identity Matrix'!AW95 - AW95</f>
        <v>-9.0588358887865419E-4</v>
      </c>
      <c r="FB95" s="25">
        <f>'Identity Matrix'!AX95 - AX95</f>
        <v>-1.187089314313584E-3</v>
      </c>
      <c r="FC95" s="25">
        <f>'Identity Matrix'!AY95 - AY95</f>
        <v>-3.4415503606650662E-4</v>
      </c>
      <c r="FD95" s="25">
        <f>'Identity Matrix'!AZ95 - AZ95</f>
        <v>-1.8475959667201699E-3</v>
      </c>
      <c r="FE95" s="25">
        <f>'Identity Matrix'!BA95 - BA95</f>
        <v>-6.9259372815345401E-4</v>
      </c>
      <c r="FF95" s="25">
        <f>'Identity Matrix'!BB95 - BB95</f>
        <v>-7.5716733536595885E-4</v>
      </c>
      <c r="FG95" s="25">
        <f>'Identity Matrix'!BC95 - BC95</f>
        <v>-1.9440291570779739E-4</v>
      </c>
      <c r="FH95" s="25">
        <f>'Identity Matrix'!BD95 - BD95</f>
        <v>-1.1666784004002227E-4</v>
      </c>
      <c r="FI95" s="25">
        <f>'Identity Matrix'!BE95 - BE95</f>
        <v>-7.3329219308060642E-3</v>
      </c>
      <c r="FJ95" s="25">
        <f>'Identity Matrix'!BF95 - BF95</f>
        <v>-3.2405121785025123E-3</v>
      </c>
      <c r="FK95" s="25">
        <f>'Identity Matrix'!BG95 - BG95</f>
        <v>-2.1244005513591248E-3</v>
      </c>
      <c r="FL95" s="25">
        <f>'Identity Matrix'!BH95 - BH95</f>
        <v>-2.7716768596288363E-3</v>
      </c>
      <c r="FM95" s="25">
        <f>'Identity Matrix'!BI95 - BI95</f>
        <v>-3.8854514910669261E-3</v>
      </c>
      <c r="FN95" s="25">
        <f>'Identity Matrix'!BJ95 - BJ95</f>
        <v>-3.8854512347260266E-3</v>
      </c>
      <c r="FO95" s="25">
        <f>'Identity Matrix'!BK95 - BK95</f>
        <v>-2.5176937057286687E-3</v>
      </c>
      <c r="FP95" s="25">
        <f>'Identity Matrix'!BL95 - BL95</f>
        <v>-3.0150341331290384E-3</v>
      </c>
      <c r="FQ95" s="25">
        <f>'Identity Matrix'!BM95 - BM95</f>
        <v>-2.390941857668887E-3</v>
      </c>
      <c r="FR95" s="25">
        <f>'Identity Matrix'!BN95 - BN95</f>
        <v>-6.7903473430323425E-3</v>
      </c>
      <c r="FS95" s="25">
        <f>'Identity Matrix'!BO95 - BO95</f>
        <v>-4.199476200100024E-3</v>
      </c>
      <c r="FT95" s="25">
        <f>'Identity Matrix'!BP95 - BP95</f>
        <v>-3.0519686156517405E-3</v>
      </c>
      <c r="FU95" s="25">
        <f>'Identity Matrix'!BQ95 - BQ95</f>
        <v>-4.3024879022666484E-3</v>
      </c>
      <c r="FV95" s="25">
        <f>'Identity Matrix'!BR95 - BR95</f>
        <v>-4.30248733224019E-3</v>
      </c>
      <c r="FW95" s="25">
        <f>'Identity Matrix'!BS95 - BS95</f>
        <v>-5.2601348582169867E-3</v>
      </c>
      <c r="FX95" s="25">
        <f>'Identity Matrix'!BT95 - BT95</f>
        <v>-1.5203585775616913E-3</v>
      </c>
      <c r="FY95" s="25">
        <f>'Identity Matrix'!BU95 - BU95</f>
        <v>-1.5745465884148813E-3</v>
      </c>
      <c r="FZ95" s="25">
        <f>'Identity Matrix'!BV95 - BV95</f>
        <v>-7.7435002233955282E-3</v>
      </c>
      <c r="GA95" s="25">
        <f>'Identity Matrix'!BW95 - BW95</f>
        <v>-1.7199069700423876E-3</v>
      </c>
      <c r="GB95" s="25">
        <f>'Identity Matrix'!BX95 - BX95</f>
        <v>-9.9526623344231065E-3</v>
      </c>
      <c r="GC95" s="25">
        <f>'Identity Matrix'!BY95 - BY95</f>
        <v>-9.0764257834867121E-3</v>
      </c>
      <c r="GD95" s="25">
        <f>'Identity Matrix'!BZ95 - BZ95</f>
        <v>-4.3598070627398821E-3</v>
      </c>
      <c r="GE95" s="25">
        <f>'Identity Matrix'!CA95 - CA95</f>
        <v>-6.6510450018700496E-3</v>
      </c>
      <c r="GF95" s="25">
        <f>'Identity Matrix'!CB95 - CB95</f>
        <v>-2.4144980510545162E-3</v>
      </c>
      <c r="GG95" s="25">
        <f>'Identity Matrix'!CC95 - CC95</f>
        <v>-5.9278189664364826E-3</v>
      </c>
      <c r="GH95" s="25">
        <f>'Identity Matrix'!CD95 - CD95</f>
        <v>-2.9031174202610226E-4</v>
      </c>
      <c r="GI95" s="25">
        <f>'Identity Matrix'!CE95 - CE95</f>
        <v>-3.1482184657542992E-3</v>
      </c>
      <c r="GJ95" s="25">
        <f>'Identity Matrix'!CF95 - CF95</f>
        <v>-1.3765803948477366E-3</v>
      </c>
      <c r="GK95" s="25">
        <f>'Identity Matrix'!CG95 - CG95</f>
        <v>-1.8748756025881823E-2</v>
      </c>
      <c r="GL95" s="25">
        <f>'Identity Matrix'!CH95 - CH95</f>
        <v>-5.0682290429513253E-3</v>
      </c>
      <c r="GM95" s="25">
        <f>'Identity Matrix'!CI95 - CI95</f>
        <v>-9.1284716067815772E-3</v>
      </c>
      <c r="GN95" s="25">
        <f>'Identity Matrix'!CJ95 - CJ95</f>
        <v>-3.7147297302114993E-3</v>
      </c>
      <c r="GO95" s="25">
        <f>'Identity Matrix'!CK95 - CK95</f>
        <v>-1.6866498788613536E-2</v>
      </c>
      <c r="GP95" s="25">
        <f>'Identity Matrix'!CL95 - CL95</f>
        <v>-3.337070938892287E-3</v>
      </c>
      <c r="GQ95" s="25">
        <f>'Identity Matrix'!CM95 - CM95</f>
        <v>-3.7317927159352298E-3</v>
      </c>
      <c r="GR95" s="25">
        <f>'Identity Matrix'!CN95 - CN95</f>
        <v>-1.1170665129755343E-3</v>
      </c>
      <c r="GS95" s="25">
        <f>'Identity Matrix'!CO95 - CO95</f>
        <v>-1.2714630155299298E-3</v>
      </c>
      <c r="GT95" s="25">
        <f>'Identity Matrix'!CP95 - CP95</f>
        <v>-1.3196794218542784E-2</v>
      </c>
      <c r="GU95" s="25">
        <f>'Identity Matrix'!CQ95 - CQ95</f>
        <v>0.86606092378882793</v>
      </c>
      <c r="GV95" s="25">
        <f>'Identity Matrix'!CR95 - CR95</f>
        <v>-1.4639386946158561E-3</v>
      </c>
      <c r="GW95" s="25">
        <f>'Identity Matrix'!CS95 - CS95</f>
        <v>-3.6869728783997325E-3</v>
      </c>
      <c r="GX95" s="25">
        <f>'Identity Matrix'!CT95 - CT95</f>
        <v>-5.57066684515003E-3</v>
      </c>
      <c r="GY95" s="25">
        <f>'Identity Matrix'!CU95 - CU95</f>
        <v>-4.2047662355137383E-3</v>
      </c>
      <c r="GZ95" s="25">
        <f>'Identity Matrix'!CV95 - CV95</f>
        <v>-2.6316937573046257E-3</v>
      </c>
      <c r="HA95" s="25">
        <f>'Identity Matrix'!CW95 - CW95</f>
        <v>-3.318301039160889E-2</v>
      </c>
      <c r="HB95" s="25">
        <f>'Identity Matrix'!CX95 - CX95</f>
        <v>-2.8210879390762115E-2</v>
      </c>
      <c r="HC95" s="25">
        <f>'Identity Matrix'!CY95 - CY95</f>
        <v>-4.9325889610276098E-3</v>
      </c>
      <c r="HD95" s="25">
        <f>'Identity Matrix'!CZ95 - CZ95</f>
        <v>-1.4366744863730328E-2</v>
      </c>
      <c r="HE95" s="25">
        <f>'Identity Matrix'!DA95 - DA95</f>
        <v>-4.3922405871791624E-3</v>
      </c>
      <c r="HF95" s="25">
        <f>'Identity Matrix'!DB95 - DB95</f>
        <v>-8.9923975365114959E-3</v>
      </c>
      <c r="HG95" s="25">
        <f>'Identity Matrix'!DC95 - DC95</f>
        <v>-3.6188128127518674E-3</v>
      </c>
      <c r="HH95" s="25">
        <f>'Identity Matrix'!DD95 - DD95</f>
        <v>-1.2189360085213033E-3</v>
      </c>
      <c r="HK95" s="149">
        <v>0</v>
      </c>
      <c r="HL95" s="152"/>
      <c r="HM95" s="149">
        <v>-1.6161385206872644E-2</v>
      </c>
      <c r="HN95" s="152"/>
      <c r="HO95" s="149">
        <v>-2.1721332798533829E-2</v>
      </c>
      <c r="HS95" s="181">
        <f>'Flow Table'!DE95/SUM('Flow Table'!$DE$2:'Flow Table'!$DE$107)</f>
        <v>2.2105727209204532E-3</v>
      </c>
      <c r="HT95" s="184"/>
      <c r="HU95" s="184"/>
      <c r="HW95" s="149">
        <f t="shared" si="3"/>
        <v>4.2823216382948262E-3</v>
      </c>
      <c r="HY95" s="191">
        <v>1.0621678181363869E-3</v>
      </c>
      <c r="IA95" s="191">
        <v>5.9391314308137114E-4</v>
      </c>
    </row>
    <row r="96" spans="1:235" x14ac:dyDescent="0.25">
      <c r="A96" s="4" t="s">
        <v>95</v>
      </c>
      <c r="B96" s="23">
        <f>'Flow Table'!B96/'Flow Table'!B$116</f>
        <v>3.6377678015576541E-4</v>
      </c>
      <c r="C96" s="23">
        <f>'Flow Table'!C96/'Flow Table'!C$116</f>
        <v>1.045910395730809E-4</v>
      </c>
      <c r="D96" s="23">
        <f>'Flow Table'!D96/'Flow Table'!D$116</f>
        <v>1.6331628639840606E-3</v>
      </c>
      <c r="E96" s="23">
        <f>'Flow Table'!E96/'Flow Table'!E$116</f>
        <v>2.4900315464309464E-4</v>
      </c>
      <c r="F96" s="23">
        <f>'Flow Table'!F96/'Flow Table'!F$116</f>
        <v>4.143199680576608E-4</v>
      </c>
      <c r="G96" s="23">
        <f>'Flow Table'!G96/'Flow Table'!G$116</f>
        <v>5.023781064898452E-4</v>
      </c>
      <c r="H96" s="23">
        <f>'Flow Table'!H96/'Flow Table'!H$116</f>
        <v>1.9497569490362651E-3</v>
      </c>
      <c r="I96" s="23">
        <f>'Flow Table'!I96/'Flow Table'!I$116</f>
        <v>1.9240851948597415E-4</v>
      </c>
      <c r="J96" s="23">
        <f>'Flow Table'!J96/'Flow Table'!J$116</f>
        <v>3.795169272410785E-3</v>
      </c>
      <c r="K96" s="23">
        <f>'Flow Table'!K96/'Flow Table'!K$116</f>
        <v>1.0922880427960287E-3</v>
      </c>
      <c r="L96" s="23">
        <f>'Flow Table'!L96/'Flow Table'!L$116</f>
        <v>1.1105541086195725E-3</v>
      </c>
      <c r="M96" s="23">
        <f>'Flow Table'!M96/'Flow Table'!M$116</f>
        <v>1.0960243679923717E-3</v>
      </c>
      <c r="N96" s="23">
        <f>'Flow Table'!N96/'Flow Table'!N$116</f>
        <v>2.1178164619508919E-4</v>
      </c>
      <c r="O96" s="23">
        <f>'Flow Table'!O96/'Flow Table'!O$116</f>
        <v>1.0240478958038911E-3</v>
      </c>
      <c r="P96" s="23">
        <f>'Flow Table'!P96/'Flow Table'!P$116</f>
        <v>5.094142690099812E-4</v>
      </c>
      <c r="Q96" s="23">
        <f>'Flow Table'!Q96/'Flow Table'!Q$116</f>
        <v>1.5406888698161275E-3</v>
      </c>
      <c r="R96" s="23">
        <f>'Flow Table'!R96/'Flow Table'!R$116</f>
        <v>1.8931936084216542E-3</v>
      </c>
      <c r="S96" s="23">
        <f>'Flow Table'!S96/'Flow Table'!S$116</f>
        <v>9.1363822700587529E-4</v>
      </c>
      <c r="T96" s="23">
        <f>'Flow Table'!T96/'Flow Table'!T$116</f>
        <v>1.1830304523557486E-3</v>
      </c>
      <c r="U96" s="23">
        <f>'Flow Table'!U96/'Flow Table'!U$116</f>
        <v>5.3552699264070903E-4</v>
      </c>
      <c r="V96" s="23">
        <f>'Flow Table'!V96/'Flow Table'!V$116</f>
        <v>3.3969942152390958E-4</v>
      </c>
      <c r="W96" s="23">
        <f>'Flow Table'!W96/'Flow Table'!W$116</f>
        <v>3.9938074901802503E-4</v>
      </c>
      <c r="X96" s="23">
        <f>'Flow Table'!X96/'Flow Table'!X$116</f>
        <v>3.3086665072734351E-4</v>
      </c>
      <c r="Y96" s="23">
        <f>'Flow Table'!Y96/'Flow Table'!Y$116</f>
        <v>6.7747530436930263E-4</v>
      </c>
      <c r="Z96" s="23">
        <f>'Flow Table'!Z96/'Flow Table'!Z$116</f>
        <v>1.1972842935450362E-3</v>
      </c>
      <c r="AA96" s="23">
        <f>'Flow Table'!AA96/'Flow Table'!AA$116</f>
        <v>8.2122715436355655E-4</v>
      </c>
      <c r="AB96" s="23">
        <f>'Flow Table'!AB96/'Flow Table'!AB$116</f>
        <v>7.4060641328076735E-4</v>
      </c>
      <c r="AC96" s="23">
        <f>'Flow Table'!AC96/'Flow Table'!AC$116</f>
        <v>2.2506783461105039E-3</v>
      </c>
      <c r="AD96" s="23">
        <f>'Flow Table'!AD96/'Flow Table'!AD$116</f>
        <v>1.2294229846719277E-3</v>
      </c>
      <c r="AE96" s="23">
        <f>'Flow Table'!AE96/'Flow Table'!AE$116</f>
        <v>1.879780935164909E-3</v>
      </c>
      <c r="AF96" s="23">
        <f>'Flow Table'!AF96/'Flow Table'!AF$116</f>
        <v>2.1079931087422468E-3</v>
      </c>
      <c r="AG96" s="23">
        <f>'Flow Table'!AG96/'Flow Table'!AG$116</f>
        <v>2.7266404620888735E-3</v>
      </c>
      <c r="AH96" s="23">
        <f>'Flow Table'!AH96/'Flow Table'!AH$116</f>
        <v>7.353791463856963E-4</v>
      </c>
      <c r="AI96" s="23">
        <f>'Flow Table'!AI96/'Flow Table'!AI$116</f>
        <v>1.2827284042902173E-3</v>
      </c>
      <c r="AJ96" s="23">
        <f>'Flow Table'!AJ96/'Flow Table'!AJ$116</f>
        <v>1.7716701302169379E-3</v>
      </c>
      <c r="AK96" s="23">
        <f>'Flow Table'!AK96/'Flow Table'!AK$116</f>
        <v>1.286948557665859E-3</v>
      </c>
      <c r="AL96" s="23">
        <f>'Flow Table'!AL96/'Flow Table'!AL$116</f>
        <v>9.6133065716360688E-4</v>
      </c>
      <c r="AM96" s="23">
        <f>'Flow Table'!AM96/'Flow Table'!AM$116</f>
        <v>4.3208255884899716E-4</v>
      </c>
      <c r="AN96" s="23">
        <f>'Flow Table'!AN96/'Flow Table'!AN$116</f>
        <v>1.94648245509311E-4</v>
      </c>
      <c r="AO96" s="23">
        <f>'Flow Table'!AO96/'Flow Table'!AO$116</f>
        <v>1.5221340870283128E-3</v>
      </c>
      <c r="AP96" s="23">
        <f>'Flow Table'!AP96/'Flow Table'!AP$116</f>
        <v>5.6448789378893503E-4</v>
      </c>
      <c r="AQ96" s="23">
        <f>'Flow Table'!AQ96/'Flow Table'!AQ$116</f>
        <v>3.2553082507995296E-4</v>
      </c>
      <c r="AR96" s="23">
        <f>'Flow Table'!AR96/'Flow Table'!AR$116</f>
        <v>9.8137377288239308E-4</v>
      </c>
      <c r="AS96" s="23">
        <f>'Flow Table'!AS96/'Flow Table'!AS$116</f>
        <v>1.3595120628975524E-3</v>
      </c>
      <c r="AT96" s="23">
        <f>'Flow Table'!AT96/'Flow Table'!AT$116</f>
        <v>1.1027948487412366E-3</v>
      </c>
      <c r="AU96" s="23">
        <f>'Flow Table'!AU96/'Flow Table'!AU$116</f>
        <v>2.0791928504893586E-4</v>
      </c>
      <c r="AV96" s="23">
        <f>'Flow Table'!AV96/'Flow Table'!AV$116</f>
        <v>2.5905255371419538E-4</v>
      </c>
      <c r="AW96" s="23">
        <f>'Flow Table'!AW96/'Flow Table'!AW$116</f>
        <v>1.915806970465733E-4</v>
      </c>
      <c r="AX96" s="23">
        <f>'Flow Table'!AX96/'Flow Table'!AX$116</f>
        <v>1.1061973399819056E-3</v>
      </c>
      <c r="AY96" s="23">
        <f>'Flow Table'!AY96/'Flow Table'!AY$116</f>
        <v>5.6589180148072891E-4</v>
      </c>
      <c r="AZ96" s="23">
        <f>'Flow Table'!AZ96/'Flow Table'!AZ$116</f>
        <v>3.4540632831730339E-3</v>
      </c>
      <c r="BA96" s="23">
        <f>'Flow Table'!BA96/'Flow Table'!BA$116</f>
        <v>9.3158383795473971E-4</v>
      </c>
      <c r="BB96" s="23">
        <f>'Flow Table'!BB96/'Flow Table'!BB$116</f>
        <v>9.664059944580086E-4</v>
      </c>
      <c r="BC96" s="23">
        <f>'Flow Table'!BC96/'Flow Table'!BC$116</f>
        <v>4.310503697359453E-4</v>
      </c>
      <c r="BD96" s="23">
        <f>'Flow Table'!BD96/'Flow Table'!BD$116</f>
        <v>1.0193267389992076E-3</v>
      </c>
      <c r="BE96" s="23">
        <f>'Flow Table'!BE96/'Flow Table'!BE$116</f>
        <v>4.4089876109981397E-3</v>
      </c>
      <c r="BF96" s="23">
        <f>'Flow Table'!BF96/'Flow Table'!BF$116</f>
        <v>1.4712666580792849E-2</v>
      </c>
      <c r="BG96" s="23">
        <f>'Flow Table'!BG96/'Flow Table'!BG$116</f>
        <v>2.2384181063290608E-3</v>
      </c>
      <c r="BH96" s="23">
        <f>'Flow Table'!BH96/'Flow Table'!BH$116</f>
        <v>4.4215826414503948E-3</v>
      </c>
      <c r="BI96" s="23">
        <f>'Flow Table'!BI96/'Flow Table'!BI$116</f>
        <v>4.2453630880502444E-3</v>
      </c>
      <c r="BJ96" s="23">
        <f>'Flow Table'!BJ96/'Flow Table'!BJ$116</f>
        <v>4.2453628079643403E-3</v>
      </c>
      <c r="BK96" s="23">
        <f>'Flow Table'!BK96/'Flow Table'!BK$116</f>
        <v>2.921278606863845E-3</v>
      </c>
      <c r="BL96" s="23">
        <f>'Flow Table'!BL96/'Flow Table'!BL$116</f>
        <v>7.4660282956413148E-3</v>
      </c>
      <c r="BM96" s="23">
        <f>'Flow Table'!BM96/'Flow Table'!BM$116</f>
        <v>1.5382995011667226E-3</v>
      </c>
      <c r="BN96" s="23">
        <f>'Flow Table'!BN96/'Flow Table'!BN$116</f>
        <v>3.1304307110432174E-3</v>
      </c>
      <c r="BO96" s="23">
        <f>'Flow Table'!BO96/'Flow Table'!BO$116</f>
        <v>7.5842181852225849E-3</v>
      </c>
      <c r="BP96" s="23">
        <f>'Flow Table'!BP96/'Flow Table'!BP$116</f>
        <v>4.638051830446824E-3</v>
      </c>
      <c r="BQ96" s="23">
        <f>'Flow Table'!BQ96/'Flow Table'!BQ$116</f>
        <v>3.6473745399118332E-3</v>
      </c>
      <c r="BR96" s="23">
        <f>'Flow Table'!BR96/'Flow Table'!BR$116</f>
        <v>3.6473740566797968E-3</v>
      </c>
      <c r="BS96" s="23">
        <f>'Flow Table'!BS96/'Flow Table'!BS$116</f>
        <v>4.9127363917224609E-3</v>
      </c>
      <c r="BT96" s="23">
        <f>'Flow Table'!BT96/'Flow Table'!BT$116</f>
        <v>1.4199485590729707E-3</v>
      </c>
      <c r="BU96" s="23">
        <f>'Flow Table'!BU96/'Flow Table'!BU$116</f>
        <v>1.3100052075410041E-3</v>
      </c>
      <c r="BV96" s="23">
        <f>'Flow Table'!BV96/'Flow Table'!BV$116</f>
        <v>1.2835862454965978E-2</v>
      </c>
      <c r="BW96" s="23">
        <f>'Flow Table'!BW96/'Flow Table'!BW$116</f>
        <v>2.1245810393377266E-3</v>
      </c>
      <c r="BX96" s="23">
        <f>'Flow Table'!BX96/'Flow Table'!BX$116</f>
        <v>6.9504146247143924E-3</v>
      </c>
      <c r="BY96" s="23">
        <f>'Flow Table'!BY96/'Flow Table'!BY$116</f>
        <v>9.9135008116110895E-3</v>
      </c>
      <c r="BZ96" s="23">
        <f>'Flow Table'!BZ96/'Flow Table'!BZ$116</f>
        <v>3.9241945826984535E-3</v>
      </c>
      <c r="CA96" s="23">
        <f>'Flow Table'!CA96/'Flow Table'!CA$116</f>
        <v>3.0474569708135273E-3</v>
      </c>
      <c r="CB96" s="23">
        <f>'Flow Table'!CB96/'Flow Table'!CB$116</f>
        <v>2.8987438103540725E-3</v>
      </c>
      <c r="CC96" s="23">
        <f>'Flow Table'!CC96/'Flow Table'!CC$116</f>
        <v>1.5354434245140713E-3</v>
      </c>
      <c r="CD96" s="23">
        <f>'Flow Table'!CD96/'Flow Table'!CD$116</f>
        <v>5.9278770214411629E-5</v>
      </c>
      <c r="CE96" s="23">
        <f>'Flow Table'!CE96/'Flow Table'!CE$116</f>
        <v>5.0140974916647735E-3</v>
      </c>
      <c r="CF96" s="23">
        <f>'Flow Table'!CF96/'Flow Table'!CF$116</f>
        <v>1.4692556205226079E-3</v>
      </c>
      <c r="CG96" s="23">
        <f>'Flow Table'!CG96/'Flow Table'!CG$116</f>
        <v>2.56674070010551E-2</v>
      </c>
      <c r="CH96" s="23">
        <f>'Flow Table'!CH96/'Flow Table'!CH$116</f>
        <v>7.1190411870337648E-3</v>
      </c>
      <c r="CI96" s="23">
        <f>'Flow Table'!CI96/'Flow Table'!CI$116</f>
        <v>2.181989085171537E-2</v>
      </c>
      <c r="CJ96" s="23">
        <f>'Flow Table'!CJ96/'Flow Table'!CJ$116</f>
        <v>1.8409156962385105E-3</v>
      </c>
      <c r="CK96" s="23">
        <f>'Flow Table'!CK96/'Flow Table'!CK$116</f>
        <v>1.6537874365858001E-2</v>
      </c>
      <c r="CL96" s="23">
        <f>'Flow Table'!CL96/'Flow Table'!CL$116</f>
        <v>4.1102431901179062E-3</v>
      </c>
      <c r="CM96" s="23">
        <f>'Flow Table'!CM96/'Flow Table'!CM$116</f>
        <v>5.0653259785848944E-3</v>
      </c>
      <c r="CN96" s="23">
        <f>'Flow Table'!CN96/'Flow Table'!CN$116</f>
        <v>5.9920612310976112E-4</v>
      </c>
      <c r="CO96" s="23">
        <f>'Flow Table'!CO96/'Flow Table'!CO$116</f>
        <v>2.6020767509718499E-3</v>
      </c>
      <c r="CP96" s="23">
        <f>'Flow Table'!CP96/'Flow Table'!CP$116</f>
        <v>6.8467279525566112E-4</v>
      </c>
      <c r="CQ96" s="23">
        <f>'Flow Table'!CQ96/'Flow Table'!CQ$116</f>
        <v>5.8785461450887148E-4</v>
      </c>
      <c r="CR96" s="23">
        <f>'Flow Table'!CR96/'Flow Table'!CR$116</f>
        <v>7.4820429341161482E-2</v>
      </c>
      <c r="CS96" s="23">
        <f>'Flow Table'!CS96/'Flow Table'!CS$116</f>
        <v>1.6756696874275954E-3</v>
      </c>
      <c r="CT96" s="23">
        <f>'Flow Table'!CT96/'Flow Table'!CT$116</f>
        <v>2.4285974003760966E-3</v>
      </c>
      <c r="CU96" s="23">
        <f>'Flow Table'!CU96/'Flow Table'!CU$116</f>
        <v>9.1409650709695209E-4</v>
      </c>
      <c r="CV96" s="23">
        <f>'Flow Table'!CV96/'Flow Table'!CV$116</f>
        <v>1.6958381427777309E-3</v>
      </c>
      <c r="CW96" s="23">
        <f>'Flow Table'!CW96/'Flow Table'!CW$116</f>
        <v>1.5332904523901861E-2</v>
      </c>
      <c r="CX96" s="23">
        <f>'Flow Table'!CX96/'Flow Table'!CX$116</f>
        <v>4.8706701435956758E-3</v>
      </c>
      <c r="CY96" s="23">
        <f>'Flow Table'!CY96/'Flow Table'!CY$116</f>
        <v>4.8052526830008012E-3</v>
      </c>
      <c r="CZ96" s="23">
        <f>'Flow Table'!CZ96/'Flow Table'!CZ$116</f>
        <v>7.8036070457750389E-3</v>
      </c>
      <c r="DA96" s="23">
        <f>'Flow Table'!DA96/'Flow Table'!DA$116</f>
        <v>2.588054573860727E-3</v>
      </c>
      <c r="DB96" s="23">
        <f>'Flow Table'!DB96/'Flow Table'!DB$116</f>
        <v>2.4781792198916791E-3</v>
      </c>
      <c r="DC96" s="23">
        <f>'Flow Table'!DC96/'Flow Table'!DC$116</f>
        <v>2.6056850372230727E-3</v>
      </c>
      <c r="DD96" s="23">
        <f>'Flow Table'!DE96/('Flow Table'!DD$113+'Flow Table'!DD$114)</f>
        <v>5.2866264202704074E-4</v>
      </c>
      <c r="DF96" s="25">
        <f>'Identity Matrix'!B96 - B96</f>
        <v>-3.6377678015576541E-4</v>
      </c>
      <c r="DG96" s="25">
        <f>'Identity Matrix'!C96 - C96</f>
        <v>-1.045910395730809E-4</v>
      </c>
      <c r="DH96" s="25">
        <f>'Identity Matrix'!D96 - D96</f>
        <v>-1.6331628639840606E-3</v>
      </c>
      <c r="DI96" s="25">
        <f>'Identity Matrix'!E96 - E96</f>
        <v>-2.4900315464309464E-4</v>
      </c>
      <c r="DJ96" s="25">
        <f>'Identity Matrix'!F96 - F96</f>
        <v>-4.143199680576608E-4</v>
      </c>
      <c r="DK96" s="25">
        <f>'Identity Matrix'!G96 - G96</f>
        <v>-5.023781064898452E-4</v>
      </c>
      <c r="DL96" s="25">
        <f>'Identity Matrix'!H96 - H96</f>
        <v>-1.9497569490362651E-3</v>
      </c>
      <c r="DM96" s="25">
        <f>'Identity Matrix'!I96 - I96</f>
        <v>-1.9240851948597415E-4</v>
      </c>
      <c r="DN96" s="25">
        <f>'Identity Matrix'!J96 - J96</f>
        <v>-3.795169272410785E-3</v>
      </c>
      <c r="DO96" s="25">
        <f>'Identity Matrix'!K96 - K96</f>
        <v>-1.0922880427960287E-3</v>
      </c>
      <c r="DP96" s="25">
        <f>'Identity Matrix'!L96 - L96</f>
        <v>-1.1105541086195725E-3</v>
      </c>
      <c r="DQ96" s="25">
        <f>'Identity Matrix'!M96 - M96</f>
        <v>-1.0960243679923717E-3</v>
      </c>
      <c r="DR96" s="25">
        <f>'Identity Matrix'!N96 - N96</f>
        <v>-2.1178164619508919E-4</v>
      </c>
      <c r="DS96" s="25">
        <f>'Identity Matrix'!O96 - O96</f>
        <v>-1.0240478958038911E-3</v>
      </c>
      <c r="DT96" s="25">
        <f>'Identity Matrix'!P96 - P96</f>
        <v>-5.094142690099812E-4</v>
      </c>
      <c r="DU96" s="25">
        <f>'Identity Matrix'!Q96 - Q96</f>
        <v>-1.5406888698161275E-3</v>
      </c>
      <c r="DV96" s="25">
        <f>'Identity Matrix'!R96 - R96</f>
        <v>-1.8931936084216542E-3</v>
      </c>
      <c r="DW96" s="25">
        <f>'Identity Matrix'!S96 - S96</f>
        <v>-9.1363822700587529E-4</v>
      </c>
      <c r="DX96" s="25">
        <f>'Identity Matrix'!T96 - T96</f>
        <v>-1.1830304523557486E-3</v>
      </c>
      <c r="DY96" s="25">
        <f>'Identity Matrix'!U96 - U96</f>
        <v>-5.3552699264070903E-4</v>
      </c>
      <c r="DZ96" s="25">
        <f>'Identity Matrix'!V96 - V96</f>
        <v>-3.3969942152390958E-4</v>
      </c>
      <c r="EA96" s="25">
        <f>'Identity Matrix'!W96 - W96</f>
        <v>-3.9938074901802503E-4</v>
      </c>
      <c r="EB96" s="25">
        <f>'Identity Matrix'!X96 - X96</f>
        <v>-3.3086665072734351E-4</v>
      </c>
      <c r="EC96" s="25">
        <f>'Identity Matrix'!Y96 - Y96</f>
        <v>-6.7747530436930263E-4</v>
      </c>
      <c r="ED96" s="25">
        <f>'Identity Matrix'!Z96 - Z96</f>
        <v>-1.1972842935450362E-3</v>
      </c>
      <c r="EE96" s="25">
        <f>'Identity Matrix'!AA96 - AA96</f>
        <v>-8.2122715436355655E-4</v>
      </c>
      <c r="EF96" s="25">
        <f>'Identity Matrix'!AB96 - AB96</f>
        <v>-7.4060641328076735E-4</v>
      </c>
      <c r="EG96" s="25">
        <f>'Identity Matrix'!AC96 - AC96</f>
        <v>-2.2506783461105039E-3</v>
      </c>
      <c r="EH96" s="25">
        <f>'Identity Matrix'!AD96 - AD96</f>
        <v>-1.2294229846719277E-3</v>
      </c>
      <c r="EI96" s="25">
        <f>'Identity Matrix'!AE96 - AE96</f>
        <v>-1.879780935164909E-3</v>
      </c>
      <c r="EJ96" s="25">
        <f>'Identity Matrix'!AF96 - AF96</f>
        <v>-2.1079931087422468E-3</v>
      </c>
      <c r="EK96" s="25">
        <f>'Identity Matrix'!AG96 - AG96</f>
        <v>-2.7266404620888735E-3</v>
      </c>
      <c r="EL96" s="25">
        <f>'Identity Matrix'!AH96 - AH96</f>
        <v>-7.353791463856963E-4</v>
      </c>
      <c r="EM96" s="25">
        <f>'Identity Matrix'!AI96 - AI96</f>
        <v>-1.2827284042902173E-3</v>
      </c>
      <c r="EN96" s="25">
        <f>'Identity Matrix'!AJ96 - AJ96</f>
        <v>-1.7716701302169379E-3</v>
      </c>
      <c r="EO96" s="25">
        <f>'Identity Matrix'!AK96 - AK96</f>
        <v>-1.286948557665859E-3</v>
      </c>
      <c r="EP96" s="25">
        <f>'Identity Matrix'!AL96 - AL96</f>
        <v>-9.6133065716360688E-4</v>
      </c>
      <c r="EQ96" s="25">
        <f>'Identity Matrix'!AM96 - AM96</f>
        <v>-4.3208255884899716E-4</v>
      </c>
      <c r="ER96" s="25">
        <f>'Identity Matrix'!AN96 - AN96</f>
        <v>-1.94648245509311E-4</v>
      </c>
      <c r="ES96" s="25">
        <f>'Identity Matrix'!AO96 - AO96</f>
        <v>-1.5221340870283128E-3</v>
      </c>
      <c r="ET96" s="25">
        <f>'Identity Matrix'!AP96 - AP96</f>
        <v>-5.6448789378893503E-4</v>
      </c>
      <c r="EU96" s="25">
        <f>'Identity Matrix'!AQ96 - AQ96</f>
        <v>-3.2553082507995296E-4</v>
      </c>
      <c r="EV96" s="25">
        <f>'Identity Matrix'!AR96 - AR96</f>
        <v>-9.8137377288239308E-4</v>
      </c>
      <c r="EW96" s="25">
        <f>'Identity Matrix'!AS96 - AS96</f>
        <v>-1.3595120628975524E-3</v>
      </c>
      <c r="EX96" s="25">
        <f>'Identity Matrix'!AT96 - AT96</f>
        <v>-1.1027948487412366E-3</v>
      </c>
      <c r="EY96" s="25">
        <f>'Identity Matrix'!AU96 - AU96</f>
        <v>-2.0791928504893586E-4</v>
      </c>
      <c r="EZ96" s="25">
        <f>'Identity Matrix'!AV96 - AV96</f>
        <v>-2.5905255371419538E-4</v>
      </c>
      <c r="FA96" s="25">
        <f>'Identity Matrix'!AW96 - AW96</f>
        <v>-1.915806970465733E-4</v>
      </c>
      <c r="FB96" s="25">
        <f>'Identity Matrix'!AX96 - AX96</f>
        <v>-1.1061973399819056E-3</v>
      </c>
      <c r="FC96" s="25">
        <f>'Identity Matrix'!AY96 - AY96</f>
        <v>-5.6589180148072891E-4</v>
      </c>
      <c r="FD96" s="25">
        <f>'Identity Matrix'!AZ96 - AZ96</f>
        <v>-3.4540632831730339E-3</v>
      </c>
      <c r="FE96" s="25">
        <f>'Identity Matrix'!BA96 - BA96</f>
        <v>-9.3158383795473971E-4</v>
      </c>
      <c r="FF96" s="25">
        <f>'Identity Matrix'!BB96 - BB96</f>
        <v>-9.664059944580086E-4</v>
      </c>
      <c r="FG96" s="25">
        <f>'Identity Matrix'!BC96 - BC96</f>
        <v>-4.310503697359453E-4</v>
      </c>
      <c r="FH96" s="25">
        <f>'Identity Matrix'!BD96 - BD96</f>
        <v>-1.0193267389992076E-3</v>
      </c>
      <c r="FI96" s="25">
        <f>'Identity Matrix'!BE96 - BE96</f>
        <v>-4.4089876109981397E-3</v>
      </c>
      <c r="FJ96" s="25">
        <f>'Identity Matrix'!BF96 - BF96</f>
        <v>-1.4712666580792849E-2</v>
      </c>
      <c r="FK96" s="25">
        <f>'Identity Matrix'!BG96 - BG96</f>
        <v>-2.2384181063290608E-3</v>
      </c>
      <c r="FL96" s="25">
        <f>'Identity Matrix'!BH96 - BH96</f>
        <v>-4.4215826414503948E-3</v>
      </c>
      <c r="FM96" s="25">
        <f>'Identity Matrix'!BI96 - BI96</f>
        <v>-4.2453630880502444E-3</v>
      </c>
      <c r="FN96" s="25">
        <f>'Identity Matrix'!BJ96 - BJ96</f>
        <v>-4.2453628079643403E-3</v>
      </c>
      <c r="FO96" s="25">
        <f>'Identity Matrix'!BK96 - BK96</f>
        <v>-2.921278606863845E-3</v>
      </c>
      <c r="FP96" s="25">
        <f>'Identity Matrix'!BL96 - BL96</f>
        <v>-7.4660282956413148E-3</v>
      </c>
      <c r="FQ96" s="25">
        <f>'Identity Matrix'!BM96 - BM96</f>
        <v>-1.5382995011667226E-3</v>
      </c>
      <c r="FR96" s="25">
        <f>'Identity Matrix'!BN96 - BN96</f>
        <v>-3.1304307110432174E-3</v>
      </c>
      <c r="FS96" s="25">
        <f>'Identity Matrix'!BO96 - BO96</f>
        <v>-7.5842181852225849E-3</v>
      </c>
      <c r="FT96" s="25">
        <f>'Identity Matrix'!BP96 - BP96</f>
        <v>-4.638051830446824E-3</v>
      </c>
      <c r="FU96" s="25">
        <f>'Identity Matrix'!BQ96 - BQ96</f>
        <v>-3.6473745399118332E-3</v>
      </c>
      <c r="FV96" s="25">
        <f>'Identity Matrix'!BR96 - BR96</f>
        <v>-3.6473740566797968E-3</v>
      </c>
      <c r="FW96" s="25">
        <f>'Identity Matrix'!BS96 - BS96</f>
        <v>-4.9127363917224609E-3</v>
      </c>
      <c r="FX96" s="25">
        <f>'Identity Matrix'!BT96 - BT96</f>
        <v>-1.4199485590729707E-3</v>
      </c>
      <c r="FY96" s="25">
        <f>'Identity Matrix'!BU96 - BU96</f>
        <v>-1.3100052075410041E-3</v>
      </c>
      <c r="FZ96" s="25">
        <f>'Identity Matrix'!BV96 - BV96</f>
        <v>-1.2835862454965978E-2</v>
      </c>
      <c r="GA96" s="25">
        <f>'Identity Matrix'!BW96 - BW96</f>
        <v>-2.1245810393377266E-3</v>
      </c>
      <c r="GB96" s="25">
        <f>'Identity Matrix'!BX96 - BX96</f>
        <v>-6.9504146247143924E-3</v>
      </c>
      <c r="GC96" s="25">
        <f>'Identity Matrix'!BY96 - BY96</f>
        <v>-9.9135008116110895E-3</v>
      </c>
      <c r="GD96" s="25">
        <f>'Identity Matrix'!BZ96 - BZ96</f>
        <v>-3.9241945826984535E-3</v>
      </c>
      <c r="GE96" s="25">
        <f>'Identity Matrix'!CA96 - CA96</f>
        <v>-3.0474569708135273E-3</v>
      </c>
      <c r="GF96" s="25">
        <f>'Identity Matrix'!CB96 - CB96</f>
        <v>-2.8987438103540725E-3</v>
      </c>
      <c r="GG96" s="25">
        <f>'Identity Matrix'!CC96 - CC96</f>
        <v>-1.5354434245140713E-3</v>
      </c>
      <c r="GH96" s="25">
        <f>'Identity Matrix'!CD96 - CD96</f>
        <v>-5.9278770214411629E-5</v>
      </c>
      <c r="GI96" s="25">
        <f>'Identity Matrix'!CE96 - CE96</f>
        <v>-5.0140974916647735E-3</v>
      </c>
      <c r="GJ96" s="25">
        <f>'Identity Matrix'!CF96 - CF96</f>
        <v>-1.4692556205226079E-3</v>
      </c>
      <c r="GK96" s="25">
        <f>'Identity Matrix'!CG96 - CG96</f>
        <v>-2.56674070010551E-2</v>
      </c>
      <c r="GL96" s="25">
        <f>'Identity Matrix'!CH96 - CH96</f>
        <v>-7.1190411870337648E-3</v>
      </c>
      <c r="GM96" s="25">
        <f>'Identity Matrix'!CI96 - CI96</f>
        <v>-2.181989085171537E-2</v>
      </c>
      <c r="GN96" s="25">
        <f>'Identity Matrix'!CJ96 - CJ96</f>
        <v>-1.8409156962385105E-3</v>
      </c>
      <c r="GO96" s="25">
        <f>'Identity Matrix'!CK96 - CK96</f>
        <v>-1.6537874365858001E-2</v>
      </c>
      <c r="GP96" s="25">
        <f>'Identity Matrix'!CL96 - CL96</f>
        <v>-4.1102431901179062E-3</v>
      </c>
      <c r="GQ96" s="25">
        <f>'Identity Matrix'!CM96 - CM96</f>
        <v>-5.0653259785848944E-3</v>
      </c>
      <c r="GR96" s="25">
        <f>'Identity Matrix'!CN96 - CN96</f>
        <v>-5.9920612310976112E-4</v>
      </c>
      <c r="GS96" s="25">
        <f>'Identity Matrix'!CO96 - CO96</f>
        <v>-2.6020767509718499E-3</v>
      </c>
      <c r="GT96" s="25">
        <f>'Identity Matrix'!CP96 - CP96</f>
        <v>-6.8467279525566112E-4</v>
      </c>
      <c r="GU96" s="25">
        <f>'Identity Matrix'!CQ96 - CQ96</f>
        <v>-5.8785461450887148E-4</v>
      </c>
      <c r="GV96" s="25">
        <f>'Identity Matrix'!CR96 - CR96</f>
        <v>0.92517957065883849</v>
      </c>
      <c r="GW96" s="25">
        <f>'Identity Matrix'!CS96 - CS96</f>
        <v>-1.6756696874275954E-3</v>
      </c>
      <c r="GX96" s="25">
        <f>'Identity Matrix'!CT96 - CT96</f>
        <v>-2.4285974003760966E-3</v>
      </c>
      <c r="GY96" s="25">
        <f>'Identity Matrix'!CU96 - CU96</f>
        <v>-9.1409650709695209E-4</v>
      </c>
      <c r="GZ96" s="25">
        <f>'Identity Matrix'!CV96 - CV96</f>
        <v>-1.6958381427777309E-3</v>
      </c>
      <c r="HA96" s="25">
        <f>'Identity Matrix'!CW96 - CW96</f>
        <v>-1.5332904523901861E-2</v>
      </c>
      <c r="HB96" s="25">
        <f>'Identity Matrix'!CX96 - CX96</f>
        <v>-4.8706701435956758E-3</v>
      </c>
      <c r="HC96" s="25">
        <f>'Identity Matrix'!CY96 - CY96</f>
        <v>-4.8052526830008012E-3</v>
      </c>
      <c r="HD96" s="25">
        <f>'Identity Matrix'!CZ96 - CZ96</f>
        <v>-7.8036070457750389E-3</v>
      </c>
      <c r="HE96" s="25">
        <f>'Identity Matrix'!DA96 - DA96</f>
        <v>-2.588054573860727E-3</v>
      </c>
      <c r="HF96" s="25">
        <f>'Identity Matrix'!DB96 - DB96</f>
        <v>-2.4781792198916791E-3</v>
      </c>
      <c r="HG96" s="25">
        <f>'Identity Matrix'!DC96 - DC96</f>
        <v>-2.6056850372230727E-3</v>
      </c>
      <c r="HH96" s="25">
        <f>'Identity Matrix'!DD96 - DD96</f>
        <v>-5.2866264202704074E-4</v>
      </c>
      <c r="HK96" s="149">
        <v>0</v>
      </c>
      <c r="HL96" s="152"/>
      <c r="HM96" s="149">
        <v>-1.3185409312149343E-2</v>
      </c>
      <c r="HN96" s="152"/>
      <c r="HO96" s="149">
        <v>-1.7261548180399839E-2</v>
      </c>
      <c r="HS96" s="181">
        <f>'Flow Table'!DE96/SUM('Flow Table'!$DE$2:'Flow Table'!$DE$107)</f>
        <v>9.5874369685115942E-4</v>
      </c>
      <c r="HT96" s="184"/>
      <c r="HU96" s="184"/>
      <c r="HW96" s="149">
        <f t="shared" si="3"/>
        <v>1.8572783603766527E-3</v>
      </c>
      <c r="HY96" s="191">
        <v>-6.245237011622089E-4</v>
      </c>
      <c r="IA96" s="191">
        <v>-9.678131026836155E-4</v>
      </c>
    </row>
    <row r="97" spans="1:235" x14ac:dyDescent="0.25">
      <c r="A97" s="4" t="s">
        <v>96</v>
      </c>
      <c r="B97" s="23">
        <f>'Flow Table'!B97/'Flow Table'!B$116</f>
        <v>5.3756215562424396E-4</v>
      </c>
      <c r="C97" s="23">
        <f>'Flow Table'!C97/'Flow Table'!C$116</f>
        <v>4.5372050816696917E-3</v>
      </c>
      <c r="D97" s="23">
        <f>'Flow Table'!D97/'Flow Table'!D$116</f>
        <v>0</v>
      </c>
      <c r="E97" s="23">
        <f>'Flow Table'!E97/'Flow Table'!E$116</f>
        <v>1.076426264800861E-3</v>
      </c>
      <c r="F97" s="23">
        <f>'Flow Table'!F97/'Flow Table'!F$116</f>
        <v>3.5591085801894542E-4</v>
      </c>
      <c r="G97" s="23">
        <f>'Flow Table'!G97/'Flow Table'!G$116</f>
        <v>6.554511688879179E-4</v>
      </c>
      <c r="H97" s="23">
        <f>'Flow Table'!H97/'Flow Table'!H$116</f>
        <v>6.4281122776944487E-4</v>
      </c>
      <c r="I97" s="23">
        <f>'Flow Table'!I97/'Flow Table'!I$116</f>
        <v>3.6512341171315892E-4</v>
      </c>
      <c r="J97" s="23">
        <f>'Flow Table'!J97/'Flow Table'!J$116</f>
        <v>1.2631578947368415E-3</v>
      </c>
      <c r="K97" s="23">
        <f>'Flow Table'!K97/'Flow Table'!K$116</f>
        <v>1.1428571428571429E-3</v>
      </c>
      <c r="L97" s="23">
        <f>'Flow Table'!L97/'Flow Table'!L$116</f>
        <v>2.7555800496004411E-4</v>
      </c>
      <c r="M97" s="23">
        <f>'Flow Table'!M97/'Flow Table'!M$116</f>
        <v>2.6305900037579856E-3</v>
      </c>
      <c r="N97" s="23">
        <f>'Flow Table'!N97/'Flow Table'!N$116</f>
        <v>1.4338630660771894E-3</v>
      </c>
      <c r="O97" s="23">
        <f>'Flow Table'!O97/'Flow Table'!O$116</f>
        <v>1.1073475768629494E-3</v>
      </c>
      <c r="P97" s="23">
        <f>'Flow Table'!P97/'Flow Table'!P$116</f>
        <v>6.7735380447053511E-4</v>
      </c>
      <c r="Q97" s="23">
        <f>'Flow Table'!Q97/'Flow Table'!Q$116</f>
        <v>3.996003996003996E-3</v>
      </c>
      <c r="R97" s="23">
        <f>'Flow Table'!R97/'Flow Table'!R$116</f>
        <v>1.0810810810810809E-3</v>
      </c>
      <c r="S97" s="23">
        <f>'Flow Table'!S97/'Flow Table'!S$116</f>
        <v>6.3437139561707033E-3</v>
      </c>
      <c r="T97" s="23">
        <f>'Flow Table'!T97/'Flow Table'!T$116</f>
        <v>2.5655121861828849E-3</v>
      </c>
      <c r="U97" s="23">
        <f>'Flow Table'!U97/'Flow Table'!U$116</f>
        <v>1.3227513227513225E-3</v>
      </c>
      <c r="V97" s="23">
        <f>'Flow Table'!V97/'Flow Table'!V$116</f>
        <v>2.780352177942539E-3</v>
      </c>
      <c r="W97" s="23">
        <f>'Flow Table'!W97/'Flow Table'!W$116</f>
        <v>1.3988187752564502E-3</v>
      </c>
      <c r="X97" s="23">
        <f>'Flow Table'!X97/'Flow Table'!X$116</f>
        <v>1.4024016127618547E-3</v>
      </c>
      <c r="Y97" s="23">
        <f>'Flow Table'!Y97/'Flow Table'!Y$116</f>
        <v>4.4310528181495923E-4</v>
      </c>
      <c r="Z97" s="23">
        <f>'Flow Table'!Z97/'Flow Table'!Z$116</f>
        <v>4.6141423462913833E-4</v>
      </c>
      <c r="AA97" s="23">
        <f>'Flow Table'!AA97/'Flow Table'!AA$116</f>
        <v>3.5778175313059034E-3</v>
      </c>
      <c r="AB97" s="23">
        <f>'Flow Table'!AB97/'Flow Table'!AB$116</f>
        <v>3.2160423760877791E-3</v>
      </c>
      <c r="AC97" s="23">
        <f>'Flow Table'!AC97/'Flow Table'!AC$116</f>
        <v>4.5806906272022555E-3</v>
      </c>
      <c r="AD97" s="23">
        <f>'Flow Table'!AD97/'Flow Table'!AD$116</f>
        <v>1.6029922522041143E-3</v>
      </c>
      <c r="AE97" s="23">
        <f>'Flow Table'!AE97/'Flow Table'!AE$116</f>
        <v>0</v>
      </c>
      <c r="AF97" s="23">
        <f>'Flow Table'!AF97/'Flow Table'!AF$116</f>
        <v>3.5971223021582736E-3</v>
      </c>
      <c r="AG97" s="23">
        <f>'Flow Table'!AG97/'Flow Table'!AG$116</f>
        <v>4.6314675135635842E-3</v>
      </c>
      <c r="AH97" s="23">
        <f>'Flow Table'!AH97/'Flow Table'!AH$116</f>
        <v>1.4767009407131919E-3</v>
      </c>
      <c r="AI97" s="23">
        <f>'Flow Table'!AI97/'Flow Table'!AI$116</f>
        <v>1.3869625520110957E-4</v>
      </c>
      <c r="AJ97" s="23">
        <f>'Flow Table'!AJ97/'Flow Table'!AJ$116</f>
        <v>1.3640497120339496E-3</v>
      </c>
      <c r="AK97" s="23">
        <f>'Flow Table'!AK97/'Flow Table'!AK$116</f>
        <v>2.378378378378379E-3</v>
      </c>
      <c r="AL97" s="23">
        <f>'Flow Table'!AL97/'Flow Table'!AL$116</f>
        <v>1.8841262364578427E-3</v>
      </c>
      <c r="AM97" s="23">
        <f>'Flow Table'!AM97/'Flow Table'!AM$116</f>
        <v>7.2411296162201277E-4</v>
      </c>
      <c r="AN97" s="23">
        <f>'Flow Table'!AN97/'Flow Table'!AN$116</f>
        <v>2.3771183191473046E-3</v>
      </c>
      <c r="AO97" s="23">
        <f>'Flow Table'!AO97/'Flow Table'!AO$116</f>
        <v>4.9995000499950014E-4</v>
      </c>
      <c r="AP97" s="23">
        <f>'Flow Table'!AP97/'Flow Table'!AP$116</f>
        <v>1.2052064920456372E-3</v>
      </c>
      <c r="AQ97" s="23">
        <f>'Flow Table'!AQ97/'Flow Table'!AQ$116</f>
        <v>1.8673765346259293E-3</v>
      </c>
      <c r="AR97" s="23">
        <f>'Flow Table'!AR97/'Flow Table'!AR$116</f>
        <v>1.1040574109853713E-3</v>
      </c>
      <c r="AS97" s="23">
        <f>'Flow Table'!AS97/'Flow Table'!AS$116</f>
        <v>1.3586956521739132E-3</v>
      </c>
      <c r="AT97" s="23">
        <f>'Flow Table'!AT97/'Flow Table'!AT$116</f>
        <v>1.5681263793704263E-3</v>
      </c>
      <c r="AU97" s="23">
        <f>'Flow Table'!AU97/'Flow Table'!AU$116</f>
        <v>2.0008003201280504E-3</v>
      </c>
      <c r="AV97" s="23">
        <f>'Flow Table'!AV97/'Flow Table'!AV$116</f>
        <v>1.6202680807188106E-3</v>
      </c>
      <c r="AW97" s="23">
        <f>'Flow Table'!AW97/'Flow Table'!AW$116</f>
        <v>2.5906735751295338E-3</v>
      </c>
      <c r="AX97" s="23">
        <f>'Flow Table'!AX97/'Flow Table'!AX$116</f>
        <v>1.0952902519167579E-3</v>
      </c>
      <c r="AY97" s="23">
        <f>'Flow Table'!AY97/'Flow Table'!AY$116</f>
        <v>8.5397096498719064E-4</v>
      </c>
      <c r="AZ97" s="23">
        <f>'Flow Table'!AZ97/'Flow Table'!AZ$116</f>
        <v>6.5841453779299434E-4</v>
      </c>
      <c r="BA97" s="23">
        <f>'Flow Table'!BA97/'Flow Table'!BA$116</f>
        <v>4.5338208409506398E-4</v>
      </c>
      <c r="BB97" s="23">
        <f>'Flow Table'!BB97/'Flow Table'!BB$116</f>
        <v>1.4142937959645479E-4</v>
      </c>
      <c r="BC97" s="23">
        <f>'Flow Table'!BC97/'Flow Table'!BC$116</f>
        <v>3.9726680438582542E-3</v>
      </c>
      <c r="BD97" s="23">
        <f>'Flow Table'!BD97/'Flow Table'!BD$116</f>
        <v>0</v>
      </c>
      <c r="BE97" s="23">
        <f>'Flow Table'!BE97/'Flow Table'!BE$116</f>
        <v>5.7009587976159628E-3</v>
      </c>
      <c r="BF97" s="23">
        <f>'Flow Table'!BF97/'Flow Table'!BF$116</f>
        <v>0</v>
      </c>
      <c r="BG97" s="23">
        <f>'Flow Table'!BG97/'Flow Table'!BG$116</f>
        <v>4.1808400641361832E-3</v>
      </c>
      <c r="BH97" s="23">
        <f>'Flow Table'!BH97/'Flow Table'!BH$116</f>
        <v>6.4029270523667959E-4</v>
      </c>
      <c r="BI97" s="23">
        <f>'Flow Table'!BI97/'Flow Table'!BI$116</f>
        <v>1.8056551611089237E-3</v>
      </c>
      <c r="BJ97" s="23">
        <f>'Flow Table'!BJ97/'Flow Table'!BJ$116</f>
        <v>1.8056550419816434E-3</v>
      </c>
      <c r="BK97" s="23">
        <f>'Flow Table'!BK97/'Flow Table'!BK$116</f>
        <v>1.0374865420377802E-2</v>
      </c>
      <c r="BL97" s="23">
        <f>'Flow Table'!BL97/'Flow Table'!BL$116</f>
        <v>4.490416196872396E-2</v>
      </c>
      <c r="BM97" s="23">
        <f>'Flow Table'!BM97/'Flow Table'!BM$116</f>
        <v>1.878341280161826E-3</v>
      </c>
      <c r="BN97" s="23">
        <f>'Flow Table'!BN97/'Flow Table'!BN$116</f>
        <v>6.6839018853647779E-3</v>
      </c>
      <c r="BO97" s="23">
        <f>'Flow Table'!BO97/'Flow Table'!BO$116</f>
        <v>6.0832296419189821E-4</v>
      </c>
      <c r="BP97" s="23">
        <f>'Flow Table'!BP97/'Flow Table'!BP$116</f>
        <v>8.7624405019472093E-3</v>
      </c>
      <c r="BQ97" s="23">
        <f>'Flow Table'!BQ97/'Flow Table'!BQ$116</f>
        <v>1.4374938184158899E-3</v>
      </c>
      <c r="BR97" s="23">
        <f>'Flow Table'!BR97/'Flow Table'!BR$116</f>
        <v>1.43749362796573E-3</v>
      </c>
      <c r="BS97" s="23">
        <f>'Flow Table'!BS97/'Flow Table'!BS$116</f>
        <v>1.7838281891796738E-3</v>
      </c>
      <c r="BT97" s="23">
        <f>'Flow Table'!BT97/'Flow Table'!BT$116</f>
        <v>0</v>
      </c>
      <c r="BU97" s="23">
        <f>'Flow Table'!BU97/'Flow Table'!BU$116</f>
        <v>4.2583392476933996E-4</v>
      </c>
      <c r="BV97" s="23">
        <f>'Flow Table'!BV97/'Flow Table'!BV$116</f>
        <v>1.6102394715111479E-3</v>
      </c>
      <c r="BW97" s="23">
        <f>'Flow Table'!BW97/'Flow Table'!BW$116</f>
        <v>5.8058273303945808E-4</v>
      </c>
      <c r="BX97" s="23">
        <f>'Flow Table'!BX97/'Flow Table'!BX$116</f>
        <v>3.5441810143819135E-4</v>
      </c>
      <c r="BY97" s="23">
        <f>'Flow Table'!BY97/'Flow Table'!BY$116</f>
        <v>6.9579738380183694E-4</v>
      </c>
      <c r="BZ97" s="23">
        <f>'Flow Table'!BZ97/'Flow Table'!BZ$116</f>
        <v>1.0111223458038423E-3</v>
      </c>
      <c r="CA97" s="23">
        <f>'Flow Table'!CA97/'Flow Table'!CA$116</f>
        <v>6.357704534047182E-4</v>
      </c>
      <c r="CB97" s="23">
        <f>'Flow Table'!CB97/'Flow Table'!CB$116</f>
        <v>4.2699850550523071E-4</v>
      </c>
      <c r="CC97" s="23">
        <f>'Flow Table'!CC97/'Flow Table'!CC$116</f>
        <v>6.4621043131779243E-2</v>
      </c>
      <c r="CD97" s="23">
        <f>'Flow Table'!CD97/'Flow Table'!CD$116</f>
        <v>6.225616336017266E-5</v>
      </c>
      <c r="CE97" s="23">
        <f>'Flow Table'!CE97/'Flow Table'!CE$116</f>
        <v>1.8515089798185522E-4</v>
      </c>
      <c r="CF97" s="23">
        <f>'Flow Table'!CF97/'Flow Table'!CF$116</f>
        <v>3.1620553359683795E-4</v>
      </c>
      <c r="CG97" s="23">
        <f>'Flow Table'!CG97/'Flow Table'!CG$116</f>
        <v>4.5909165436956887E-3</v>
      </c>
      <c r="CH97" s="23">
        <f>'Flow Table'!CH97/'Flow Table'!CH$116</f>
        <v>9.9013758675270916E-2</v>
      </c>
      <c r="CI97" s="23">
        <f>'Flow Table'!CI97/'Flow Table'!CI$116</f>
        <v>3.3514388073500518E-3</v>
      </c>
      <c r="CJ97" s="23">
        <f>'Flow Table'!CJ97/'Flow Table'!CJ$116</f>
        <v>1.9446425098852661E-4</v>
      </c>
      <c r="CK97" s="23">
        <f>'Flow Table'!CK97/'Flow Table'!CK$116</f>
        <v>5.3857546788743768E-4</v>
      </c>
      <c r="CL97" s="23">
        <f>'Flow Table'!CL97/'Flow Table'!CL$116</f>
        <v>7.6481835564053537E-4</v>
      </c>
      <c r="CM97" s="23">
        <f>'Flow Table'!CM97/'Flow Table'!CM$116</f>
        <v>3.871654648405362E-4</v>
      </c>
      <c r="CN97" s="23">
        <f>'Flow Table'!CN97/'Flow Table'!CN$116</f>
        <v>3.5429238855363052E-3</v>
      </c>
      <c r="CO97" s="23">
        <f>'Flow Table'!CO97/'Flow Table'!CO$116</f>
        <v>1.3902405116085083E-4</v>
      </c>
      <c r="CP97" s="23">
        <f>'Flow Table'!CP97/'Flow Table'!CP$116</f>
        <v>2.6353131968376241E-3</v>
      </c>
      <c r="CQ97" s="23">
        <f>'Flow Table'!CQ97/'Flow Table'!CQ$116</f>
        <v>2.0696545817870397E-3</v>
      </c>
      <c r="CR97" s="23">
        <f>'Flow Table'!CR97/'Flow Table'!CR$116</f>
        <v>2.2436105872406841E-3</v>
      </c>
      <c r="CS97" s="23">
        <f>'Flow Table'!CS97/'Flow Table'!CS$116</f>
        <v>2.1228213601170642E-3</v>
      </c>
      <c r="CT97" s="23">
        <f>'Flow Table'!CT97/'Flow Table'!CT$116</f>
        <v>5.185556496638031E-5</v>
      </c>
      <c r="CU97" s="23">
        <f>'Flow Table'!CU97/'Flow Table'!CU$116</f>
        <v>6.352497919009302E-4</v>
      </c>
      <c r="CV97" s="23">
        <f>'Flow Table'!CV97/'Flow Table'!CV$116</f>
        <v>0</v>
      </c>
      <c r="CW97" s="23">
        <f>'Flow Table'!CW97/'Flow Table'!CW$116</f>
        <v>1.7541062031573912E-3</v>
      </c>
      <c r="CX97" s="23">
        <f>'Flow Table'!CX97/'Flow Table'!CX$116</f>
        <v>5.1572975760701394E-4</v>
      </c>
      <c r="CY97" s="23">
        <f>'Flow Table'!CY97/'Flow Table'!CY$116</f>
        <v>9.4939019937194174E-4</v>
      </c>
      <c r="CZ97" s="23">
        <f>'Flow Table'!CZ97/'Flow Table'!CZ$116</f>
        <v>1.1931275851097677E-3</v>
      </c>
      <c r="DA97" s="23">
        <f>'Flow Table'!DA97/'Flow Table'!DA$116</f>
        <v>5.0280734098717846E-4</v>
      </c>
      <c r="DB97" s="23">
        <f>'Flow Table'!DB97/'Flow Table'!DB$116</f>
        <v>9.3225605966438781E-4</v>
      </c>
      <c r="DC97" s="23">
        <f>'Flow Table'!DC97/'Flow Table'!DC$116</f>
        <v>1.2587412587412587E-3</v>
      </c>
      <c r="DD97" s="23">
        <f>'Flow Table'!DE97/('Flow Table'!DD$113+'Flow Table'!DD$114)</f>
        <v>3.5665784272147006E-3</v>
      </c>
      <c r="DF97" s="25">
        <f>'Identity Matrix'!B97 - B97</f>
        <v>-5.3756215562424396E-4</v>
      </c>
      <c r="DG97" s="25">
        <f>'Identity Matrix'!C97 - C97</f>
        <v>-4.5372050816696917E-3</v>
      </c>
      <c r="DH97" s="25">
        <f>'Identity Matrix'!D97 - D97</f>
        <v>0</v>
      </c>
      <c r="DI97" s="25">
        <f>'Identity Matrix'!E97 - E97</f>
        <v>-1.076426264800861E-3</v>
      </c>
      <c r="DJ97" s="25">
        <f>'Identity Matrix'!F97 - F97</f>
        <v>-3.5591085801894542E-4</v>
      </c>
      <c r="DK97" s="25">
        <f>'Identity Matrix'!G97 - G97</f>
        <v>-6.554511688879179E-4</v>
      </c>
      <c r="DL97" s="25">
        <f>'Identity Matrix'!H97 - H97</f>
        <v>-6.4281122776944487E-4</v>
      </c>
      <c r="DM97" s="25">
        <f>'Identity Matrix'!I97 - I97</f>
        <v>-3.6512341171315892E-4</v>
      </c>
      <c r="DN97" s="25">
        <f>'Identity Matrix'!J97 - J97</f>
        <v>-1.2631578947368415E-3</v>
      </c>
      <c r="DO97" s="25">
        <f>'Identity Matrix'!K97 - K97</f>
        <v>-1.1428571428571429E-3</v>
      </c>
      <c r="DP97" s="25">
        <f>'Identity Matrix'!L97 - L97</f>
        <v>-2.7555800496004411E-4</v>
      </c>
      <c r="DQ97" s="25">
        <f>'Identity Matrix'!M97 - M97</f>
        <v>-2.6305900037579856E-3</v>
      </c>
      <c r="DR97" s="25">
        <f>'Identity Matrix'!N97 - N97</f>
        <v>-1.4338630660771894E-3</v>
      </c>
      <c r="DS97" s="25">
        <f>'Identity Matrix'!O97 - O97</f>
        <v>-1.1073475768629494E-3</v>
      </c>
      <c r="DT97" s="25">
        <f>'Identity Matrix'!P97 - P97</f>
        <v>-6.7735380447053511E-4</v>
      </c>
      <c r="DU97" s="25">
        <f>'Identity Matrix'!Q97 - Q97</f>
        <v>-3.996003996003996E-3</v>
      </c>
      <c r="DV97" s="25">
        <f>'Identity Matrix'!R97 - R97</f>
        <v>-1.0810810810810809E-3</v>
      </c>
      <c r="DW97" s="25">
        <f>'Identity Matrix'!S97 - S97</f>
        <v>-6.3437139561707033E-3</v>
      </c>
      <c r="DX97" s="25">
        <f>'Identity Matrix'!T97 - T97</f>
        <v>-2.5655121861828849E-3</v>
      </c>
      <c r="DY97" s="25">
        <f>'Identity Matrix'!U97 - U97</f>
        <v>-1.3227513227513225E-3</v>
      </c>
      <c r="DZ97" s="25">
        <f>'Identity Matrix'!V97 - V97</f>
        <v>-2.780352177942539E-3</v>
      </c>
      <c r="EA97" s="25">
        <f>'Identity Matrix'!W97 - W97</f>
        <v>-1.3988187752564502E-3</v>
      </c>
      <c r="EB97" s="25">
        <f>'Identity Matrix'!X97 - X97</f>
        <v>-1.4024016127618547E-3</v>
      </c>
      <c r="EC97" s="25">
        <f>'Identity Matrix'!Y97 - Y97</f>
        <v>-4.4310528181495923E-4</v>
      </c>
      <c r="ED97" s="25">
        <f>'Identity Matrix'!Z97 - Z97</f>
        <v>-4.6141423462913833E-4</v>
      </c>
      <c r="EE97" s="25">
        <f>'Identity Matrix'!AA97 - AA97</f>
        <v>-3.5778175313059034E-3</v>
      </c>
      <c r="EF97" s="25">
        <f>'Identity Matrix'!AB97 - AB97</f>
        <v>-3.2160423760877791E-3</v>
      </c>
      <c r="EG97" s="25">
        <f>'Identity Matrix'!AC97 - AC97</f>
        <v>-4.5806906272022555E-3</v>
      </c>
      <c r="EH97" s="25">
        <f>'Identity Matrix'!AD97 - AD97</f>
        <v>-1.6029922522041143E-3</v>
      </c>
      <c r="EI97" s="25">
        <f>'Identity Matrix'!AE97 - AE97</f>
        <v>0</v>
      </c>
      <c r="EJ97" s="25">
        <f>'Identity Matrix'!AF97 - AF97</f>
        <v>-3.5971223021582736E-3</v>
      </c>
      <c r="EK97" s="25">
        <f>'Identity Matrix'!AG97 - AG97</f>
        <v>-4.6314675135635842E-3</v>
      </c>
      <c r="EL97" s="25">
        <f>'Identity Matrix'!AH97 - AH97</f>
        <v>-1.4767009407131919E-3</v>
      </c>
      <c r="EM97" s="25">
        <f>'Identity Matrix'!AI97 - AI97</f>
        <v>-1.3869625520110957E-4</v>
      </c>
      <c r="EN97" s="25">
        <f>'Identity Matrix'!AJ97 - AJ97</f>
        <v>-1.3640497120339496E-3</v>
      </c>
      <c r="EO97" s="25">
        <f>'Identity Matrix'!AK97 - AK97</f>
        <v>-2.378378378378379E-3</v>
      </c>
      <c r="EP97" s="25">
        <f>'Identity Matrix'!AL97 - AL97</f>
        <v>-1.8841262364578427E-3</v>
      </c>
      <c r="EQ97" s="25">
        <f>'Identity Matrix'!AM97 - AM97</f>
        <v>-7.2411296162201277E-4</v>
      </c>
      <c r="ER97" s="25">
        <f>'Identity Matrix'!AN97 - AN97</f>
        <v>-2.3771183191473046E-3</v>
      </c>
      <c r="ES97" s="25">
        <f>'Identity Matrix'!AO97 - AO97</f>
        <v>-4.9995000499950014E-4</v>
      </c>
      <c r="ET97" s="25">
        <f>'Identity Matrix'!AP97 - AP97</f>
        <v>-1.2052064920456372E-3</v>
      </c>
      <c r="EU97" s="25">
        <f>'Identity Matrix'!AQ97 - AQ97</f>
        <v>-1.8673765346259293E-3</v>
      </c>
      <c r="EV97" s="25">
        <f>'Identity Matrix'!AR97 - AR97</f>
        <v>-1.1040574109853713E-3</v>
      </c>
      <c r="EW97" s="25">
        <f>'Identity Matrix'!AS97 - AS97</f>
        <v>-1.3586956521739132E-3</v>
      </c>
      <c r="EX97" s="25">
        <f>'Identity Matrix'!AT97 - AT97</f>
        <v>-1.5681263793704263E-3</v>
      </c>
      <c r="EY97" s="25">
        <f>'Identity Matrix'!AU97 - AU97</f>
        <v>-2.0008003201280504E-3</v>
      </c>
      <c r="EZ97" s="25">
        <f>'Identity Matrix'!AV97 - AV97</f>
        <v>-1.6202680807188106E-3</v>
      </c>
      <c r="FA97" s="25">
        <f>'Identity Matrix'!AW97 - AW97</f>
        <v>-2.5906735751295338E-3</v>
      </c>
      <c r="FB97" s="25">
        <f>'Identity Matrix'!AX97 - AX97</f>
        <v>-1.0952902519167579E-3</v>
      </c>
      <c r="FC97" s="25">
        <f>'Identity Matrix'!AY97 - AY97</f>
        <v>-8.5397096498719064E-4</v>
      </c>
      <c r="FD97" s="25">
        <f>'Identity Matrix'!AZ97 - AZ97</f>
        <v>-6.5841453779299434E-4</v>
      </c>
      <c r="FE97" s="25">
        <f>'Identity Matrix'!BA97 - BA97</f>
        <v>-4.5338208409506398E-4</v>
      </c>
      <c r="FF97" s="25">
        <f>'Identity Matrix'!BB97 - BB97</f>
        <v>-1.4142937959645479E-4</v>
      </c>
      <c r="FG97" s="25">
        <f>'Identity Matrix'!BC97 - BC97</f>
        <v>-3.9726680438582542E-3</v>
      </c>
      <c r="FH97" s="25">
        <f>'Identity Matrix'!BD97 - BD97</f>
        <v>0</v>
      </c>
      <c r="FI97" s="25">
        <f>'Identity Matrix'!BE97 - BE97</f>
        <v>-5.7009587976159628E-3</v>
      </c>
      <c r="FJ97" s="25">
        <f>'Identity Matrix'!BF97 - BF97</f>
        <v>0</v>
      </c>
      <c r="FK97" s="25">
        <f>'Identity Matrix'!BG97 - BG97</f>
        <v>-4.1808400641361832E-3</v>
      </c>
      <c r="FL97" s="25">
        <f>'Identity Matrix'!BH97 - BH97</f>
        <v>-6.4029270523667959E-4</v>
      </c>
      <c r="FM97" s="25">
        <f>'Identity Matrix'!BI97 - BI97</f>
        <v>-1.8056551611089237E-3</v>
      </c>
      <c r="FN97" s="25">
        <f>'Identity Matrix'!BJ97 - BJ97</f>
        <v>-1.8056550419816434E-3</v>
      </c>
      <c r="FO97" s="25">
        <f>'Identity Matrix'!BK97 - BK97</f>
        <v>-1.0374865420377802E-2</v>
      </c>
      <c r="FP97" s="25">
        <f>'Identity Matrix'!BL97 - BL97</f>
        <v>-4.490416196872396E-2</v>
      </c>
      <c r="FQ97" s="25">
        <f>'Identity Matrix'!BM97 - BM97</f>
        <v>-1.878341280161826E-3</v>
      </c>
      <c r="FR97" s="25">
        <f>'Identity Matrix'!BN97 - BN97</f>
        <v>-6.6839018853647779E-3</v>
      </c>
      <c r="FS97" s="25">
        <f>'Identity Matrix'!BO97 - BO97</f>
        <v>-6.0832296419189821E-4</v>
      </c>
      <c r="FT97" s="25">
        <f>'Identity Matrix'!BP97 - BP97</f>
        <v>-8.7624405019472093E-3</v>
      </c>
      <c r="FU97" s="25">
        <f>'Identity Matrix'!BQ97 - BQ97</f>
        <v>-1.4374938184158899E-3</v>
      </c>
      <c r="FV97" s="25">
        <f>'Identity Matrix'!BR97 - BR97</f>
        <v>-1.43749362796573E-3</v>
      </c>
      <c r="FW97" s="25">
        <f>'Identity Matrix'!BS97 - BS97</f>
        <v>-1.7838281891796738E-3</v>
      </c>
      <c r="FX97" s="25">
        <f>'Identity Matrix'!BT97 - BT97</f>
        <v>0</v>
      </c>
      <c r="FY97" s="25">
        <f>'Identity Matrix'!BU97 - BU97</f>
        <v>-4.2583392476933996E-4</v>
      </c>
      <c r="FZ97" s="25">
        <f>'Identity Matrix'!BV97 - BV97</f>
        <v>-1.6102394715111479E-3</v>
      </c>
      <c r="GA97" s="25">
        <f>'Identity Matrix'!BW97 - BW97</f>
        <v>-5.8058273303945808E-4</v>
      </c>
      <c r="GB97" s="25">
        <f>'Identity Matrix'!BX97 - BX97</f>
        <v>-3.5441810143819135E-4</v>
      </c>
      <c r="GC97" s="25">
        <f>'Identity Matrix'!BY97 - BY97</f>
        <v>-6.9579738380183694E-4</v>
      </c>
      <c r="GD97" s="25">
        <f>'Identity Matrix'!BZ97 - BZ97</f>
        <v>-1.0111223458038423E-3</v>
      </c>
      <c r="GE97" s="25">
        <f>'Identity Matrix'!CA97 - CA97</f>
        <v>-6.357704534047182E-4</v>
      </c>
      <c r="GF97" s="25">
        <f>'Identity Matrix'!CB97 - CB97</f>
        <v>-4.2699850550523071E-4</v>
      </c>
      <c r="GG97" s="25">
        <f>'Identity Matrix'!CC97 - CC97</f>
        <v>-6.4621043131779243E-2</v>
      </c>
      <c r="GH97" s="25">
        <f>'Identity Matrix'!CD97 - CD97</f>
        <v>-6.225616336017266E-5</v>
      </c>
      <c r="GI97" s="25">
        <f>'Identity Matrix'!CE97 - CE97</f>
        <v>-1.8515089798185522E-4</v>
      </c>
      <c r="GJ97" s="25">
        <f>'Identity Matrix'!CF97 - CF97</f>
        <v>-3.1620553359683795E-4</v>
      </c>
      <c r="GK97" s="25">
        <f>'Identity Matrix'!CG97 - CG97</f>
        <v>-4.5909165436956887E-3</v>
      </c>
      <c r="GL97" s="25">
        <f>'Identity Matrix'!CH97 - CH97</f>
        <v>-9.9013758675270916E-2</v>
      </c>
      <c r="GM97" s="25">
        <f>'Identity Matrix'!CI97 - CI97</f>
        <v>-3.3514388073500518E-3</v>
      </c>
      <c r="GN97" s="25">
        <f>'Identity Matrix'!CJ97 - CJ97</f>
        <v>-1.9446425098852661E-4</v>
      </c>
      <c r="GO97" s="25">
        <f>'Identity Matrix'!CK97 - CK97</f>
        <v>-5.3857546788743768E-4</v>
      </c>
      <c r="GP97" s="25">
        <f>'Identity Matrix'!CL97 - CL97</f>
        <v>-7.6481835564053537E-4</v>
      </c>
      <c r="GQ97" s="25">
        <f>'Identity Matrix'!CM97 - CM97</f>
        <v>-3.871654648405362E-4</v>
      </c>
      <c r="GR97" s="25">
        <f>'Identity Matrix'!CN97 - CN97</f>
        <v>-3.5429238855363052E-3</v>
      </c>
      <c r="GS97" s="25">
        <f>'Identity Matrix'!CO97 - CO97</f>
        <v>-1.3902405116085083E-4</v>
      </c>
      <c r="GT97" s="25">
        <f>'Identity Matrix'!CP97 - CP97</f>
        <v>-2.6353131968376241E-3</v>
      </c>
      <c r="GU97" s="25">
        <f>'Identity Matrix'!CQ97 - CQ97</f>
        <v>-2.0696545817870397E-3</v>
      </c>
      <c r="GV97" s="25">
        <f>'Identity Matrix'!CR97 - CR97</f>
        <v>-2.2436105872406841E-3</v>
      </c>
      <c r="GW97" s="25">
        <f>'Identity Matrix'!CS97 - CS97</f>
        <v>0.9978771786398829</v>
      </c>
      <c r="GX97" s="25">
        <f>'Identity Matrix'!CT97 - CT97</f>
        <v>-5.185556496638031E-5</v>
      </c>
      <c r="GY97" s="25">
        <f>'Identity Matrix'!CU97 - CU97</f>
        <v>-6.352497919009302E-4</v>
      </c>
      <c r="GZ97" s="25">
        <f>'Identity Matrix'!CV97 - CV97</f>
        <v>0</v>
      </c>
      <c r="HA97" s="25">
        <f>'Identity Matrix'!CW97 - CW97</f>
        <v>-1.7541062031573912E-3</v>
      </c>
      <c r="HB97" s="25">
        <f>'Identity Matrix'!CX97 - CX97</f>
        <v>-5.1572975760701394E-4</v>
      </c>
      <c r="HC97" s="25">
        <f>'Identity Matrix'!CY97 - CY97</f>
        <v>-9.4939019937194174E-4</v>
      </c>
      <c r="HD97" s="25">
        <f>'Identity Matrix'!CZ97 - CZ97</f>
        <v>-1.1931275851097677E-3</v>
      </c>
      <c r="HE97" s="25">
        <f>'Identity Matrix'!DA97 - DA97</f>
        <v>-5.0280734098717846E-4</v>
      </c>
      <c r="HF97" s="25">
        <f>'Identity Matrix'!DB97 - DB97</f>
        <v>-9.3225605966438781E-4</v>
      </c>
      <c r="HG97" s="25">
        <f>'Identity Matrix'!DC97 - DC97</f>
        <v>-1.2587412587412587E-3</v>
      </c>
      <c r="HH97" s="25">
        <f>'Identity Matrix'!DD97 - DD97</f>
        <v>-3.5665784272147006E-3</v>
      </c>
      <c r="HK97" s="149">
        <v>0</v>
      </c>
      <c r="HL97" s="152"/>
      <c r="HM97" s="149">
        <v>-1.4556523976908828E-2</v>
      </c>
      <c r="HN97" s="152"/>
      <c r="HO97" s="149">
        <v>-2.4600528062394267E-2</v>
      </c>
      <c r="HS97" s="181">
        <f>'Flow Table'!DE97/SUM('Flow Table'!$DE$2:'Flow Table'!$DE$107)</f>
        <v>6.4680843974644119E-3</v>
      </c>
      <c r="HT97" s="184"/>
      <c r="HU97" s="184"/>
      <c r="HW97" s="149">
        <f t="shared" si="3"/>
        <v>1.2529973572661184E-2</v>
      </c>
      <c r="HY97" s="191">
        <v>1.6809381192989904E-2</v>
      </c>
      <c r="IA97" s="191">
        <v>1.5963482595608518E-2</v>
      </c>
    </row>
    <row r="98" spans="1:235" x14ac:dyDescent="0.25">
      <c r="A98" s="4" t="s">
        <v>97</v>
      </c>
      <c r="B98" s="23">
        <f>'Flow Table'!B98/'Flow Table'!B$116</f>
        <v>1.0104456751247211E-3</v>
      </c>
      <c r="C98" s="23">
        <f>'Flow Table'!C98/'Flow Table'!C$116</f>
        <v>1.4955605120374139E-3</v>
      </c>
      <c r="D98" s="23">
        <f>'Flow Table'!D98/'Flow Table'!D$116</f>
        <v>6.382328598551455E-4</v>
      </c>
      <c r="E98" s="23">
        <f>'Flow Table'!E98/'Flow Table'!E$116</f>
        <v>2.1107106831248063E-3</v>
      </c>
      <c r="F98" s="23">
        <f>'Flow Table'!F98/'Flow Table'!F$116</f>
        <v>9.5849314662204799E-4</v>
      </c>
      <c r="G98" s="23">
        <f>'Flow Table'!G98/'Flow Table'!G$116</f>
        <v>1.9611221536229928E-3</v>
      </c>
      <c r="H98" s="23">
        <f>'Flow Table'!H98/'Flow Table'!H$116</f>
        <v>2.298533629583932E-3</v>
      </c>
      <c r="I98" s="23">
        <f>'Flow Table'!I98/'Flow Table'!I$116</f>
        <v>1.0644943173884255E-3</v>
      </c>
      <c r="J98" s="23">
        <f>'Flow Table'!J98/'Flow Table'!J$116</f>
        <v>1.7559771782906923E-3</v>
      </c>
      <c r="K98" s="23">
        <f>'Flow Table'!K98/'Flow Table'!K$116</f>
        <v>1.8188941128767443E-3</v>
      </c>
      <c r="L98" s="23">
        <f>'Flow Table'!L98/'Flow Table'!L$116</f>
        <v>1.9270954349418182E-3</v>
      </c>
      <c r="M98" s="23">
        <f>'Flow Table'!M98/'Flow Table'!M$116</f>
        <v>4.4797216659438121E-3</v>
      </c>
      <c r="N98" s="23">
        <f>'Flow Table'!N98/'Flow Table'!N$116</f>
        <v>2.4790373622969415E-3</v>
      </c>
      <c r="O98" s="23">
        <f>'Flow Table'!O98/'Flow Table'!O$116</f>
        <v>3.9253366836024149E-3</v>
      </c>
      <c r="P98" s="23">
        <f>'Flow Table'!P98/'Flow Table'!P$116</f>
        <v>1.4773147704545627E-3</v>
      </c>
      <c r="Q98" s="23">
        <f>'Flow Table'!Q98/'Flow Table'!Q$116</f>
        <v>3.0526667207518145E-3</v>
      </c>
      <c r="R98" s="23">
        <f>'Flow Table'!R98/'Flow Table'!R$116</f>
        <v>5.0187980930891229E-3</v>
      </c>
      <c r="S98" s="23">
        <f>'Flow Table'!S98/'Flow Table'!S$116</f>
        <v>8.0528937168971235E-3</v>
      </c>
      <c r="T98" s="23">
        <f>'Flow Table'!T98/'Flow Table'!T$116</f>
        <v>2.810357012553106E-3</v>
      </c>
      <c r="U98" s="23">
        <f>'Flow Table'!U98/'Flow Table'!U$116</f>
        <v>2.995476405871523E-3</v>
      </c>
      <c r="V98" s="23">
        <f>'Flow Table'!V98/'Flow Table'!V$116</f>
        <v>4.4198311878216523E-3</v>
      </c>
      <c r="W98" s="23">
        <f>'Flow Table'!W98/'Flow Table'!W$116</f>
        <v>1.490213526588778E-3</v>
      </c>
      <c r="X98" s="23">
        <f>'Flow Table'!X98/'Flow Table'!X$116</f>
        <v>2.2495446390943417E-3</v>
      </c>
      <c r="Y98" s="23">
        <f>'Flow Table'!Y98/'Flow Table'!Y$116</f>
        <v>1.9340592016213805E-3</v>
      </c>
      <c r="Z98" s="23">
        <f>'Flow Table'!Z98/'Flow Table'!Z$116</f>
        <v>5.7021937827143692E-4</v>
      </c>
      <c r="AA98" s="23">
        <f>'Flow Table'!AA98/'Flow Table'!AA$116</f>
        <v>4.6805408328554291E-3</v>
      </c>
      <c r="AB98" s="23">
        <f>'Flow Table'!AB98/'Flow Table'!AB$116</f>
        <v>3.7116487596067184E-3</v>
      </c>
      <c r="AC98" s="23">
        <f>'Flow Table'!AC98/'Flow Table'!AC$116</f>
        <v>4.5455988293054764E-3</v>
      </c>
      <c r="AD98" s="23">
        <f>'Flow Table'!AD98/'Flow Table'!AD$116</f>
        <v>2.5307595645595485E-3</v>
      </c>
      <c r="AE98" s="23">
        <f>'Flow Table'!AE98/'Flow Table'!AE$116</f>
        <v>2.1256287527149685E-3</v>
      </c>
      <c r="AF98" s="23">
        <f>'Flow Table'!AF98/'Flow Table'!AF$116</f>
        <v>3.9294487544047326E-3</v>
      </c>
      <c r="AG98" s="23">
        <f>'Flow Table'!AG98/'Flow Table'!AG$116</f>
        <v>4.3241695952444615E-3</v>
      </c>
      <c r="AH98" s="23">
        <f>'Flow Table'!AH98/'Flow Table'!AH$116</f>
        <v>1.9414000139697627E-3</v>
      </c>
      <c r="AI98" s="23">
        <f>'Flow Table'!AI98/'Flow Table'!AI$116</f>
        <v>3.5054485168756577E-3</v>
      </c>
      <c r="AJ98" s="23">
        <f>'Flow Table'!AJ98/'Flow Table'!AJ$116</f>
        <v>3.4230335379794772E-3</v>
      </c>
      <c r="AK98" s="23">
        <f>'Flow Table'!AK98/'Flow Table'!AK$116</f>
        <v>2.0508015966647706E-3</v>
      </c>
      <c r="AL98" s="23">
        <f>'Flow Table'!AL98/'Flow Table'!AL$116</f>
        <v>1.2724647105250523E-3</v>
      </c>
      <c r="AM98" s="23">
        <f>'Flow Table'!AM98/'Flow Table'!AM$116</f>
        <v>1.1807087108822389E-3</v>
      </c>
      <c r="AN98" s="23">
        <f>'Flow Table'!AN98/'Flow Table'!AN$116</f>
        <v>2.0517223328464598E-3</v>
      </c>
      <c r="AO98" s="23">
        <f>'Flow Table'!AO98/'Flow Table'!AO$116</f>
        <v>1.9339641198801202E-3</v>
      </c>
      <c r="AP98" s="23">
        <f>'Flow Table'!AP98/'Flow Table'!AP$116</f>
        <v>1.875032811876335E-3</v>
      </c>
      <c r="AQ98" s="23">
        <f>'Flow Table'!AQ98/'Flow Table'!AQ$116</f>
        <v>2.0676225271966924E-3</v>
      </c>
      <c r="AR98" s="23">
        <f>'Flow Table'!AR98/'Flow Table'!AR$116</f>
        <v>1.6203139007977131E-3</v>
      </c>
      <c r="AS98" s="23">
        <f>'Flow Table'!AS98/'Flow Table'!AS$116</f>
        <v>1.5960747768789987E-3</v>
      </c>
      <c r="AT98" s="23">
        <f>'Flow Table'!AT98/'Flow Table'!AT$116</f>
        <v>3.3509102218800763E-3</v>
      </c>
      <c r="AU98" s="23">
        <f>'Flow Table'!AU98/'Flow Table'!AU$116</f>
        <v>2.1131398689465913E-3</v>
      </c>
      <c r="AV98" s="23">
        <f>'Flow Table'!AV98/'Flow Table'!AV$116</f>
        <v>2.2650476854747543E-3</v>
      </c>
      <c r="AW98" s="23">
        <f>'Flow Table'!AW98/'Flow Table'!AW$116</f>
        <v>2.446212481983442E-3</v>
      </c>
      <c r="AX98" s="23">
        <f>'Flow Table'!AX98/'Flow Table'!AX$116</f>
        <v>9.259062801074367E-4</v>
      </c>
      <c r="AY98" s="23">
        <f>'Flow Table'!AY98/'Flow Table'!AY$116</f>
        <v>8.9434339887960049E-4</v>
      </c>
      <c r="AZ98" s="23">
        <f>'Flow Table'!AZ98/'Flow Table'!AZ$116</f>
        <v>2.6942651548001219E-3</v>
      </c>
      <c r="BA98" s="23">
        <f>'Flow Table'!BA98/'Flow Table'!BA$116</f>
        <v>2.1532376212445069E-3</v>
      </c>
      <c r="BB98" s="23">
        <f>'Flow Table'!BB98/'Flow Table'!BB$116</f>
        <v>1.8011593245080412E-3</v>
      </c>
      <c r="BC98" s="23">
        <f>'Flow Table'!BC98/'Flow Table'!BC$116</f>
        <v>2.2498568863883357E-3</v>
      </c>
      <c r="BD98" s="23">
        <f>'Flow Table'!BD98/'Flow Table'!BD$116</f>
        <v>2.4784787952133363E-3</v>
      </c>
      <c r="BE98" s="23">
        <f>'Flow Table'!BE98/'Flow Table'!BE$116</f>
        <v>8.698985689694955E-3</v>
      </c>
      <c r="BF98" s="23">
        <f>'Flow Table'!BF98/'Flow Table'!BF$116</f>
        <v>1.8123858074936441E-3</v>
      </c>
      <c r="BG98" s="23">
        <f>'Flow Table'!BG98/'Flow Table'!BG$116</f>
        <v>3.5634187021095923E-3</v>
      </c>
      <c r="BH98" s="23">
        <f>'Flow Table'!BH98/'Flow Table'!BH$116</f>
        <v>2.718517880152926E-3</v>
      </c>
      <c r="BI98" s="23">
        <f>'Flow Table'!BI98/'Flow Table'!BI$116</f>
        <v>4.5825452592827163E-3</v>
      </c>
      <c r="BJ98" s="23">
        <f>'Flow Table'!BJ98/'Flow Table'!BJ$116</f>
        <v>4.5825449569513723E-3</v>
      </c>
      <c r="BK98" s="23">
        <f>'Flow Table'!BK98/'Flow Table'!BK$116</f>
        <v>7.818572709615312E-3</v>
      </c>
      <c r="BL98" s="23">
        <f>'Flow Table'!BL98/'Flow Table'!BL$116</f>
        <v>4.470328553497673E-3</v>
      </c>
      <c r="BM98" s="23">
        <f>'Flow Table'!BM98/'Flow Table'!BM$116</f>
        <v>2.9746797147570197E-3</v>
      </c>
      <c r="BN98" s="23">
        <f>'Flow Table'!BN98/'Flow Table'!BN$116</f>
        <v>6.9054025813415085E-3</v>
      </c>
      <c r="BO98" s="23">
        <f>'Flow Table'!BO98/'Flow Table'!BO$116</f>
        <v>8.0297355969123751E-3</v>
      </c>
      <c r="BP98" s="23">
        <f>'Flow Table'!BP98/'Flow Table'!BP$116</f>
        <v>1.1226948824184447E-2</v>
      </c>
      <c r="BQ98" s="23">
        <f>'Flow Table'!BQ98/'Flow Table'!BQ$116</f>
        <v>3.7330987593159879E-3</v>
      </c>
      <c r="BR98" s="23">
        <f>'Flow Table'!BR98/'Flow Table'!BR$116</f>
        <v>3.7330982647265525E-3</v>
      </c>
      <c r="BS98" s="23">
        <f>'Flow Table'!BS98/'Flow Table'!BS$116</f>
        <v>4.8326054284900258E-3</v>
      </c>
      <c r="BT98" s="23">
        <f>'Flow Table'!BT98/'Flow Table'!BT$116</f>
        <v>1.3967879746844541E-3</v>
      </c>
      <c r="BU98" s="23">
        <f>'Flow Table'!BU98/'Flow Table'!BU$116</f>
        <v>4.2405136479988243E-3</v>
      </c>
      <c r="BV98" s="23">
        <f>'Flow Table'!BV98/'Flow Table'!BV$116</f>
        <v>9.137595704907393E-3</v>
      </c>
      <c r="BW98" s="23">
        <f>'Flow Table'!BW98/'Flow Table'!BW$116</f>
        <v>8.9779755041404421E-3</v>
      </c>
      <c r="BX98" s="23">
        <f>'Flow Table'!BX98/'Flow Table'!BX$116</f>
        <v>8.1627730308275973E-3</v>
      </c>
      <c r="BY98" s="23">
        <f>'Flow Table'!BY98/'Flow Table'!BY$116</f>
        <v>2.859847318733723E-3</v>
      </c>
      <c r="BZ98" s="23">
        <f>'Flow Table'!BZ98/'Flow Table'!BZ$116</f>
        <v>1.0145100144466547E-2</v>
      </c>
      <c r="CA98" s="23">
        <f>'Flow Table'!CA98/'Flow Table'!CA$116</f>
        <v>8.0452108531172701E-3</v>
      </c>
      <c r="CB98" s="23">
        <f>'Flow Table'!CB98/'Flow Table'!CB$116</f>
        <v>3.6644622666623557E-3</v>
      </c>
      <c r="CC98" s="23">
        <f>'Flow Table'!CC98/'Flow Table'!CC$116</f>
        <v>3.119757912582709E-3</v>
      </c>
      <c r="CD98" s="23">
        <f>'Flow Table'!CD98/'Flow Table'!CD$116</f>
        <v>3.7189704419060017E-4</v>
      </c>
      <c r="CE98" s="23">
        <f>'Flow Table'!CE98/'Flow Table'!CE$116</f>
        <v>2.2818163928507742E-2</v>
      </c>
      <c r="CF98" s="23">
        <f>'Flow Table'!CF98/'Flow Table'!CF$116</f>
        <v>1.6131546294299835E-2</v>
      </c>
      <c r="CG98" s="23">
        <f>'Flow Table'!CG98/'Flow Table'!CG$116</f>
        <v>6.0138949598468527E-3</v>
      </c>
      <c r="CH98" s="23">
        <f>'Flow Table'!CH98/'Flow Table'!CH$116</f>
        <v>1.1321427797556474E-2</v>
      </c>
      <c r="CI98" s="23">
        <f>'Flow Table'!CI98/'Flow Table'!CI$116</f>
        <v>4.5346066596313933E-2</v>
      </c>
      <c r="CJ98" s="23">
        <f>'Flow Table'!CJ98/'Flow Table'!CJ$116</f>
        <v>1.8433132610569794E-2</v>
      </c>
      <c r="CK98" s="23">
        <f>'Flow Table'!CK98/'Flow Table'!CK$116</f>
        <v>4.9252812116806583E-3</v>
      </c>
      <c r="CL98" s="23">
        <f>'Flow Table'!CL98/'Flow Table'!CL$116</f>
        <v>6.0590941205948311E-3</v>
      </c>
      <c r="CM98" s="23">
        <f>'Flow Table'!CM98/'Flow Table'!CM$116</f>
        <v>3.1683935640886324E-3</v>
      </c>
      <c r="CN98" s="23">
        <f>'Flow Table'!CN98/'Flow Table'!CN$116</f>
        <v>6.5060158467867245E-3</v>
      </c>
      <c r="CO98" s="23">
        <f>'Flow Table'!CO98/'Flow Table'!CO$116</f>
        <v>4.4621956887526916E-3</v>
      </c>
      <c r="CP98" s="23">
        <f>'Flow Table'!CP98/'Flow Table'!CP$116</f>
        <v>4.9962020521076688E-3</v>
      </c>
      <c r="CQ98" s="23">
        <f>'Flow Table'!CQ98/'Flow Table'!CQ$116</f>
        <v>5.4624912655645754E-3</v>
      </c>
      <c r="CR98" s="23">
        <f>'Flow Table'!CR98/'Flow Table'!CR$116</f>
        <v>3.4186756442585566E-3</v>
      </c>
      <c r="CS98" s="23">
        <f>'Flow Table'!CS98/'Flow Table'!CS$116</f>
        <v>3.3132604898769964E-2</v>
      </c>
      <c r="CT98" s="23">
        <f>'Flow Table'!CT98/'Flow Table'!CT$116</f>
        <v>6.8835221418788659E-2</v>
      </c>
      <c r="CU98" s="23">
        <f>'Flow Table'!CU98/'Flow Table'!CU$116</f>
        <v>2.772703333042257E-3</v>
      </c>
      <c r="CV98" s="23">
        <f>'Flow Table'!CV98/'Flow Table'!CV$116</f>
        <v>6.9549056804302676E-3</v>
      </c>
      <c r="CW98" s="23">
        <f>'Flow Table'!CW98/'Flow Table'!CW$116</f>
        <v>7.1263360596319717E-3</v>
      </c>
      <c r="CX98" s="23">
        <f>'Flow Table'!CX98/'Flow Table'!CX$116</f>
        <v>6.8031037499726842E-3</v>
      </c>
      <c r="CY98" s="23">
        <f>'Flow Table'!CY98/'Flow Table'!CY$116</f>
        <v>4.2425726588209743E-3</v>
      </c>
      <c r="CZ98" s="23">
        <f>'Flow Table'!CZ98/'Flow Table'!CZ$116</f>
        <v>7.0773876237929367E-3</v>
      </c>
      <c r="DA98" s="23">
        <f>'Flow Table'!DA98/'Flow Table'!DA$116</f>
        <v>6.9282020827094162E-3</v>
      </c>
      <c r="DB98" s="23">
        <f>'Flow Table'!DB98/'Flow Table'!DB$116</f>
        <v>6.8029835676833711E-3</v>
      </c>
      <c r="DC98" s="23">
        <f>'Flow Table'!DC98/'Flow Table'!DC$116</f>
        <v>6.7801809085384027E-3</v>
      </c>
      <c r="DD98" s="23">
        <f>'Flow Table'!DE98/('Flow Table'!DD$113+'Flow Table'!DD$114)</f>
        <v>1.035141336546661E-2</v>
      </c>
      <c r="DF98" s="25">
        <f>'Identity Matrix'!B98 - B98</f>
        <v>-1.0104456751247211E-3</v>
      </c>
      <c r="DG98" s="25">
        <f>'Identity Matrix'!C98 - C98</f>
        <v>-1.4955605120374139E-3</v>
      </c>
      <c r="DH98" s="25">
        <f>'Identity Matrix'!D98 - D98</f>
        <v>-6.382328598551455E-4</v>
      </c>
      <c r="DI98" s="25">
        <f>'Identity Matrix'!E98 - E98</f>
        <v>-2.1107106831248063E-3</v>
      </c>
      <c r="DJ98" s="25">
        <f>'Identity Matrix'!F98 - F98</f>
        <v>-9.5849314662204799E-4</v>
      </c>
      <c r="DK98" s="25">
        <f>'Identity Matrix'!G98 - G98</f>
        <v>-1.9611221536229928E-3</v>
      </c>
      <c r="DL98" s="25">
        <f>'Identity Matrix'!H98 - H98</f>
        <v>-2.298533629583932E-3</v>
      </c>
      <c r="DM98" s="25">
        <f>'Identity Matrix'!I98 - I98</f>
        <v>-1.0644943173884255E-3</v>
      </c>
      <c r="DN98" s="25">
        <f>'Identity Matrix'!J98 - J98</f>
        <v>-1.7559771782906923E-3</v>
      </c>
      <c r="DO98" s="25">
        <f>'Identity Matrix'!K98 - K98</f>
        <v>-1.8188941128767443E-3</v>
      </c>
      <c r="DP98" s="25">
        <f>'Identity Matrix'!L98 - L98</f>
        <v>-1.9270954349418182E-3</v>
      </c>
      <c r="DQ98" s="25">
        <f>'Identity Matrix'!M98 - M98</f>
        <v>-4.4797216659438121E-3</v>
      </c>
      <c r="DR98" s="25">
        <f>'Identity Matrix'!N98 - N98</f>
        <v>-2.4790373622969415E-3</v>
      </c>
      <c r="DS98" s="25">
        <f>'Identity Matrix'!O98 - O98</f>
        <v>-3.9253366836024149E-3</v>
      </c>
      <c r="DT98" s="25">
        <f>'Identity Matrix'!P98 - P98</f>
        <v>-1.4773147704545627E-3</v>
      </c>
      <c r="DU98" s="25">
        <f>'Identity Matrix'!Q98 - Q98</f>
        <v>-3.0526667207518145E-3</v>
      </c>
      <c r="DV98" s="25">
        <f>'Identity Matrix'!R98 - R98</f>
        <v>-5.0187980930891229E-3</v>
      </c>
      <c r="DW98" s="25">
        <f>'Identity Matrix'!S98 - S98</f>
        <v>-8.0528937168971235E-3</v>
      </c>
      <c r="DX98" s="25">
        <f>'Identity Matrix'!T98 - T98</f>
        <v>-2.810357012553106E-3</v>
      </c>
      <c r="DY98" s="25">
        <f>'Identity Matrix'!U98 - U98</f>
        <v>-2.995476405871523E-3</v>
      </c>
      <c r="DZ98" s="25">
        <f>'Identity Matrix'!V98 - V98</f>
        <v>-4.4198311878216523E-3</v>
      </c>
      <c r="EA98" s="25">
        <f>'Identity Matrix'!W98 - W98</f>
        <v>-1.490213526588778E-3</v>
      </c>
      <c r="EB98" s="25">
        <f>'Identity Matrix'!X98 - X98</f>
        <v>-2.2495446390943417E-3</v>
      </c>
      <c r="EC98" s="25">
        <f>'Identity Matrix'!Y98 - Y98</f>
        <v>-1.9340592016213805E-3</v>
      </c>
      <c r="ED98" s="25">
        <f>'Identity Matrix'!Z98 - Z98</f>
        <v>-5.7021937827143692E-4</v>
      </c>
      <c r="EE98" s="25">
        <f>'Identity Matrix'!AA98 - AA98</f>
        <v>-4.6805408328554291E-3</v>
      </c>
      <c r="EF98" s="25">
        <f>'Identity Matrix'!AB98 - AB98</f>
        <v>-3.7116487596067184E-3</v>
      </c>
      <c r="EG98" s="25">
        <f>'Identity Matrix'!AC98 - AC98</f>
        <v>-4.5455988293054764E-3</v>
      </c>
      <c r="EH98" s="25">
        <f>'Identity Matrix'!AD98 - AD98</f>
        <v>-2.5307595645595485E-3</v>
      </c>
      <c r="EI98" s="25">
        <f>'Identity Matrix'!AE98 - AE98</f>
        <v>-2.1256287527149685E-3</v>
      </c>
      <c r="EJ98" s="25">
        <f>'Identity Matrix'!AF98 - AF98</f>
        <v>-3.9294487544047326E-3</v>
      </c>
      <c r="EK98" s="25">
        <f>'Identity Matrix'!AG98 - AG98</f>
        <v>-4.3241695952444615E-3</v>
      </c>
      <c r="EL98" s="25">
        <f>'Identity Matrix'!AH98 - AH98</f>
        <v>-1.9414000139697627E-3</v>
      </c>
      <c r="EM98" s="25">
        <f>'Identity Matrix'!AI98 - AI98</f>
        <v>-3.5054485168756577E-3</v>
      </c>
      <c r="EN98" s="25">
        <f>'Identity Matrix'!AJ98 - AJ98</f>
        <v>-3.4230335379794772E-3</v>
      </c>
      <c r="EO98" s="25">
        <f>'Identity Matrix'!AK98 - AK98</f>
        <v>-2.0508015966647706E-3</v>
      </c>
      <c r="EP98" s="25">
        <f>'Identity Matrix'!AL98 - AL98</f>
        <v>-1.2724647105250523E-3</v>
      </c>
      <c r="EQ98" s="25">
        <f>'Identity Matrix'!AM98 - AM98</f>
        <v>-1.1807087108822389E-3</v>
      </c>
      <c r="ER98" s="25">
        <f>'Identity Matrix'!AN98 - AN98</f>
        <v>-2.0517223328464598E-3</v>
      </c>
      <c r="ES98" s="25">
        <f>'Identity Matrix'!AO98 - AO98</f>
        <v>-1.9339641198801202E-3</v>
      </c>
      <c r="ET98" s="25">
        <f>'Identity Matrix'!AP98 - AP98</f>
        <v>-1.875032811876335E-3</v>
      </c>
      <c r="EU98" s="25">
        <f>'Identity Matrix'!AQ98 - AQ98</f>
        <v>-2.0676225271966924E-3</v>
      </c>
      <c r="EV98" s="25">
        <f>'Identity Matrix'!AR98 - AR98</f>
        <v>-1.6203139007977131E-3</v>
      </c>
      <c r="EW98" s="25">
        <f>'Identity Matrix'!AS98 - AS98</f>
        <v>-1.5960747768789987E-3</v>
      </c>
      <c r="EX98" s="25">
        <f>'Identity Matrix'!AT98 - AT98</f>
        <v>-3.3509102218800763E-3</v>
      </c>
      <c r="EY98" s="25">
        <f>'Identity Matrix'!AU98 - AU98</f>
        <v>-2.1131398689465913E-3</v>
      </c>
      <c r="EZ98" s="25">
        <f>'Identity Matrix'!AV98 - AV98</f>
        <v>-2.2650476854747543E-3</v>
      </c>
      <c r="FA98" s="25">
        <f>'Identity Matrix'!AW98 - AW98</f>
        <v>-2.446212481983442E-3</v>
      </c>
      <c r="FB98" s="25">
        <f>'Identity Matrix'!AX98 - AX98</f>
        <v>-9.259062801074367E-4</v>
      </c>
      <c r="FC98" s="25">
        <f>'Identity Matrix'!AY98 - AY98</f>
        <v>-8.9434339887960049E-4</v>
      </c>
      <c r="FD98" s="25">
        <f>'Identity Matrix'!AZ98 - AZ98</f>
        <v>-2.6942651548001219E-3</v>
      </c>
      <c r="FE98" s="25">
        <f>'Identity Matrix'!BA98 - BA98</f>
        <v>-2.1532376212445069E-3</v>
      </c>
      <c r="FF98" s="25">
        <f>'Identity Matrix'!BB98 - BB98</f>
        <v>-1.8011593245080412E-3</v>
      </c>
      <c r="FG98" s="25">
        <f>'Identity Matrix'!BC98 - BC98</f>
        <v>-2.2498568863883357E-3</v>
      </c>
      <c r="FH98" s="25">
        <f>'Identity Matrix'!BD98 - BD98</f>
        <v>-2.4784787952133363E-3</v>
      </c>
      <c r="FI98" s="25">
        <f>'Identity Matrix'!BE98 - BE98</f>
        <v>-8.698985689694955E-3</v>
      </c>
      <c r="FJ98" s="25">
        <f>'Identity Matrix'!BF98 - BF98</f>
        <v>-1.8123858074936441E-3</v>
      </c>
      <c r="FK98" s="25">
        <f>'Identity Matrix'!BG98 - BG98</f>
        <v>-3.5634187021095923E-3</v>
      </c>
      <c r="FL98" s="25">
        <f>'Identity Matrix'!BH98 - BH98</f>
        <v>-2.718517880152926E-3</v>
      </c>
      <c r="FM98" s="25">
        <f>'Identity Matrix'!BI98 - BI98</f>
        <v>-4.5825452592827163E-3</v>
      </c>
      <c r="FN98" s="25">
        <f>'Identity Matrix'!BJ98 - BJ98</f>
        <v>-4.5825449569513723E-3</v>
      </c>
      <c r="FO98" s="25">
        <f>'Identity Matrix'!BK98 - BK98</f>
        <v>-7.818572709615312E-3</v>
      </c>
      <c r="FP98" s="25">
        <f>'Identity Matrix'!BL98 - BL98</f>
        <v>-4.470328553497673E-3</v>
      </c>
      <c r="FQ98" s="25">
        <f>'Identity Matrix'!BM98 - BM98</f>
        <v>-2.9746797147570197E-3</v>
      </c>
      <c r="FR98" s="25">
        <f>'Identity Matrix'!BN98 - BN98</f>
        <v>-6.9054025813415085E-3</v>
      </c>
      <c r="FS98" s="25">
        <f>'Identity Matrix'!BO98 - BO98</f>
        <v>-8.0297355969123751E-3</v>
      </c>
      <c r="FT98" s="25">
        <f>'Identity Matrix'!BP98 - BP98</f>
        <v>-1.1226948824184447E-2</v>
      </c>
      <c r="FU98" s="25">
        <f>'Identity Matrix'!BQ98 - BQ98</f>
        <v>-3.7330987593159879E-3</v>
      </c>
      <c r="FV98" s="25">
        <f>'Identity Matrix'!BR98 - BR98</f>
        <v>-3.7330982647265525E-3</v>
      </c>
      <c r="FW98" s="25">
        <f>'Identity Matrix'!BS98 - BS98</f>
        <v>-4.8326054284900258E-3</v>
      </c>
      <c r="FX98" s="25">
        <f>'Identity Matrix'!BT98 - BT98</f>
        <v>-1.3967879746844541E-3</v>
      </c>
      <c r="FY98" s="25">
        <f>'Identity Matrix'!BU98 - BU98</f>
        <v>-4.2405136479988243E-3</v>
      </c>
      <c r="FZ98" s="25">
        <f>'Identity Matrix'!BV98 - BV98</f>
        <v>-9.137595704907393E-3</v>
      </c>
      <c r="GA98" s="25">
        <f>'Identity Matrix'!BW98 - BW98</f>
        <v>-8.9779755041404421E-3</v>
      </c>
      <c r="GB98" s="25">
        <f>'Identity Matrix'!BX98 - BX98</f>
        <v>-8.1627730308275973E-3</v>
      </c>
      <c r="GC98" s="25">
        <f>'Identity Matrix'!BY98 - BY98</f>
        <v>-2.859847318733723E-3</v>
      </c>
      <c r="GD98" s="25">
        <f>'Identity Matrix'!BZ98 - BZ98</f>
        <v>-1.0145100144466547E-2</v>
      </c>
      <c r="GE98" s="25">
        <f>'Identity Matrix'!CA98 - CA98</f>
        <v>-8.0452108531172701E-3</v>
      </c>
      <c r="GF98" s="25">
        <f>'Identity Matrix'!CB98 - CB98</f>
        <v>-3.6644622666623557E-3</v>
      </c>
      <c r="GG98" s="25">
        <f>'Identity Matrix'!CC98 - CC98</f>
        <v>-3.119757912582709E-3</v>
      </c>
      <c r="GH98" s="25">
        <f>'Identity Matrix'!CD98 - CD98</f>
        <v>-3.7189704419060017E-4</v>
      </c>
      <c r="GI98" s="25">
        <f>'Identity Matrix'!CE98 - CE98</f>
        <v>-2.2818163928507742E-2</v>
      </c>
      <c r="GJ98" s="25">
        <f>'Identity Matrix'!CF98 - CF98</f>
        <v>-1.6131546294299835E-2</v>
      </c>
      <c r="GK98" s="25">
        <f>'Identity Matrix'!CG98 - CG98</f>
        <v>-6.0138949598468527E-3</v>
      </c>
      <c r="GL98" s="25">
        <f>'Identity Matrix'!CH98 - CH98</f>
        <v>-1.1321427797556474E-2</v>
      </c>
      <c r="GM98" s="25">
        <f>'Identity Matrix'!CI98 - CI98</f>
        <v>-4.5346066596313933E-2</v>
      </c>
      <c r="GN98" s="25">
        <f>'Identity Matrix'!CJ98 - CJ98</f>
        <v>-1.8433132610569794E-2</v>
      </c>
      <c r="GO98" s="25">
        <f>'Identity Matrix'!CK98 - CK98</f>
        <v>-4.9252812116806583E-3</v>
      </c>
      <c r="GP98" s="25">
        <f>'Identity Matrix'!CL98 - CL98</f>
        <v>-6.0590941205948311E-3</v>
      </c>
      <c r="GQ98" s="25">
        <f>'Identity Matrix'!CM98 - CM98</f>
        <v>-3.1683935640886324E-3</v>
      </c>
      <c r="GR98" s="25">
        <f>'Identity Matrix'!CN98 - CN98</f>
        <v>-6.5060158467867245E-3</v>
      </c>
      <c r="GS98" s="25">
        <f>'Identity Matrix'!CO98 - CO98</f>
        <v>-4.4621956887526916E-3</v>
      </c>
      <c r="GT98" s="25">
        <f>'Identity Matrix'!CP98 - CP98</f>
        <v>-4.9962020521076688E-3</v>
      </c>
      <c r="GU98" s="25">
        <f>'Identity Matrix'!CQ98 - CQ98</f>
        <v>-5.4624912655645754E-3</v>
      </c>
      <c r="GV98" s="25">
        <f>'Identity Matrix'!CR98 - CR98</f>
        <v>-3.4186756442585566E-3</v>
      </c>
      <c r="GW98" s="25">
        <f>'Identity Matrix'!CS98 - CS98</f>
        <v>-3.3132604898769964E-2</v>
      </c>
      <c r="GX98" s="25">
        <f>'Identity Matrix'!CT98 - CT98</f>
        <v>0.93116477858121138</v>
      </c>
      <c r="GY98" s="25">
        <f>'Identity Matrix'!CU98 - CU98</f>
        <v>-2.772703333042257E-3</v>
      </c>
      <c r="GZ98" s="25">
        <f>'Identity Matrix'!CV98 - CV98</f>
        <v>-6.9549056804302676E-3</v>
      </c>
      <c r="HA98" s="25">
        <f>'Identity Matrix'!CW98 - CW98</f>
        <v>-7.1263360596319717E-3</v>
      </c>
      <c r="HB98" s="25">
        <f>'Identity Matrix'!CX98 - CX98</f>
        <v>-6.8031037499726842E-3</v>
      </c>
      <c r="HC98" s="25">
        <f>'Identity Matrix'!CY98 - CY98</f>
        <v>-4.2425726588209743E-3</v>
      </c>
      <c r="HD98" s="25">
        <f>'Identity Matrix'!CZ98 - CZ98</f>
        <v>-7.0773876237929367E-3</v>
      </c>
      <c r="HE98" s="25">
        <f>'Identity Matrix'!DA98 - DA98</f>
        <v>-6.9282020827094162E-3</v>
      </c>
      <c r="HF98" s="25">
        <f>'Identity Matrix'!DB98 - DB98</f>
        <v>-6.8029835676833711E-3</v>
      </c>
      <c r="HG98" s="25">
        <f>'Identity Matrix'!DC98 - DC98</f>
        <v>-6.7801809085384027E-3</v>
      </c>
      <c r="HH98" s="25">
        <f>'Identity Matrix'!DD98 - DD98</f>
        <v>-1.035141336546661E-2</v>
      </c>
      <c r="HK98" s="149">
        <v>0</v>
      </c>
      <c r="HL98" s="152"/>
      <c r="HM98" s="149">
        <v>-1.7456041055783144E-2</v>
      </c>
      <c r="HN98" s="152"/>
      <c r="HO98" s="149">
        <v>-3.5328570710757859E-2</v>
      </c>
      <c r="HS98" s="181">
        <f>'Flow Table'!DE98/SUM('Flow Table'!$DE$2:'Flow Table'!$DE$107)</f>
        <v>1.8772562176115212E-2</v>
      </c>
      <c r="HT98" s="184"/>
      <c r="HU98" s="184"/>
      <c r="HW98" s="149">
        <f t="shared" si="3"/>
        <v>3.6366208834577404E-2</v>
      </c>
      <c r="HY98" s="191">
        <v>3.858452639967741E-2</v>
      </c>
      <c r="IA98" s="191">
        <v>3.7079315167371382E-2</v>
      </c>
    </row>
    <row r="99" spans="1:235" x14ac:dyDescent="0.25">
      <c r="A99" s="4" t="s">
        <v>98</v>
      </c>
      <c r="B99" s="23">
        <f>'Flow Table'!B99/'Flow Table'!B$116</f>
        <v>3.2911887068512961E-5</v>
      </c>
      <c r="C99" s="23">
        <f>'Flow Table'!C99/'Flow Table'!C$116</f>
        <v>8.5396464471928265E-5</v>
      </c>
      <c r="D99" s="23">
        <f>'Flow Table'!D99/'Flow Table'!D$116</f>
        <v>9.1377891589565876E-4</v>
      </c>
      <c r="E99" s="23">
        <f>'Flow Table'!E99/'Flow Table'!E$116</f>
        <v>1.1969941216010819E-4</v>
      </c>
      <c r="F99" s="23">
        <f>'Flow Table'!F99/'Flow Table'!F$116</f>
        <v>4.1806760609912108E-4</v>
      </c>
      <c r="G99" s="23">
        <f>'Flow Table'!G99/'Flow Table'!G$116</f>
        <v>1.1854206560014822E-4</v>
      </c>
      <c r="H99" s="23">
        <f>'Flow Table'!H99/'Flow Table'!H$116</f>
        <v>5.4328659078891565E-4</v>
      </c>
      <c r="I99" s="23">
        <f>'Flow Table'!I99/'Flow Table'!I$116</f>
        <v>8.2640630619307487E-5</v>
      </c>
      <c r="J99" s="23">
        <f>'Flow Table'!J99/'Flow Table'!J$116</f>
        <v>2.3243123040335802E-4</v>
      </c>
      <c r="K99" s="23">
        <f>'Flow Table'!K99/'Flow Table'!K$116</f>
        <v>4.252596055680548E-5</v>
      </c>
      <c r="L99" s="23">
        <f>'Flow Table'!L99/'Flow Table'!L$116</f>
        <v>2.1109352362546881E-4</v>
      </c>
      <c r="M99" s="23">
        <f>'Flow Table'!M99/'Flow Table'!M$116</f>
        <v>3.0631721626787244E-4</v>
      </c>
      <c r="N99" s="23">
        <f>'Flow Table'!N99/'Flow Table'!N$116</f>
        <v>1.9684980788110045E-4</v>
      </c>
      <c r="O99" s="23">
        <f>'Flow Table'!O99/'Flow Table'!O$116</f>
        <v>1.5104134559212965E-4</v>
      </c>
      <c r="P99" s="23">
        <f>'Flow Table'!P99/'Flow Table'!P$116</f>
        <v>5.8393384543819735E-5</v>
      </c>
      <c r="Q99" s="23">
        <f>'Flow Table'!Q99/'Flow Table'!Q$116</f>
        <v>2.4419292056993995E-4</v>
      </c>
      <c r="R99" s="23">
        <f>'Flow Table'!R99/'Flow Table'!R$116</f>
        <v>1.3345547898434298E-4</v>
      </c>
      <c r="S99" s="23">
        <f>'Flow Table'!S99/'Flow Table'!S$116</f>
        <v>8.6481427432850223E-5</v>
      </c>
      <c r="T99" s="23">
        <f>'Flow Table'!T99/'Flow Table'!T$116</f>
        <v>2.3431841609207173E-4</v>
      </c>
      <c r="U99" s="23">
        <f>'Flow Table'!U99/'Flow Table'!U$116</f>
        <v>3.9302253902245415E-4</v>
      </c>
      <c r="V99" s="23">
        <f>'Flow Table'!V99/'Flow Table'!V$116</f>
        <v>8.5554927403119646E-5</v>
      </c>
      <c r="W99" s="23">
        <f>'Flow Table'!W99/'Flow Table'!W$116</f>
        <v>2.2068140036838544E-4</v>
      </c>
      <c r="X99" s="23">
        <f>'Flow Table'!X99/'Flow Table'!X$116</f>
        <v>1.5307113061794838E-4</v>
      </c>
      <c r="Y99" s="23">
        <f>'Flow Table'!Y99/'Flow Table'!Y$116</f>
        <v>1.6686384087212893E-4</v>
      </c>
      <c r="Z99" s="23">
        <f>'Flow Table'!Z99/'Flow Table'!Z$116</f>
        <v>9.4950444338289284E-5</v>
      </c>
      <c r="AA99" s="23">
        <f>'Flow Table'!AA99/'Flow Table'!AA$116</f>
        <v>4.0059093583153562E-4</v>
      </c>
      <c r="AB99" s="23">
        <f>'Flow Table'!AB99/'Flow Table'!AB$116</f>
        <v>2.4988873899824951E-4</v>
      </c>
      <c r="AC99" s="23">
        <f>'Flow Table'!AC99/'Flow Table'!AC$116</f>
        <v>4.3838608461334847E-4</v>
      </c>
      <c r="AD99" s="23">
        <f>'Flow Table'!AD99/'Flow Table'!AD$116</f>
        <v>3.1839093204370745E-4</v>
      </c>
      <c r="AE99" s="23">
        <f>'Flow Table'!AE99/'Flow Table'!AE$116</f>
        <v>4.5982260637579744E-5</v>
      </c>
      <c r="AF99" s="23">
        <f>'Flow Table'!AF99/'Flow Table'!AF$116</f>
        <v>5.1344109588217157E-4</v>
      </c>
      <c r="AG99" s="23">
        <f>'Flow Table'!AG99/'Flow Table'!AG$116</f>
        <v>5.1732111133657294E-4</v>
      </c>
      <c r="AH99" s="23">
        <f>'Flow Table'!AH99/'Flow Table'!AH$116</f>
        <v>2.0182019135793627E-4</v>
      </c>
      <c r="AI99" s="23">
        <f>'Flow Table'!AI99/'Flow Table'!AI$116</f>
        <v>2.6283231460859586E-4</v>
      </c>
      <c r="AJ99" s="23">
        <f>'Flow Table'!AJ99/'Flow Table'!AJ$116</f>
        <v>1.0421042545007082E-4</v>
      </c>
      <c r="AK99" s="23">
        <f>'Flow Table'!AK99/'Flow Table'!AK$116</f>
        <v>1.827447490798713E-4</v>
      </c>
      <c r="AL99" s="23">
        <f>'Flow Table'!AL99/'Flow Table'!AL$116</f>
        <v>2.7101877910768916E-4</v>
      </c>
      <c r="AM99" s="23">
        <f>'Flow Table'!AM99/'Flow Table'!AM$116</f>
        <v>7.6381056112537606E-4</v>
      </c>
      <c r="AN99" s="23">
        <f>'Flow Table'!AN99/'Flow Table'!AN$116</f>
        <v>1.9995548682968285E-4</v>
      </c>
      <c r="AO99" s="23">
        <f>'Flow Table'!AO99/'Flow Table'!AO$116</f>
        <v>1.5133067609176976E-4</v>
      </c>
      <c r="AP99" s="23">
        <f>'Flow Table'!AP99/'Flow Table'!AP$116</f>
        <v>2.1665492292144257E-4</v>
      </c>
      <c r="AQ99" s="23">
        <f>'Flow Table'!AQ99/'Flow Table'!AQ$116</f>
        <v>2.0235698500557144E-4</v>
      </c>
      <c r="AR99" s="23">
        <f>'Flow Table'!AR99/'Flow Table'!AR$116</f>
        <v>1.3530928963545149E-4</v>
      </c>
      <c r="AS99" s="23">
        <f>'Flow Table'!AS99/'Flow Table'!AS$116</f>
        <v>7.4487270308957641E-4</v>
      </c>
      <c r="AT99" s="23">
        <f>'Flow Table'!AT99/'Flow Table'!AT$116</f>
        <v>3.2920345430109975E-4</v>
      </c>
      <c r="AU99" s="23">
        <f>'Flow Table'!AU99/'Flow Table'!AU$116</f>
        <v>1.0178963581249487E-4</v>
      </c>
      <c r="AV99" s="23">
        <f>'Flow Table'!AV99/'Flow Table'!AV$116</f>
        <v>2.1173579533349622E-4</v>
      </c>
      <c r="AW99" s="23">
        <f>'Flow Table'!AW99/'Flow Table'!AW$116</f>
        <v>1.8365328979651698E-4</v>
      </c>
      <c r="AX99" s="23">
        <f>'Flow Table'!AX99/'Flow Table'!AX$116</f>
        <v>6.4264480894991505E-5</v>
      </c>
      <c r="AY99" s="23">
        <f>'Flow Table'!AY99/'Flow Table'!AY$116</f>
        <v>4.2906745940956084E-5</v>
      </c>
      <c r="AZ99" s="23">
        <f>'Flow Table'!AZ99/'Flow Table'!AZ$116</f>
        <v>5.4250311051400317E-4</v>
      </c>
      <c r="BA99" s="23">
        <f>'Flow Table'!BA99/'Flow Table'!BA$116</f>
        <v>1.9263671227238115E-4</v>
      </c>
      <c r="BB99" s="23">
        <f>'Flow Table'!BB99/'Flow Table'!BB$116</f>
        <v>1.0827007105143415E-4</v>
      </c>
      <c r="BC99" s="23">
        <f>'Flow Table'!BC99/'Flow Table'!BC$116</f>
        <v>2.6326015965510291E-4</v>
      </c>
      <c r="BD99" s="23">
        <f>'Flow Table'!BD99/'Flow Table'!BD$116</f>
        <v>3.9658175074590484E-5</v>
      </c>
      <c r="BE99" s="23">
        <f>'Flow Table'!BE99/'Flow Table'!BE$116</f>
        <v>1.1261159253918261E-3</v>
      </c>
      <c r="BF99" s="23">
        <f>'Flow Table'!BF99/'Flow Table'!BF$116</f>
        <v>1.4099137592886438E-4</v>
      </c>
      <c r="BG99" s="23">
        <f>'Flow Table'!BG99/'Flow Table'!BG$116</f>
        <v>2.597251379460144E-4</v>
      </c>
      <c r="BH99" s="23">
        <f>'Flow Table'!BH99/'Flow Table'!BH$116</f>
        <v>2.5117194724378342E-4</v>
      </c>
      <c r="BI99" s="23">
        <f>'Flow Table'!BI99/'Flow Table'!BI$116</f>
        <v>2.965721930992665E-4</v>
      </c>
      <c r="BJ99" s="23">
        <f>'Flow Table'!BJ99/'Flow Table'!BJ$116</f>
        <v>2.9657217353305055E-4</v>
      </c>
      <c r="BK99" s="23">
        <f>'Flow Table'!BK99/'Flow Table'!BK$116</f>
        <v>4.4479515714523226E-4</v>
      </c>
      <c r="BL99" s="23">
        <f>'Flow Table'!BL99/'Flow Table'!BL$116</f>
        <v>2.3856700488026212E-4</v>
      </c>
      <c r="BM99" s="23">
        <f>'Flow Table'!BM99/'Flow Table'!BM$116</f>
        <v>3.094371463976996E-4</v>
      </c>
      <c r="BN99" s="23">
        <f>'Flow Table'!BN99/'Flow Table'!BN$116</f>
        <v>3.1656779328858024E-4</v>
      </c>
      <c r="BO99" s="23">
        <f>'Flow Table'!BO99/'Flow Table'!BO$116</f>
        <v>2.3990526469127034E-4</v>
      </c>
      <c r="BP99" s="23">
        <f>'Flow Table'!BP99/'Flow Table'!BP$116</f>
        <v>3.2029113074118811E-4</v>
      </c>
      <c r="BQ99" s="23">
        <f>'Flow Table'!BQ99/'Flow Table'!BQ$116</f>
        <v>2.0578387417959651E-4</v>
      </c>
      <c r="BR99" s="23">
        <f>'Flow Table'!BR99/'Flow Table'!BR$116</f>
        <v>2.0578384691577719E-4</v>
      </c>
      <c r="BS99" s="23">
        <f>'Flow Table'!BS99/'Flow Table'!BS$116</f>
        <v>2.8835530604207922E-4</v>
      </c>
      <c r="BT99" s="23">
        <f>'Flow Table'!BT99/'Flow Table'!BT$116</f>
        <v>0</v>
      </c>
      <c r="BU99" s="23">
        <f>'Flow Table'!BU99/'Flow Table'!BU$116</f>
        <v>2.4173129808216889E-4</v>
      </c>
      <c r="BV99" s="23">
        <f>'Flow Table'!BV99/'Flow Table'!BV$116</f>
        <v>6.5867601591567434E-4</v>
      </c>
      <c r="BW99" s="23">
        <f>'Flow Table'!BW99/'Flow Table'!BW$116</f>
        <v>3.3844012038319659E-4</v>
      </c>
      <c r="BX99" s="23">
        <f>'Flow Table'!BX99/'Flow Table'!BX$116</f>
        <v>1.9538246143798385E-4</v>
      </c>
      <c r="BY99" s="23">
        <f>'Flow Table'!BY99/'Flow Table'!BY$116</f>
        <v>2.1319003125202051E-4</v>
      </c>
      <c r="BZ99" s="23">
        <f>'Flow Table'!BZ99/'Flow Table'!BZ$116</f>
        <v>2.7459599475627983E-4</v>
      </c>
      <c r="CA99" s="23">
        <f>'Flow Table'!CA99/'Flow Table'!CA$116</f>
        <v>3.1304330505903125E-3</v>
      </c>
      <c r="CB99" s="23">
        <f>'Flow Table'!CB99/'Flow Table'!CB$116</f>
        <v>2.3459160993833584E-4</v>
      </c>
      <c r="CC99" s="23">
        <f>'Flow Table'!CC99/'Flow Table'!CC$116</f>
        <v>1.2715798149391663E-4</v>
      </c>
      <c r="CD99" s="23">
        <f>'Flow Table'!CD99/'Flow Table'!CD$116</f>
        <v>3.3306557055188147E-5</v>
      </c>
      <c r="CE99" s="23">
        <f>'Flow Table'!CE99/'Flow Table'!CE$116</f>
        <v>2.1433261737178804E-4</v>
      </c>
      <c r="CF99" s="23">
        <f>'Flow Table'!CF99/'Flow Table'!CF$116</f>
        <v>3.0004271385222639E-4</v>
      </c>
      <c r="CG99" s="23">
        <f>'Flow Table'!CG99/'Flow Table'!CG$116</f>
        <v>2.1203890577814601E-4</v>
      </c>
      <c r="CH99" s="23">
        <f>'Flow Table'!CH99/'Flow Table'!CH$116</f>
        <v>1.7896993373432962E-4</v>
      </c>
      <c r="CI99" s="23">
        <f>'Flow Table'!CI99/'Flow Table'!CI$116</f>
        <v>7.8355470319544241E-4</v>
      </c>
      <c r="CJ99" s="23">
        <f>'Flow Table'!CJ99/'Flow Table'!CJ$116</f>
        <v>3.3469002466247899E-4</v>
      </c>
      <c r="CK99" s="23">
        <f>'Flow Table'!CK99/'Flow Table'!CK$116</f>
        <v>2.026101737623847E-4</v>
      </c>
      <c r="CL99" s="23">
        <f>'Flow Table'!CL99/'Flow Table'!CL$116</f>
        <v>8.4632591609104628E-3</v>
      </c>
      <c r="CM99" s="23">
        <f>'Flow Table'!CM99/'Flow Table'!CM$116</f>
        <v>2.0593667544307949E-4</v>
      </c>
      <c r="CN99" s="23">
        <f>'Flow Table'!CN99/'Flow Table'!CN$116</f>
        <v>3.8906024041900756E-4</v>
      </c>
      <c r="CO99" s="23">
        <f>'Flow Table'!CO99/'Flow Table'!CO$116</f>
        <v>2.1249644946109668E-4</v>
      </c>
      <c r="CP99" s="23">
        <f>'Flow Table'!CP99/'Flow Table'!CP$116</f>
        <v>1.4430069080636305E-4</v>
      </c>
      <c r="CQ99" s="23">
        <f>'Flow Table'!CQ99/'Flow Table'!CQ$116</f>
        <v>6.2238722610957883E-4</v>
      </c>
      <c r="CR99" s="23">
        <f>'Flow Table'!CR99/'Flow Table'!CR$116</f>
        <v>1.8753205547083281E-4</v>
      </c>
      <c r="CS99" s="23">
        <f>'Flow Table'!CS99/'Flow Table'!CS$116</f>
        <v>1.394034542976337E-3</v>
      </c>
      <c r="CT99" s="23">
        <f>'Flow Table'!CT99/'Flow Table'!CT$116</f>
        <v>1.5331586542518516E-4</v>
      </c>
      <c r="CU99" s="23">
        <f>'Flow Table'!CU99/'Flow Table'!CU$116</f>
        <v>7.452127241439746E-2</v>
      </c>
      <c r="CV99" s="23">
        <f>'Flow Table'!CV99/'Flow Table'!CV$116</f>
        <v>4.2866134034496314E-4</v>
      </c>
      <c r="CW99" s="23">
        <f>'Flow Table'!CW99/'Flow Table'!CW$116</f>
        <v>3.0208687011465889E-4</v>
      </c>
      <c r="CX99" s="23">
        <f>'Flow Table'!CX99/'Flow Table'!CX$116</f>
        <v>5.1313580853091796E-4</v>
      </c>
      <c r="CY99" s="23">
        <f>'Flow Table'!CY99/'Flow Table'!CY$116</f>
        <v>3.4262708699421031E-4</v>
      </c>
      <c r="CZ99" s="23">
        <f>'Flow Table'!CZ99/'Flow Table'!CZ$116</f>
        <v>3.8600773628304832E-4</v>
      </c>
      <c r="DA99" s="23">
        <f>'Flow Table'!DA99/'Flow Table'!DA$116</f>
        <v>3.5898801493870037E-4</v>
      </c>
      <c r="DB99" s="23">
        <f>'Flow Table'!DB99/'Flow Table'!DB$116</f>
        <v>1.7910650519983271E-4</v>
      </c>
      <c r="DC99" s="23">
        <f>'Flow Table'!DC99/'Flow Table'!DC$116</f>
        <v>1.4196492008025768E-4</v>
      </c>
      <c r="DD99" s="23">
        <f>'Flow Table'!DE99/('Flow Table'!DD$113+'Flow Table'!DD$114)</f>
        <v>7.9088230765873447E-3</v>
      </c>
      <c r="DF99" s="25">
        <f>'Identity Matrix'!B99 - B99</f>
        <v>-3.2911887068512961E-5</v>
      </c>
      <c r="DG99" s="25">
        <f>'Identity Matrix'!C99 - C99</f>
        <v>-8.5396464471928265E-5</v>
      </c>
      <c r="DH99" s="25">
        <f>'Identity Matrix'!D99 - D99</f>
        <v>-9.1377891589565876E-4</v>
      </c>
      <c r="DI99" s="25">
        <f>'Identity Matrix'!E99 - E99</f>
        <v>-1.1969941216010819E-4</v>
      </c>
      <c r="DJ99" s="25">
        <f>'Identity Matrix'!F99 - F99</f>
        <v>-4.1806760609912108E-4</v>
      </c>
      <c r="DK99" s="25">
        <f>'Identity Matrix'!G99 - G99</f>
        <v>-1.1854206560014822E-4</v>
      </c>
      <c r="DL99" s="25">
        <f>'Identity Matrix'!H99 - H99</f>
        <v>-5.4328659078891565E-4</v>
      </c>
      <c r="DM99" s="25">
        <f>'Identity Matrix'!I99 - I99</f>
        <v>-8.2640630619307487E-5</v>
      </c>
      <c r="DN99" s="25">
        <f>'Identity Matrix'!J99 - J99</f>
        <v>-2.3243123040335802E-4</v>
      </c>
      <c r="DO99" s="25">
        <f>'Identity Matrix'!K99 - K99</f>
        <v>-4.252596055680548E-5</v>
      </c>
      <c r="DP99" s="25">
        <f>'Identity Matrix'!L99 - L99</f>
        <v>-2.1109352362546881E-4</v>
      </c>
      <c r="DQ99" s="25">
        <f>'Identity Matrix'!M99 - M99</f>
        <v>-3.0631721626787244E-4</v>
      </c>
      <c r="DR99" s="25">
        <f>'Identity Matrix'!N99 - N99</f>
        <v>-1.9684980788110045E-4</v>
      </c>
      <c r="DS99" s="25">
        <f>'Identity Matrix'!O99 - O99</f>
        <v>-1.5104134559212965E-4</v>
      </c>
      <c r="DT99" s="25">
        <f>'Identity Matrix'!P99 - P99</f>
        <v>-5.8393384543819735E-5</v>
      </c>
      <c r="DU99" s="25">
        <f>'Identity Matrix'!Q99 - Q99</f>
        <v>-2.4419292056993995E-4</v>
      </c>
      <c r="DV99" s="25">
        <f>'Identity Matrix'!R99 - R99</f>
        <v>-1.3345547898434298E-4</v>
      </c>
      <c r="DW99" s="25">
        <f>'Identity Matrix'!S99 - S99</f>
        <v>-8.6481427432850223E-5</v>
      </c>
      <c r="DX99" s="25">
        <f>'Identity Matrix'!T99 - T99</f>
        <v>-2.3431841609207173E-4</v>
      </c>
      <c r="DY99" s="25">
        <f>'Identity Matrix'!U99 - U99</f>
        <v>-3.9302253902245415E-4</v>
      </c>
      <c r="DZ99" s="25">
        <f>'Identity Matrix'!V99 - V99</f>
        <v>-8.5554927403119646E-5</v>
      </c>
      <c r="EA99" s="25">
        <f>'Identity Matrix'!W99 - W99</f>
        <v>-2.2068140036838544E-4</v>
      </c>
      <c r="EB99" s="25">
        <f>'Identity Matrix'!X99 - X99</f>
        <v>-1.5307113061794838E-4</v>
      </c>
      <c r="EC99" s="25">
        <f>'Identity Matrix'!Y99 - Y99</f>
        <v>-1.6686384087212893E-4</v>
      </c>
      <c r="ED99" s="25">
        <f>'Identity Matrix'!Z99 - Z99</f>
        <v>-9.4950444338289284E-5</v>
      </c>
      <c r="EE99" s="25">
        <f>'Identity Matrix'!AA99 - AA99</f>
        <v>-4.0059093583153562E-4</v>
      </c>
      <c r="EF99" s="25">
        <f>'Identity Matrix'!AB99 - AB99</f>
        <v>-2.4988873899824951E-4</v>
      </c>
      <c r="EG99" s="25">
        <f>'Identity Matrix'!AC99 - AC99</f>
        <v>-4.3838608461334847E-4</v>
      </c>
      <c r="EH99" s="25">
        <f>'Identity Matrix'!AD99 - AD99</f>
        <v>-3.1839093204370745E-4</v>
      </c>
      <c r="EI99" s="25">
        <f>'Identity Matrix'!AE99 - AE99</f>
        <v>-4.5982260637579744E-5</v>
      </c>
      <c r="EJ99" s="25">
        <f>'Identity Matrix'!AF99 - AF99</f>
        <v>-5.1344109588217157E-4</v>
      </c>
      <c r="EK99" s="25">
        <f>'Identity Matrix'!AG99 - AG99</f>
        <v>-5.1732111133657294E-4</v>
      </c>
      <c r="EL99" s="25">
        <f>'Identity Matrix'!AH99 - AH99</f>
        <v>-2.0182019135793627E-4</v>
      </c>
      <c r="EM99" s="25">
        <f>'Identity Matrix'!AI99 - AI99</f>
        <v>-2.6283231460859586E-4</v>
      </c>
      <c r="EN99" s="25">
        <f>'Identity Matrix'!AJ99 - AJ99</f>
        <v>-1.0421042545007082E-4</v>
      </c>
      <c r="EO99" s="25">
        <f>'Identity Matrix'!AK99 - AK99</f>
        <v>-1.827447490798713E-4</v>
      </c>
      <c r="EP99" s="25">
        <f>'Identity Matrix'!AL99 - AL99</f>
        <v>-2.7101877910768916E-4</v>
      </c>
      <c r="EQ99" s="25">
        <f>'Identity Matrix'!AM99 - AM99</f>
        <v>-7.6381056112537606E-4</v>
      </c>
      <c r="ER99" s="25">
        <f>'Identity Matrix'!AN99 - AN99</f>
        <v>-1.9995548682968285E-4</v>
      </c>
      <c r="ES99" s="25">
        <f>'Identity Matrix'!AO99 - AO99</f>
        <v>-1.5133067609176976E-4</v>
      </c>
      <c r="ET99" s="25">
        <f>'Identity Matrix'!AP99 - AP99</f>
        <v>-2.1665492292144257E-4</v>
      </c>
      <c r="EU99" s="25">
        <f>'Identity Matrix'!AQ99 - AQ99</f>
        <v>-2.0235698500557144E-4</v>
      </c>
      <c r="EV99" s="25">
        <f>'Identity Matrix'!AR99 - AR99</f>
        <v>-1.3530928963545149E-4</v>
      </c>
      <c r="EW99" s="25">
        <f>'Identity Matrix'!AS99 - AS99</f>
        <v>-7.4487270308957641E-4</v>
      </c>
      <c r="EX99" s="25">
        <f>'Identity Matrix'!AT99 - AT99</f>
        <v>-3.2920345430109975E-4</v>
      </c>
      <c r="EY99" s="25">
        <f>'Identity Matrix'!AU99 - AU99</f>
        <v>-1.0178963581249487E-4</v>
      </c>
      <c r="EZ99" s="25">
        <f>'Identity Matrix'!AV99 - AV99</f>
        <v>-2.1173579533349622E-4</v>
      </c>
      <c r="FA99" s="25">
        <f>'Identity Matrix'!AW99 - AW99</f>
        <v>-1.8365328979651698E-4</v>
      </c>
      <c r="FB99" s="25">
        <f>'Identity Matrix'!AX99 - AX99</f>
        <v>-6.4264480894991505E-5</v>
      </c>
      <c r="FC99" s="25">
        <f>'Identity Matrix'!AY99 - AY99</f>
        <v>-4.2906745940956084E-5</v>
      </c>
      <c r="FD99" s="25">
        <f>'Identity Matrix'!AZ99 - AZ99</f>
        <v>-5.4250311051400317E-4</v>
      </c>
      <c r="FE99" s="25">
        <f>'Identity Matrix'!BA99 - BA99</f>
        <v>-1.9263671227238115E-4</v>
      </c>
      <c r="FF99" s="25">
        <f>'Identity Matrix'!BB99 - BB99</f>
        <v>-1.0827007105143415E-4</v>
      </c>
      <c r="FG99" s="25">
        <f>'Identity Matrix'!BC99 - BC99</f>
        <v>-2.6326015965510291E-4</v>
      </c>
      <c r="FH99" s="25">
        <f>'Identity Matrix'!BD99 - BD99</f>
        <v>-3.9658175074590484E-5</v>
      </c>
      <c r="FI99" s="25">
        <f>'Identity Matrix'!BE99 - BE99</f>
        <v>-1.1261159253918261E-3</v>
      </c>
      <c r="FJ99" s="25">
        <f>'Identity Matrix'!BF99 - BF99</f>
        <v>-1.4099137592886438E-4</v>
      </c>
      <c r="FK99" s="25">
        <f>'Identity Matrix'!BG99 - BG99</f>
        <v>-2.597251379460144E-4</v>
      </c>
      <c r="FL99" s="25">
        <f>'Identity Matrix'!BH99 - BH99</f>
        <v>-2.5117194724378342E-4</v>
      </c>
      <c r="FM99" s="25">
        <f>'Identity Matrix'!BI99 - BI99</f>
        <v>-2.965721930992665E-4</v>
      </c>
      <c r="FN99" s="25">
        <f>'Identity Matrix'!BJ99 - BJ99</f>
        <v>-2.9657217353305055E-4</v>
      </c>
      <c r="FO99" s="25">
        <f>'Identity Matrix'!BK99 - BK99</f>
        <v>-4.4479515714523226E-4</v>
      </c>
      <c r="FP99" s="25">
        <f>'Identity Matrix'!BL99 - BL99</f>
        <v>-2.3856700488026212E-4</v>
      </c>
      <c r="FQ99" s="25">
        <f>'Identity Matrix'!BM99 - BM99</f>
        <v>-3.094371463976996E-4</v>
      </c>
      <c r="FR99" s="25">
        <f>'Identity Matrix'!BN99 - BN99</f>
        <v>-3.1656779328858024E-4</v>
      </c>
      <c r="FS99" s="25">
        <f>'Identity Matrix'!BO99 - BO99</f>
        <v>-2.3990526469127034E-4</v>
      </c>
      <c r="FT99" s="25">
        <f>'Identity Matrix'!BP99 - BP99</f>
        <v>-3.2029113074118811E-4</v>
      </c>
      <c r="FU99" s="25">
        <f>'Identity Matrix'!BQ99 - BQ99</f>
        <v>-2.0578387417959651E-4</v>
      </c>
      <c r="FV99" s="25">
        <f>'Identity Matrix'!BR99 - BR99</f>
        <v>-2.0578384691577719E-4</v>
      </c>
      <c r="FW99" s="25">
        <f>'Identity Matrix'!BS99 - BS99</f>
        <v>-2.8835530604207922E-4</v>
      </c>
      <c r="FX99" s="25">
        <f>'Identity Matrix'!BT99 - BT99</f>
        <v>0</v>
      </c>
      <c r="FY99" s="25">
        <f>'Identity Matrix'!BU99 - BU99</f>
        <v>-2.4173129808216889E-4</v>
      </c>
      <c r="FZ99" s="25">
        <f>'Identity Matrix'!BV99 - BV99</f>
        <v>-6.5867601591567434E-4</v>
      </c>
      <c r="GA99" s="25">
        <f>'Identity Matrix'!BW99 - BW99</f>
        <v>-3.3844012038319659E-4</v>
      </c>
      <c r="GB99" s="25">
        <f>'Identity Matrix'!BX99 - BX99</f>
        <v>-1.9538246143798385E-4</v>
      </c>
      <c r="GC99" s="25">
        <f>'Identity Matrix'!BY99 - BY99</f>
        <v>-2.1319003125202051E-4</v>
      </c>
      <c r="GD99" s="25">
        <f>'Identity Matrix'!BZ99 - BZ99</f>
        <v>-2.7459599475627983E-4</v>
      </c>
      <c r="GE99" s="25">
        <f>'Identity Matrix'!CA99 - CA99</f>
        <v>-3.1304330505903125E-3</v>
      </c>
      <c r="GF99" s="25">
        <f>'Identity Matrix'!CB99 - CB99</f>
        <v>-2.3459160993833584E-4</v>
      </c>
      <c r="GG99" s="25">
        <f>'Identity Matrix'!CC99 - CC99</f>
        <v>-1.2715798149391663E-4</v>
      </c>
      <c r="GH99" s="25">
        <f>'Identity Matrix'!CD99 - CD99</f>
        <v>-3.3306557055188147E-5</v>
      </c>
      <c r="GI99" s="25">
        <f>'Identity Matrix'!CE99 - CE99</f>
        <v>-2.1433261737178804E-4</v>
      </c>
      <c r="GJ99" s="25">
        <f>'Identity Matrix'!CF99 - CF99</f>
        <v>-3.0004271385222639E-4</v>
      </c>
      <c r="GK99" s="25">
        <f>'Identity Matrix'!CG99 - CG99</f>
        <v>-2.1203890577814601E-4</v>
      </c>
      <c r="GL99" s="25">
        <f>'Identity Matrix'!CH99 - CH99</f>
        <v>-1.7896993373432962E-4</v>
      </c>
      <c r="GM99" s="25">
        <f>'Identity Matrix'!CI99 - CI99</f>
        <v>-7.8355470319544241E-4</v>
      </c>
      <c r="GN99" s="25">
        <f>'Identity Matrix'!CJ99 - CJ99</f>
        <v>-3.3469002466247899E-4</v>
      </c>
      <c r="GO99" s="25">
        <f>'Identity Matrix'!CK99 - CK99</f>
        <v>-2.026101737623847E-4</v>
      </c>
      <c r="GP99" s="25">
        <f>'Identity Matrix'!CL99 - CL99</f>
        <v>-8.4632591609104628E-3</v>
      </c>
      <c r="GQ99" s="25">
        <f>'Identity Matrix'!CM99 - CM99</f>
        <v>-2.0593667544307949E-4</v>
      </c>
      <c r="GR99" s="25">
        <f>'Identity Matrix'!CN99 - CN99</f>
        <v>-3.8906024041900756E-4</v>
      </c>
      <c r="GS99" s="25">
        <f>'Identity Matrix'!CO99 - CO99</f>
        <v>-2.1249644946109668E-4</v>
      </c>
      <c r="GT99" s="25">
        <f>'Identity Matrix'!CP99 - CP99</f>
        <v>-1.4430069080636305E-4</v>
      </c>
      <c r="GU99" s="25">
        <f>'Identity Matrix'!CQ99 - CQ99</f>
        <v>-6.2238722610957883E-4</v>
      </c>
      <c r="GV99" s="25">
        <f>'Identity Matrix'!CR99 - CR99</f>
        <v>-1.8753205547083281E-4</v>
      </c>
      <c r="GW99" s="25">
        <f>'Identity Matrix'!CS99 - CS99</f>
        <v>-1.394034542976337E-3</v>
      </c>
      <c r="GX99" s="25">
        <f>'Identity Matrix'!CT99 - CT99</f>
        <v>-1.5331586542518516E-4</v>
      </c>
      <c r="GY99" s="25">
        <f>'Identity Matrix'!CU99 - CU99</f>
        <v>0.92547872758560257</v>
      </c>
      <c r="GZ99" s="25">
        <f>'Identity Matrix'!CV99 - CV99</f>
        <v>-4.2866134034496314E-4</v>
      </c>
      <c r="HA99" s="25">
        <f>'Identity Matrix'!CW99 - CW99</f>
        <v>-3.0208687011465889E-4</v>
      </c>
      <c r="HB99" s="25">
        <f>'Identity Matrix'!CX99 - CX99</f>
        <v>-5.1313580853091796E-4</v>
      </c>
      <c r="HC99" s="25">
        <f>'Identity Matrix'!CY99 - CY99</f>
        <v>-3.4262708699421031E-4</v>
      </c>
      <c r="HD99" s="25">
        <f>'Identity Matrix'!CZ99 - CZ99</f>
        <v>-3.8600773628304832E-4</v>
      </c>
      <c r="HE99" s="25">
        <f>'Identity Matrix'!DA99 - DA99</f>
        <v>-3.5898801493870037E-4</v>
      </c>
      <c r="HF99" s="25">
        <f>'Identity Matrix'!DB99 - DB99</f>
        <v>-1.7910650519983271E-4</v>
      </c>
      <c r="HG99" s="25">
        <f>'Identity Matrix'!DC99 - DC99</f>
        <v>-1.4196492008025768E-4</v>
      </c>
      <c r="HH99" s="25">
        <f>'Identity Matrix'!DD99 - DD99</f>
        <v>-7.9088230765873447E-3</v>
      </c>
      <c r="HK99" s="149">
        <v>0</v>
      </c>
      <c r="HL99" s="152"/>
      <c r="HM99" s="149">
        <v>-9.0980875441085281E-4</v>
      </c>
      <c r="HN99" s="152"/>
      <c r="HO99" s="149">
        <v>-1.0792301598871377E-2</v>
      </c>
      <c r="HS99" s="181">
        <f>'Flow Table'!DE99/SUM('Flow Table'!$DE$2:'Flow Table'!$DE$107)</f>
        <v>1.4342860023389492E-2</v>
      </c>
      <c r="HT99" s="184"/>
      <c r="HU99" s="184"/>
      <c r="HW99" s="149">
        <f t="shared" si="3"/>
        <v>2.7784989497029476E-2</v>
      </c>
      <c r="HY99" s="191">
        <v>3.0290354218077558E-2</v>
      </c>
      <c r="IA99" s="191">
        <v>2.9458057977991274E-2</v>
      </c>
    </row>
    <row r="100" spans="1:235" x14ac:dyDescent="0.25">
      <c r="A100" s="4" t="s">
        <v>99</v>
      </c>
      <c r="B100" s="23">
        <f>'Flow Table'!B100/'Flow Table'!B$116</f>
        <v>1.4449466473723149E-4</v>
      </c>
      <c r="C100" s="23">
        <f>'Flow Table'!C100/'Flow Table'!C$116</f>
        <v>3.8678524876584517E-4</v>
      </c>
      <c r="D100" s="23">
        <f>'Flow Table'!D100/'Flow Table'!D$116</f>
        <v>1.6388574169842106E-4</v>
      </c>
      <c r="E100" s="23">
        <f>'Flow Table'!E100/'Flow Table'!E$116</f>
        <v>5.8650626015688235E-4</v>
      </c>
      <c r="F100" s="23">
        <f>'Flow Table'!F100/'Flow Table'!F$116</f>
        <v>3.3625921509730628E-4</v>
      </c>
      <c r="G100" s="23">
        <f>'Flow Table'!G100/'Flow Table'!G$116</f>
        <v>4.9138111374290999E-4</v>
      </c>
      <c r="H100" s="23">
        <f>'Flow Table'!H100/'Flow Table'!H$116</f>
        <v>5.1804873229980826E-4</v>
      </c>
      <c r="I100" s="23">
        <f>'Flow Table'!I100/'Flow Table'!I$116</f>
        <v>3.1471773070131684E-4</v>
      </c>
      <c r="J100" s="23">
        <f>'Flow Table'!J100/'Flow Table'!J$116</f>
        <v>4.213993728685682E-4</v>
      </c>
      <c r="K100" s="23">
        <f>'Flow Table'!K100/'Flow Table'!K$116</f>
        <v>1.7378494922688732E-4</v>
      </c>
      <c r="L100" s="23">
        <f>'Flow Table'!L100/'Flow Table'!L$116</f>
        <v>3.1801977789398735E-4</v>
      </c>
      <c r="M100" s="23">
        <f>'Flow Table'!M100/'Flow Table'!M$116</f>
        <v>7.2048855551962426E-4</v>
      </c>
      <c r="N100" s="23">
        <f>'Flow Table'!N100/'Flow Table'!N$116</f>
        <v>3.4290958216611476E-4</v>
      </c>
      <c r="O100" s="23">
        <f>'Flow Table'!O100/'Flow Table'!O$116</f>
        <v>4.8232809735088741E-4</v>
      </c>
      <c r="P100" s="23">
        <f>'Flow Table'!P100/'Flow Table'!P$116</f>
        <v>2.2739289037666975E-4</v>
      </c>
      <c r="Q100" s="23">
        <f>'Flow Table'!Q100/'Flow Table'!Q$116</f>
        <v>1.4244083641844962E-3</v>
      </c>
      <c r="R100" s="23">
        <f>'Flow Table'!R100/'Flow Table'!R$116</f>
        <v>7.0536644806964131E-4</v>
      </c>
      <c r="S100" s="23">
        <f>'Flow Table'!S100/'Flow Table'!S$116</f>
        <v>5.359444105169053E-4</v>
      </c>
      <c r="T100" s="23">
        <f>'Flow Table'!T100/'Flow Table'!T$116</f>
        <v>2.6686663871066724E-4</v>
      </c>
      <c r="U100" s="23">
        <f>'Flow Table'!U100/'Flow Table'!U$116</f>
        <v>2.5027239977244416E-4</v>
      </c>
      <c r="V100" s="23">
        <f>'Flow Table'!V100/'Flow Table'!V$116</f>
        <v>3.7846267579206487E-4</v>
      </c>
      <c r="W100" s="23">
        <f>'Flow Table'!W100/'Flow Table'!W$116</f>
        <v>2.8161449077507332E-4</v>
      </c>
      <c r="X100" s="23">
        <f>'Flow Table'!X100/'Flow Table'!X$116</f>
        <v>2.8206848848859355E-4</v>
      </c>
      <c r="Y100" s="23">
        <f>'Flow Table'!Y100/'Flow Table'!Y$116</f>
        <v>2.4034367057097572E-3</v>
      </c>
      <c r="Z100" s="23">
        <f>'Flow Table'!Z100/'Flow Table'!Z$116</f>
        <v>6.7002476873261657E-5</v>
      </c>
      <c r="AA100" s="23">
        <f>'Flow Table'!AA100/'Flow Table'!AA$116</f>
        <v>4.7320077332232014E-4</v>
      </c>
      <c r="AB100" s="23">
        <f>'Flow Table'!AB100/'Flow Table'!AB$116</f>
        <v>3.6367987975086943E-4</v>
      </c>
      <c r="AC100" s="23">
        <f>'Flow Table'!AC100/'Flow Table'!AC$116</f>
        <v>3.3396031648430432E-4</v>
      </c>
      <c r="AD100" s="23">
        <f>'Flow Table'!AD100/'Flow Table'!AD$116</f>
        <v>2.28143321113319E-4</v>
      </c>
      <c r="AE100" s="23">
        <f>'Flow Table'!AE100/'Flow Table'!AE$116</f>
        <v>1.6077420507331025E-4</v>
      </c>
      <c r="AF100" s="23">
        <f>'Flow Table'!AF100/'Flow Table'!AF$116</f>
        <v>3.1398083569637663E-4</v>
      </c>
      <c r="AG100" s="23">
        <f>'Flow Table'!AG100/'Flow Table'!AG$116</f>
        <v>2.713427597830327E-4</v>
      </c>
      <c r="AH100" s="23">
        <f>'Flow Table'!AH100/'Flow Table'!AH$116</f>
        <v>1.8561624679526279E-4</v>
      </c>
      <c r="AI100" s="23">
        <f>'Flow Table'!AI100/'Flow Table'!AI$116</f>
        <v>5.646372372432475E-4</v>
      </c>
      <c r="AJ100" s="23">
        <f>'Flow Table'!AJ100/'Flow Table'!AJ$116</f>
        <v>4.9697046890039443E-4</v>
      </c>
      <c r="AK100" s="23">
        <f>'Flow Table'!AK100/'Flow Table'!AK$116</f>
        <v>2.6795098122335542E-4</v>
      </c>
      <c r="AL100" s="23">
        <f>'Flow Table'!AL100/'Flow Table'!AL$116</f>
        <v>1.0769381383198826E-4</v>
      </c>
      <c r="AM100" s="23">
        <f>'Flow Table'!AM100/'Flow Table'!AM$116</f>
        <v>1.0609249105354405E-4</v>
      </c>
      <c r="AN100" s="23">
        <f>'Flow Table'!AN100/'Flow Table'!AN$116</f>
        <v>2.3463922263260238E-4</v>
      </c>
      <c r="AO100" s="23">
        <f>'Flow Table'!AO100/'Flow Table'!AO$116</f>
        <v>7.012928747532688E-4</v>
      </c>
      <c r="AP100" s="23">
        <f>'Flow Table'!AP100/'Flow Table'!AP$116</f>
        <v>2.0497585495149413E-4</v>
      </c>
      <c r="AQ100" s="23">
        <f>'Flow Table'!AQ100/'Flow Table'!AQ$116</f>
        <v>1.5497493295189721E-4</v>
      </c>
      <c r="AR100" s="23">
        <f>'Flow Table'!AR100/'Flow Table'!AR$116</f>
        <v>1.444376011496497E-4</v>
      </c>
      <c r="AS100" s="23">
        <f>'Flow Table'!AS100/'Flow Table'!AS$116</f>
        <v>2.3747948059041183E-4</v>
      </c>
      <c r="AT100" s="23">
        <f>'Flow Table'!AT100/'Flow Table'!AT$116</f>
        <v>1.9637897587884747E-4</v>
      </c>
      <c r="AU100" s="23">
        <f>'Flow Table'!AU100/'Flow Table'!AU$116</f>
        <v>3.6038100770843519E-4</v>
      </c>
      <c r="AV100" s="23">
        <f>'Flow Table'!AV100/'Flow Table'!AV$116</f>
        <v>2.5164406437911985E-4</v>
      </c>
      <c r="AW100" s="23">
        <f>'Flow Table'!AW100/'Flow Table'!AW$116</f>
        <v>2.0593828311723527E-4</v>
      </c>
      <c r="AX100" s="23">
        <f>'Flow Table'!AX100/'Flow Table'!AX$116</f>
        <v>2.3113669513474019E-4</v>
      </c>
      <c r="AY100" s="23">
        <f>'Flow Table'!AY100/'Flow Table'!AY$116</f>
        <v>8.1964942670470996E-5</v>
      </c>
      <c r="AZ100" s="23">
        <f>'Flow Table'!AZ100/'Flow Table'!AZ$116</f>
        <v>7.8941364569117597E-4</v>
      </c>
      <c r="BA100" s="23">
        <f>'Flow Table'!BA100/'Flow Table'!BA$116</f>
        <v>2.5824811608018516E-4</v>
      </c>
      <c r="BB100" s="23">
        <f>'Flow Table'!BB100/'Flow Table'!BB$116</f>
        <v>3.1816120597262027E-4</v>
      </c>
      <c r="BC100" s="23">
        <f>'Flow Table'!BC100/'Flow Table'!BC$116</f>
        <v>2.7325338277626147E-4</v>
      </c>
      <c r="BD100" s="23">
        <f>'Flow Table'!BD100/'Flow Table'!BD$116</f>
        <v>2.2832330885684968E-4</v>
      </c>
      <c r="BE100" s="23">
        <f>'Flow Table'!BE100/'Flow Table'!BE$116</f>
        <v>1.0955122448717467E-3</v>
      </c>
      <c r="BF100" s="23">
        <f>'Flow Table'!BF100/'Flow Table'!BF$116</f>
        <v>5.0493765482617951E-4</v>
      </c>
      <c r="BG100" s="23">
        <f>'Flow Table'!BG100/'Flow Table'!BG$116</f>
        <v>8.570433828727985E-4</v>
      </c>
      <c r="BH100" s="23">
        <f>'Flow Table'!BH100/'Flow Table'!BH$116</f>
        <v>8.4390489212403104E-4</v>
      </c>
      <c r="BI100" s="23">
        <f>'Flow Table'!BI100/'Flow Table'!BI$116</f>
        <v>8.7292206120206917E-4</v>
      </c>
      <c r="BJ100" s="23">
        <f>'Flow Table'!BJ100/'Flow Table'!BJ$116</f>
        <v>8.7292200361143205E-4</v>
      </c>
      <c r="BK100" s="23">
        <f>'Flow Table'!BK100/'Flow Table'!BK$116</f>
        <v>1.65683259648527E-3</v>
      </c>
      <c r="BL100" s="23">
        <f>'Flow Table'!BL100/'Flow Table'!BL$116</f>
        <v>8.8798884673865514E-4</v>
      </c>
      <c r="BM100" s="23">
        <f>'Flow Table'!BM100/'Flow Table'!BM$116</f>
        <v>3.3543903161308019E-4</v>
      </c>
      <c r="BN100" s="23">
        <f>'Flow Table'!BN100/'Flow Table'!BN$116</f>
        <v>4.1905634133573573E-4</v>
      </c>
      <c r="BO100" s="23">
        <f>'Flow Table'!BO100/'Flow Table'!BO$116</f>
        <v>9.936676195366782E-4</v>
      </c>
      <c r="BP100" s="23">
        <f>'Flow Table'!BP100/'Flow Table'!BP$116</f>
        <v>5.0660874376028857E-4</v>
      </c>
      <c r="BQ100" s="23">
        <f>'Flow Table'!BQ100/'Flow Table'!BQ$116</f>
        <v>1.3800383314040488E-3</v>
      </c>
      <c r="BR100" s="23">
        <f>'Flow Table'!BR100/'Flow Table'!BR$116</f>
        <v>1.3800381485660305E-3</v>
      </c>
      <c r="BS100" s="23">
        <f>'Flow Table'!BS100/'Flow Table'!BS$116</f>
        <v>9.2918790961676238E-4</v>
      </c>
      <c r="BT100" s="23">
        <f>'Flow Table'!BT100/'Flow Table'!BT$116</f>
        <v>0</v>
      </c>
      <c r="BU100" s="23">
        <f>'Flow Table'!BU100/'Flow Table'!BU$116</f>
        <v>1.3201095756902924E-2</v>
      </c>
      <c r="BV100" s="23">
        <f>'Flow Table'!BV100/'Flow Table'!BV$116</f>
        <v>1.1043976657799223E-3</v>
      </c>
      <c r="BW100" s="23">
        <f>'Flow Table'!BW100/'Flow Table'!BW$116</f>
        <v>3.8664891730940678E-4</v>
      </c>
      <c r="BX100" s="23">
        <f>'Flow Table'!BX100/'Flow Table'!BX$116</f>
        <v>5.1972117989202197E-4</v>
      </c>
      <c r="BY100" s="23">
        <f>'Flow Table'!BY100/'Flow Table'!BY$116</f>
        <v>5.3524949741090685E-4</v>
      </c>
      <c r="BZ100" s="23">
        <f>'Flow Table'!BZ100/'Flow Table'!BZ$116</f>
        <v>4.4888670110857377E-4</v>
      </c>
      <c r="CA100" s="23">
        <f>'Flow Table'!CA100/'Flow Table'!CA$116</f>
        <v>7.4941629995115802E-4</v>
      </c>
      <c r="CB100" s="23">
        <f>'Flow Table'!CB100/'Flow Table'!CB$116</f>
        <v>2.6657857909836389E-4</v>
      </c>
      <c r="CC100" s="23">
        <f>'Flow Table'!CC100/'Flow Table'!CC$116</f>
        <v>3.8577619105528271E-4</v>
      </c>
      <c r="CD100" s="23">
        <f>'Flow Table'!CD100/'Flow Table'!CD$116</f>
        <v>8.9076598405072346E-5</v>
      </c>
      <c r="CE100" s="23">
        <f>'Flow Table'!CE100/'Flow Table'!CE$116</f>
        <v>3.0200208292361107E-4</v>
      </c>
      <c r="CF100" s="23">
        <f>'Flow Table'!CF100/'Flow Table'!CF$116</f>
        <v>2.0666997916946302E-4</v>
      </c>
      <c r="CG100" s="23">
        <f>'Flow Table'!CG100/'Flow Table'!CG$116</f>
        <v>5.729650237435896E-4</v>
      </c>
      <c r="CH100" s="23">
        <f>'Flow Table'!CH100/'Flow Table'!CH$116</f>
        <v>3.9094728710311873E-4</v>
      </c>
      <c r="CI100" s="23">
        <f>'Flow Table'!CI100/'Flow Table'!CI$116</f>
        <v>5.8160335965374481E-4</v>
      </c>
      <c r="CJ100" s="23">
        <f>'Flow Table'!CJ100/'Flow Table'!CJ$116</f>
        <v>6.1507435804137635E-4</v>
      </c>
      <c r="CK100" s="23">
        <f>'Flow Table'!CK100/'Flow Table'!CK$116</f>
        <v>3.9064331282311873E-4</v>
      </c>
      <c r="CL100" s="23">
        <f>'Flow Table'!CL100/'Flow Table'!CL$116</f>
        <v>7.9314196597873934E-2</v>
      </c>
      <c r="CM100" s="23">
        <f>'Flow Table'!CM100/'Flow Table'!CM$116</f>
        <v>7.3449220989890501E-4</v>
      </c>
      <c r="CN100" s="23">
        <f>'Flow Table'!CN100/'Flow Table'!CN$116</f>
        <v>7.3465393883018215E-4</v>
      </c>
      <c r="CO100" s="23">
        <f>'Flow Table'!CO100/'Flow Table'!CO$116</f>
        <v>4.2519901765189825E-4</v>
      </c>
      <c r="CP100" s="23">
        <f>'Flow Table'!CP100/'Flow Table'!CP$116</f>
        <v>4.0272919953809606E-4</v>
      </c>
      <c r="CQ100" s="23">
        <f>'Flow Table'!CQ100/'Flow Table'!CQ$116</f>
        <v>4.1139826728274064E-4</v>
      </c>
      <c r="CR100" s="23">
        <f>'Flow Table'!CR100/'Flow Table'!CR$116</f>
        <v>4.7692212325584836E-4</v>
      </c>
      <c r="CS100" s="23">
        <f>'Flow Table'!CS100/'Flow Table'!CS$116</f>
        <v>5.1757474932430847E-4</v>
      </c>
      <c r="CT100" s="23">
        <f>'Flow Table'!CT100/'Flow Table'!CT$116</f>
        <v>1.4220946243537868E-3</v>
      </c>
      <c r="CU100" s="23">
        <f>'Flow Table'!CU100/'Flow Table'!CU$116</f>
        <v>9.9560838022311991E-3</v>
      </c>
      <c r="CV100" s="23">
        <f>'Flow Table'!CV100/'Flow Table'!CV$116</f>
        <v>0.29930084893259545</v>
      </c>
      <c r="CW100" s="23">
        <f>'Flow Table'!CW100/'Flow Table'!CW$116</f>
        <v>5.8027905208348383E-3</v>
      </c>
      <c r="CX100" s="23">
        <f>'Flow Table'!CX100/'Flow Table'!CX$116</f>
        <v>1.3537208060231242E-3</v>
      </c>
      <c r="CY100" s="23">
        <f>'Flow Table'!CY100/'Flow Table'!CY$116</f>
        <v>9.6788308466320549E-4</v>
      </c>
      <c r="CZ100" s="23">
        <f>'Flow Table'!CZ100/'Flow Table'!CZ$116</f>
        <v>5.1320891868629854E-3</v>
      </c>
      <c r="DA100" s="23">
        <f>'Flow Table'!DA100/'Flow Table'!DA$116</f>
        <v>4.0177835235018621E-3</v>
      </c>
      <c r="DB100" s="23">
        <f>'Flow Table'!DB100/'Flow Table'!DB$116</f>
        <v>4.8146179326892952E-4</v>
      </c>
      <c r="DC100" s="23">
        <f>'Flow Table'!DC100/'Flow Table'!DC$116</f>
        <v>1.9256992570992704E-3</v>
      </c>
      <c r="DD100" s="23">
        <f>'Flow Table'!DE100/('Flow Table'!DD$113+'Flow Table'!DD$114)</f>
        <v>7.5698811958199415E-3</v>
      </c>
      <c r="DF100" s="25">
        <f>'Identity Matrix'!B100 - B100</f>
        <v>-1.4449466473723149E-4</v>
      </c>
      <c r="DG100" s="25">
        <f>'Identity Matrix'!C100 - C100</f>
        <v>-3.8678524876584517E-4</v>
      </c>
      <c r="DH100" s="25">
        <f>'Identity Matrix'!D100 - D100</f>
        <v>-1.6388574169842106E-4</v>
      </c>
      <c r="DI100" s="25">
        <f>'Identity Matrix'!E100 - E100</f>
        <v>-5.8650626015688235E-4</v>
      </c>
      <c r="DJ100" s="25">
        <f>'Identity Matrix'!F100 - F100</f>
        <v>-3.3625921509730628E-4</v>
      </c>
      <c r="DK100" s="25">
        <f>'Identity Matrix'!G100 - G100</f>
        <v>-4.9138111374290999E-4</v>
      </c>
      <c r="DL100" s="25">
        <f>'Identity Matrix'!H100 - H100</f>
        <v>-5.1804873229980826E-4</v>
      </c>
      <c r="DM100" s="25">
        <f>'Identity Matrix'!I100 - I100</f>
        <v>-3.1471773070131684E-4</v>
      </c>
      <c r="DN100" s="25">
        <f>'Identity Matrix'!J100 - J100</f>
        <v>-4.213993728685682E-4</v>
      </c>
      <c r="DO100" s="25">
        <f>'Identity Matrix'!K100 - K100</f>
        <v>-1.7378494922688732E-4</v>
      </c>
      <c r="DP100" s="25">
        <f>'Identity Matrix'!L100 - L100</f>
        <v>-3.1801977789398735E-4</v>
      </c>
      <c r="DQ100" s="25">
        <f>'Identity Matrix'!M100 - M100</f>
        <v>-7.2048855551962426E-4</v>
      </c>
      <c r="DR100" s="25">
        <f>'Identity Matrix'!N100 - N100</f>
        <v>-3.4290958216611476E-4</v>
      </c>
      <c r="DS100" s="25">
        <f>'Identity Matrix'!O100 - O100</f>
        <v>-4.8232809735088741E-4</v>
      </c>
      <c r="DT100" s="25">
        <f>'Identity Matrix'!P100 - P100</f>
        <v>-2.2739289037666975E-4</v>
      </c>
      <c r="DU100" s="25">
        <f>'Identity Matrix'!Q100 - Q100</f>
        <v>-1.4244083641844962E-3</v>
      </c>
      <c r="DV100" s="25">
        <f>'Identity Matrix'!R100 - R100</f>
        <v>-7.0536644806964131E-4</v>
      </c>
      <c r="DW100" s="25">
        <f>'Identity Matrix'!S100 - S100</f>
        <v>-5.359444105169053E-4</v>
      </c>
      <c r="DX100" s="25">
        <f>'Identity Matrix'!T100 - T100</f>
        <v>-2.6686663871066724E-4</v>
      </c>
      <c r="DY100" s="25">
        <f>'Identity Matrix'!U100 - U100</f>
        <v>-2.5027239977244416E-4</v>
      </c>
      <c r="DZ100" s="25">
        <f>'Identity Matrix'!V100 - V100</f>
        <v>-3.7846267579206487E-4</v>
      </c>
      <c r="EA100" s="25">
        <f>'Identity Matrix'!W100 - W100</f>
        <v>-2.8161449077507332E-4</v>
      </c>
      <c r="EB100" s="25">
        <f>'Identity Matrix'!X100 - X100</f>
        <v>-2.8206848848859355E-4</v>
      </c>
      <c r="EC100" s="25">
        <f>'Identity Matrix'!Y100 - Y100</f>
        <v>-2.4034367057097572E-3</v>
      </c>
      <c r="ED100" s="25">
        <f>'Identity Matrix'!Z100 - Z100</f>
        <v>-6.7002476873261657E-5</v>
      </c>
      <c r="EE100" s="25">
        <f>'Identity Matrix'!AA100 - AA100</f>
        <v>-4.7320077332232014E-4</v>
      </c>
      <c r="EF100" s="25">
        <f>'Identity Matrix'!AB100 - AB100</f>
        <v>-3.6367987975086943E-4</v>
      </c>
      <c r="EG100" s="25">
        <f>'Identity Matrix'!AC100 - AC100</f>
        <v>-3.3396031648430432E-4</v>
      </c>
      <c r="EH100" s="25">
        <f>'Identity Matrix'!AD100 - AD100</f>
        <v>-2.28143321113319E-4</v>
      </c>
      <c r="EI100" s="25">
        <f>'Identity Matrix'!AE100 - AE100</f>
        <v>-1.6077420507331025E-4</v>
      </c>
      <c r="EJ100" s="25">
        <f>'Identity Matrix'!AF100 - AF100</f>
        <v>-3.1398083569637663E-4</v>
      </c>
      <c r="EK100" s="25">
        <f>'Identity Matrix'!AG100 - AG100</f>
        <v>-2.713427597830327E-4</v>
      </c>
      <c r="EL100" s="25">
        <f>'Identity Matrix'!AH100 - AH100</f>
        <v>-1.8561624679526279E-4</v>
      </c>
      <c r="EM100" s="25">
        <f>'Identity Matrix'!AI100 - AI100</f>
        <v>-5.646372372432475E-4</v>
      </c>
      <c r="EN100" s="25">
        <f>'Identity Matrix'!AJ100 - AJ100</f>
        <v>-4.9697046890039443E-4</v>
      </c>
      <c r="EO100" s="25">
        <f>'Identity Matrix'!AK100 - AK100</f>
        <v>-2.6795098122335542E-4</v>
      </c>
      <c r="EP100" s="25">
        <f>'Identity Matrix'!AL100 - AL100</f>
        <v>-1.0769381383198826E-4</v>
      </c>
      <c r="EQ100" s="25">
        <f>'Identity Matrix'!AM100 - AM100</f>
        <v>-1.0609249105354405E-4</v>
      </c>
      <c r="ER100" s="25">
        <f>'Identity Matrix'!AN100 - AN100</f>
        <v>-2.3463922263260238E-4</v>
      </c>
      <c r="ES100" s="25">
        <f>'Identity Matrix'!AO100 - AO100</f>
        <v>-7.012928747532688E-4</v>
      </c>
      <c r="ET100" s="25">
        <f>'Identity Matrix'!AP100 - AP100</f>
        <v>-2.0497585495149413E-4</v>
      </c>
      <c r="EU100" s="25">
        <f>'Identity Matrix'!AQ100 - AQ100</f>
        <v>-1.5497493295189721E-4</v>
      </c>
      <c r="EV100" s="25">
        <f>'Identity Matrix'!AR100 - AR100</f>
        <v>-1.444376011496497E-4</v>
      </c>
      <c r="EW100" s="25">
        <f>'Identity Matrix'!AS100 - AS100</f>
        <v>-2.3747948059041183E-4</v>
      </c>
      <c r="EX100" s="25">
        <f>'Identity Matrix'!AT100 - AT100</f>
        <v>-1.9637897587884747E-4</v>
      </c>
      <c r="EY100" s="25">
        <f>'Identity Matrix'!AU100 - AU100</f>
        <v>-3.6038100770843519E-4</v>
      </c>
      <c r="EZ100" s="25">
        <f>'Identity Matrix'!AV100 - AV100</f>
        <v>-2.5164406437911985E-4</v>
      </c>
      <c r="FA100" s="25">
        <f>'Identity Matrix'!AW100 - AW100</f>
        <v>-2.0593828311723527E-4</v>
      </c>
      <c r="FB100" s="25">
        <f>'Identity Matrix'!AX100 - AX100</f>
        <v>-2.3113669513474019E-4</v>
      </c>
      <c r="FC100" s="25">
        <f>'Identity Matrix'!AY100 - AY100</f>
        <v>-8.1964942670470996E-5</v>
      </c>
      <c r="FD100" s="25">
        <f>'Identity Matrix'!AZ100 - AZ100</f>
        <v>-7.8941364569117597E-4</v>
      </c>
      <c r="FE100" s="25">
        <f>'Identity Matrix'!BA100 - BA100</f>
        <v>-2.5824811608018516E-4</v>
      </c>
      <c r="FF100" s="25">
        <f>'Identity Matrix'!BB100 - BB100</f>
        <v>-3.1816120597262027E-4</v>
      </c>
      <c r="FG100" s="25">
        <f>'Identity Matrix'!BC100 - BC100</f>
        <v>-2.7325338277626147E-4</v>
      </c>
      <c r="FH100" s="25">
        <f>'Identity Matrix'!BD100 - BD100</f>
        <v>-2.2832330885684968E-4</v>
      </c>
      <c r="FI100" s="25">
        <f>'Identity Matrix'!BE100 - BE100</f>
        <v>-1.0955122448717467E-3</v>
      </c>
      <c r="FJ100" s="25">
        <f>'Identity Matrix'!BF100 - BF100</f>
        <v>-5.0493765482617951E-4</v>
      </c>
      <c r="FK100" s="25">
        <f>'Identity Matrix'!BG100 - BG100</f>
        <v>-8.570433828727985E-4</v>
      </c>
      <c r="FL100" s="25">
        <f>'Identity Matrix'!BH100 - BH100</f>
        <v>-8.4390489212403104E-4</v>
      </c>
      <c r="FM100" s="25">
        <f>'Identity Matrix'!BI100 - BI100</f>
        <v>-8.7292206120206917E-4</v>
      </c>
      <c r="FN100" s="25">
        <f>'Identity Matrix'!BJ100 - BJ100</f>
        <v>-8.7292200361143205E-4</v>
      </c>
      <c r="FO100" s="25">
        <f>'Identity Matrix'!BK100 - BK100</f>
        <v>-1.65683259648527E-3</v>
      </c>
      <c r="FP100" s="25">
        <f>'Identity Matrix'!BL100 - BL100</f>
        <v>-8.8798884673865514E-4</v>
      </c>
      <c r="FQ100" s="25">
        <f>'Identity Matrix'!BM100 - BM100</f>
        <v>-3.3543903161308019E-4</v>
      </c>
      <c r="FR100" s="25">
        <f>'Identity Matrix'!BN100 - BN100</f>
        <v>-4.1905634133573573E-4</v>
      </c>
      <c r="FS100" s="25">
        <f>'Identity Matrix'!BO100 - BO100</f>
        <v>-9.936676195366782E-4</v>
      </c>
      <c r="FT100" s="25">
        <f>'Identity Matrix'!BP100 - BP100</f>
        <v>-5.0660874376028857E-4</v>
      </c>
      <c r="FU100" s="25">
        <f>'Identity Matrix'!BQ100 - BQ100</f>
        <v>-1.3800383314040488E-3</v>
      </c>
      <c r="FV100" s="25">
        <f>'Identity Matrix'!BR100 - BR100</f>
        <v>-1.3800381485660305E-3</v>
      </c>
      <c r="FW100" s="25">
        <f>'Identity Matrix'!BS100 - BS100</f>
        <v>-9.2918790961676238E-4</v>
      </c>
      <c r="FX100" s="25">
        <f>'Identity Matrix'!BT100 - BT100</f>
        <v>0</v>
      </c>
      <c r="FY100" s="25">
        <f>'Identity Matrix'!BU100 - BU100</f>
        <v>-1.3201095756902924E-2</v>
      </c>
      <c r="FZ100" s="25">
        <f>'Identity Matrix'!BV100 - BV100</f>
        <v>-1.1043976657799223E-3</v>
      </c>
      <c r="GA100" s="25">
        <f>'Identity Matrix'!BW100 - BW100</f>
        <v>-3.8664891730940678E-4</v>
      </c>
      <c r="GB100" s="25">
        <f>'Identity Matrix'!BX100 - BX100</f>
        <v>-5.1972117989202197E-4</v>
      </c>
      <c r="GC100" s="25">
        <f>'Identity Matrix'!BY100 - BY100</f>
        <v>-5.3524949741090685E-4</v>
      </c>
      <c r="GD100" s="25">
        <f>'Identity Matrix'!BZ100 - BZ100</f>
        <v>-4.4888670110857377E-4</v>
      </c>
      <c r="GE100" s="25">
        <f>'Identity Matrix'!CA100 - CA100</f>
        <v>-7.4941629995115802E-4</v>
      </c>
      <c r="GF100" s="25">
        <f>'Identity Matrix'!CB100 - CB100</f>
        <v>-2.6657857909836389E-4</v>
      </c>
      <c r="GG100" s="25">
        <f>'Identity Matrix'!CC100 - CC100</f>
        <v>-3.8577619105528271E-4</v>
      </c>
      <c r="GH100" s="25">
        <f>'Identity Matrix'!CD100 - CD100</f>
        <v>-8.9076598405072346E-5</v>
      </c>
      <c r="GI100" s="25">
        <f>'Identity Matrix'!CE100 - CE100</f>
        <v>-3.0200208292361107E-4</v>
      </c>
      <c r="GJ100" s="25">
        <f>'Identity Matrix'!CF100 - CF100</f>
        <v>-2.0666997916946302E-4</v>
      </c>
      <c r="GK100" s="25">
        <f>'Identity Matrix'!CG100 - CG100</f>
        <v>-5.729650237435896E-4</v>
      </c>
      <c r="GL100" s="25">
        <f>'Identity Matrix'!CH100 - CH100</f>
        <v>-3.9094728710311873E-4</v>
      </c>
      <c r="GM100" s="25">
        <f>'Identity Matrix'!CI100 - CI100</f>
        <v>-5.8160335965374481E-4</v>
      </c>
      <c r="GN100" s="25">
        <f>'Identity Matrix'!CJ100 - CJ100</f>
        <v>-6.1507435804137635E-4</v>
      </c>
      <c r="GO100" s="25">
        <f>'Identity Matrix'!CK100 - CK100</f>
        <v>-3.9064331282311873E-4</v>
      </c>
      <c r="GP100" s="25">
        <f>'Identity Matrix'!CL100 - CL100</f>
        <v>-7.9314196597873934E-2</v>
      </c>
      <c r="GQ100" s="25">
        <f>'Identity Matrix'!CM100 - CM100</f>
        <v>-7.3449220989890501E-4</v>
      </c>
      <c r="GR100" s="25">
        <f>'Identity Matrix'!CN100 - CN100</f>
        <v>-7.3465393883018215E-4</v>
      </c>
      <c r="GS100" s="25">
        <f>'Identity Matrix'!CO100 - CO100</f>
        <v>-4.2519901765189825E-4</v>
      </c>
      <c r="GT100" s="25">
        <f>'Identity Matrix'!CP100 - CP100</f>
        <v>-4.0272919953809606E-4</v>
      </c>
      <c r="GU100" s="25">
        <f>'Identity Matrix'!CQ100 - CQ100</f>
        <v>-4.1139826728274064E-4</v>
      </c>
      <c r="GV100" s="25">
        <f>'Identity Matrix'!CR100 - CR100</f>
        <v>-4.7692212325584836E-4</v>
      </c>
      <c r="GW100" s="25">
        <f>'Identity Matrix'!CS100 - CS100</f>
        <v>-5.1757474932430847E-4</v>
      </c>
      <c r="GX100" s="25">
        <f>'Identity Matrix'!CT100 - CT100</f>
        <v>-1.4220946243537868E-3</v>
      </c>
      <c r="GY100" s="25">
        <f>'Identity Matrix'!CU100 - CU100</f>
        <v>-9.9560838022311991E-3</v>
      </c>
      <c r="GZ100" s="25">
        <f>'Identity Matrix'!CV100 - CV100</f>
        <v>0.70069915106740455</v>
      </c>
      <c r="HA100" s="25">
        <f>'Identity Matrix'!CW100 - CW100</f>
        <v>-5.8027905208348383E-3</v>
      </c>
      <c r="HB100" s="25">
        <f>'Identity Matrix'!CX100 - CX100</f>
        <v>-1.3537208060231242E-3</v>
      </c>
      <c r="HC100" s="25">
        <f>'Identity Matrix'!CY100 - CY100</f>
        <v>-9.6788308466320549E-4</v>
      </c>
      <c r="HD100" s="25">
        <f>'Identity Matrix'!CZ100 - CZ100</f>
        <v>-5.1320891868629854E-3</v>
      </c>
      <c r="HE100" s="25">
        <f>'Identity Matrix'!DA100 - DA100</f>
        <v>-4.0177835235018621E-3</v>
      </c>
      <c r="HF100" s="25">
        <f>'Identity Matrix'!DB100 - DB100</f>
        <v>-4.8146179326892952E-4</v>
      </c>
      <c r="HG100" s="25">
        <f>'Identity Matrix'!DC100 - DC100</f>
        <v>-1.9256992570992704E-3</v>
      </c>
      <c r="HH100" s="25">
        <f>'Identity Matrix'!DD100 - DD100</f>
        <v>-7.5698811958199415E-3</v>
      </c>
      <c r="HK100" s="149">
        <v>0</v>
      </c>
      <c r="HL100" s="152"/>
      <c r="HM100" s="149">
        <v>-5.1190541667050903E-3</v>
      </c>
      <c r="HN100" s="152"/>
      <c r="HO100" s="149">
        <v>-1.8547729334654844E-2</v>
      </c>
      <c r="HS100" s="181">
        <f>'Flow Table'!DE100/SUM('Flow Table'!$DE$2:'Flow Table'!$DE$107)</f>
        <v>1.3728179949649755E-2</v>
      </c>
      <c r="HT100" s="184"/>
      <c r="HU100" s="184"/>
      <c r="HW100" s="149">
        <f t="shared" si="3"/>
        <v>2.6594231212765343E-2</v>
      </c>
      <c r="HY100" s="191">
        <v>3.721519050354051E-2</v>
      </c>
      <c r="IA100" s="191">
        <v>3.6084237410274243E-2</v>
      </c>
    </row>
    <row r="101" spans="1:235" x14ac:dyDescent="0.25">
      <c r="A101" s="4" t="s">
        <v>100</v>
      </c>
      <c r="B101" s="23">
        <f>'Flow Table'!B101/'Flow Table'!B$116</f>
        <v>2.52100015476558E-5</v>
      </c>
      <c r="C101" s="23">
        <f>'Flow Table'!C101/'Flow Table'!C$116</f>
        <v>5.3711477380599075E-5</v>
      </c>
      <c r="D101" s="23">
        <f>'Flow Table'!D101/'Flow Table'!D$116</f>
        <v>2.7545631116883351E-5</v>
      </c>
      <c r="E101" s="23">
        <f>'Flow Table'!E101/'Flow Table'!E$116</f>
        <v>8.666991586723537E-5</v>
      </c>
      <c r="F101" s="23">
        <f>'Flow Table'!F101/'Flow Table'!F$116</f>
        <v>3.7003425679947147E-5</v>
      </c>
      <c r="G101" s="23">
        <f>'Flow Table'!G101/'Flow Table'!G$116</f>
        <v>6.8258088593946872E-5</v>
      </c>
      <c r="H101" s="23">
        <f>'Flow Table'!H101/'Flow Table'!H$116</f>
        <v>7.2129859632399918E-5</v>
      </c>
      <c r="I101" s="23">
        <f>'Flow Table'!I101/'Flow Table'!I$116</f>
        <v>6.2945071450476518E-5</v>
      </c>
      <c r="J101" s="23">
        <f>'Flow Table'!J101/'Flow Table'!J$116</f>
        <v>7.0221146583131054E-5</v>
      </c>
      <c r="K101" s="23">
        <f>'Flow Table'!K101/'Flow Table'!K$116</f>
        <v>2.6477253212132977E-5</v>
      </c>
      <c r="L101" s="23">
        <f>'Flow Table'!L101/'Flow Table'!L$116</f>
        <v>5.2102705270128299E-5</v>
      </c>
      <c r="M101" s="23">
        <f>'Flow Table'!M101/'Flow Table'!M$116</f>
        <v>9.4573369558635461E-5</v>
      </c>
      <c r="N101" s="23">
        <f>'Flow Table'!N101/'Flow Table'!N$116</f>
        <v>5.6311480075459722E-5</v>
      </c>
      <c r="O101" s="23">
        <f>'Flow Table'!O101/'Flow Table'!O$116</f>
        <v>7.1349528062317774E-5</v>
      </c>
      <c r="P101" s="23">
        <f>'Flow Table'!P101/'Flow Table'!P$116</f>
        <v>4.3859056169288236E-5</v>
      </c>
      <c r="Q101" s="23">
        <f>'Flow Table'!Q101/'Flow Table'!Q$116</f>
        <v>9.3079823518182542E-5</v>
      </c>
      <c r="R101" s="23">
        <f>'Flow Table'!R101/'Flow Table'!R$116</f>
        <v>9.5610170304852416E-5</v>
      </c>
      <c r="S101" s="23">
        <f>'Flow Table'!S101/'Flow Table'!S$116</f>
        <v>7.1111551893532709E-5</v>
      </c>
      <c r="T101" s="23">
        <f>'Flow Table'!T101/'Flow Table'!T$116</f>
        <v>4.3764344372634124E-5</v>
      </c>
      <c r="U101" s="23">
        <f>'Flow Table'!U101/'Flow Table'!U$116</f>
        <v>4.7542320231632532E-5</v>
      </c>
      <c r="V101" s="23">
        <f>'Flow Table'!V101/'Flow Table'!V$116</f>
        <v>6.2171187531781497E-5</v>
      </c>
      <c r="W101" s="23">
        <f>'Flow Table'!W101/'Flow Table'!W$116</f>
        <v>4.4449453406641009E-5</v>
      </c>
      <c r="X101" s="23">
        <f>'Flow Table'!X101/'Flow Table'!X$116</f>
        <v>5.607315834108142E-5</v>
      </c>
      <c r="Y101" s="23">
        <f>'Flow Table'!Y101/'Flow Table'!Y$116</f>
        <v>5.8715950028898767E-5</v>
      </c>
      <c r="Z101" s="23">
        <f>'Flow Table'!Z101/'Flow Table'!Z$116</f>
        <v>1.359064365619424E-5</v>
      </c>
      <c r="AA101" s="23">
        <f>'Flow Table'!AA101/'Flow Table'!AA$116</f>
        <v>7.6867575470584211E-5</v>
      </c>
      <c r="AB101" s="23">
        <f>'Flow Table'!AB101/'Flow Table'!AB$116</f>
        <v>7.0676184279725227E-5</v>
      </c>
      <c r="AC101" s="23">
        <f>'Flow Table'!AC101/'Flow Table'!AC$116</f>
        <v>6.5705759468211487E-5</v>
      </c>
      <c r="AD101" s="23">
        <f>'Flow Table'!AD101/'Flow Table'!AD$116</f>
        <v>4.4361340561869752E-5</v>
      </c>
      <c r="AE101" s="23">
        <f>'Flow Table'!AE101/'Flow Table'!AE$116</f>
        <v>3.8964780562419159E-5</v>
      </c>
      <c r="AF101" s="23">
        <f>'Flow Table'!AF101/'Flow Table'!AF$116</f>
        <v>6.1124841540232064E-5</v>
      </c>
      <c r="AG101" s="23">
        <f>'Flow Table'!AG101/'Flow Table'!AG$116</f>
        <v>5.5699002697761072E-5</v>
      </c>
      <c r="AH101" s="23">
        <f>'Flow Table'!AH101/'Flow Table'!AH$116</f>
        <v>3.3641593218749288E-5</v>
      </c>
      <c r="AI101" s="23">
        <f>'Flow Table'!AI101/'Flow Table'!AI$116</f>
        <v>8.452320572205055E-5</v>
      </c>
      <c r="AJ101" s="23">
        <f>'Flow Table'!AJ101/'Flow Table'!AJ$116</f>
        <v>8.1483758221158933E-5</v>
      </c>
      <c r="AK101" s="23">
        <f>'Flow Table'!AK101/'Flow Table'!AK$116</f>
        <v>1.6394671262578522E-4</v>
      </c>
      <c r="AL101" s="23">
        <f>'Flow Table'!AL101/'Flow Table'!AL$116</f>
        <v>3.6108250691745358E-5</v>
      </c>
      <c r="AM101" s="23">
        <f>'Flow Table'!AM101/'Flow Table'!AM$116</f>
        <v>3.1307792602075319E-5</v>
      </c>
      <c r="AN101" s="23">
        <f>'Flow Table'!AN101/'Flow Table'!AN$116</f>
        <v>4.0982616960609406E-5</v>
      </c>
      <c r="AO101" s="23">
        <f>'Flow Table'!AO101/'Flow Table'!AO$116</f>
        <v>5.048877419786283E-5</v>
      </c>
      <c r="AP101" s="23">
        <f>'Flow Table'!AP101/'Flow Table'!AP$116</f>
        <v>4.5829139157686809E-5</v>
      </c>
      <c r="AQ101" s="23">
        <f>'Flow Table'!AQ101/'Flow Table'!AQ$116</f>
        <v>3.9682285625118755E-5</v>
      </c>
      <c r="AR101" s="23">
        <f>'Flow Table'!AR101/'Flow Table'!AR$116</f>
        <v>3.178949740337942E-5</v>
      </c>
      <c r="AS101" s="23">
        <f>'Flow Table'!AS101/'Flow Table'!AS$116</f>
        <v>4.906046558990768E-5</v>
      </c>
      <c r="AT101" s="23">
        <f>'Flow Table'!AT101/'Flow Table'!AT$116</f>
        <v>6.2872027031498259E-5</v>
      </c>
      <c r="AU101" s="23">
        <f>'Flow Table'!AU101/'Flow Table'!AU$116</f>
        <v>6.5855235071843473E-5</v>
      </c>
      <c r="AV101" s="23">
        <f>'Flow Table'!AV101/'Flow Table'!AV$116</f>
        <v>4.4154496519943092E-5</v>
      </c>
      <c r="AW101" s="23">
        <f>'Flow Table'!AW101/'Flow Table'!AW$116</f>
        <v>4.4009333676802428E-5</v>
      </c>
      <c r="AX101" s="23">
        <f>'Flow Table'!AX101/'Flow Table'!AX$116</f>
        <v>4.3610588966454821E-5</v>
      </c>
      <c r="AY101" s="23">
        <f>'Flow Table'!AY101/'Flow Table'!AY$116</f>
        <v>2.6729362147017992E-5</v>
      </c>
      <c r="AZ101" s="23">
        <f>'Flow Table'!AZ101/'Flow Table'!AZ$116</f>
        <v>2.0313712351879257E-4</v>
      </c>
      <c r="BA101" s="23">
        <f>'Flow Table'!BA101/'Flow Table'!BA$116</f>
        <v>4.8737895928590503E-5</v>
      </c>
      <c r="BB101" s="23">
        <f>'Flow Table'!BB101/'Flow Table'!BB$116</f>
        <v>5.8848127550651495E-5</v>
      </c>
      <c r="BC101" s="23">
        <f>'Flow Table'!BC101/'Flow Table'!BC$116</f>
        <v>6.4100378693657581E-5</v>
      </c>
      <c r="BD101" s="23">
        <f>'Flow Table'!BD101/'Flow Table'!BD$116</f>
        <v>1.7074252381568904E-5</v>
      </c>
      <c r="BE101" s="23">
        <f>'Flow Table'!BE101/'Flow Table'!BE$116</f>
        <v>2.5950295853239175E-4</v>
      </c>
      <c r="BF101" s="23">
        <f>'Flow Table'!BF101/'Flow Table'!BF$116</f>
        <v>9.2132060468379197E-5</v>
      </c>
      <c r="BG101" s="23">
        <f>'Flow Table'!BG101/'Flow Table'!BG$116</f>
        <v>1.2983996977582185E-4</v>
      </c>
      <c r="BH101" s="23">
        <f>'Flow Table'!BH101/'Flow Table'!BH$116</f>
        <v>8.6708130581293456E-5</v>
      </c>
      <c r="BI101" s="23">
        <f>'Flow Table'!BI101/'Flow Table'!BI$116</f>
        <v>1.133756499019542E-4</v>
      </c>
      <c r="BJ101" s="23">
        <f>'Flow Table'!BJ101/'Flow Table'!BJ$116</f>
        <v>1.1337564242204714E-4</v>
      </c>
      <c r="BK101" s="23">
        <f>'Flow Table'!BK101/'Flow Table'!BK$116</f>
        <v>2.4277909913175078E-4</v>
      </c>
      <c r="BL101" s="23">
        <f>'Flow Table'!BL101/'Flow Table'!BL$116</f>
        <v>1.0658865110361837E-4</v>
      </c>
      <c r="BM101" s="23">
        <f>'Flow Table'!BM101/'Flow Table'!BM$116</f>
        <v>9.6361820137983684E-5</v>
      </c>
      <c r="BN101" s="23">
        <f>'Flow Table'!BN101/'Flow Table'!BN$116</f>
        <v>1.73110568370069E-4</v>
      </c>
      <c r="BO101" s="23">
        <f>'Flow Table'!BO101/'Flow Table'!BO$116</f>
        <v>1.0025496995247681E-4</v>
      </c>
      <c r="BP101" s="23">
        <f>'Flow Table'!BP101/'Flow Table'!BP$116</f>
        <v>1.4637386880091721E-4</v>
      </c>
      <c r="BQ101" s="23">
        <f>'Flow Table'!BQ101/'Flow Table'!BQ$116</f>
        <v>1.1398755046425682E-4</v>
      </c>
      <c r="BR101" s="23">
        <f>'Flow Table'!BR101/'Flow Table'!BR$116</f>
        <v>1.1398753536231555E-4</v>
      </c>
      <c r="BS101" s="23">
        <f>'Flow Table'!BS101/'Flow Table'!BS$116</f>
        <v>9.1314076429920769E-5</v>
      </c>
      <c r="BT101" s="23">
        <f>'Flow Table'!BT101/'Flow Table'!BT$116</f>
        <v>0</v>
      </c>
      <c r="BU101" s="23">
        <f>'Flow Table'!BU101/'Flow Table'!BU$116</f>
        <v>6.1547547048815255E-4</v>
      </c>
      <c r="BV101" s="23">
        <f>'Flow Table'!BV101/'Flow Table'!BV$116</f>
        <v>7.1600699738735753E-4</v>
      </c>
      <c r="BW101" s="23">
        <f>'Flow Table'!BW101/'Flow Table'!BW$116</f>
        <v>1.684527327477073E-4</v>
      </c>
      <c r="BX101" s="23">
        <f>'Flow Table'!BX101/'Flow Table'!BX$116</f>
        <v>1.1786292810421546E-4</v>
      </c>
      <c r="BY101" s="23">
        <f>'Flow Table'!BY101/'Flow Table'!BY$116</f>
        <v>1.3577574818178449E-4</v>
      </c>
      <c r="BZ101" s="23">
        <f>'Flow Table'!BZ101/'Flow Table'!BZ$116</f>
        <v>9.1179717611665487E-5</v>
      </c>
      <c r="CA101" s="23">
        <f>'Flow Table'!CA101/'Flow Table'!CA$116</f>
        <v>1.127591650201527E-4</v>
      </c>
      <c r="CB101" s="23">
        <f>'Flow Table'!CB101/'Flow Table'!CB$116</f>
        <v>1.0321673594109749E-4</v>
      </c>
      <c r="CC101" s="23">
        <f>'Flow Table'!CC101/'Flow Table'!CC$116</f>
        <v>6.8922772829264399E-5</v>
      </c>
      <c r="CD101" s="23">
        <f>'Flow Table'!CD101/'Flow Table'!CD$116</f>
        <v>1.4208699645142658E-5</v>
      </c>
      <c r="CE101" s="23">
        <f>'Flow Table'!CE101/'Flow Table'!CE$116</f>
        <v>6.4109766377905844E-5</v>
      </c>
      <c r="CF101" s="23">
        <f>'Flow Table'!CF101/'Flow Table'!CF$116</f>
        <v>5.3103717073643068E-5</v>
      </c>
      <c r="CG101" s="23">
        <f>'Flow Table'!CG101/'Flow Table'!CG$116</f>
        <v>1.851439109101321E-4</v>
      </c>
      <c r="CH101" s="23">
        <f>'Flow Table'!CH101/'Flow Table'!CH$116</f>
        <v>8.2231533026571428E-5</v>
      </c>
      <c r="CI101" s="23">
        <f>'Flow Table'!CI101/'Flow Table'!CI$116</f>
        <v>1.2878314605613565E-4</v>
      </c>
      <c r="CJ101" s="23">
        <f>'Flow Table'!CJ101/'Flow Table'!CJ$116</f>
        <v>1.8448912113856863E-4</v>
      </c>
      <c r="CK101" s="23">
        <f>'Flow Table'!CK101/'Flow Table'!CK$116</f>
        <v>9.5594863022061265E-5</v>
      </c>
      <c r="CL101" s="23">
        <f>'Flow Table'!CL101/'Flow Table'!CL$116</f>
        <v>4.2447392976145693E-5</v>
      </c>
      <c r="CM101" s="23">
        <f>'Flow Table'!CM101/'Flow Table'!CM$116</f>
        <v>1.0809717533317405E-4</v>
      </c>
      <c r="CN101" s="23">
        <f>'Flow Table'!CN101/'Flow Table'!CN$116</f>
        <v>2.1838566442162311E-4</v>
      </c>
      <c r="CO101" s="23">
        <f>'Flow Table'!CO101/'Flow Table'!CO$116</f>
        <v>7.2103692112857176E-5</v>
      </c>
      <c r="CP101" s="23">
        <f>'Flow Table'!CP101/'Flow Table'!CP$116</f>
        <v>8.9316557696961444E-5</v>
      </c>
      <c r="CQ101" s="23">
        <f>'Flow Table'!CQ101/'Flow Table'!CQ$116</f>
        <v>8.4924736044492136E-5</v>
      </c>
      <c r="CR101" s="23">
        <f>'Flow Table'!CR101/'Flow Table'!CR$116</f>
        <v>2.5022229518652608E-4</v>
      </c>
      <c r="CS101" s="23">
        <f>'Flow Table'!CS101/'Flow Table'!CS$116</f>
        <v>8.4639273295008071E-5</v>
      </c>
      <c r="CT101" s="23">
        <f>'Flow Table'!CT101/'Flow Table'!CT$116</f>
        <v>2.4040635763682212E-4</v>
      </c>
      <c r="CU101" s="23">
        <f>'Flow Table'!CU101/'Flow Table'!CU$116</f>
        <v>6.300073947919294E-5</v>
      </c>
      <c r="CV101" s="23">
        <f>'Flow Table'!CV101/'Flow Table'!CV$116</f>
        <v>1.4430584281473357E-4</v>
      </c>
      <c r="CW101" s="23">
        <f>'Flow Table'!CW101/'Flow Table'!CW$116</f>
        <v>1.2395636805327032E-2</v>
      </c>
      <c r="CX101" s="23">
        <f>'Flow Table'!CX101/'Flow Table'!CX$116</f>
        <v>2.9036666973280881E-3</v>
      </c>
      <c r="CY101" s="23">
        <f>'Flow Table'!CY101/'Flow Table'!CY$116</f>
        <v>4.8508730790825603E-5</v>
      </c>
      <c r="CZ101" s="23">
        <f>'Flow Table'!CZ101/'Flow Table'!CZ$116</f>
        <v>2.3803369113811405E-3</v>
      </c>
      <c r="DA101" s="23">
        <f>'Flow Table'!DA101/'Flow Table'!DA$116</f>
        <v>1.399932465126238E-4</v>
      </c>
      <c r="DB101" s="23">
        <f>'Flow Table'!DB101/'Flow Table'!DB$116</f>
        <v>1.1197667022553126E-4</v>
      </c>
      <c r="DC101" s="23">
        <f>'Flow Table'!DC101/'Flow Table'!DC$116</f>
        <v>5.9889657992431783E-5</v>
      </c>
      <c r="DD101" s="23">
        <f>'Flow Table'!DE101/('Flow Table'!DD$113+'Flow Table'!DD$114)</f>
        <v>1.4423647875190584E-3</v>
      </c>
      <c r="DF101" s="25">
        <f>'Identity Matrix'!B101 - B101</f>
        <v>-2.52100015476558E-5</v>
      </c>
      <c r="DG101" s="25">
        <f>'Identity Matrix'!C101 - C101</f>
        <v>-5.3711477380599075E-5</v>
      </c>
      <c r="DH101" s="25">
        <f>'Identity Matrix'!D101 - D101</f>
        <v>-2.7545631116883351E-5</v>
      </c>
      <c r="DI101" s="25">
        <f>'Identity Matrix'!E101 - E101</f>
        <v>-8.666991586723537E-5</v>
      </c>
      <c r="DJ101" s="25">
        <f>'Identity Matrix'!F101 - F101</f>
        <v>-3.7003425679947147E-5</v>
      </c>
      <c r="DK101" s="25">
        <f>'Identity Matrix'!G101 - G101</f>
        <v>-6.8258088593946872E-5</v>
      </c>
      <c r="DL101" s="25">
        <f>'Identity Matrix'!H101 - H101</f>
        <v>-7.2129859632399918E-5</v>
      </c>
      <c r="DM101" s="25">
        <f>'Identity Matrix'!I101 - I101</f>
        <v>-6.2945071450476518E-5</v>
      </c>
      <c r="DN101" s="25">
        <f>'Identity Matrix'!J101 - J101</f>
        <v>-7.0221146583131054E-5</v>
      </c>
      <c r="DO101" s="25">
        <f>'Identity Matrix'!K101 - K101</f>
        <v>-2.6477253212132977E-5</v>
      </c>
      <c r="DP101" s="25">
        <f>'Identity Matrix'!L101 - L101</f>
        <v>-5.2102705270128299E-5</v>
      </c>
      <c r="DQ101" s="25">
        <f>'Identity Matrix'!M101 - M101</f>
        <v>-9.4573369558635461E-5</v>
      </c>
      <c r="DR101" s="25">
        <f>'Identity Matrix'!N101 - N101</f>
        <v>-5.6311480075459722E-5</v>
      </c>
      <c r="DS101" s="25">
        <f>'Identity Matrix'!O101 - O101</f>
        <v>-7.1349528062317774E-5</v>
      </c>
      <c r="DT101" s="25">
        <f>'Identity Matrix'!P101 - P101</f>
        <v>-4.3859056169288236E-5</v>
      </c>
      <c r="DU101" s="25">
        <f>'Identity Matrix'!Q101 - Q101</f>
        <v>-9.3079823518182542E-5</v>
      </c>
      <c r="DV101" s="25">
        <f>'Identity Matrix'!R101 - R101</f>
        <v>-9.5610170304852416E-5</v>
      </c>
      <c r="DW101" s="25">
        <f>'Identity Matrix'!S101 - S101</f>
        <v>-7.1111551893532709E-5</v>
      </c>
      <c r="DX101" s="25">
        <f>'Identity Matrix'!T101 - T101</f>
        <v>-4.3764344372634124E-5</v>
      </c>
      <c r="DY101" s="25">
        <f>'Identity Matrix'!U101 - U101</f>
        <v>-4.7542320231632532E-5</v>
      </c>
      <c r="DZ101" s="25">
        <f>'Identity Matrix'!V101 - V101</f>
        <v>-6.2171187531781497E-5</v>
      </c>
      <c r="EA101" s="25">
        <f>'Identity Matrix'!W101 - W101</f>
        <v>-4.4449453406641009E-5</v>
      </c>
      <c r="EB101" s="25">
        <f>'Identity Matrix'!X101 - X101</f>
        <v>-5.607315834108142E-5</v>
      </c>
      <c r="EC101" s="25">
        <f>'Identity Matrix'!Y101 - Y101</f>
        <v>-5.8715950028898767E-5</v>
      </c>
      <c r="ED101" s="25">
        <f>'Identity Matrix'!Z101 - Z101</f>
        <v>-1.359064365619424E-5</v>
      </c>
      <c r="EE101" s="25">
        <f>'Identity Matrix'!AA101 - AA101</f>
        <v>-7.6867575470584211E-5</v>
      </c>
      <c r="EF101" s="25">
        <f>'Identity Matrix'!AB101 - AB101</f>
        <v>-7.0676184279725227E-5</v>
      </c>
      <c r="EG101" s="25">
        <f>'Identity Matrix'!AC101 - AC101</f>
        <v>-6.5705759468211487E-5</v>
      </c>
      <c r="EH101" s="25">
        <f>'Identity Matrix'!AD101 - AD101</f>
        <v>-4.4361340561869752E-5</v>
      </c>
      <c r="EI101" s="25">
        <f>'Identity Matrix'!AE101 - AE101</f>
        <v>-3.8964780562419159E-5</v>
      </c>
      <c r="EJ101" s="25">
        <f>'Identity Matrix'!AF101 - AF101</f>
        <v>-6.1124841540232064E-5</v>
      </c>
      <c r="EK101" s="25">
        <f>'Identity Matrix'!AG101 - AG101</f>
        <v>-5.5699002697761072E-5</v>
      </c>
      <c r="EL101" s="25">
        <f>'Identity Matrix'!AH101 - AH101</f>
        <v>-3.3641593218749288E-5</v>
      </c>
      <c r="EM101" s="25">
        <f>'Identity Matrix'!AI101 - AI101</f>
        <v>-8.452320572205055E-5</v>
      </c>
      <c r="EN101" s="25">
        <f>'Identity Matrix'!AJ101 - AJ101</f>
        <v>-8.1483758221158933E-5</v>
      </c>
      <c r="EO101" s="25">
        <f>'Identity Matrix'!AK101 - AK101</f>
        <v>-1.6394671262578522E-4</v>
      </c>
      <c r="EP101" s="25">
        <f>'Identity Matrix'!AL101 - AL101</f>
        <v>-3.6108250691745358E-5</v>
      </c>
      <c r="EQ101" s="25">
        <f>'Identity Matrix'!AM101 - AM101</f>
        <v>-3.1307792602075319E-5</v>
      </c>
      <c r="ER101" s="25">
        <f>'Identity Matrix'!AN101 - AN101</f>
        <v>-4.0982616960609406E-5</v>
      </c>
      <c r="ES101" s="25">
        <f>'Identity Matrix'!AO101 - AO101</f>
        <v>-5.048877419786283E-5</v>
      </c>
      <c r="ET101" s="25">
        <f>'Identity Matrix'!AP101 - AP101</f>
        <v>-4.5829139157686809E-5</v>
      </c>
      <c r="EU101" s="25">
        <f>'Identity Matrix'!AQ101 - AQ101</f>
        <v>-3.9682285625118755E-5</v>
      </c>
      <c r="EV101" s="25">
        <f>'Identity Matrix'!AR101 - AR101</f>
        <v>-3.178949740337942E-5</v>
      </c>
      <c r="EW101" s="25">
        <f>'Identity Matrix'!AS101 - AS101</f>
        <v>-4.906046558990768E-5</v>
      </c>
      <c r="EX101" s="25">
        <f>'Identity Matrix'!AT101 - AT101</f>
        <v>-6.2872027031498259E-5</v>
      </c>
      <c r="EY101" s="25">
        <f>'Identity Matrix'!AU101 - AU101</f>
        <v>-6.5855235071843473E-5</v>
      </c>
      <c r="EZ101" s="25">
        <f>'Identity Matrix'!AV101 - AV101</f>
        <v>-4.4154496519943092E-5</v>
      </c>
      <c r="FA101" s="25">
        <f>'Identity Matrix'!AW101 - AW101</f>
        <v>-4.4009333676802428E-5</v>
      </c>
      <c r="FB101" s="25">
        <f>'Identity Matrix'!AX101 - AX101</f>
        <v>-4.3610588966454821E-5</v>
      </c>
      <c r="FC101" s="25">
        <f>'Identity Matrix'!AY101 - AY101</f>
        <v>-2.6729362147017992E-5</v>
      </c>
      <c r="FD101" s="25">
        <f>'Identity Matrix'!AZ101 - AZ101</f>
        <v>-2.0313712351879257E-4</v>
      </c>
      <c r="FE101" s="25">
        <f>'Identity Matrix'!BA101 - BA101</f>
        <v>-4.8737895928590503E-5</v>
      </c>
      <c r="FF101" s="25">
        <f>'Identity Matrix'!BB101 - BB101</f>
        <v>-5.8848127550651495E-5</v>
      </c>
      <c r="FG101" s="25">
        <f>'Identity Matrix'!BC101 - BC101</f>
        <v>-6.4100378693657581E-5</v>
      </c>
      <c r="FH101" s="25">
        <f>'Identity Matrix'!BD101 - BD101</f>
        <v>-1.7074252381568904E-5</v>
      </c>
      <c r="FI101" s="25">
        <f>'Identity Matrix'!BE101 - BE101</f>
        <v>-2.5950295853239175E-4</v>
      </c>
      <c r="FJ101" s="25">
        <f>'Identity Matrix'!BF101 - BF101</f>
        <v>-9.2132060468379197E-5</v>
      </c>
      <c r="FK101" s="25">
        <f>'Identity Matrix'!BG101 - BG101</f>
        <v>-1.2983996977582185E-4</v>
      </c>
      <c r="FL101" s="25">
        <f>'Identity Matrix'!BH101 - BH101</f>
        <v>-8.6708130581293456E-5</v>
      </c>
      <c r="FM101" s="25">
        <f>'Identity Matrix'!BI101 - BI101</f>
        <v>-1.133756499019542E-4</v>
      </c>
      <c r="FN101" s="25">
        <f>'Identity Matrix'!BJ101 - BJ101</f>
        <v>-1.1337564242204714E-4</v>
      </c>
      <c r="FO101" s="25">
        <f>'Identity Matrix'!BK101 - BK101</f>
        <v>-2.4277909913175078E-4</v>
      </c>
      <c r="FP101" s="25">
        <f>'Identity Matrix'!BL101 - BL101</f>
        <v>-1.0658865110361837E-4</v>
      </c>
      <c r="FQ101" s="25">
        <f>'Identity Matrix'!BM101 - BM101</f>
        <v>-9.6361820137983684E-5</v>
      </c>
      <c r="FR101" s="25">
        <f>'Identity Matrix'!BN101 - BN101</f>
        <v>-1.73110568370069E-4</v>
      </c>
      <c r="FS101" s="25">
        <f>'Identity Matrix'!BO101 - BO101</f>
        <v>-1.0025496995247681E-4</v>
      </c>
      <c r="FT101" s="25">
        <f>'Identity Matrix'!BP101 - BP101</f>
        <v>-1.4637386880091721E-4</v>
      </c>
      <c r="FU101" s="25">
        <f>'Identity Matrix'!BQ101 - BQ101</f>
        <v>-1.1398755046425682E-4</v>
      </c>
      <c r="FV101" s="25">
        <f>'Identity Matrix'!BR101 - BR101</f>
        <v>-1.1398753536231555E-4</v>
      </c>
      <c r="FW101" s="25">
        <f>'Identity Matrix'!BS101 - BS101</f>
        <v>-9.1314076429920769E-5</v>
      </c>
      <c r="FX101" s="25">
        <f>'Identity Matrix'!BT101 - BT101</f>
        <v>0</v>
      </c>
      <c r="FY101" s="25">
        <f>'Identity Matrix'!BU101 - BU101</f>
        <v>-6.1547547048815255E-4</v>
      </c>
      <c r="FZ101" s="25">
        <f>'Identity Matrix'!BV101 - BV101</f>
        <v>-7.1600699738735753E-4</v>
      </c>
      <c r="GA101" s="25">
        <f>'Identity Matrix'!BW101 - BW101</f>
        <v>-1.684527327477073E-4</v>
      </c>
      <c r="GB101" s="25">
        <f>'Identity Matrix'!BX101 - BX101</f>
        <v>-1.1786292810421546E-4</v>
      </c>
      <c r="GC101" s="25">
        <f>'Identity Matrix'!BY101 - BY101</f>
        <v>-1.3577574818178449E-4</v>
      </c>
      <c r="GD101" s="25">
        <f>'Identity Matrix'!BZ101 - BZ101</f>
        <v>-9.1179717611665487E-5</v>
      </c>
      <c r="GE101" s="25">
        <f>'Identity Matrix'!CA101 - CA101</f>
        <v>-1.127591650201527E-4</v>
      </c>
      <c r="GF101" s="25">
        <f>'Identity Matrix'!CB101 - CB101</f>
        <v>-1.0321673594109749E-4</v>
      </c>
      <c r="GG101" s="25">
        <f>'Identity Matrix'!CC101 - CC101</f>
        <v>-6.8922772829264399E-5</v>
      </c>
      <c r="GH101" s="25">
        <f>'Identity Matrix'!CD101 - CD101</f>
        <v>-1.4208699645142658E-5</v>
      </c>
      <c r="GI101" s="25">
        <f>'Identity Matrix'!CE101 - CE101</f>
        <v>-6.4109766377905844E-5</v>
      </c>
      <c r="GJ101" s="25">
        <f>'Identity Matrix'!CF101 - CF101</f>
        <v>-5.3103717073643068E-5</v>
      </c>
      <c r="GK101" s="25">
        <f>'Identity Matrix'!CG101 - CG101</f>
        <v>-1.851439109101321E-4</v>
      </c>
      <c r="GL101" s="25">
        <f>'Identity Matrix'!CH101 - CH101</f>
        <v>-8.2231533026571428E-5</v>
      </c>
      <c r="GM101" s="25">
        <f>'Identity Matrix'!CI101 - CI101</f>
        <v>-1.2878314605613565E-4</v>
      </c>
      <c r="GN101" s="25">
        <f>'Identity Matrix'!CJ101 - CJ101</f>
        <v>-1.8448912113856863E-4</v>
      </c>
      <c r="GO101" s="25">
        <f>'Identity Matrix'!CK101 - CK101</f>
        <v>-9.5594863022061265E-5</v>
      </c>
      <c r="GP101" s="25">
        <f>'Identity Matrix'!CL101 - CL101</f>
        <v>-4.2447392976145693E-5</v>
      </c>
      <c r="GQ101" s="25">
        <f>'Identity Matrix'!CM101 - CM101</f>
        <v>-1.0809717533317405E-4</v>
      </c>
      <c r="GR101" s="25">
        <f>'Identity Matrix'!CN101 - CN101</f>
        <v>-2.1838566442162311E-4</v>
      </c>
      <c r="GS101" s="25">
        <f>'Identity Matrix'!CO101 - CO101</f>
        <v>-7.2103692112857176E-5</v>
      </c>
      <c r="GT101" s="25">
        <f>'Identity Matrix'!CP101 - CP101</f>
        <v>-8.9316557696961444E-5</v>
      </c>
      <c r="GU101" s="25">
        <f>'Identity Matrix'!CQ101 - CQ101</f>
        <v>-8.4924736044492136E-5</v>
      </c>
      <c r="GV101" s="25">
        <f>'Identity Matrix'!CR101 - CR101</f>
        <v>-2.5022229518652608E-4</v>
      </c>
      <c r="GW101" s="25">
        <f>'Identity Matrix'!CS101 - CS101</f>
        <v>-8.4639273295008071E-5</v>
      </c>
      <c r="GX101" s="25">
        <f>'Identity Matrix'!CT101 - CT101</f>
        <v>-2.4040635763682212E-4</v>
      </c>
      <c r="GY101" s="25">
        <f>'Identity Matrix'!CU101 - CU101</f>
        <v>-6.300073947919294E-5</v>
      </c>
      <c r="GZ101" s="25">
        <f>'Identity Matrix'!CV101 - CV101</f>
        <v>-1.4430584281473357E-4</v>
      </c>
      <c r="HA101" s="25">
        <f>'Identity Matrix'!CW101 - CW101</f>
        <v>0.98760436319467293</v>
      </c>
      <c r="HB101" s="25">
        <f>'Identity Matrix'!CX101 - CX101</f>
        <v>-2.9036666973280881E-3</v>
      </c>
      <c r="HC101" s="25">
        <f>'Identity Matrix'!CY101 - CY101</f>
        <v>-4.8508730790825603E-5</v>
      </c>
      <c r="HD101" s="25">
        <f>'Identity Matrix'!CZ101 - CZ101</f>
        <v>-2.3803369113811405E-3</v>
      </c>
      <c r="HE101" s="25">
        <f>'Identity Matrix'!DA101 - DA101</f>
        <v>-1.399932465126238E-4</v>
      </c>
      <c r="HF101" s="25">
        <f>'Identity Matrix'!DB101 - DB101</f>
        <v>-1.1197667022553126E-4</v>
      </c>
      <c r="HG101" s="25">
        <f>'Identity Matrix'!DC101 - DC101</f>
        <v>-5.9889657992431783E-5</v>
      </c>
      <c r="HH101" s="25">
        <f>'Identity Matrix'!DD101 - DD101</f>
        <v>-1.4423647875190584E-3</v>
      </c>
      <c r="HK101" s="149">
        <v>0</v>
      </c>
      <c r="HL101" s="152"/>
      <c r="HM101" s="149">
        <v>-3.7171335677910027E-4</v>
      </c>
      <c r="HN101" s="152"/>
      <c r="HO101" s="149">
        <v>-2.1174480347290804E-3</v>
      </c>
      <c r="HS101" s="181">
        <f>'Flow Table'!DE101/SUM('Flow Table'!$DE$2:'Flow Table'!$DE$107)</f>
        <v>2.6157667265681822E-3</v>
      </c>
      <c r="HT101" s="184"/>
      <c r="HU101" s="184"/>
      <c r="HW101" s="149">
        <f t="shared" si="3"/>
        <v>5.0672634959732857E-3</v>
      </c>
      <c r="HY101" s="191">
        <v>5.1359066002935752E-3</v>
      </c>
      <c r="IA101" s="191">
        <v>4.9888821165409332E-3</v>
      </c>
    </row>
    <row r="102" spans="1:235" x14ac:dyDescent="0.25">
      <c r="A102" s="4" t="s">
        <v>101</v>
      </c>
      <c r="B102" s="23">
        <f>'Flow Table'!B102/'Flow Table'!B$116</f>
        <v>1.3982654156884908E-4</v>
      </c>
      <c r="C102" s="23">
        <f>'Flow Table'!C102/'Flow Table'!C$116</f>
        <v>2.984376582201408E-4</v>
      </c>
      <c r="D102" s="23">
        <f>'Flow Table'!D102/'Flow Table'!D$116</f>
        <v>1.2662603141750403E-4</v>
      </c>
      <c r="E102" s="23">
        <f>'Flow Table'!E102/'Flow Table'!E$116</f>
        <v>5.2131782923936097E-4</v>
      </c>
      <c r="F102" s="23">
        <f>'Flow Table'!F102/'Flow Table'!F$116</f>
        <v>1.8942966997176794E-4</v>
      </c>
      <c r="G102" s="23">
        <f>'Flow Table'!G102/'Flow Table'!G$116</f>
        <v>3.0582399903028763E-4</v>
      </c>
      <c r="H102" s="23">
        <f>'Flow Table'!H102/'Flow Table'!H$116</f>
        <v>4.3166773724245903E-4</v>
      </c>
      <c r="I102" s="23">
        <f>'Flow Table'!I102/'Flow Table'!I$116</f>
        <v>2.8109704976831573E-4</v>
      </c>
      <c r="J102" s="23">
        <f>'Flow Table'!J102/'Flow Table'!J$116</f>
        <v>5.3908571438747064E-4</v>
      </c>
      <c r="K102" s="23">
        <f>'Flow Table'!K102/'Flow Table'!K$116</f>
        <v>1.6499108334466157E-4</v>
      </c>
      <c r="L102" s="23">
        <f>'Flow Table'!L102/'Flow Table'!L$116</f>
        <v>2.8958288899887943E-4</v>
      </c>
      <c r="M102" s="23">
        <f>'Flow Table'!M102/'Flow Table'!M$116</f>
        <v>1.1030810177141456E-3</v>
      </c>
      <c r="N102" s="23">
        <f>'Flow Table'!N102/'Flow Table'!N$116</f>
        <v>3.6704233994137126E-4</v>
      </c>
      <c r="O102" s="23">
        <f>'Flow Table'!O102/'Flow Table'!O$116</f>
        <v>7.2794365426617823E-4</v>
      </c>
      <c r="P102" s="23">
        <f>'Flow Table'!P102/'Flow Table'!P$116</f>
        <v>2.3980588538638422E-4</v>
      </c>
      <c r="Q102" s="23">
        <f>'Flow Table'!Q102/'Flow Table'!Q$116</f>
        <v>9.8126038792947573E-4</v>
      </c>
      <c r="R102" s="23">
        <f>'Flow Table'!R102/'Flow Table'!R$116</f>
        <v>1.047605466734172E-3</v>
      </c>
      <c r="S102" s="23">
        <f>'Flow Table'!S102/'Flow Table'!S$116</f>
        <v>1.0456824170719083E-3</v>
      </c>
      <c r="T102" s="23">
        <f>'Flow Table'!T102/'Flow Table'!T$116</f>
        <v>3.9666831141128693E-4</v>
      </c>
      <c r="U102" s="23">
        <f>'Flow Table'!U102/'Flow Table'!U$116</f>
        <v>4.0011434295053757E-4</v>
      </c>
      <c r="V102" s="23">
        <f>'Flow Table'!V102/'Flow Table'!V$116</f>
        <v>6.3567321131127513E-4</v>
      </c>
      <c r="W102" s="23">
        <f>'Flow Table'!W102/'Flow Table'!W$116</f>
        <v>2.8216512005127314E-4</v>
      </c>
      <c r="X102" s="23">
        <f>'Flow Table'!X102/'Flow Table'!X$116</f>
        <v>2.8433279395916831E-4</v>
      </c>
      <c r="Y102" s="23">
        <f>'Flow Table'!Y102/'Flow Table'!Y$116</f>
        <v>5.0465495348666755E-4</v>
      </c>
      <c r="Z102" s="23">
        <f>'Flow Table'!Z102/'Flow Table'!Z$116</f>
        <v>8.8077336514194349E-5</v>
      </c>
      <c r="AA102" s="23">
        <f>'Flow Table'!AA102/'Flow Table'!AA$116</f>
        <v>6.7815836223575506E-4</v>
      </c>
      <c r="AB102" s="23">
        <f>'Flow Table'!AB102/'Flow Table'!AB$116</f>
        <v>7.0183670130601788E-4</v>
      </c>
      <c r="AC102" s="23">
        <f>'Flow Table'!AC102/'Flow Table'!AC$116</f>
        <v>4.3707352860082767E-4</v>
      </c>
      <c r="AD102" s="23">
        <f>'Flow Table'!AD102/'Flow Table'!AD$116</f>
        <v>2.0467114219258235E-4</v>
      </c>
      <c r="AE102" s="23">
        <f>'Flow Table'!AE102/'Flow Table'!AE$116</f>
        <v>1.8891409799368097E-4</v>
      </c>
      <c r="AF102" s="23">
        <f>'Flow Table'!AF102/'Flow Table'!AF$116</f>
        <v>2.6258029833707818E-4</v>
      </c>
      <c r="AG102" s="23">
        <f>'Flow Table'!AG102/'Flow Table'!AG$116</f>
        <v>5.2197407251663584E-4</v>
      </c>
      <c r="AH102" s="23">
        <f>'Flow Table'!AH102/'Flow Table'!AH$116</f>
        <v>2.2953168014294692E-4</v>
      </c>
      <c r="AI102" s="23">
        <f>'Flow Table'!AI102/'Flow Table'!AI$116</f>
        <v>4.206746246529104E-4</v>
      </c>
      <c r="AJ102" s="23">
        <f>'Flow Table'!AJ102/'Flow Table'!AJ$116</f>
        <v>4.3376631840799852E-4</v>
      </c>
      <c r="AK102" s="23">
        <f>'Flow Table'!AK102/'Flow Table'!AK$116</f>
        <v>3.2675458277644864E-4</v>
      </c>
      <c r="AL102" s="23">
        <f>'Flow Table'!AL102/'Flow Table'!AL$116</f>
        <v>1.7985001104840086E-4</v>
      </c>
      <c r="AM102" s="23">
        <f>'Flow Table'!AM102/'Flow Table'!AM$116</f>
        <v>2.0141872676680825E-4</v>
      </c>
      <c r="AN102" s="23">
        <f>'Flow Table'!AN102/'Flow Table'!AN$116</f>
        <v>2.1809425015138819E-4</v>
      </c>
      <c r="AO102" s="23">
        <f>'Flow Table'!AO102/'Flow Table'!AO$116</f>
        <v>2.5877513670141732E-4</v>
      </c>
      <c r="AP102" s="23">
        <f>'Flow Table'!AP102/'Flow Table'!AP$116</f>
        <v>2.7010596185937609E-4</v>
      </c>
      <c r="AQ102" s="23">
        <f>'Flow Table'!AQ102/'Flow Table'!AQ$116</f>
        <v>2.2677552287662632E-4</v>
      </c>
      <c r="AR102" s="23">
        <f>'Flow Table'!AR102/'Flow Table'!AR$116</f>
        <v>2.4978957302451368E-4</v>
      </c>
      <c r="AS102" s="23">
        <f>'Flow Table'!AS102/'Flow Table'!AS$116</f>
        <v>2.8044843778691689E-4</v>
      </c>
      <c r="AT102" s="23">
        <f>'Flow Table'!AT102/'Flow Table'!AT$116</f>
        <v>4.0426720122985319E-4</v>
      </c>
      <c r="AU102" s="23">
        <f>'Flow Table'!AU102/'Flow Table'!AU$116</f>
        <v>4.3318976404016225E-4</v>
      </c>
      <c r="AV102" s="23">
        <f>'Flow Table'!AV102/'Flow Table'!AV$116</f>
        <v>2.7302762352799525E-4</v>
      </c>
      <c r="AW102" s="23">
        <f>'Flow Table'!AW102/'Flow Table'!AW$116</f>
        <v>3.5623682821103752E-4</v>
      </c>
      <c r="AX102" s="23">
        <f>'Flow Table'!AX102/'Flow Table'!AX$116</f>
        <v>2.587909251028202E-4</v>
      </c>
      <c r="AY102" s="23">
        <f>'Flow Table'!AY102/'Flow Table'!AY$116</f>
        <v>1.6277750964893595E-4</v>
      </c>
      <c r="AZ102" s="23">
        <f>'Flow Table'!AZ102/'Flow Table'!AZ$116</f>
        <v>5.7810457882707424E-4</v>
      </c>
      <c r="BA102" s="23">
        <f>'Flow Table'!BA102/'Flow Table'!BA$116</f>
        <v>2.5461091833628788E-4</v>
      </c>
      <c r="BB102" s="23">
        <f>'Flow Table'!BB102/'Flow Table'!BB$116</f>
        <v>2.651125917724569E-4</v>
      </c>
      <c r="BC102" s="23">
        <f>'Flow Table'!BC102/'Flow Table'!BC$116</f>
        <v>2.9341831075962489E-4</v>
      </c>
      <c r="BD102" s="23">
        <f>'Flow Table'!BD102/'Flow Table'!BD$116</f>
        <v>6.4909183301223102E-5</v>
      </c>
      <c r="BE102" s="23">
        <f>'Flow Table'!BE102/'Flow Table'!BE$116</f>
        <v>9.4944401942632201E-4</v>
      </c>
      <c r="BF102" s="23">
        <f>'Flow Table'!BF102/'Flow Table'!BF$116</f>
        <v>5.3848754075024421E-4</v>
      </c>
      <c r="BG102" s="23">
        <f>'Flow Table'!BG102/'Flow Table'!BG$116</f>
        <v>5.8287075001477032E-4</v>
      </c>
      <c r="BH102" s="23">
        <f>'Flow Table'!BH102/'Flow Table'!BH$116</f>
        <v>6.8749992930972894E-4</v>
      </c>
      <c r="BI102" s="23">
        <f>'Flow Table'!BI102/'Flow Table'!BI$116</f>
        <v>6.2478165917509638E-4</v>
      </c>
      <c r="BJ102" s="23">
        <f>'Flow Table'!BJ102/'Flow Table'!BJ$116</f>
        <v>6.2478161795540975E-4</v>
      </c>
      <c r="BK102" s="23">
        <f>'Flow Table'!BK102/'Flow Table'!BK$116</f>
        <v>1.659186778958455E-3</v>
      </c>
      <c r="BL102" s="23">
        <f>'Flow Table'!BL102/'Flow Table'!BL$116</f>
        <v>7.6103450173053673E-4</v>
      </c>
      <c r="BM102" s="23">
        <f>'Flow Table'!BM102/'Flow Table'!BM$116</f>
        <v>6.5551321022832578E-4</v>
      </c>
      <c r="BN102" s="23">
        <f>'Flow Table'!BN102/'Flow Table'!BN$116</f>
        <v>8.1188479836492085E-4</v>
      </c>
      <c r="BO102" s="23">
        <f>'Flow Table'!BO102/'Flow Table'!BO$116</f>
        <v>6.860532294650154E-4</v>
      </c>
      <c r="BP102" s="23">
        <f>'Flow Table'!BP102/'Flow Table'!BP$116</f>
        <v>7.4247785419698307E-4</v>
      </c>
      <c r="BQ102" s="23">
        <f>'Flow Table'!BQ102/'Flow Table'!BQ$116</f>
        <v>5.0874693310250685E-4</v>
      </c>
      <c r="BR102" s="23">
        <f>'Flow Table'!BR102/'Flow Table'!BR$116</f>
        <v>5.0874686569982749E-4</v>
      </c>
      <c r="BS102" s="23">
        <f>'Flow Table'!BS102/'Flow Table'!BS$116</f>
        <v>5.1235715684255117E-4</v>
      </c>
      <c r="BT102" s="23">
        <f>'Flow Table'!BT102/'Flow Table'!BT$116</f>
        <v>0</v>
      </c>
      <c r="BU102" s="23">
        <f>'Flow Table'!BU102/'Flow Table'!BU$116</f>
        <v>3.1561043902476123E-3</v>
      </c>
      <c r="BV102" s="23">
        <f>'Flow Table'!BV102/'Flow Table'!BV$116</f>
        <v>2.7613618161203436E-3</v>
      </c>
      <c r="BW102" s="23">
        <f>'Flow Table'!BW102/'Flow Table'!BW$116</f>
        <v>6.9480617249274119E-4</v>
      </c>
      <c r="BX102" s="23">
        <f>'Flow Table'!BX102/'Flow Table'!BX$116</f>
        <v>9.7478371818000744E-4</v>
      </c>
      <c r="BY102" s="23">
        <f>'Flow Table'!BY102/'Flow Table'!BY$116</f>
        <v>1.0602954773540369E-3</v>
      </c>
      <c r="BZ102" s="23">
        <f>'Flow Table'!BZ102/'Flow Table'!BZ$116</f>
        <v>8.1929660854173074E-4</v>
      </c>
      <c r="CA102" s="23">
        <f>'Flow Table'!CA102/'Flow Table'!CA$116</f>
        <v>9.1105368883738079E-4</v>
      </c>
      <c r="CB102" s="23">
        <f>'Flow Table'!CB102/'Flow Table'!CB$116</f>
        <v>7.0603345669127432E-4</v>
      </c>
      <c r="CC102" s="23">
        <f>'Flow Table'!CC102/'Flow Table'!CC$116</f>
        <v>2.6797371079536621E-4</v>
      </c>
      <c r="CD102" s="23">
        <f>'Flow Table'!CD102/'Flow Table'!CD$116</f>
        <v>6.8124781210570124E-5</v>
      </c>
      <c r="CE102" s="23">
        <f>'Flow Table'!CE102/'Flow Table'!CE$116</f>
        <v>4.9467294484951832E-4</v>
      </c>
      <c r="CF102" s="23">
        <f>'Flow Table'!CF102/'Flow Table'!CF$116</f>
        <v>4.1066091175060018E-4</v>
      </c>
      <c r="CG102" s="23">
        <f>'Flow Table'!CG102/'Flow Table'!CG$116</f>
        <v>1.3119282889528356E-3</v>
      </c>
      <c r="CH102" s="23">
        <f>'Flow Table'!CH102/'Flow Table'!CH$116</f>
        <v>7.4492000745665816E-4</v>
      </c>
      <c r="CI102" s="23">
        <f>'Flow Table'!CI102/'Flow Table'!CI$116</f>
        <v>5.1524959834087507E-4</v>
      </c>
      <c r="CJ102" s="23">
        <f>'Flow Table'!CJ102/'Flow Table'!CJ$116</f>
        <v>1.2933778525601686E-3</v>
      </c>
      <c r="CK102" s="23">
        <f>'Flow Table'!CK102/'Flow Table'!CK$116</f>
        <v>8.6196467787338395E-4</v>
      </c>
      <c r="CL102" s="23">
        <f>'Flow Table'!CL102/'Flow Table'!CL$116</f>
        <v>2.3796977689691714E-4</v>
      </c>
      <c r="CM102" s="23">
        <f>'Flow Table'!CM102/'Flow Table'!CM$116</f>
        <v>9.3436211350355605E-4</v>
      </c>
      <c r="CN102" s="23">
        <f>'Flow Table'!CN102/'Flow Table'!CN$116</f>
        <v>8.0562017341058261E-4</v>
      </c>
      <c r="CO102" s="23">
        <f>'Flow Table'!CO102/'Flow Table'!CO$116</f>
        <v>4.3503463663773303E-4</v>
      </c>
      <c r="CP102" s="23">
        <f>'Flow Table'!CP102/'Flow Table'!CP$116</f>
        <v>7.7916712670709717E-4</v>
      </c>
      <c r="CQ102" s="23">
        <f>'Flow Table'!CQ102/'Flow Table'!CQ$116</f>
        <v>6.8315757368153196E-4</v>
      </c>
      <c r="CR102" s="23">
        <f>'Flow Table'!CR102/'Flow Table'!CR$116</f>
        <v>7.9208559413889042E-4</v>
      </c>
      <c r="CS102" s="23">
        <f>'Flow Table'!CS102/'Flow Table'!CS$116</f>
        <v>5.8761825845642362E-4</v>
      </c>
      <c r="CT102" s="23">
        <f>'Flow Table'!CT102/'Flow Table'!CT$116</f>
        <v>4.2530009184477266E-4</v>
      </c>
      <c r="CU102" s="23">
        <f>'Flow Table'!CU102/'Flow Table'!CU$116</f>
        <v>2.2395502497217932E-4</v>
      </c>
      <c r="CV102" s="23">
        <f>'Flow Table'!CV102/'Flow Table'!CV$116</f>
        <v>3.9015275039737423E-4</v>
      </c>
      <c r="CW102" s="23">
        <f>'Flow Table'!CW102/'Flow Table'!CW$116</f>
        <v>1.4425646865439947E-3</v>
      </c>
      <c r="CX102" s="23">
        <f>'Flow Table'!CX102/'Flow Table'!CX$116</f>
        <v>1.812403018198883E-2</v>
      </c>
      <c r="CY102" s="23">
        <f>'Flow Table'!CY102/'Flow Table'!CY$116</f>
        <v>4.2895262361152838E-4</v>
      </c>
      <c r="CZ102" s="23">
        <f>'Flow Table'!CZ102/'Flow Table'!CZ$116</f>
        <v>3.4578796161371409E-3</v>
      </c>
      <c r="DA102" s="23">
        <f>'Flow Table'!DA102/'Flow Table'!DA$116</f>
        <v>9.2543958654522256E-4</v>
      </c>
      <c r="DB102" s="23">
        <f>'Flow Table'!DB102/'Flow Table'!DB$116</f>
        <v>8.7396415648565708E-4</v>
      </c>
      <c r="DC102" s="23">
        <f>'Flow Table'!DC102/'Flow Table'!DC$116</f>
        <v>4.5135442833767794E-4</v>
      </c>
      <c r="DD102" s="23">
        <f>'Flow Table'!DE102/('Flow Table'!DD$113+'Flow Table'!DD$114)</f>
        <v>9.4326492297947375E-4</v>
      </c>
      <c r="DF102" s="25">
        <f>'Identity Matrix'!B102 - B102</f>
        <v>-1.3982654156884908E-4</v>
      </c>
      <c r="DG102" s="25">
        <f>'Identity Matrix'!C102 - C102</f>
        <v>-2.984376582201408E-4</v>
      </c>
      <c r="DH102" s="25">
        <f>'Identity Matrix'!D102 - D102</f>
        <v>-1.2662603141750403E-4</v>
      </c>
      <c r="DI102" s="25">
        <f>'Identity Matrix'!E102 - E102</f>
        <v>-5.2131782923936097E-4</v>
      </c>
      <c r="DJ102" s="25">
        <f>'Identity Matrix'!F102 - F102</f>
        <v>-1.8942966997176794E-4</v>
      </c>
      <c r="DK102" s="25">
        <f>'Identity Matrix'!G102 - G102</f>
        <v>-3.0582399903028763E-4</v>
      </c>
      <c r="DL102" s="25">
        <f>'Identity Matrix'!H102 - H102</f>
        <v>-4.3166773724245903E-4</v>
      </c>
      <c r="DM102" s="25">
        <f>'Identity Matrix'!I102 - I102</f>
        <v>-2.8109704976831573E-4</v>
      </c>
      <c r="DN102" s="25">
        <f>'Identity Matrix'!J102 - J102</f>
        <v>-5.3908571438747064E-4</v>
      </c>
      <c r="DO102" s="25">
        <f>'Identity Matrix'!K102 - K102</f>
        <v>-1.6499108334466157E-4</v>
      </c>
      <c r="DP102" s="25">
        <f>'Identity Matrix'!L102 - L102</f>
        <v>-2.8958288899887943E-4</v>
      </c>
      <c r="DQ102" s="25">
        <f>'Identity Matrix'!M102 - M102</f>
        <v>-1.1030810177141456E-3</v>
      </c>
      <c r="DR102" s="25">
        <f>'Identity Matrix'!N102 - N102</f>
        <v>-3.6704233994137126E-4</v>
      </c>
      <c r="DS102" s="25">
        <f>'Identity Matrix'!O102 - O102</f>
        <v>-7.2794365426617823E-4</v>
      </c>
      <c r="DT102" s="25">
        <f>'Identity Matrix'!P102 - P102</f>
        <v>-2.3980588538638422E-4</v>
      </c>
      <c r="DU102" s="25">
        <f>'Identity Matrix'!Q102 - Q102</f>
        <v>-9.8126038792947573E-4</v>
      </c>
      <c r="DV102" s="25">
        <f>'Identity Matrix'!R102 - R102</f>
        <v>-1.047605466734172E-3</v>
      </c>
      <c r="DW102" s="25">
        <f>'Identity Matrix'!S102 - S102</f>
        <v>-1.0456824170719083E-3</v>
      </c>
      <c r="DX102" s="25">
        <f>'Identity Matrix'!T102 - T102</f>
        <v>-3.9666831141128693E-4</v>
      </c>
      <c r="DY102" s="25">
        <f>'Identity Matrix'!U102 - U102</f>
        <v>-4.0011434295053757E-4</v>
      </c>
      <c r="DZ102" s="25">
        <f>'Identity Matrix'!V102 - V102</f>
        <v>-6.3567321131127513E-4</v>
      </c>
      <c r="EA102" s="25">
        <f>'Identity Matrix'!W102 - W102</f>
        <v>-2.8216512005127314E-4</v>
      </c>
      <c r="EB102" s="25">
        <f>'Identity Matrix'!X102 - X102</f>
        <v>-2.8433279395916831E-4</v>
      </c>
      <c r="EC102" s="25">
        <f>'Identity Matrix'!Y102 - Y102</f>
        <v>-5.0465495348666755E-4</v>
      </c>
      <c r="ED102" s="25">
        <f>'Identity Matrix'!Z102 - Z102</f>
        <v>-8.8077336514194349E-5</v>
      </c>
      <c r="EE102" s="25">
        <f>'Identity Matrix'!AA102 - AA102</f>
        <v>-6.7815836223575506E-4</v>
      </c>
      <c r="EF102" s="25">
        <f>'Identity Matrix'!AB102 - AB102</f>
        <v>-7.0183670130601788E-4</v>
      </c>
      <c r="EG102" s="25">
        <f>'Identity Matrix'!AC102 - AC102</f>
        <v>-4.3707352860082767E-4</v>
      </c>
      <c r="EH102" s="25">
        <f>'Identity Matrix'!AD102 - AD102</f>
        <v>-2.0467114219258235E-4</v>
      </c>
      <c r="EI102" s="25">
        <f>'Identity Matrix'!AE102 - AE102</f>
        <v>-1.8891409799368097E-4</v>
      </c>
      <c r="EJ102" s="25">
        <f>'Identity Matrix'!AF102 - AF102</f>
        <v>-2.6258029833707818E-4</v>
      </c>
      <c r="EK102" s="25">
        <f>'Identity Matrix'!AG102 - AG102</f>
        <v>-5.2197407251663584E-4</v>
      </c>
      <c r="EL102" s="25">
        <f>'Identity Matrix'!AH102 - AH102</f>
        <v>-2.2953168014294692E-4</v>
      </c>
      <c r="EM102" s="25">
        <f>'Identity Matrix'!AI102 - AI102</f>
        <v>-4.206746246529104E-4</v>
      </c>
      <c r="EN102" s="25">
        <f>'Identity Matrix'!AJ102 - AJ102</f>
        <v>-4.3376631840799852E-4</v>
      </c>
      <c r="EO102" s="25">
        <f>'Identity Matrix'!AK102 - AK102</f>
        <v>-3.2675458277644864E-4</v>
      </c>
      <c r="EP102" s="25">
        <f>'Identity Matrix'!AL102 - AL102</f>
        <v>-1.7985001104840086E-4</v>
      </c>
      <c r="EQ102" s="25">
        <f>'Identity Matrix'!AM102 - AM102</f>
        <v>-2.0141872676680825E-4</v>
      </c>
      <c r="ER102" s="25">
        <f>'Identity Matrix'!AN102 - AN102</f>
        <v>-2.1809425015138819E-4</v>
      </c>
      <c r="ES102" s="25">
        <f>'Identity Matrix'!AO102 - AO102</f>
        <v>-2.5877513670141732E-4</v>
      </c>
      <c r="ET102" s="25">
        <f>'Identity Matrix'!AP102 - AP102</f>
        <v>-2.7010596185937609E-4</v>
      </c>
      <c r="EU102" s="25">
        <f>'Identity Matrix'!AQ102 - AQ102</f>
        <v>-2.2677552287662632E-4</v>
      </c>
      <c r="EV102" s="25">
        <f>'Identity Matrix'!AR102 - AR102</f>
        <v>-2.4978957302451368E-4</v>
      </c>
      <c r="EW102" s="25">
        <f>'Identity Matrix'!AS102 - AS102</f>
        <v>-2.8044843778691689E-4</v>
      </c>
      <c r="EX102" s="25">
        <f>'Identity Matrix'!AT102 - AT102</f>
        <v>-4.0426720122985319E-4</v>
      </c>
      <c r="EY102" s="25">
        <f>'Identity Matrix'!AU102 - AU102</f>
        <v>-4.3318976404016225E-4</v>
      </c>
      <c r="EZ102" s="25">
        <f>'Identity Matrix'!AV102 - AV102</f>
        <v>-2.7302762352799525E-4</v>
      </c>
      <c r="FA102" s="25">
        <f>'Identity Matrix'!AW102 - AW102</f>
        <v>-3.5623682821103752E-4</v>
      </c>
      <c r="FB102" s="25">
        <f>'Identity Matrix'!AX102 - AX102</f>
        <v>-2.587909251028202E-4</v>
      </c>
      <c r="FC102" s="25">
        <f>'Identity Matrix'!AY102 - AY102</f>
        <v>-1.6277750964893595E-4</v>
      </c>
      <c r="FD102" s="25">
        <f>'Identity Matrix'!AZ102 - AZ102</f>
        <v>-5.7810457882707424E-4</v>
      </c>
      <c r="FE102" s="25">
        <f>'Identity Matrix'!BA102 - BA102</f>
        <v>-2.5461091833628788E-4</v>
      </c>
      <c r="FF102" s="25">
        <f>'Identity Matrix'!BB102 - BB102</f>
        <v>-2.651125917724569E-4</v>
      </c>
      <c r="FG102" s="25">
        <f>'Identity Matrix'!BC102 - BC102</f>
        <v>-2.9341831075962489E-4</v>
      </c>
      <c r="FH102" s="25">
        <f>'Identity Matrix'!BD102 - BD102</f>
        <v>-6.4909183301223102E-5</v>
      </c>
      <c r="FI102" s="25">
        <f>'Identity Matrix'!BE102 - BE102</f>
        <v>-9.4944401942632201E-4</v>
      </c>
      <c r="FJ102" s="25">
        <f>'Identity Matrix'!BF102 - BF102</f>
        <v>-5.3848754075024421E-4</v>
      </c>
      <c r="FK102" s="25">
        <f>'Identity Matrix'!BG102 - BG102</f>
        <v>-5.8287075001477032E-4</v>
      </c>
      <c r="FL102" s="25">
        <f>'Identity Matrix'!BH102 - BH102</f>
        <v>-6.8749992930972894E-4</v>
      </c>
      <c r="FM102" s="25">
        <f>'Identity Matrix'!BI102 - BI102</f>
        <v>-6.2478165917509638E-4</v>
      </c>
      <c r="FN102" s="25">
        <f>'Identity Matrix'!BJ102 - BJ102</f>
        <v>-6.2478161795540975E-4</v>
      </c>
      <c r="FO102" s="25">
        <f>'Identity Matrix'!BK102 - BK102</f>
        <v>-1.659186778958455E-3</v>
      </c>
      <c r="FP102" s="25">
        <f>'Identity Matrix'!BL102 - BL102</f>
        <v>-7.6103450173053673E-4</v>
      </c>
      <c r="FQ102" s="25">
        <f>'Identity Matrix'!BM102 - BM102</f>
        <v>-6.5551321022832578E-4</v>
      </c>
      <c r="FR102" s="25">
        <f>'Identity Matrix'!BN102 - BN102</f>
        <v>-8.1188479836492085E-4</v>
      </c>
      <c r="FS102" s="25">
        <f>'Identity Matrix'!BO102 - BO102</f>
        <v>-6.860532294650154E-4</v>
      </c>
      <c r="FT102" s="25">
        <f>'Identity Matrix'!BP102 - BP102</f>
        <v>-7.4247785419698307E-4</v>
      </c>
      <c r="FU102" s="25">
        <f>'Identity Matrix'!BQ102 - BQ102</f>
        <v>-5.0874693310250685E-4</v>
      </c>
      <c r="FV102" s="25">
        <f>'Identity Matrix'!BR102 - BR102</f>
        <v>-5.0874686569982749E-4</v>
      </c>
      <c r="FW102" s="25">
        <f>'Identity Matrix'!BS102 - BS102</f>
        <v>-5.1235715684255117E-4</v>
      </c>
      <c r="FX102" s="25">
        <f>'Identity Matrix'!BT102 - BT102</f>
        <v>0</v>
      </c>
      <c r="FY102" s="25">
        <f>'Identity Matrix'!BU102 - BU102</f>
        <v>-3.1561043902476123E-3</v>
      </c>
      <c r="FZ102" s="25">
        <f>'Identity Matrix'!BV102 - BV102</f>
        <v>-2.7613618161203436E-3</v>
      </c>
      <c r="GA102" s="25">
        <f>'Identity Matrix'!BW102 - BW102</f>
        <v>-6.9480617249274119E-4</v>
      </c>
      <c r="GB102" s="25">
        <f>'Identity Matrix'!BX102 - BX102</f>
        <v>-9.7478371818000744E-4</v>
      </c>
      <c r="GC102" s="25">
        <f>'Identity Matrix'!BY102 - BY102</f>
        <v>-1.0602954773540369E-3</v>
      </c>
      <c r="GD102" s="25">
        <f>'Identity Matrix'!BZ102 - BZ102</f>
        <v>-8.1929660854173074E-4</v>
      </c>
      <c r="GE102" s="25">
        <f>'Identity Matrix'!CA102 - CA102</f>
        <v>-9.1105368883738079E-4</v>
      </c>
      <c r="GF102" s="25">
        <f>'Identity Matrix'!CB102 - CB102</f>
        <v>-7.0603345669127432E-4</v>
      </c>
      <c r="GG102" s="25">
        <f>'Identity Matrix'!CC102 - CC102</f>
        <v>-2.6797371079536621E-4</v>
      </c>
      <c r="GH102" s="25">
        <f>'Identity Matrix'!CD102 - CD102</f>
        <v>-6.8124781210570124E-5</v>
      </c>
      <c r="GI102" s="25">
        <f>'Identity Matrix'!CE102 - CE102</f>
        <v>-4.9467294484951832E-4</v>
      </c>
      <c r="GJ102" s="25">
        <f>'Identity Matrix'!CF102 - CF102</f>
        <v>-4.1066091175060018E-4</v>
      </c>
      <c r="GK102" s="25">
        <f>'Identity Matrix'!CG102 - CG102</f>
        <v>-1.3119282889528356E-3</v>
      </c>
      <c r="GL102" s="25">
        <f>'Identity Matrix'!CH102 - CH102</f>
        <v>-7.4492000745665816E-4</v>
      </c>
      <c r="GM102" s="25">
        <f>'Identity Matrix'!CI102 - CI102</f>
        <v>-5.1524959834087507E-4</v>
      </c>
      <c r="GN102" s="25">
        <f>'Identity Matrix'!CJ102 - CJ102</f>
        <v>-1.2933778525601686E-3</v>
      </c>
      <c r="GO102" s="25">
        <f>'Identity Matrix'!CK102 - CK102</f>
        <v>-8.6196467787338395E-4</v>
      </c>
      <c r="GP102" s="25">
        <f>'Identity Matrix'!CL102 - CL102</f>
        <v>-2.3796977689691714E-4</v>
      </c>
      <c r="GQ102" s="25">
        <f>'Identity Matrix'!CM102 - CM102</f>
        <v>-9.3436211350355605E-4</v>
      </c>
      <c r="GR102" s="25">
        <f>'Identity Matrix'!CN102 - CN102</f>
        <v>-8.0562017341058261E-4</v>
      </c>
      <c r="GS102" s="25">
        <f>'Identity Matrix'!CO102 - CO102</f>
        <v>-4.3503463663773303E-4</v>
      </c>
      <c r="GT102" s="25">
        <f>'Identity Matrix'!CP102 - CP102</f>
        <v>-7.7916712670709717E-4</v>
      </c>
      <c r="GU102" s="25">
        <f>'Identity Matrix'!CQ102 - CQ102</f>
        <v>-6.8315757368153196E-4</v>
      </c>
      <c r="GV102" s="25">
        <f>'Identity Matrix'!CR102 - CR102</f>
        <v>-7.9208559413889042E-4</v>
      </c>
      <c r="GW102" s="25">
        <f>'Identity Matrix'!CS102 - CS102</f>
        <v>-5.8761825845642362E-4</v>
      </c>
      <c r="GX102" s="25">
        <f>'Identity Matrix'!CT102 - CT102</f>
        <v>-4.2530009184477266E-4</v>
      </c>
      <c r="GY102" s="25">
        <f>'Identity Matrix'!CU102 - CU102</f>
        <v>-2.2395502497217932E-4</v>
      </c>
      <c r="GZ102" s="25">
        <f>'Identity Matrix'!CV102 - CV102</f>
        <v>-3.9015275039737423E-4</v>
      </c>
      <c r="HA102" s="25">
        <f>'Identity Matrix'!CW102 - CW102</f>
        <v>-1.4425646865439947E-3</v>
      </c>
      <c r="HB102" s="25">
        <f>'Identity Matrix'!CX102 - CX102</f>
        <v>0.98187596981801117</v>
      </c>
      <c r="HC102" s="25">
        <f>'Identity Matrix'!CY102 - CY102</f>
        <v>-4.2895262361152838E-4</v>
      </c>
      <c r="HD102" s="25">
        <f>'Identity Matrix'!CZ102 - CZ102</f>
        <v>-3.4578796161371409E-3</v>
      </c>
      <c r="HE102" s="25">
        <f>'Identity Matrix'!DA102 - DA102</f>
        <v>-9.2543958654522256E-4</v>
      </c>
      <c r="HF102" s="25">
        <f>'Identity Matrix'!DB102 - DB102</f>
        <v>-8.7396415648565708E-4</v>
      </c>
      <c r="HG102" s="25">
        <f>'Identity Matrix'!DC102 - DC102</f>
        <v>-4.5135442833767794E-4</v>
      </c>
      <c r="HH102" s="25">
        <f>'Identity Matrix'!DD102 - DD102</f>
        <v>-9.4326492297947375E-4</v>
      </c>
      <c r="HK102" s="149">
        <v>0</v>
      </c>
      <c r="HL102" s="152"/>
      <c r="HM102" s="149">
        <v>-2.3392904028470916E-3</v>
      </c>
      <c r="HN102" s="152"/>
      <c r="HO102" s="149">
        <v>-4.0154352635462564E-3</v>
      </c>
      <c r="HS102" s="181">
        <f>'Flow Table'!DE102/SUM('Flow Table'!$DE$2:'Flow Table'!$DE$107)</f>
        <v>1.7106359093198571E-3</v>
      </c>
      <c r="HT102" s="184"/>
      <c r="HU102" s="184"/>
      <c r="HW102" s="149">
        <f t="shared" si="3"/>
        <v>3.31384400992442E-3</v>
      </c>
      <c r="HY102" s="191">
        <v>2.9082389002621487E-3</v>
      </c>
      <c r="IA102" s="191">
        <v>2.7670752194625401E-3</v>
      </c>
    </row>
    <row r="103" spans="1:235" x14ac:dyDescent="0.25">
      <c r="A103" s="4" t="s">
        <v>102</v>
      </c>
      <c r="B103" s="23">
        <f>'Flow Table'!B103/'Flow Table'!B$116</f>
        <v>5.2696216659568111E-4</v>
      </c>
      <c r="C103" s="23">
        <f>'Flow Table'!C103/'Flow Table'!C$116</f>
        <v>9.3662435519515578E-4</v>
      </c>
      <c r="D103" s="23">
        <f>'Flow Table'!D103/'Flow Table'!D$116</f>
        <v>4.246806362537645E-4</v>
      </c>
      <c r="E103" s="23">
        <f>'Flow Table'!E103/'Flow Table'!E$116</f>
        <v>1.3171385952434043E-3</v>
      </c>
      <c r="F103" s="23">
        <f>'Flow Table'!F103/'Flow Table'!F$116</f>
        <v>3.6344955592119662E-4</v>
      </c>
      <c r="G103" s="23">
        <f>'Flow Table'!G103/'Flow Table'!G$116</f>
        <v>7.9682911160837931E-4</v>
      </c>
      <c r="H103" s="23">
        <f>'Flow Table'!H103/'Flow Table'!H$116</f>
        <v>1.0742593526390245E-3</v>
      </c>
      <c r="I103" s="23">
        <f>'Flow Table'!I103/'Flow Table'!I$116</f>
        <v>6.8925299532519087E-4</v>
      </c>
      <c r="J103" s="23">
        <f>'Flow Table'!J103/'Flow Table'!J$116</f>
        <v>1.1255215163961196E-3</v>
      </c>
      <c r="K103" s="23">
        <f>'Flow Table'!K103/'Flow Table'!K$116</f>
        <v>5.546479517082952E-4</v>
      </c>
      <c r="L103" s="23">
        <f>'Flow Table'!L103/'Flow Table'!L$116</f>
        <v>7.6308490695541477E-4</v>
      </c>
      <c r="M103" s="23">
        <f>'Flow Table'!M103/'Flow Table'!M$116</f>
        <v>2.1948082794477474E-3</v>
      </c>
      <c r="N103" s="23">
        <f>'Flow Table'!N103/'Flow Table'!N$116</f>
        <v>8.191419720705482E-4</v>
      </c>
      <c r="O103" s="23">
        <f>'Flow Table'!O103/'Flow Table'!O$116</f>
        <v>1.4619543861667851E-3</v>
      </c>
      <c r="P103" s="23">
        <f>'Flow Table'!P103/'Flow Table'!P$116</f>
        <v>7.8869542198127421E-4</v>
      </c>
      <c r="Q103" s="23">
        <f>'Flow Table'!Q103/'Flow Table'!Q$116</f>
        <v>2.0412434795583946E-3</v>
      </c>
      <c r="R103" s="23">
        <f>'Flow Table'!R103/'Flow Table'!R$116</f>
        <v>2.0063138340727644E-3</v>
      </c>
      <c r="S103" s="23">
        <f>'Flow Table'!S103/'Flow Table'!S$116</f>
        <v>1.9126957963345769E-3</v>
      </c>
      <c r="T103" s="23">
        <f>'Flow Table'!T103/'Flow Table'!T$116</f>
        <v>1.0203861475199404E-3</v>
      </c>
      <c r="U103" s="23">
        <f>'Flow Table'!U103/'Flow Table'!U$116</f>
        <v>9.7441332335467749E-4</v>
      </c>
      <c r="V103" s="23">
        <f>'Flow Table'!V103/'Flow Table'!V$116</f>
        <v>1.2211081114857707E-3</v>
      </c>
      <c r="W103" s="23">
        <f>'Flow Table'!W103/'Flow Table'!W$116</f>
        <v>6.876136263540422E-4</v>
      </c>
      <c r="X103" s="23">
        <f>'Flow Table'!X103/'Flow Table'!X$116</f>
        <v>1.0416563299186544E-3</v>
      </c>
      <c r="Y103" s="23">
        <f>'Flow Table'!Y103/'Flow Table'!Y$116</f>
        <v>1.0343472745921992E-3</v>
      </c>
      <c r="Z103" s="23">
        <f>'Flow Table'!Z103/'Flow Table'!Z$116</f>
        <v>1.8825255377645498E-4</v>
      </c>
      <c r="AA103" s="23">
        <f>'Flow Table'!AA103/'Flow Table'!AA$116</f>
        <v>1.5248723470395534E-3</v>
      </c>
      <c r="AB103" s="23">
        <f>'Flow Table'!AB103/'Flow Table'!AB$116</f>
        <v>2.1695005583588036E-3</v>
      </c>
      <c r="AC103" s="23">
        <f>'Flow Table'!AC103/'Flow Table'!AC$116</f>
        <v>1.1481307975795951E-3</v>
      </c>
      <c r="AD103" s="23">
        <f>'Flow Table'!AD103/'Flow Table'!AD$116</f>
        <v>8.2299091086911625E-4</v>
      </c>
      <c r="AE103" s="23">
        <f>'Flow Table'!AE103/'Flow Table'!AE$116</f>
        <v>7.3971046708899582E-4</v>
      </c>
      <c r="AF103" s="23">
        <f>'Flow Table'!AF103/'Flow Table'!AF$116</f>
        <v>9.7163163696354499E-4</v>
      </c>
      <c r="AG103" s="23">
        <f>'Flow Table'!AG103/'Flow Table'!AG$116</f>
        <v>9.227263034513204E-4</v>
      </c>
      <c r="AH103" s="23">
        <f>'Flow Table'!AH103/'Flow Table'!AH$116</f>
        <v>6.756749309995585E-4</v>
      </c>
      <c r="AI103" s="23">
        <f>'Flow Table'!AI103/'Flow Table'!AI$116</f>
        <v>1.2596938978501871E-3</v>
      </c>
      <c r="AJ103" s="23">
        <f>'Flow Table'!AJ103/'Flow Table'!AJ$116</f>
        <v>1.2639986528883017E-3</v>
      </c>
      <c r="AK103" s="23">
        <f>'Flow Table'!AK103/'Flow Table'!AK$116</f>
        <v>1.1680983575207415E-3</v>
      </c>
      <c r="AL103" s="23">
        <f>'Flow Table'!AL103/'Flow Table'!AL$116</f>
        <v>7.6840000267993161E-4</v>
      </c>
      <c r="AM103" s="23">
        <f>'Flow Table'!AM103/'Flow Table'!AM$116</f>
        <v>3.9239189669290674E-4</v>
      </c>
      <c r="AN103" s="23">
        <f>'Flow Table'!AN103/'Flow Table'!AN$116</f>
        <v>7.8633636412910144E-4</v>
      </c>
      <c r="AO103" s="23">
        <f>'Flow Table'!AO103/'Flow Table'!AO$116</f>
        <v>7.6648694602513435E-4</v>
      </c>
      <c r="AP103" s="23">
        <f>'Flow Table'!AP103/'Flow Table'!AP$116</f>
        <v>7.9975014144118266E-4</v>
      </c>
      <c r="AQ103" s="23">
        <f>'Flow Table'!AQ103/'Flow Table'!AQ$116</f>
        <v>7.7172525753765734E-4</v>
      </c>
      <c r="AR103" s="23">
        <f>'Flow Table'!AR103/'Flow Table'!AR$116</f>
        <v>6.7238749693059692E-4</v>
      </c>
      <c r="AS103" s="23">
        <f>'Flow Table'!AS103/'Flow Table'!AS$116</f>
        <v>7.156049496216593E-4</v>
      </c>
      <c r="AT103" s="23">
        <f>'Flow Table'!AT103/'Flow Table'!AT$116</f>
        <v>6.4052455048766018E-4</v>
      </c>
      <c r="AU103" s="23">
        <f>'Flow Table'!AU103/'Flow Table'!AU$116</f>
        <v>8.3970610066941677E-4</v>
      </c>
      <c r="AV103" s="23">
        <f>'Flow Table'!AV103/'Flow Table'!AV$116</f>
        <v>7.2146214782565295E-4</v>
      </c>
      <c r="AW103" s="23">
        <f>'Flow Table'!AW103/'Flow Table'!AW$116</f>
        <v>8.8745810970930895E-4</v>
      </c>
      <c r="AX103" s="23">
        <f>'Flow Table'!AX103/'Flow Table'!AX$116</f>
        <v>6.3064148002694856E-4</v>
      </c>
      <c r="AY103" s="23">
        <f>'Flow Table'!AY103/'Flow Table'!AY$116</f>
        <v>2.2680373564331566E-4</v>
      </c>
      <c r="AZ103" s="23">
        <f>'Flow Table'!AZ103/'Flow Table'!AZ$116</f>
        <v>7.4488228910728595E-4</v>
      </c>
      <c r="BA103" s="23">
        <f>'Flow Table'!BA103/'Flow Table'!BA$116</f>
        <v>6.9175341562905269E-4</v>
      </c>
      <c r="BB103" s="23">
        <f>'Flow Table'!BB103/'Flow Table'!BB$116</f>
        <v>7.2426808109054359E-4</v>
      </c>
      <c r="BC103" s="23">
        <f>'Flow Table'!BC103/'Flow Table'!BC$116</f>
        <v>4.712297338501743E-4</v>
      </c>
      <c r="BD103" s="23">
        <f>'Flow Table'!BD103/'Flow Table'!BD$116</f>
        <v>2.1547169408744676E-4</v>
      </c>
      <c r="BE103" s="23">
        <f>'Flow Table'!BE103/'Flow Table'!BE$116</f>
        <v>2.1156283321750145E-3</v>
      </c>
      <c r="BF103" s="23">
        <f>'Flow Table'!BF103/'Flow Table'!BF$116</f>
        <v>1.1345248008512046E-3</v>
      </c>
      <c r="BG103" s="23">
        <f>'Flow Table'!BG103/'Flow Table'!BG$116</f>
        <v>1.5256681850338884E-3</v>
      </c>
      <c r="BH103" s="23">
        <f>'Flow Table'!BH103/'Flow Table'!BH$116</f>
        <v>1.1182358933068308E-3</v>
      </c>
      <c r="BI103" s="23">
        <f>'Flow Table'!BI103/'Flow Table'!BI$116</f>
        <v>1.2746693642259029E-3</v>
      </c>
      <c r="BJ103" s="23">
        <f>'Flow Table'!BJ103/'Flow Table'!BJ$116</f>
        <v>1.2746692801301699E-3</v>
      </c>
      <c r="BK103" s="23">
        <f>'Flow Table'!BK103/'Flow Table'!BK$116</f>
        <v>3.4138274277385637E-3</v>
      </c>
      <c r="BL103" s="23">
        <f>'Flow Table'!BL103/'Flow Table'!BL$116</f>
        <v>1.4283880616138432E-3</v>
      </c>
      <c r="BM103" s="23">
        <f>'Flow Table'!BM103/'Flow Table'!BM$116</f>
        <v>6.9312487064970428E-4</v>
      </c>
      <c r="BN103" s="23">
        <f>'Flow Table'!BN103/'Flow Table'!BN$116</f>
        <v>9.3705978935687529E-4</v>
      </c>
      <c r="BO103" s="23">
        <f>'Flow Table'!BO103/'Flow Table'!BO$116</f>
        <v>1.412033809844033E-3</v>
      </c>
      <c r="BP103" s="23">
        <f>'Flow Table'!BP103/'Flow Table'!BP$116</f>
        <v>1.1687327744714026E-3</v>
      </c>
      <c r="BQ103" s="23">
        <f>'Flow Table'!BQ103/'Flow Table'!BQ$116</f>
        <v>4.6348234323572487E-3</v>
      </c>
      <c r="BR103" s="23">
        <f>'Flow Table'!BR103/'Flow Table'!BR$116</f>
        <v>4.6348228183004407E-3</v>
      </c>
      <c r="BS103" s="23">
        <f>'Flow Table'!BS103/'Flow Table'!BS$116</f>
        <v>1.0837360349950007E-3</v>
      </c>
      <c r="BT103" s="23">
        <f>'Flow Table'!BT103/'Flow Table'!BT$116</f>
        <v>0</v>
      </c>
      <c r="BU103" s="23">
        <f>'Flow Table'!BU103/'Flow Table'!BU$116</f>
        <v>2.3249322771497511E-3</v>
      </c>
      <c r="BV103" s="23">
        <f>'Flow Table'!BV103/'Flow Table'!BV$116</f>
        <v>2.6253615612272622E-3</v>
      </c>
      <c r="BW103" s="23">
        <f>'Flow Table'!BW103/'Flow Table'!BW$116</f>
        <v>1.0130048523652314E-3</v>
      </c>
      <c r="BX103" s="23">
        <f>'Flow Table'!BX103/'Flow Table'!BX$116</f>
        <v>1.3097884427413424E-3</v>
      </c>
      <c r="BY103" s="23">
        <f>'Flow Table'!BY103/'Flow Table'!BY$116</f>
        <v>1.2923067763146593E-3</v>
      </c>
      <c r="BZ103" s="23">
        <f>'Flow Table'!BZ103/'Flow Table'!BZ$116</f>
        <v>2.9112950835369082E-3</v>
      </c>
      <c r="CA103" s="23">
        <f>'Flow Table'!CA103/'Flow Table'!CA$116</f>
        <v>1.4642147264978882E-3</v>
      </c>
      <c r="CB103" s="23">
        <f>'Flow Table'!CB103/'Flow Table'!CB$116</f>
        <v>5.6382893202795129E-4</v>
      </c>
      <c r="CC103" s="23">
        <f>'Flow Table'!CC103/'Flow Table'!CC$116</f>
        <v>6.0406418283080157E-4</v>
      </c>
      <c r="CD103" s="23">
        <f>'Flow Table'!CD103/'Flow Table'!CD$116</f>
        <v>1.5619233299278028E-4</v>
      </c>
      <c r="CE103" s="23">
        <f>'Flow Table'!CE103/'Flow Table'!CE$116</f>
        <v>7.4408610808159113E-4</v>
      </c>
      <c r="CF103" s="23">
        <f>'Flow Table'!CF103/'Flow Table'!CF$116</f>
        <v>4.65573389390289E-4</v>
      </c>
      <c r="CG103" s="23">
        <f>'Flow Table'!CG103/'Flow Table'!CG$116</f>
        <v>1.9200045077507903E-3</v>
      </c>
      <c r="CH103" s="23">
        <f>'Flow Table'!CH103/'Flow Table'!CH$116</f>
        <v>1.1052119310958415E-3</v>
      </c>
      <c r="CI103" s="23">
        <f>'Flow Table'!CI103/'Flow Table'!CI$116</f>
        <v>8.7481616771114623E-4</v>
      </c>
      <c r="CJ103" s="23">
        <f>'Flow Table'!CJ103/'Flow Table'!CJ$116</f>
        <v>2.0609205703714787E-3</v>
      </c>
      <c r="CK103" s="23">
        <f>'Flow Table'!CK103/'Flow Table'!CK$116</f>
        <v>1.5482407386003417E-3</v>
      </c>
      <c r="CL103" s="23">
        <f>'Flow Table'!CL103/'Flow Table'!CL$116</f>
        <v>4.6054294807665541E-4</v>
      </c>
      <c r="CM103" s="23">
        <f>'Flow Table'!CM103/'Flow Table'!CM$116</f>
        <v>1.7030342980627838E-3</v>
      </c>
      <c r="CN103" s="23">
        <f>'Flow Table'!CN103/'Flow Table'!CN$116</f>
        <v>7.5087614604845776E-4</v>
      </c>
      <c r="CO103" s="23">
        <f>'Flow Table'!CO103/'Flow Table'!CO$116</f>
        <v>8.2456273634504823E-4</v>
      </c>
      <c r="CP103" s="23">
        <f>'Flow Table'!CP103/'Flow Table'!CP$116</f>
        <v>1.4397885094875802E-3</v>
      </c>
      <c r="CQ103" s="23">
        <f>'Flow Table'!CQ103/'Flow Table'!CQ$116</f>
        <v>1.4416807820881031E-3</v>
      </c>
      <c r="CR103" s="23">
        <f>'Flow Table'!CR103/'Flow Table'!CR$116</f>
        <v>1.106741428068312E-3</v>
      </c>
      <c r="CS103" s="23">
        <f>'Flow Table'!CS103/'Flow Table'!CS$116</f>
        <v>9.2253103055589937E-4</v>
      </c>
      <c r="CT103" s="23">
        <f>'Flow Table'!CT103/'Flow Table'!CT$116</f>
        <v>8.2938969515168983E-4</v>
      </c>
      <c r="CU103" s="23">
        <f>'Flow Table'!CU103/'Flow Table'!CU$116</f>
        <v>4.8333482703757447E-4</v>
      </c>
      <c r="CV103" s="23">
        <f>'Flow Table'!CV103/'Flow Table'!CV$116</f>
        <v>7.4279831845097124E-4</v>
      </c>
      <c r="CW103" s="23">
        <f>'Flow Table'!CW103/'Flow Table'!CW$116</f>
        <v>2.3030941891562218E-3</v>
      </c>
      <c r="CX103" s="23">
        <f>'Flow Table'!CX103/'Flow Table'!CX$116</f>
        <v>2.4650177563465118E-3</v>
      </c>
      <c r="CY103" s="23">
        <f>'Flow Table'!CY103/'Flow Table'!CY$116</f>
        <v>4.2097167888699695E-2</v>
      </c>
      <c r="CZ103" s="23">
        <f>'Flow Table'!CZ103/'Flow Table'!CZ$116</f>
        <v>2.0657887402837881E-2</v>
      </c>
      <c r="DA103" s="23">
        <f>'Flow Table'!DA103/'Flow Table'!DA$116</f>
        <v>2.9322303052021405E-2</v>
      </c>
      <c r="DB103" s="23">
        <f>'Flow Table'!DB103/'Flow Table'!DB$116</f>
        <v>1.209608770145756E-3</v>
      </c>
      <c r="DC103" s="23">
        <f>'Flow Table'!DC103/'Flow Table'!DC$116</f>
        <v>6.9340174482024829E-4</v>
      </c>
      <c r="DD103" s="23">
        <f>'Flow Table'!DE103/('Flow Table'!DD$113+'Flow Table'!DD$114)</f>
        <v>5.9478854442648228E-3</v>
      </c>
      <c r="DF103" s="25">
        <f>'Identity Matrix'!B103 - B103</f>
        <v>-5.2696216659568111E-4</v>
      </c>
      <c r="DG103" s="25">
        <f>'Identity Matrix'!C103 - C103</f>
        <v>-9.3662435519515578E-4</v>
      </c>
      <c r="DH103" s="25">
        <f>'Identity Matrix'!D103 - D103</f>
        <v>-4.246806362537645E-4</v>
      </c>
      <c r="DI103" s="25">
        <f>'Identity Matrix'!E103 - E103</f>
        <v>-1.3171385952434043E-3</v>
      </c>
      <c r="DJ103" s="25">
        <f>'Identity Matrix'!F103 - F103</f>
        <v>-3.6344955592119662E-4</v>
      </c>
      <c r="DK103" s="25">
        <f>'Identity Matrix'!G103 - G103</f>
        <v>-7.9682911160837931E-4</v>
      </c>
      <c r="DL103" s="25">
        <f>'Identity Matrix'!H103 - H103</f>
        <v>-1.0742593526390245E-3</v>
      </c>
      <c r="DM103" s="25">
        <f>'Identity Matrix'!I103 - I103</f>
        <v>-6.8925299532519087E-4</v>
      </c>
      <c r="DN103" s="25">
        <f>'Identity Matrix'!J103 - J103</f>
        <v>-1.1255215163961196E-3</v>
      </c>
      <c r="DO103" s="25">
        <f>'Identity Matrix'!K103 - K103</f>
        <v>-5.546479517082952E-4</v>
      </c>
      <c r="DP103" s="25">
        <f>'Identity Matrix'!L103 - L103</f>
        <v>-7.6308490695541477E-4</v>
      </c>
      <c r="DQ103" s="25">
        <f>'Identity Matrix'!M103 - M103</f>
        <v>-2.1948082794477474E-3</v>
      </c>
      <c r="DR103" s="25">
        <f>'Identity Matrix'!N103 - N103</f>
        <v>-8.191419720705482E-4</v>
      </c>
      <c r="DS103" s="25">
        <f>'Identity Matrix'!O103 - O103</f>
        <v>-1.4619543861667851E-3</v>
      </c>
      <c r="DT103" s="25">
        <f>'Identity Matrix'!P103 - P103</f>
        <v>-7.8869542198127421E-4</v>
      </c>
      <c r="DU103" s="25">
        <f>'Identity Matrix'!Q103 - Q103</f>
        <v>-2.0412434795583946E-3</v>
      </c>
      <c r="DV103" s="25">
        <f>'Identity Matrix'!R103 - R103</f>
        <v>-2.0063138340727644E-3</v>
      </c>
      <c r="DW103" s="25">
        <f>'Identity Matrix'!S103 - S103</f>
        <v>-1.9126957963345769E-3</v>
      </c>
      <c r="DX103" s="25">
        <f>'Identity Matrix'!T103 - T103</f>
        <v>-1.0203861475199404E-3</v>
      </c>
      <c r="DY103" s="25">
        <f>'Identity Matrix'!U103 - U103</f>
        <v>-9.7441332335467749E-4</v>
      </c>
      <c r="DZ103" s="25">
        <f>'Identity Matrix'!V103 - V103</f>
        <v>-1.2211081114857707E-3</v>
      </c>
      <c r="EA103" s="25">
        <f>'Identity Matrix'!W103 - W103</f>
        <v>-6.876136263540422E-4</v>
      </c>
      <c r="EB103" s="25">
        <f>'Identity Matrix'!X103 - X103</f>
        <v>-1.0416563299186544E-3</v>
      </c>
      <c r="EC103" s="25">
        <f>'Identity Matrix'!Y103 - Y103</f>
        <v>-1.0343472745921992E-3</v>
      </c>
      <c r="ED103" s="25">
        <f>'Identity Matrix'!Z103 - Z103</f>
        <v>-1.8825255377645498E-4</v>
      </c>
      <c r="EE103" s="25">
        <f>'Identity Matrix'!AA103 - AA103</f>
        <v>-1.5248723470395534E-3</v>
      </c>
      <c r="EF103" s="25">
        <f>'Identity Matrix'!AB103 - AB103</f>
        <v>-2.1695005583588036E-3</v>
      </c>
      <c r="EG103" s="25">
        <f>'Identity Matrix'!AC103 - AC103</f>
        <v>-1.1481307975795951E-3</v>
      </c>
      <c r="EH103" s="25">
        <f>'Identity Matrix'!AD103 - AD103</f>
        <v>-8.2299091086911625E-4</v>
      </c>
      <c r="EI103" s="25">
        <f>'Identity Matrix'!AE103 - AE103</f>
        <v>-7.3971046708899582E-4</v>
      </c>
      <c r="EJ103" s="25">
        <f>'Identity Matrix'!AF103 - AF103</f>
        <v>-9.7163163696354499E-4</v>
      </c>
      <c r="EK103" s="25">
        <f>'Identity Matrix'!AG103 - AG103</f>
        <v>-9.227263034513204E-4</v>
      </c>
      <c r="EL103" s="25">
        <f>'Identity Matrix'!AH103 - AH103</f>
        <v>-6.756749309995585E-4</v>
      </c>
      <c r="EM103" s="25">
        <f>'Identity Matrix'!AI103 - AI103</f>
        <v>-1.2596938978501871E-3</v>
      </c>
      <c r="EN103" s="25">
        <f>'Identity Matrix'!AJ103 - AJ103</f>
        <v>-1.2639986528883017E-3</v>
      </c>
      <c r="EO103" s="25">
        <f>'Identity Matrix'!AK103 - AK103</f>
        <v>-1.1680983575207415E-3</v>
      </c>
      <c r="EP103" s="25">
        <f>'Identity Matrix'!AL103 - AL103</f>
        <v>-7.6840000267993161E-4</v>
      </c>
      <c r="EQ103" s="25">
        <f>'Identity Matrix'!AM103 - AM103</f>
        <v>-3.9239189669290674E-4</v>
      </c>
      <c r="ER103" s="25">
        <f>'Identity Matrix'!AN103 - AN103</f>
        <v>-7.8633636412910144E-4</v>
      </c>
      <c r="ES103" s="25">
        <f>'Identity Matrix'!AO103 - AO103</f>
        <v>-7.6648694602513435E-4</v>
      </c>
      <c r="ET103" s="25">
        <f>'Identity Matrix'!AP103 - AP103</f>
        <v>-7.9975014144118266E-4</v>
      </c>
      <c r="EU103" s="25">
        <f>'Identity Matrix'!AQ103 - AQ103</f>
        <v>-7.7172525753765734E-4</v>
      </c>
      <c r="EV103" s="25">
        <f>'Identity Matrix'!AR103 - AR103</f>
        <v>-6.7238749693059692E-4</v>
      </c>
      <c r="EW103" s="25">
        <f>'Identity Matrix'!AS103 - AS103</f>
        <v>-7.156049496216593E-4</v>
      </c>
      <c r="EX103" s="25">
        <f>'Identity Matrix'!AT103 - AT103</f>
        <v>-6.4052455048766018E-4</v>
      </c>
      <c r="EY103" s="25">
        <f>'Identity Matrix'!AU103 - AU103</f>
        <v>-8.3970610066941677E-4</v>
      </c>
      <c r="EZ103" s="25">
        <f>'Identity Matrix'!AV103 - AV103</f>
        <v>-7.2146214782565295E-4</v>
      </c>
      <c r="FA103" s="25">
        <f>'Identity Matrix'!AW103 - AW103</f>
        <v>-8.8745810970930895E-4</v>
      </c>
      <c r="FB103" s="25">
        <f>'Identity Matrix'!AX103 - AX103</f>
        <v>-6.3064148002694856E-4</v>
      </c>
      <c r="FC103" s="25">
        <f>'Identity Matrix'!AY103 - AY103</f>
        <v>-2.2680373564331566E-4</v>
      </c>
      <c r="FD103" s="25">
        <f>'Identity Matrix'!AZ103 - AZ103</f>
        <v>-7.4488228910728595E-4</v>
      </c>
      <c r="FE103" s="25">
        <f>'Identity Matrix'!BA103 - BA103</f>
        <v>-6.9175341562905269E-4</v>
      </c>
      <c r="FF103" s="25">
        <f>'Identity Matrix'!BB103 - BB103</f>
        <v>-7.2426808109054359E-4</v>
      </c>
      <c r="FG103" s="25">
        <f>'Identity Matrix'!BC103 - BC103</f>
        <v>-4.712297338501743E-4</v>
      </c>
      <c r="FH103" s="25">
        <f>'Identity Matrix'!BD103 - BD103</f>
        <v>-2.1547169408744676E-4</v>
      </c>
      <c r="FI103" s="25">
        <f>'Identity Matrix'!BE103 - BE103</f>
        <v>-2.1156283321750145E-3</v>
      </c>
      <c r="FJ103" s="25">
        <f>'Identity Matrix'!BF103 - BF103</f>
        <v>-1.1345248008512046E-3</v>
      </c>
      <c r="FK103" s="25">
        <f>'Identity Matrix'!BG103 - BG103</f>
        <v>-1.5256681850338884E-3</v>
      </c>
      <c r="FL103" s="25">
        <f>'Identity Matrix'!BH103 - BH103</f>
        <v>-1.1182358933068308E-3</v>
      </c>
      <c r="FM103" s="25">
        <f>'Identity Matrix'!BI103 - BI103</f>
        <v>-1.2746693642259029E-3</v>
      </c>
      <c r="FN103" s="25">
        <f>'Identity Matrix'!BJ103 - BJ103</f>
        <v>-1.2746692801301699E-3</v>
      </c>
      <c r="FO103" s="25">
        <f>'Identity Matrix'!BK103 - BK103</f>
        <v>-3.4138274277385637E-3</v>
      </c>
      <c r="FP103" s="25">
        <f>'Identity Matrix'!BL103 - BL103</f>
        <v>-1.4283880616138432E-3</v>
      </c>
      <c r="FQ103" s="25">
        <f>'Identity Matrix'!BM103 - BM103</f>
        <v>-6.9312487064970428E-4</v>
      </c>
      <c r="FR103" s="25">
        <f>'Identity Matrix'!BN103 - BN103</f>
        <v>-9.3705978935687529E-4</v>
      </c>
      <c r="FS103" s="25">
        <f>'Identity Matrix'!BO103 - BO103</f>
        <v>-1.412033809844033E-3</v>
      </c>
      <c r="FT103" s="25">
        <f>'Identity Matrix'!BP103 - BP103</f>
        <v>-1.1687327744714026E-3</v>
      </c>
      <c r="FU103" s="25">
        <f>'Identity Matrix'!BQ103 - BQ103</f>
        <v>-4.6348234323572487E-3</v>
      </c>
      <c r="FV103" s="25">
        <f>'Identity Matrix'!BR103 - BR103</f>
        <v>-4.6348228183004407E-3</v>
      </c>
      <c r="FW103" s="25">
        <f>'Identity Matrix'!BS103 - BS103</f>
        <v>-1.0837360349950007E-3</v>
      </c>
      <c r="FX103" s="25">
        <f>'Identity Matrix'!BT103 - BT103</f>
        <v>0</v>
      </c>
      <c r="FY103" s="25">
        <f>'Identity Matrix'!BU103 - BU103</f>
        <v>-2.3249322771497511E-3</v>
      </c>
      <c r="FZ103" s="25">
        <f>'Identity Matrix'!BV103 - BV103</f>
        <v>-2.6253615612272622E-3</v>
      </c>
      <c r="GA103" s="25">
        <f>'Identity Matrix'!BW103 - BW103</f>
        <v>-1.0130048523652314E-3</v>
      </c>
      <c r="GB103" s="25">
        <f>'Identity Matrix'!BX103 - BX103</f>
        <v>-1.3097884427413424E-3</v>
      </c>
      <c r="GC103" s="25">
        <f>'Identity Matrix'!BY103 - BY103</f>
        <v>-1.2923067763146593E-3</v>
      </c>
      <c r="GD103" s="25">
        <f>'Identity Matrix'!BZ103 - BZ103</f>
        <v>-2.9112950835369082E-3</v>
      </c>
      <c r="GE103" s="25">
        <f>'Identity Matrix'!CA103 - CA103</f>
        <v>-1.4642147264978882E-3</v>
      </c>
      <c r="GF103" s="25">
        <f>'Identity Matrix'!CB103 - CB103</f>
        <v>-5.6382893202795129E-4</v>
      </c>
      <c r="GG103" s="25">
        <f>'Identity Matrix'!CC103 - CC103</f>
        <v>-6.0406418283080157E-4</v>
      </c>
      <c r="GH103" s="25">
        <f>'Identity Matrix'!CD103 - CD103</f>
        <v>-1.5619233299278028E-4</v>
      </c>
      <c r="GI103" s="25">
        <f>'Identity Matrix'!CE103 - CE103</f>
        <v>-7.4408610808159113E-4</v>
      </c>
      <c r="GJ103" s="25">
        <f>'Identity Matrix'!CF103 - CF103</f>
        <v>-4.65573389390289E-4</v>
      </c>
      <c r="GK103" s="25">
        <f>'Identity Matrix'!CG103 - CG103</f>
        <v>-1.9200045077507903E-3</v>
      </c>
      <c r="GL103" s="25">
        <f>'Identity Matrix'!CH103 - CH103</f>
        <v>-1.1052119310958415E-3</v>
      </c>
      <c r="GM103" s="25">
        <f>'Identity Matrix'!CI103 - CI103</f>
        <v>-8.7481616771114623E-4</v>
      </c>
      <c r="GN103" s="25">
        <f>'Identity Matrix'!CJ103 - CJ103</f>
        <v>-2.0609205703714787E-3</v>
      </c>
      <c r="GO103" s="25">
        <f>'Identity Matrix'!CK103 - CK103</f>
        <v>-1.5482407386003417E-3</v>
      </c>
      <c r="GP103" s="25">
        <f>'Identity Matrix'!CL103 - CL103</f>
        <v>-4.6054294807665541E-4</v>
      </c>
      <c r="GQ103" s="25">
        <f>'Identity Matrix'!CM103 - CM103</f>
        <v>-1.7030342980627838E-3</v>
      </c>
      <c r="GR103" s="25">
        <f>'Identity Matrix'!CN103 - CN103</f>
        <v>-7.5087614604845776E-4</v>
      </c>
      <c r="GS103" s="25">
        <f>'Identity Matrix'!CO103 - CO103</f>
        <v>-8.2456273634504823E-4</v>
      </c>
      <c r="GT103" s="25">
        <f>'Identity Matrix'!CP103 - CP103</f>
        <v>-1.4397885094875802E-3</v>
      </c>
      <c r="GU103" s="25">
        <f>'Identity Matrix'!CQ103 - CQ103</f>
        <v>-1.4416807820881031E-3</v>
      </c>
      <c r="GV103" s="25">
        <f>'Identity Matrix'!CR103 - CR103</f>
        <v>-1.106741428068312E-3</v>
      </c>
      <c r="GW103" s="25">
        <f>'Identity Matrix'!CS103 - CS103</f>
        <v>-9.2253103055589937E-4</v>
      </c>
      <c r="GX103" s="25">
        <f>'Identity Matrix'!CT103 - CT103</f>
        <v>-8.2938969515168983E-4</v>
      </c>
      <c r="GY103" s="25">
        <f>'Identity Matrix'!CU103 - CU103</f>
        <v>-4.8333482703757447E-4</v>
      </c>
      <c r="GZ103" s="25">
        <f>'Identity Matrix'!CV103 - CV103</f>
        <v>-7.4279831845097124E-4</v>
      </c>
      <c r="HA103" s="25">
        <f>'Identity Matrix'!CW103 - CW103</f>
        <v>-2.3030941891562218E-3</v>
      </c>
      <c r="HB103" s="25">
        <f>'Identity Matrix'!CX103 - CX103</f>
        <v>-2.4650177563465118E-3</v>
      </c>
      <c r="HC103" s="25">
        <f>'Identity Matrix'!CY103 - CY103</f>
        <v>0.95790283211130034</v>
      </c>
      <c r="HD103" s="25">
        <f>'Identity Matrix'!CZ103 - CZ103</f>
        <v>-2.0657887402837881E-2</v>
      </c>
      <c r="HE103" s="25">
        <f>'Identity Matrix'!DA103 - DA103</f>
        <v>-2.9322303052021405E-2</v>
      </c>
      <c r="HF103" s="25">
        <f>'Identity Matrix'!DB103 - DB103</f>
        <v>-1.209608770145756E-3</v>
      </c>
      <c r="HG103" s="25">
        <f>'Identity Matrix'!DC103 - DC103</f>
        <v>-6.9340174482024829E-4</v>
      </c>
      <c r="HH103" s="25">
        <f>'Identity Matrix'!DD103 - DD103</f>
        <v>-5.9478854442648228E-3</v>
      </c>
      <c r="HK103" s="149">
        <v>0</v>
      </c>
      <c r="HL103" s="152"/>
      <c r="HM103" s="149">
        <v>-8.7398545858334235E-3</v>
      </c>
      <c r="HN103" s="152"/>
      <c r="HO103" s="149">
        <v>-1.712416546497891E-2</v>
      </c>
      <c r="HS103" s="181">
        <f>'Flow Table'!DE103/SUM('Flow Table'!$DE$2:'Flow Table'!$DE$107)</f>
        <v>1.0786647714347061E-2</v>
      </c>
      <c r="HT103" s="184"/>
      <c r="HU103" s="184"/>
      <c r="HW103" s="149">
        <f t="shared" si="3"/>
        <v>2.0895894749202441E-2</v>
      </c>
      <c r="HY103" s="191">
        <v>1.763033695778583E-2</v>
      </c>
      <c r="IA103" s="191">
        <v>1.6924216495038537E-2</v>
      </c>
    </row>
    <row r="104" spans="1:235" x14ac:dyDescent="0.25">
      <c r="A104" s="4" t="s">
        <v>103</v>
      </c>
      <c r="B104" s="23">
        <f>'Flow Table'!B104/'Flow Table'!B$116</f>
        <v>3.1568906935736368E-4</v>
      </c>
      <c r="C104" s="23">
        <f>'Flow Table'!C104/'Flow Table'!C$116</f>
        <v>6.006741702192193E-4</v>
      </c>
      <c r="D104" s="23">
        <f>'Flow Table'!D104/'Flow Table'!D$116</f>
        <v>3.7443615425704173E-4</v>
      </c>
      <c r="E104" s="23">
        <f>'Flow Table'!E104/'Flow Table'!E$116</f>
        <v>1.0963131745318074E-3</v>
      </c>
      <c r="F104" s="23">
        <f>'Flow Table'!F104/'Flow Table'!F$116</f>
        <v>9.4207510025464509E-4</v>
      </c>
      <c r="G104" s="23">
        <f>'Flow Table'!G104/'Flow Table'!G$116</f>
        <v>5.6348354642330638E-4</v>
      </c>
      <c r="H104" s="23">
        <f>'Flow Table'!H104/'Flow Table'!H$116</f>
        <v>1.7862038164109344E-3</v>
      </c>
      <c r="I104" s="23">
        <f>'Flow Table'!I104/'Flow Table'!I$116</f>
        <v>8.4294772756783891E-4</v>
      </c>
      <c r="J104" s="23">
        <f>'Flow Table'!J104/'Flow Table'!J$116</f>
        <v>1.2511550753253984E-3</v>
      </c>
      <c r="K104" s="23">
        <f>'Flow Table'!K104/'Flow Table'!K$116</f>
        <v>9.9670866408366828E-4</v>
      </c>
      <c r="L104" s="23">
        <f>'Flow Table'!L104/'Flow Table'!L$116</f>
        <v>6.1662957390631889E-4</v>
      </c>
      <c r="M104" s="23">
        <f>'Flow Table'!M104/'Flow Table'!M$116</f>
        <v>2.1256375897509712E-3</v>
      </c>
      <c r="N104" s="23">
        <f>'Flow Table'!N104/'Flow Table'!N$116</f>
        <v>8.3357483969214287E-4</v>
      </c>
      <c r="O104" s="23">
        <f>'Flow Table'!O104/'Flow Table'!O$116</f>
        <v>1.5058374644396097E-3</v>
      </c>
      <c r="P104" s="23">
        <f>'Flow Table'!P104/'Flow Table'!P$116</f>
        <v>4.5559453639708569E-4</v>
      </c>
      <c r="Q104" s="23">
        <f>'Flow Table'!Q104/'Flow Table'!Q$116</f>
        <v>2.0214819753550262E-3</v>
      </c>
      <c r="R104" s="23">
        <f>'Flow Table'!R104/'Flow Table'!R$116</f>
        <v>1.9006097462378553E-3</v>
      </c>
      <c r="S104" s="23">
        <f>'Flow Table'!S104/'Flow Table'!S$116</f>
        <v>1.9987903160285656E-3</v>
      </c>
      <c r="T104" s="23">
        <f>'Flow Table'!T104/'Flow Table'!T$116</f>
        <v>9.2367460829166897E-4</v>
      </c>
      <c r="U104" s="23">
        <f>'Flow Table'!U104/'Flow Table'!U$116</f>
        <v>8.7374172818079087E-4</v>
      </c>
      <c r="V104" s="23">
        <f>'Flow Table'!V104/'Flow Table'!V$116</f>
        <v>1.288361285386667E-3</v>
      </c>
      <c r="W104" s="23">
        <f>'Flow Table'!W104/'Flow Table'!W$116</f>
        <v>5.5896615277329265E-4</v>
      </c>
      <c r="X104" s="23">
        <f>'Flow Table'!X104/'Flow Table'!X$116</f>
        <v>7.0781148583452011E-4</v>
      </c>
      <c r="Y104" s="23">
        <f>'Flow Table'!Y104/'Flow Table'!Y$116</f>
        <v>6.718900987192915E-4</v>
      </c>
      <c r="Z104" s="23">
        <f>'Flow Table'!Z104/'Flow Table'!Z$116</f>
        <v>2.6606491888329968E-4</v>
      </c>
      <c r="AA104" s="23">
        <f>'Flow Table'!AA104/'Flow Table'!AA$116</f>
        <v>1.3148783143675351E-3</v>
      </c>
      <c r="AB104" s="23">
        <f>'Flow Table'!AB104/'Flow Table'!AB$116</f>
        <v>1.2915257835038963E-3</v>
      </c>
      <c r="AC104" s="23">
        <f>'Flow Table'!AC104/'Flow Table'!AC$116</f>
        <v>9.7247076152117199E-4</v>
      </c>
      <c r="AD104" s="23">
        <f>'Flow Table'!AD104/'Flow Table'!AD$116</f>
        <v>5.3620834954868778E-4</v>
      </c>
      <c r="AE104" s="23">
        <f>'Flow Table'!AE104/'Flow Table'!AE$116</f>
        <v>4.553560033325549E-4</v>
      </c>
      <c r="AF104" s="23">
        <f>'Flow Table'!AF104/'Flow Table'!AF$116</f>
        <v>8.979979165221134E-4</v>
      </c>
      <c r="AG104" s="23">
        <f>'Flow Table'!AG104/'Flow Table'!AG$116</f>
        <v>1.1732659695100312E-3</v>
      </c>
      <c r="AH104" s="23">
        <f>'Flow Table'!AH104/'Flow Table'!AH$116</f>
        <v>5.2525529907380801E-4</v>
      </c>
      <c r="AI104" s="23">
        <f>'Flow Table'!AI104/'Flow Table'!AI$116</f>
        <v>1.1677304631965012E-3</v>
      </c>
      <c r="AJ104" s="23">
        <f>'Flow Table'!AJ104/'Flow Table'!AJ$116</f>
        <v>1.1200362639806549E-3</v>
      </c>
      <c r="AK104" s="23">
        <f>'Flow Table'!AK104/'Flow Table'!AK$116</f>
        <v>7.9038270308871871E-4</v>
      </c>
      <c r="AL104" s="23">
        <f>'Flow Table'!AL104/'Flow Table'!AL$116</f>
        <v>4.3185986946299719E-4</v>
      </c>
      <c r="AM104" s="23">
        <f>'Flow Table'!AM104/'Flow Table'!AM$116</f>
        <v>5.2364293426641906E-4</v>
      </c>
      <c r="AN104" s="23">
        <f>'Flow Table'!AN104/'Flow Table'!AN$116</f>
        <v>4.9109344094582137E-4</v>
      </c>
      <c r="AO104" s="23">
        <f>'Flow Table'!AO104/'Flow Table'!AO$116</f>
        <v>8.2690875069670977E-4</v>
      </c>
      <c r="AP104" s="23">
        <f>'Flow Table'!AP104/'Flow Table'!AP$116</f>
        <v>6.1696700071812451E-4</v>
      </c>
      <c r="AQ104" s="23">
        <f>'Flow Table'!AQ104/'Flow Table'!AQ$116</f>
        <v>5.3921574023158686E-4</v>
      </c>
      <c r="AR104" s="23">
        <f>'Flow Table'!AR104/'Flow Table'!AR$116</f>
        <v>5.4341483044640585E-4</v>
      </c>
      <c r="AS104" s="23">
        <f>'Flow Table'!AS104/'Flow Table'!AS$116</f>
        <v>7.143917587922327E-4</v>
      </c>
      <c r="AT104" s="23">
        <f>'Flow Table'!AT104/'Flow Table'!AT$116</f>
        <v>1.0725105014413986E-3</v>
      </c>
      <c r="AU104" s="23">
        <f>'Flow Table'!AU104/'Flow Table'!AU$116</f>
        <v>1.4338184243271926E-3</v>
      </c>
      <c r="AV104" s="23">
        <f>'Flow Table'!AV104/'Flow Table'!AV$116</f>
        <v>5.6995706438145595E-4</v>
      </c>
      <c r="AW104" s="23">
        <f>'Flow Table'!AW104/'Flow Table'!AW$116</f>
        <v>8.3117208581213499E-4</v>
      </c>
      <c r="AX104" s="23">
        <f>'Flow Table'!AX104/'Flow Table'!AX$116</f>
        <v>6.3573362520364957E-4</v>
      </c>
      <c r="AY104" s="23">
        <f>'Flow Table'!AY104/'Flow Table'!AY$116</f>
        <v>4.3327078076939573E-4</v>
      </c>
      <c r="AZ104" s="23">
        <f>'Flow Table'!AZ104/'Flow Table'!AZ$116</f>
        <v>2.6771106012276643E-3</v>
      </c>
      <c r="BA104" s="23">
        <f>'Flow Table'!BA104/'Flow Table'!BA$116</f>
        <v>9.3334412836776804E-4</v>
      </c>
      <c r="BB104" s="23">
        <f>'Flow Table'!BB104/'Flow Table'!BB$116</f>
        <v>1.035626356969853E-3</v>
      </c>
      <c r="BC104" s="23">
        <f>'Flow Table'!BC104/'Flow Table'!BC$116</f>
        <v>8.3763991749153863E-4</v>
      </c>
      <c r="BD104" s="23">
        <f>'Flow Table'!BD104/'Flow Table'!BD$116</f>
        <v>2.8187442110758244E-4</v>
      </c>
      <c r="BE104" s="23">
        <f>'Flow Table'!BE104/'Flow Table'!BE$116</f>
        <v>2.1849241012484007E-3</v>
      </c>
      <c r="BF104" s="23">
        <f>'Flow Table'!BF104/'Flow Table'!BF$116</f>
        <v>1.321935009190091E-3</v>
      </c>
      <c r="BG104" s="23">
        <f>'Flow Table'!BG104/'Flow Table'!BG$116</f>
        <v>1.2729666234243034E-3</v>
      </c>
      <c r="BH104" s="23">
        <f>'Flow Table'!BH104/'Flow Table'!BH$116</f>
        <v>1.4336381093535289E-3</v>
      </c>
      <c r="BI104" s="23">
        <f>'Flow Table'!BI104/'Flow Table'!BI$116</f>
        <v>1.4960510595927259E-3</v>
      </c>
      <c r="BJ104" s="23">
        <f>'Flow Table'!BJ104/'Flow Table'!BJ$116</f>
        <v>1.4960509608914359E-3</v>
      </c>
      <c r="BK104" s="23">
        <f>'Flow Table'!BK104/'Flow Table'!BK$116</f>
        <v>3.3409636027277451E-3</v>
      </c>
      <c r="BL104" s="23">
        <f>'Flow Table'!BL104/'Flow Table'!BL$116</f>
        <v>1.6169601256823367E-3</v>
      </c>
      <c r="BM104" s="23">
        <f>'Flow Table'!BM104/'Flow Table'!BM$116</f>
        <v>1.6723852504980806E-3</v>
      </c>
      <c r="BN104" s="23">
        <f>'Flow Table'!BN104/'Flow Table'!BN$116</f>
        <v>1.9819608853149867E-3</v>
      </c>
      <c r="BO104" s="23">
        <f>'Flow Table'!BO104/'Flow Table'!BO$116</f>
        <v>1.5853288406507922E-3</v>
      </c>
      <c r="BP104" s="23">
        <f>'Flow Table'!BP104/'Flow Table'!BP$116</f>
        <v>1.7049729670216502E-3</v>
      </c>
      <c r="BQ104" s="23">
        <f>'Flow Table'!BQ104/'Flow Table'!BQ$116</f>
        <v>1.2113374199840511E-3</v>
      </c>
      <c r="BR104" s="23">
        <f>'Flow Table'!BR104/'Flow Table'!BR$116</f>
        <v>1.2113372594968182E-3</v>
      </c>
      <c r="BS104" s="23">
        <f>'Flow Table'!BS104/'Flow Table'!BS$116</f>
        <v>1.2496894401557079E-3</v>
      </c>
      <c r="BT104" s="23">
        <f>'Flow Table'!BT104/'Flow Table'!BT$116</f>
        <v>0</v>
      </c>
      <c r="BU104" s="23">
        <f>'Flow Table'!BU104/'Flow Table'!BU$116</f>
        <v>3.0207114294201485E-3</v>
      </c>
      <c r="BV104" s="23">
        <f>'Flow Table'!BV104/'Flow Table'!BV$116</f>
        <v>4.1631535141235555E-3</v>
      </c>
      <c r="BW104" s="23">
        <f>'Flow Table'!BW104/'Flow Table'!BW$116</f>
        <v>1.6529401945247575E-3</v>
      </c>
      <c r="BX104" s="23">
        <f>'Flow Table'!BX104/'Flow Table'!BX$116</f>
        <v>2.4108511851204926E-3</v>
      </c>
      <c r="BY104" s="23">
        <f>'Flow Table'!BY104/'Flow Table'!BY$116</f>
        <v>2.6926045965122822E-3</v>
      </c>
      <c r="BZ104" s="23">
        <f>'Flow Table'!BZ104/'Flow Table'!BZ$116</f>
        <v>1.9775605716509728E-3</v>
      </c>
      <c r="CA104" s="23">
        <f>'Flow Table'!CA104/'Flow Table'!CA$116</f>
        <v>2.2748718553853931E-3</v>
      </c>
      <c r="CB104" s="23">
        <f>'Flow Table'!CB104/'Flow Table'!CB$116</f>
        <v>1.7776316575176532E-3</v>
      </c>
      <c r="CC104" s="23">
        <f>'Flow Table'!CC104/'Flow Table'!CC$116</f>
        <v>7.1266916260078329E-4</v>
      </c>
      <c r="CD104" s="23">
        <f>'Flow Table'!CD104/'Flow Table'!CD$116</f>
        <v>1.5909143716732771E-4</v>
      </c>
      <c r="CE104" s="23">
        <f>'Flow Table'!CE104/'Flow Table'!CE$116</f>
        <v>1.3583835793206764E-3</v>
      </c>
      <c r="CF104" s="23">
        <f>'Flow Table'!CF104/'Flow Table'!CF$116</f>
        <v>1.0183901461000104E-3</v>
      </c>
      <c r="CG104" s="23">
        <f>'Flow Table'!CG104/'Flow Table'!CG$116</f>
        <v>3.0788626979133126E-3</v>
      </c>
      <c r="CH104" s="23">
        <f>'Flow Table'!CH104/'Flow Table'!CH$116</f>
        <v>1.9662943773934745E-3</v>
      </c>
      <c r="CI104" s="23">
        <f>'Flow Table'!CI104/'Flow Table'!CI$116</f>
        <v>2.515539808970956E-3</v>
      </c>
      <c r="CJ104" s="23">
        <f>'Flow Table'!CJ104/'Flow Table'!CJ$116</f>
        <v>3.1128188797939394E-3</v>
      </c>
      <c r="CK104" s="23">
        <f>'Flow Table'!CK104/'Flow Table'!CK$116</f>
        <v>1.8986373469341896E-3</v>
      </c>
      <c r="CL104" s="23">
        <f>'Flow Table'!CL104/'Flow Table'!CL$116</f>
        <v>8.4308628335507394E-4</v>
      </c>
      <c r="CM104" s="23">
        <f>'Flow Table'!CM104/'Flow Table'!CM$116</f>
        <v>1.974434192747745E-3</v>
      </c>
      <c r="CN104" s="23">
        <f>'Flow Table'!CN104/'Flow Table'!CN$116</f>
        <v>3.0116043437157635E-3</v>
      </c>
      <c r="CO104" s="23">
        <f>'Flow Table'!CO104/'Flow Table'!CO$116</f>
        <v>2.2502276916097569E-3</v>
      </c>
      <c r="CP104" s="23">
        <f>'Flow Table'!CP104/'Flow Table'!CP$116</f>
        <v>1.9604149163369952E-3</v>
      </c>
      <c r="CQ104" s="23">
        <f>'Flow Table'!CQ104/'Flow Table'!CQ$116</f>
        <v>1.7987505128749498E-3</v>
      </c>
      <c r="CR104" s="23">
        <f>'Flow Table'!CR104/'Flow Table'!CR$116</f>
        <v>1.8117046016288933E-3</v>
      </c>
      <c r="CS104" s="23">
        <f>'Flow Table'!CS104/'Flow Table'!CS$116</f>
        <v>1.378903649612165E-3</v>
      </c>
      <c r="CT104" s="23">
        <f>'Flow Table'!CT104/'Flow Table'!CT$116</f>
        <v>1.0168046734067039E-3</v>
      </c>
      <c r="CU104" s="23">
        <f>'Flow Table'!CU104/'Flow Table'!CU$116</f>
        <v>7.6820632198342431E-4</v>
      </c>
      <c r="CV104" s="23">
        <f>'Flow Table'!CV104/'Flow Table'!CV$116</f>
        <v>1.6831352447229397E-3</v>
      </c>
      <c r="CW104" s="23">
        <f>'Flow Table'!CW104/'Flow Table'!CW$116</f>
        <v>2.5599149203802663E-3</v>
      </c>
      <c r="CX104" s="23">
        <f>'Flow Table'!CX104/'Flow Table'!CX$116</f>
        <v>5.7530734792426222E-3</v>
      </c>
      <c r="CY104" s="23">
        <f>'Flow Table'!CY104/'Flow Table'!CY$116</f>
        <v>1.3198743437004578E-3</v>
      </c>
      <c r="CZ104" s="23">
        <f>'Flow Table'!CZ104/'Flow Table'!CZ$116</f>
        <v>4.2670912176747565E-3</v>
      </c>
      <c r="DA104" s="23">
        <f>'Flow Table'!DA104/'Flow Table'!DA$116</f>
        <v>2.000874872825297E-3</v>
      </c>
      <c r="DB104" s="23">
        <f>'Flow Table'!DB104/'Flow Table'!DB$116</f>
        <v>2.2171226179142998E-3</v>
      </c>
      <c r="DC104" s="23">
        <f>'Flow Table'!DC104/'Flow Table'!DC$116</f>
        <v>1.0912553892478756E-3</v>
      </c>
      <c r="DD104" s="23">
        <f>'Flow Table'!DE104/('Flow Table'!DD$113+'Flow Table'!DD$114)</f>
        <v>4.374647536005135E-3</v>
      </c>
      <c r="DF104" s="25">
        <f>'Identity Matrix'!B104 - B104</f>
        <v>-3.1568906935736368E-4</v>
      </c>
      <c r="DG104" s="25">
        <f>'Identity Matrix'!C104 - C104</f>
        <v>-6.006741702192193E-4</v>
      </c>
      <c r="DH104" s="25">
        <f>'Identity Matrix'!D104 - D104</f>
        <v>-3.7443615425704173E-4</v>
      </c>
      <c r="DI104" s="25">
        <f>'Identity Matrix'!E104 - E104</f>
        <v>-1.0963131745318074E-3</v>
      </c>
      <c r="DJ104" s="25">
        <f>'Identity Matrix'!F104 - F104</f>
        <v>-9.4207510025464509E-4</v>
      </c>
      <c r="DK104" s="25">
        <f>'Identity Matrix'!G104 - G104</f>
        <v>-5.6348354642330638E-4</v>
      </c>
      <c r="DL104" s="25">
        <f>'Identity Matrix'!H104 - H104</f>
        <v>-1.7862038164109344E-3</v>
      </c>
      <c r="DM104" s="25">
        <f>'Identity Matrix'!I104 - I104</f>
        <v>-8.4294772756783891E-4</v>
      </c>
      <c r="DN104" s="25">
        <f>'Identity Matrix'!J104 - J104</f>
        <v>-1.2511550753253984E-3</v>
      </c>
      <c r="DO104" s="25">
        <f>'Identity Matrix'!K104 - K104</f>
        <v>-9.9670866408366828E-4</v>
      </c>
      <c r="DP104" s="25">
        <f>'Identity Matrix'!L104 - L104</f>
        <v>-6.1662957390631889E-4</v>
      </c>
      <c r="DQ104" s="25">
        <f>'Identity Matrix'!M104 - M104</f>
        <v>-2.1256375897509712E-3</v>
      </c>
      <c r="DR104" s="25">
        <f>'Identity Matrix'!N104 - N104</f>
        <v>-8.3357483969214287E-4</v>
      </c>
      <c r="DS104" s="25">
        <f>'Identity Matrix'!O104 - O104</f>
        <v>-1.5058374644396097E-3</v>
      </c>
      <c r="DT104" s="25">
        <f>'Identity Matrix'!P104 - P104</f>
        <v>-4.5559453639708569E-4</v>
      </c>
      <c r="DU104" s="25">
        <f>'Identity Matrix'!Q104 - Q104</f>
        <v>-2.0214819753550262E-3</v>
      </c>
      <c r="DV104" s="25">
        <f>'Identity Matrix'!R104 - R104</f>
        <v>-1.9006097462378553E-3</v>
      </c>
      <c r="DW104" s="25">
        <f>'Identity Matrix'!S104 - S104</f>
        <v>-1.9987903160285656E-3</v>
      </c>
      <c r="DX104" s="25">
        <f>'Identity Matrix'!T104 - T104</f>
        <v>-9.2367460829166897E-4</v>
      </c>
      <c r="DY104" s="25">
        <f>'Identity Matrix'!U104 - U104</f>
        <v>-8.7374172818079087E-4</v>
      </c>
      <c r="DZ104" s="25">
        <f>'Identity Matrix'!V104 - V104</f>
        <v>-1.288361285386667E-3</v>
      </c>
      <c r="EA104" s="25">
        <f>'Identity Matrix'!W104 - W104</f>
        <v>-5.5896615277329265E-4</v>
      </c>
      <c r="EB104" s="25">
        <f>'Identity Matrix'!X104 - X104</f>
        <v>-7.0781148583452011E-4</v>
      </c>
      <c r="EC104" s="25">
        <f>'Identity Matrix'!Y104 - Y104</f>
        <v>-6.718900987192915E-4</v>
      </c>
      <c r="ED104" s="25">
        <f>'Identity Matrix'!Z104 - Z104</f>
        <v>-2.6606491888329968E-4</v>
      </c>
      <c r="EE104" s="25">
        <f>'Identity Matrix'!AA104 - AA104</f>
        <v>-1.3148783143675351E-3</v>
      </c>
      <c r="EF104" s="25">
        <f>'Identity Matrix'!AB104 - AB104</f>
        <v>-1.2915257835038963E-3</v>
      </c>
      <c r="EG104" s="25">
        <f>'Identity Matrix'!AC104 - AC104</f>
        <v>-9.7247076152117199E-4</v>
      </c>
      <c r="EH104" s="25">
        <f>'Identity Matrix'!AD104 - AD104</f>
        <v>-5.3620834954868778E-4</v>
      </c>
      <c r="EI104" s="25">
        <f>'Identity Matrix'!AE104 - AE104</f>
        <v>-4.553560033325549E-4</v>
      </c>
      <c r="EJ104" s="25">
        <f>'Identity Matrix'!AF104 - AF104</f>
        <v>-8.979979165221134E-4</v>
      </c>
      <c r="EK104" s="25">
        <f>'Identity Matrix'!AG104 - AG104</f>
        <v>-1.1732659695100312E-3</v>
      </c>
      <c r="EL104" s="25">
        <f>'Identity Matrix'!AH104 - AH104</f>
        <v>-5.2525529907380801E-4</v>
      </c>
      <c r="EM104" s="25">
        <f>'Identity Matrix'!AI104 - AI104</f>
        <v>-1.1677304631965012E-3</v>
      </c>
      <c r="EN104" s="25">
        <f>'Identity Matrix'!AJ104 - AJ104</f>
        <v>-1.1200362639806549E-3</v>
      </c>
      <c r="EO104" s="25">
        <f>'Identity Matrix'!AK104 - AK104</f>
        <v>-7.9038270308871871E-4</v>
      </c>
      <c r="EP104" s="25">
        <f>'Identity Matrix'!AL104 - AL104</f>
        <v>-4.3185986946299719E-4</v>
      </c>
      <c r="EQ104" s="25">
        <f>'Identity Matrix'!AM104 - AM104</f>
        <v>-5.2364293426641906E-4</v>
      </c>
      <c r="ER104" s="25">
        <f>'Identity Matrix'!AN104 - AN104</f>
        <v>-4.9109344094582137E-4</v>
      </c>
      <c r="ES104" s="25">
        <f>'Identity Matrix'!AO104 - AO104</f>
        <v>-8.2690875069670977E-4</v>
      </c>
      <c r="ET104" s="25">
        <f>'Identity Matrix'!AP104 - AP104</f>
        <v>-6.1696700071812451E-4</v>
      </c>
      <c r="EU104" s="25">
        <f>'Identity Matrix'!AQ104 - AQ104</f>
        <v>-5.3921574023158686E-4</v>
      </c>
      <c r="EV104" s="25">
        <f>'Identity Matrix'!AR104 - AR104</f>
        <v>-5.4341483044640585E-4</v>
      </c>
      <c r="EW104" s="25">
        <f>'Identity Matrix'!AS104 - AS104</f>
        <v>-7.143917587922327E-4</v>
      </c>
      <c r="EX104" s="25">
        <f>'Identity Matrix'!AT104 - AT104</f>
        <v>-1.0725105014413986E-3</v>
      </c>
      <c r="EY104" s="25">
        <f>'Identity Matrix'!AU104 - AU104</f>
        <v>-1.4338184243271926E-3</v>
      </c>
      <c r="EZ104" s="25">
        <f>'Identity Matrix'!AV104 - AV104</f>
        <v>-5.6995706438145595E-4</v>
      </c>
      <c r="FA104" s="25">
        <f>'Identity Matrix'!AW104 - AW104</f>
        <v>-8.3117208581213499E-4</v>
      </c>
      <c r="FB104" s="25">
        <f>'Identity Matrix'!AX104 - AX104</f>
        <v>-6.3573362520364957E-4</v>
      </c>
      <c r="FC104" s="25">
        <f>'Identity Matrix'!AY104 - AY104</f>
        <v>-4.3327078076939573E-4</v>
      </c>
      <c r="FD104" s="25">
        <f>'Identity Matrix'!AZ104 - AZ104</f>
        <v>-2.6771106012276643E-3</v>
      </c>
      <c r="FE104" s="25">
        <f>'Identity Matrix'!BA104 - BA104</f>
        <v>-9.3334412836776804E-4</v>
      </c>
      <c r="FF104" s="25">
        <f>'Identity Matrix'!BB104 - BB104</f>
        <v>-1.035626356969853E-3</v>
      </c>
      <c r="FG104" s="25">
        <f>'Identity Matrix'!BC104 - BC104</f>
        <v>-8.3763991749153863E-4</v>
      </c>
      <c r="FH104" s="25">
        <f>'Identity Matrix'!BD104 - BD104</f>
        <v>-2.8187442110758244E-4</v>
      </c>
      <c r="FI104" s="25">
        <f>'Identity Matrix'!BE104 - BE104</f>
        <v>-2.1849241012484007E-3</v>
      </c>
      <c r="FJ104" s="25">
        <f>'Identity Matrix'!BF104 - BF104</f>
        <v>-1.321935009190091E-3</v>
      </c>
      <c r="FK104" s="25">
        <f>'Identity Matrix'!BG104 - BG104</f>
        <v>-1.2729666234243034E-3</v>
      </c>
      <c r="FL104" s="25">
        <f>'Identity Matrix'!BH104 - BH104</f>
        <v>-1.4336381093535289E-3</v>
      </c>
      <c r="FM104" s="25">
        <f>'Identity Matrix'!BI104 - BI104</f>
        <v>-1.4960510595927259E-3</v>
      </c>
      <c r="FN104" s="25">
        <f>'Identity Matrix'!BJ104 - BJ104</f>
        <v>-1.4960509608914359E-3</v>
      </c>
      <c r="FO104" s="25">
        <f>'Identity Matrix'!BK104 - BK104</f>
        <v>-3.3409636027277451E-3</v>
      </c>
      <c r="FP104" s="25">
        <f>'Identity Matrix'!BL104 - BL104</f>
        <v>-1.6169601256823367E-3</v>
      </c>
      <c r="FQ104" s="25">
        <f>'Identity Matrix'!BM104 - BM104</f>
        <v>-1.6723852504980806E-3</v>
      </c>
      <c r="FR104" s="25">
        <f>'Identity Matrix'!BN104 - BN104</f>
        <v>-1.9819608853149867E-3</v>
      </c>
      <c r="FS104" s="25">
        <f>'Identity Matrix'!BO104 - BO104</f>
        <v>-1.5853288406507922E-3</v>
      </c>
      <c r="FT104" s="25">
        <f>'Identity Matrix'!BP104 - BP104</f>
        <v>-1.7049729670216502E-3</v>
      </c>
      <c r="FU104" s="25">
        <f>'Identity Matrix'!BQ104 - BQ104</f>
        <v>-1.2113374199840511E-3</v>
      </c>
      <c r="FV104" s="25">
        <f>'Identity Matrix'!BR104 - BR104</f>
        <v>-1.2113372594968182E-3</v>
      </c>
      <c r="FW104" s="25">
        <f>'Identity Matrix'!BS104 - BS104</f>
        <v>-1.2496894401557079E-3</v>
      </c>
      <c r="FX104" s="25">
        <f>'Identity Matrix'!BT104 - BT104</f>
        <v>0</v>
      </c>
      <c r="FY104" s="25">
        <f>'Identity Matrix'!BU104 - BU104</f>
        <v>-3.0207114294201485E-3</v>
      </c>
      <c r="FZ104" s="25">
        <f>'Identity Matrix'!BV104 - BV104</f>
        <v>-4.1631535141235555E-3</v>
      </c>
      <c r="GA104" s="25">
        <f>'Identity Matrix'!BW104 - BW104</f>
        <v>-1.6529401945247575E-3</v>
      </c>
      <c r="GB104" s="25">
        <f>'Identity Matrix'!BX104 - BX104</f>
        <v>-2.4108511851204926E-3</v>
      </c>
      <c r="GC104" s="25">
        <f>'Identity Matrix'!BY104 - BY104</f>
        <v>-2.6926045965122822E-3</v>
      </c>
      <c r="GD104" s="25">
        <f>'Identity Matrix'!BZ104 - BZ104</f>
        <v>-1.9775605716509728E-3</v>
      </c>
      <c r="GE104" s="25">
        <f>'Identity Matrix'!CA104 - CA104</f>
        <v>-2.2748718553853931E-3</v>
      </c>
      <c r="GF104" s="25">
        <f>'Identity Matrix'!CB104 - CB104</f>
        <v>-1.7776316575176532E-3</v>
      </c>
      <c r="GG104" s="25">
        <f>'Identity Matrix'!CC104 - CC104</f>
        <v>-7.1266916260078329E-4</v>
      </c>
      <c r="GH104" s="25">
        <f>'Identity Matrix'!CD104 - CD104</f>
        <v>-1.5909143716732771E-4</v>
      </c>
      <c r="GI104" s="25">
        <f>'Identity Matrix'!CE104 - CE104</f>
        <v>-1.3583835793206764E-3</v>
      </c>
      <c r="GJ104" s="25">
        <f>'Identity Matrix'!CF104 - CF104</f>
        <v>-1.0183901461000104E-3</v>
      </c>
      <c r="GK104" s="25">
        <f>'Identity Matrix'!CG104 - CG104</f>
        <v>-3.0788626979133126E-3</v>
      </c>
      <c r="GL104" s="25">
        <f>'Identity Matrix'!CH104 - CH104</f>
        <v>-1.9662943773934745E-3</v>
      </c>
      <c r="GM104" s="25">
        <f>'Identity Matrix'!CI104 - CI104</f>
        <v>-2.515539808970956E-3</v>
      </c>
      <c r="GN104" s="25">
        <f>'Identity Matrix'!CJ104 - CJ104</f>
        <v>-3.1128188797939394E-3</v>
      </c>
      <c r="GO104" s="25">
        <f>'Identity Matrix'!CK104 - CK104</f>
        <v>-1.8986373469341896E-3</v>
      </c>
      <c r="GP104" s="25">
        <f>'Identity Matrix'!CL104 - CL104</f>
        <v>-8.4308628335507394E-4</v>
      </c>
      <c r="GQ104" s="25">
        <f>'Identity Matrix'!CM104 - CM104</f>
        <v>-1.974434192747745E-3</v>
      </c>
      <c r="GR104" s="25">
        <f>'Identity Matrix'!CN104 - CN104</f>
        <v>-3.0116043437157635E-3</v>
      </c>
      <c r="GS104" s="25">
        <f>'Identity Matrix'!CO104 - CO104</f>
        <v>-2.2502276916097569E-3</v>
      </c>
      <c r="GT104" s="25">
        <f>'Identity Matrix'!CP104 - CP104</f>
        <v>-1.9604149163369952E-3</v>
      </c>
      <c r="GU104" s="25">
        <f>'Identity Matrix'!CQ104 - CQ104</f>
        <v>-1.7987505128749498E-3</v>
      </c>
      <c r="GV104" s="25">
        <f>'Identity Matrix'!CR104 - CR104</f>
        <v>-1.8117046016288933E-3</v>
      </c>
      <c r="GW104" s="25">
        <f>'Identity Matrix'!CS104 - CS104</f>
        <v>-1.378903649612165E-3</v>
      </c>
      <c r="GX104" s="25">
        <f>'Identity Matrix'!CT104 - CT104</f>
        <v>-1.0168046734067039E-3</v>
      </c>
      <c r="GY104" s="25">
        <f>'Identity Matrix'!CU104 - CU104</f>
        <v>-7.6820632198342431E-4</v>
      </c>
      <c r="GZ104" s="25">
        <f>'Identity Matrix'!CV104 - CV104</f>
        <v>-1.6831352447229397E-3</v>
      </c>
      <c r="HA104" s="25">
        <f>'Identity Matrix'!CW104 - CW104</f>
        <v>-2.5599149203802663E-3</v>
      </c>
      <c r="HB104" s="25">
        <f>'Identity Matrix'!CX104 - CX104</f>
        <v>-5.7530734792426222E-3</v>
      </c>
      <c r="HC104" s="25">
        <f>'Identity Matrix'!CY104 - CY104</f>
        <v>-1.3198743437004578E-3</v>
      </c>
      <c r="HD104" s="25">
        <f>'Identity Matrix'!CZ104 - CZ104</f>
        <v>0.99573290878232523</v>
      </c>
      <c r="HE104" s="25">
        <f>'Identity Matrix'!DA104 - DA104</f>
        <v>-2.000874872825297E-3</v>
      </c>
      <c r="HF104" s="25">
        <f>'Identity Matrix'!DB104 - DB104</f>
        <v>-2.2171226179142998E-3</v>
      </c>
      <c r="HG104" s="25">
        <f>'Identity Matrix'!DC104 - DC104</f>
        <v>-1.0912553892478756E-3</v>
      </c>
      <c r="HH104" s="25">
        <f>'Identity Matrix'!DD104 - DD104</f>
        <v>-4.374647536005135E-3</v>
      </c>
      <c r="HK104" s="149">
        <v>0</v>
      </c>
      <c r="HL104" s="152"/>
      <c r="HM104" s="149">
        <v>-5.2110694655152136E-3</v>
      </c>
      <c r="HN104" s="152"/>
      <c r="HO104" s="149">
        <v>-1.1470439569862444E-2</v>
      </c>
      <c r="HS104" s="181">
        <f>'Flow Table'!DE104/SUM('Flow Table'!$DE$2:'Flow Table'!$DE$107)</f>
        <v>7.9335391186499803E-3</v>
      </c>
      <c r="HT104" s="184"/>
      <c r="HU104" s="184"/>
      <c r="HW104" s="149">
        <f t="shared" si="3"/>
        <v>1.5368852566816697E-2</v>
      </c>
      <c r="HY104" s="191">
        <v>1.4454056804650494E-2</v>
      </c>
      <c r="IA104" s="191">
        <v>1.3926897282741321E-2</v>
      </c>
    </row>
    <row r="105" spans="1:235" x14ac:dyDescent="0.25">
      <c r="A105" s="4" t="s">
        <v>104</v>
      </c>
      <c r="B105" s="23">
        <f>'Flow Table'!B105/'Flow Table'!B$116</f>
        <v>1.5226583391117908E-4</v>
      </c>
      <c r="C105" s="23">
        <f>'Flow Table'!C105/'Flow Table'!C$116</f>
        <v>4.1135036763789001E-3</v>
      </c>
      <c r="D105" s="23">
        <f>'Flow Table'!D105/'Flow Table'!D$116</f>
        <v>2.3651075890618634E-4</v>
      </c>
      <c r="E105" s="23">
        <f>'Flow Table'!E105/'Flow Table'!E$116</f>
        <v>4.5931545075137428E-4</v>
      </c>
      <c r="F105" s="23">
        <f>'Flow Table'!F105/'Flow Table'!F$116</f>
        <v>2.5933214312919646E-4</v>
      </c>
      <c r="G105" s="23">
        <f>'Flow Table'!G105/'Flow Table'!G$116</f>
        <v>4.9598407209582647E-4</v>
      </c>
      <c r="H105" s="23">
        <f>'Flow Table'!H105/'Flow Table'!H$116</f>
        <v>5.1404739862235594E-4</v>
      </c>
      <c r="I105" s="23">
        <f>'Flow Table'!I105/'Flow Table'!I$116</f>
        <v>3.6561345185615886E-4</v>
      </c>
      <c r="J105" s="23">
        <f>'Flow Table'!J105/'Flow Table'!J$116</f>
        <v>3.9821494473338194E-4</v>
      </c>
      <c r="K105" s="23">
        <f>'Flow Table'!K105/'Flow Table'!K$116</f>
        <v>2.5076611461223103E-4</v>
      </c>
      <c r="L105" s="23">
        <f>'Flow Table'!L105/'Flow Table'!L$116</f>
        <v>3.3778252312263208E-4</v>
      </c>
      <c r="M105" s="23">
        <f>'Flow Table'!M105/'Flow Table'!M$116</f>
        <v>4.4914199560639931E-4</v>
      </c>
      <c r="N105" s="23">
        <f>'Flow Table'!N105/'Flow Table'!N$116</f>
        <v>6.6221468967364388E-4</v>
      </c>
      <c r="O105" s="23">
        <f>'Flow Table'!O105/'Flow Table'!O$116</f>
        <v>4.7560564676967128E-4</v>
      </c>
      <c r="P105" s="23">
        <f>'Flow Table'!P105/'Flow Table'!P$116</f>
        <v>6.0968667238895616E-4</v>
      </c>
      <c r="Q105" s="23">
        <f>'Flow Table'!Q105/'Flow Table'!Q$116</f>
        <v>7.7087508189676549E-4</v>
      </c>
      <c r="R105" s="23">
        <f>'Flow Table'!R105/'Flow Table'!R$116</f>
        <v>4.6100490047816322E-4</v>
      </c>
      <c r="S105" s="23">
        <f>'Flow Table'!S105/'Flow Table'!S$116</f>
        <v>1.1154154161022345E-3</v>
      </c>
      <c r="T105" s="23">
        <f>'Flow Table'!T105/'Flow Table'!T$116</f>
        <v>2.9259032552886549E-4</v>
      </c>
      <c r="U105" s="23">
        <f>'Flow Table'!U105/'Flow Table'!U$116</f>
        <v>7.60877869384617E-4</v>
      </c>
      <c r="V105" s="23">
        <f>'Flow Table'!V105/'Flow Table'!V$116</f>
        <v>3.9324522646917378E-4</v>
      </c>
      <c r="W105" s="23">
        <f>'Flow Table'!W105/'Flow Table'!W$116</f>
        <v>2.9185053556850048E-4</v>
      </c>
      <c r="X105" s="23">
        <f>'Flow Table'!X105/'Flow Table'!X$116</f>
        <v>6.2599346150827065E-4</v>
      </c>
      <c r="Y105" s="23">
        <f>'Flow Table'!Y105/'Flow Table'!Y$116</f>
        <v>5.8679039374278351E-4</v>
      </c>
      <c r="Z105" s="23">
        <f>'Flow Table'!Z105/'Flow Table'!Z$116</f>
        <v>2.5776819142820626E-4</v>
      </c>
      <c r="AA105" s="23">
        <f>'Flow Table'!AA105/'Flow Table'!AA$116</f>
        <v>8.5623774224477913E-4</v>
      </c>
      <c r="AB105" s="23">
        <f>'Flow Table'!AB105/'Flow Table'!AB$116</f>
        <v>4.5420804677816738E-4</v>
      </c>
      <c r="AC105" s="23">
        <f>'Flow Table'!AC105/'Flow Table'!AC$116</f>
        <v>7.6601176818254192E-4</v>
      </c>
      <c r="AD105" s="23">
        <f>'Flow Table'!AD105/'Flow Table'!AD$116</f>
        <v>7.7816464751487519E-4</v>
      </c>
      <c r="AE105" s="23">
        <f>'Flow Table'!AE105/'Flow Table'!AE$116</f>
        <v>3.6934665662707286E-4</v>
      </c>
      <c r="AF105" s="23">
        <f>'Flow Table'!AF105/'Flow Table'!AF$116</f>
        <v>1.7041658628952415E-3</v>
      </c>
      <c r="AG105" s="23">
        <f>'Flow Table'!AG105/'Flow Table'!AG$116</f>
        <v>8.7287711248721842E-4</v>
      </c>
      <c r="AH105" s="23">
        <f>'Flow Table'!AH105/'Flow Table'!AH$116</f>
        <v>4.5787447605074417E-4</v>
      </c>
      <c r="AI105" s="23">
        <f>'Flow Table'!AI105/'Flow Table'!AI$116</f>
        <v>7.3261144966190221E-4</v>
      </c>
      <c r="AJ105" s="23">
        <f>'Flow Table'!AJ105/'Flow Table'!AJ$116</f>
        <v>7.7740904931935281E-4</v>
      </c>
      <c r="AK105" s="23">
        <f>'Flow Table'!AK105/'Flow Table'!AK$116</f>
        <v>4.8675895378096865E-4</v>
      </c>
      <c r="AL105" s="23">
        <f>'Flow Table'!AL105/'Flow Table'!AL$116</f>
        <v>4.3435574944351212E-4</v>
      </c>
      <c r="AM105" s="23">
        <f>'Flow Table'!AM105/'Flow Table'!AM$116</f>
        <v>7.4217438995506451E-4</v>
      </c>
      <c r="AN105" s="23">
        <f>'Flow Table'!AN105/'Flow Table'!AN$116</f>
        <v>4.2011611783594353E-4</v>
      </c>
      <c r="AO105" s="23">
        <f>'Flow Table'!AO105/'Flow Table'!AO$116</f>
        <v>4.0627583567411448E-4</v>
      </c>
      <c r="AP105" s="23">
        <f>'Flow Table'!AP105/'Flow Table'!AP$116</f>
        <v>5.0517732955603675E-4</v>
      </c>
      <c r="AQ105" s="23">
        <f>'Flow Table'!AQ105/'Flow Table'!AQ$116</f>
        <v>4.2836476721079601E-4</v>
      </c>
      <c r="AR105" s="23">
        <f>'Flow Table'!AR105/'Flow Table'!AR$116</f>
        <v>3.5009160699432478E-4</v>
      </c>
      <c r="AS105" s="23">
        <f>'Flow Table'!AS105/'Flow Table'!AS$116</f>
        <v>8.2217515621894584E-4</v>
      </c>
      <c r="AT105" s="23">
        <f>'Flow Table'!AT105/'Flow Table'!AT$116</f>
        <v>8.1623912608609584E-4</v>
      </c>
      <c r="AU105" s="23">
        <f>'Flow Table'!AU105/'Flow Table'!AU$116</f>
        <v>7.075440639972971E-4</v>
      </c>
      <c r="AV105" s="23">
        <f>'Flow Table'!AV105/'Flow Table'!AV$116</f>
        <v>5.7347250407472445E-4</v>
      </c>
      <c r="AW105" s="23">
        <f>'Flow Table'!AW105/'Flow Table'!AW$116</f>
        <v>4.5199174752254392E-4</v>
      </c>
      <c r="AX105" s="23">
        <f>'Flow Table'!AX105/'Flow Table'!AX$116</f>
        <v>3.0960774307862927E-4</v>
      </c>
      <c r="AY105" s="23">
        <f>'Flow Table'!AY105/'Flow Table'!AY$116</f>
        <v>4.1173048746276819E-4</v>
      </c>
      <c r="AZ105" s="23">
        <f>'Flow Table'!AZ105/'Flow Table'!AZ$116</f>
        <v>6.345776115477868E-4</v>
      </c>
      <c r="BA105" s="23">
        <f>'Flow Table'!BA105/'Flow Table'!BA$116</f>
        <v>9.2047793055827177E-4</v>
      </c>
      <c r="BB105" s="23">
        <f>'Flow Table'!BB105/'Flow Table'!BB$116</f>
        <v>9.1976571621551638E-4</v>
      </c>
      <c r="BC105" s="23">
        <f>'Flow Table'!BC105/'Flow Table'!BC$116</f>
        <v>7.3444442558106356E-4</v>
      </c>
      <c r="BD105" s="23">
        <f>'Flow Table'!BD105/'Flow Table'!BD$116</f>
        <v>7.9923558673409889E-5</v>
      </c>
      <c r="BE105" s="23">
        <f>'Flow Table'!BE105/'Flow Table'!BE$116</f>
        <v>8.7795143028501657E-4</v>
      </c>
      <c r="BF105" s="23">
        <f>'Flow Table'!BF105/'Flow Table'!BF$116</f>
        <v>4.5740231441102525E-4</v>
      </c>
      <c r="BG105" s="23">
        <f>'Flow Table'!BG105/'Flow Table'!BG$116</f>
        <v>6.5624663668784067E-4</v>
      </c>
      <c r="BH105" s="23">
        <f>'Flow Table'!BH105/'Flow Table'!BH$116</f>
        <v>5.9514792992031954E-4</v>
      </c>
      <c r="BI105" s="23">
        <f>'Flow Table'!BI105/'Flow Table'!BI$116</f>
        <v>8.3301585854300285E-4</v>
      </c>
      <c r="BJ105" s="23">
        <f>'Flow Table'!BJ105/'Flow Table'!BJ$116</f>
        <v>8.3301580358515956E-4</v>
      </c>
      <c r="BK105" s="23">
        <f>'Flow Table'!BK105/'Flow Table'!BK$116</f>
        <v>1.3921050997788655E-3</v>
      </c>
      <c r="BL105" s="23">
        <f>'Flow Table'!BL105/'Flow Table'!BL$116</f>
        <v>8.326276745369074E-4</v>
      </c>
      <c r="BM105" s="23">
        <f>'Flow Table'!BM105/'Flow Table'!BM$116</f>
        <v>8.6240509068379631E-4</v>
      </c>
      <c r="BN105" s="23">
        <f>'Flow Table'!BN105/'Flow Table'!BN$116</f>
        <v>1.1951644036427025E-3</v>
      </c>
      <c r="BO105" s="23">
        <f>'Flow Table'!BO105/'Flow Table'!BO$116</f>
        <v>1.8202351893441011E-3</v>
      </c>
      <c r="BP105" s="23">
        <f>'Flow Table'!BP105/'Flow Table'!BP$116</f>
        <v>1.8544234396104722E-3</v>
      </c>
      <c r="BQ105" s="23">
        <f>'Flow Table'!BQ105/'Flow Table'!BQ$116</f>
        <v>1.5641974986270232E-3</v>
      </c>
      <c r="BR105" s="23">
        <f>'Flow Table'!BR105/'Flow Table'!BR$116</f>
        <v>1.5641972913901917E-3</v>
      </c>
      <c r="BS105" s="23">
        <f>'Flow Table'!BS105/'Flow Table'!BS$116</f>
        <v>1.852655289358681E-3</v>
      </c>
      <c r="BT105" s="23">
        <f>'Flow Table'!BT105/'Flow Table'!BT$116</f>
        <v>0</v>
      </c>
      <c r="BU105" s="23">
        <f>'Flow Table'!BU105/'Flow Table'!BU$116</f>
        <v>8.964485255102551E-4</v>
      </c>
      <c r="BV105" s="23">
        <f>'Flow Table'!BV105/'Flow Table'!BV$116</f>
        <v>2.8997902161907882E-2</v>
      </c>
      <c r="BW105" s="23">
        <f>'Flow Table'!BW105/'Flow Table'!BW$116</f>
        <v>2.0789595601041454E-3</v>
      </c>
      <c r="BX105" s="23">
        <f>'Flow Table'!BX105/'Flow Table'!BX$116</f>
        <v>7.2189975298952958E-4</v>
      </c>
      <c r="BY105" s="23">
        <f>'Flow Table'!BY105/'Flow Table'!BY$116</f>
        <v>1.0123212672588434E-3</v>
      </c>
      <c r="BZ105" s="23">
        <f>'Flow Table'!BZ105/'Flow Table'!BZ$116</f>
        <v>1.3833448102795766E-3</v>
      </c>
      <c r="CA105" s="23">
        <f>'Flow Table'!CA105/'Flow Table'!CA$116</f>
        <v>1.0412857743640664E-3</v>
      </c>
      <c r="CB105" s="23">
        <f>'Flow Table'!CB105/'Flow Table'!CB$116</f>
        <v>1.1003129254387558E-3</v>
      </c>
      <c r="CC105" s="23">
        <f>'Flow Table'!CC105/'Flow Table'!CC$116</f>
        <v>4.2714169439364916E-4</v>
      </c>
      <c r="CD105" s="23">
        <f>'Flow Table'!CD105/'Flow Table'!CD$116</f>
        <v>8.5356483646463767E-5</v>
      </c>
      <c r="CE105" s="23">
        <f>'Flow Table'!CE105/'Flow Table'!CE$116</f>
        <v>6.1586501394969692E-4</v>
      </c>
      <c r="CF105" s="23">
        <f>'Flow Table'!CF105/'Flow Table'!CF$116</f>
        <v>8.6688543221054271E-4</v>
      </c>
      <c r="CG105" s="23">
        <f>'Flow Table'!CG105/'Flow Table'!CG$116</f>
        <v>8.0560328897729446E-4</v>
      </c>
      <c r="CH105" s="23">
        <f>'Flow Table'!CH105/'Flow Table'!CH$116</f>
        <v>9.4593123914937078E-4</v>
      </c>
      <c r="CI105" s="23">
        <f>'Flow Table'!CI105/'Flow Table'!CI$116</f>
        <v>7.5673628482579873E-4</v>
      </c>
      <c r="CJ105" s="23">
        <f>'Flow Table'!CJ105/'Flow Table'!CJ$116</f>
        <v>5.7706189713999066E-3</v>
      </c>
      <c r="CK105" s="23">
        <f>'Flow Table'!CK105/'Flow Table'!CK$116</f>
        <v>3.3320008656470622E-3</v>
      </c>
      <c r="CL105" s="23">
        <f>'Flow Table'!CL105/'Flow Table'!CL$116</f>
        <v>3.9222695242813459E-4</v>
      </c>
      <c r="CM105" s="23">
        <f>'Flow Table'!CM105/'Flow Table'!CM$116</f>
        <v>5.8413010882955266E-4</v>
      </c>
      <c r="CN105" s="23">
        <f>'Flow Table'!CN105/'Flow Table'!CN$116</f>
        <v>4.8449960230740746E-3</v>
      </c>
      <c r="CO105" s="23">
        <f>'Flow Table'!CO105/'Flow Table'!CO$116</f>
        <v>8.7466388951336794E-4</v>
      </c>
      <c r="CP105" s="23">
        <f>'Flow Table'!CP105/'Flow Table'!CP$116</f>
        <v>3.6368580003740482E-3</v>
      </c>
      <c r="CQ105" s="23">
        <f>'Flow Table'!CQ105/'Flow Table'!CQ$116</f>
        <v>2.8574466704273977E-3</v>
      </c>
      <c r="CR105" s="23">
        <f>'Flow Table'!CR105/'Flow Table'!CR$116</f>
        <v>2.0277349256121817E-3</v>
      </c>
      <c r="CS105" s="23">
        <f>'Flow Table'!CS105/'Flow Table'!CS$116</f>
        <v>1.630704280263535E-3</v>
      </c>
      <c r="CT105" s="23">
        <f>'Flow Table'!CT105/'Flow Table'!CT$116</f>
        <v>1.1080245214823289E-3</v>
      </c>
      <c r="CU105" s="23">
        <f>'Flow Table'!CU105/'Flow Table'!CU$116</f>
        <v>3.3365143463623908E-4</v>
      </c>
      <c r="CV105" s="23">
        <f>'Flow Table'!CV105/'Flow Table'!CV$116</f>
        <v>3.1153882573661091E-3</v>
      </c>
      <c r="CW105" s="23">
        <f>'Flow Table'!CW105/'Flow Table'!CW$116</f>
        <v>1.9643368717638752E-2</v>
      </c>
      <c r="CX105" s="23">
        <f>'Flow Table'!CX105/'Flow Table'!CX$116</f>
        <v>8.6392086682168003E-3</v>
      </c>
      <c r="CY105" s="23">
        <f>'Flow Table'!CY105/'Flow Table'!CY$116</f>
        <v>1.5247325145075281E-2</v>
      </c>
      <c r="CZ105" s="23">
        <f>'Flow Table'!CZ105/'Flow Table'!CZ$116</f>
        <v>3.4201773119358118E-2</v>
      </c>
      <c r="DA105" s="23">
        <f>'Flow Table'!DA105/'Flow Table'!DA$116</f>
        <v>3.8750488227519045E-2</v>
      </c>
      <c r="DB105" s="23">
        <f>'Flow Table'!DB105/'Flow Table'!DB$116</f>
        <v>9.5111810592324038E-4</v>
      </c>
      <c r="DC105" s="23">
        <f>'Flow Table'!DC105/'Flow Table'!DC$116</f>
        <v>1.2615509326281533E-3</v>
      </c>
      <c r="DD105" s="23">
        <f>'Flow Table'!DE105/('Flow Table'!DD$113+'Flow Table'!DD$114)</f>
        <v>1.8024086643461631E-3</v>
      </c>
      <c r="DF105" s="25">
        <f>'Identity Matrix'!B105 - B105</f>
        <v>-1.5226583391117908E-4</v>
      </c>
      <c r="DG105" s="25">
        <f>'Identity Matrix'!C105 - C105</f>
        <v>-4.1135036763789001E-3</v>
      </c>
      <c r="DH105" s="25">
        <f>'Identity Matrix'!D105 - D105</f>
        <v>-2.3651075890618634E-4</v>
      </c>
      <c r="DI105" s="25">
        <f>'Identity Matrix'!E105 - E105</f>
        <v>-4.5931545075137428E-4</v>
      </c>
      <c r="DJ105" s="25">
        <f>'Identity Matrix'!F105 - F105</f>
        <v>-2.5933214312919646E-4</v>
      </c>
      <c r="DK105" s="25">
        <f>'Identity Matrix'!G105 - G105</f>
        <v>-4.9598407209582647E-4</v>
      </c>
      <c r="DL105" s="25">
        <f>'Identity Matrix'!H105 - H105</f>
        <v>-5.1404739862235594E-4</v>
      </c>
      <c r="DM105" s="25">
        <f>'Identity Matrix'!I105 - I105</f>
        <v>-3.6561345185615886E-4</v>
      </c>
      <c r="DN105" s="25">
        <f>'Identity Matrix'!J105 - J105</f>
        <v>-3.9821494473338194E-4</v>
      </c>
      <c r="DO105" s="25">
        <f>'Identity Matrix'!K105 - K105</f>
        <v>-2.5076611461223103E-4</v>
      </c>
      <c r="DP105" s="25">
        <f>'Identity Matrix'!L105 - L105</f>
        <v>-3.3778252312263208E-4</v>
      </c>
      <c r="DQ105" s="25">
        <f>'Identity Matrix'!M105 - M105</f>
        <v>-4.4914199560639931E-4</v>
      </c>
      <c r="DR105" s="25">
        <f>'Identity Matrix'!N105 - N105</f>
        <v>-6.6221468967364388E-4</v>
      </c>
      <c r="DS105" s="25">
        <f>'Identity Matrix'!O105 - O105</f>
        <v>-4.7560564676967128E-4</v>
      </c>
      <c r="DT105" s="25">
        <f>'Identity Matrix'!P105 - P105</f>
        <v>-6.0968667238895616E-4</v>
      </c>
      <c r="DU105" s="25">
        <f>'Identity Matrix'!Q105 - Q105</f>
        <v>-7.7087508189676549E-4</v>
      </c>
      <c r="DV105" s="25">
        <f>'Identity Matrix'!R105 - R105</f>
        <v>-4.6100490047816322E-4</v>
      </c>
      <c r="DW105" s="25">
        <f>'Identity Matrix'!S105 - S105</f>
        <v>-1.1154154161022345E-3</v>
      </c>
      <c r="DX105" s="25">
        <f>'Identity Matrix'!T105 - T105</f>
        <v>-2.9259032552886549E-4</v>
      </c>
      <c r="DY105" s="25">
        <f>'Identity Matrix'!U105 - U105</f>
        <v>-7.60877869384617E-4</v>
      </c>
      <c r="DZ105" s="25">
        <f>'Identity Matrix'!V105 - V105</f>
        <v>-3.9324522646917378E-4</v>
      </c>
      <c r="EA105" s="25">
        <f>'Identity Matrix'!W105 - W105</f>
        <v>-2.9185053556850048E-4</v>
      </c>
      <c r="EB105" s="25">
        <f>'Identity Matrix'!X105 - X105</f>
        <v>-6.2599346150827065E-4</v>
      </c>
      <c r="EC105" s="25">
        <f>'Identity Matrix'!Y105 - Y105</f>
        <v>-5.8679039374278351E-4</v>
      </c>
      <c r="ED105" s="25">
        <f>'Identity Matrix'!Z105 - Z105</f>
        <v>-2.5776819142820626E-4</v>
      </c>
      <c r="EE105" s="25">
        <f>'Identity Matrix'!AA105 - AA105</f>
        <v>-8.5623774224477913E-4</v>
      </c>
      <c r="EF105" s="25">
        <f>'Identity Matrix'!AB105 - AB105</f>
        <v>-4.5420804677816738E-4</v>
      </c>
      <c r="EG105" s="25">
        <f>'Identity Matrix'!AC105 - AC105</f>
        <v>-7.6601176818254192E-4</v>
      </c>
      <c r="EH105" s="25">
        <f>'Identity Matrix'!AD105 - AD105</f>
        <v>-7.7816464751487519E-4</v>
      </c>
      <c r="EI105" s="25">
        <f>'Identity Matrix'!AE105 - AE105</f>
        <v>-3.6934665662707286E-4</v>
      </c>
      <c r="EJ105" s="25">
        <f>'Identity Matrix'!AF105 - AF105</f>
        <v>-1.7041658628952415E-3</v>
      </c>
      <c r="EK105" s="25">
        <f>'Identity Matrix'!AG105 - AG105</f>
        <v>-8.7287711248721842E-4</v>
      </c>
      <c r="EL105" s="25">
        <f>'Identity Matrix'!AH105 - AH105</f>
        <v>-4.5787447605074417E-4</v>
      </c>
      <c r="EM105" s="25">
        <f>'Identity Matrix'!AI105 - AI105</f>
        <v>-7.3261144966190221E-4</v>
      </c>
      <c r="EN105" s="25">
        <f>'Identity Matrix'!AJ105 - AJ105</f>
        <v>-7.7740904931935281E-4</v>
      </c>
      <c r="EO105" s="25">
        <f>'Identity Matrix'!AK105 - AK105</f>
        <v>-4.8675895378096865E-4</v>
      </c>
      <c r="EP105" s="25">
        <f>'Identity Matrix'!AL105 - AL105</f>
        <v>-4.3435574944351212E-4</v>
      </c>
      <c r="EQ105" s="25">
        <f>'Identity Matrix'!AM105 - AM105</f>
        <v>-7.4217438995506451E-4</v>
      </c>
      <c r="ER105" s="25">
        <f>'Identity Matrix'!AN105 - AN105</f>
        <v>-4.2011611783594353E-4</v>
      </c>
      <c r="ES105" s="25">
        <f>'Identity Matrix'!AO105 - AO105</f>
        <v>-4.0627583567411448E-4</v>
      </c>
      <c r="ET105" s="25">
        <f>'Identity Matrix'!AP105 - AP105</f>
        <v>-5.0517732955603675E-4</v>
      </c>
      <c r="EU105" s="25">
        <f>'Identity Matrix'!AQ105 - AQ105</f>
        <v>-4.2836476721079601E-4</v>
      </c>
      <c r="EV105" s="25">
        <f>'Identity Matrix'!AR105 - AR105</f>
        <v>-3.5009160699432478E-4</v>
      </c>
      <c r="EW105" s="25">
        <f>'Identity Matrix'!AS105 - AS105</f>
        <v>-8.2217515621894584E-4</v>
      </c>
      <c r="EX105" s="25">
        <f>'Identity Matrix'!AT105 - AT105</f>
        <v>-8.1623912608609584E-4</v>
      </c>
      <c r="EY105" s="25">
        <f>'Identity Matrix'!AU105 - AU105</f>
        <v>-7.075440639972971E-4</v>
      </c>
      <c r="EZ105" s="25">
        <f>'Identity Matrix'!AV105 - AV105</f>
        <v>-5.7347250407472445E-4</v>
      </c>
      <c r="FA105" s="25">
        <f>'Identity Matrix'!AW105 - AW105</f>
        <v>-4.5199174752254392E-4</v>
      </c>
      <c r="FB105" s="25">
        <f>'Identity Matrix'!AX105 - AX105</f>
        <v>-3.0960774307862927E-4</v>
      </c>
      <c r="FC105" s="25">
        <f>'Identity Matrix'!AY105 - AY105</f>
        <v>-4.1173048746276819E-4</v>
      </c>
      <c r="FD105" s="25">
        <f>'Identity Matrix'!AZ105 - AZ105</f>
        <v>-6.345776115477868E-4</v>
      </c>
      <c r="FE105" s="25">
        <f>'Identity Matrix'!BA105 - BA105</f>
        <v>-9.2047793055827177E-4</v>
      </c>
      <c r="FF105" s="25">
        <f>'Identity Matrix'!BB105 - BB105</f>
        <v>-9.1976571621551638E-4</v>
      </c>
      <c r="FG105" s="25">
        <f>'Identity Matrix'!BC105 - BC105</f>
        <v>-7.3444442558106356E-4</v>
      </c>
      <c r="FH105" s="25">
        <f>'Identity Matrix'!BD105 - BD105</f>
        <v>-7.9923558673409889E-5</v>
      </c>
      <c r="FI105" s="25">
        <f>'Identity Matrix'!BE105 - BE105</f>
        <v>-8.7795143028501657E-4</v>
      </c>
      <c r="FJ105" s="25">
        <f>'Identity Matrix'!BF105 - BF105</f>
        <v>-4.5740231441102525E-4</v>
      </c>
      <c r="FK105" s="25">
        <f>'Identity Matrix'!BG105 - BG105</f>
        <v>-6.5624663668784067E-4</v>
      </c>
      <c r="FL105" s="25">
        <f>'Identity Matrix'!BH105 - BH105</f>
        <v>-5.9514792992031954E-4</v>
      </c>
      <c r="FM105" s="25">
        <f>'Identity Matrix'!BI105 - BI105</f>
        <v>-8.3301585854300285E-4</v>
      </c>
      <c r="FN105" s="25">
        <f>'Identity Matrix'!BJ105 - BJ105</f>
        <v>-8.3301580358515956E-4</v>
      </c>
      <c r="FO105" s="25">
        <f>'Identity Matrix'!BK105 - BK105</f>
        <v>-1.3921050997788655E-3</v>
      </c>
      <c r="FP105" s="25">
        <f>'Identity Matrix'!BL105 - BL105</f>
        <v>-8.326276745369074E-4</v>
      </c>
      <c r="FQ105" s="25">
        <f>'Identity Matrix'!BM105 - BM105</f>
        <v>-8.6240509068379631E-4</v>
      </c>
      <c r="FR105" s="25">
        <f>'Identity Matrix'!BN105 - BN105</f>
        <v>-1.1951644036427025E-3</v>
      </c>
      <c r="FS105" s="25">
        <f>'Identity Matrix'!BO105 - BO105</f>
        <v>-1.8202351893441011E-3</v>
      </c>
      <c r="FT105" s="25">
        <f>'Identity Matrix'!BP105 - BP105</f>
        <v>-1.8544234396104722E-3</v>
      </c>
      <c r="FU105" s="25">
        <f>'Identity Matrix'!BQ105 - BQ105</f>
        <v>-1.5641974986270232E-3</v>
      </c>
      <c r="FV105" s="25">
        <f>'Identity Matrix'!BR105 - BR105</f>
        <v>-1.5641972913901917E-3</v>
      </c>
      <c r="FW105" s="25">
        <f>'Identity Matrix'!BS105 - BS105</f>
        <v>-1.852655289358681E-3</v>
      </c>
      <c r="FX105" s="25">
        <f>'Identity Matrix'!BT105 - BT105</f>
        <v>0</v>
      </c>
      <c r="FY105" s="25">
        <f>'Identity Matrix'!BU105 - BU105</f>
        <v>-8.964485255102551E-4</v>
      </c>
      <c r="FZ105" s="25">
        <f>'Identity Matrix'!BV105 - BV105</f>
        <v>-2.8997902161907882E-2</v>
      </c>
      <c r="GA105" s="25">
        <f>'Identity Matrix'!BW105 - BW105</f>
        <v>-2.0789595601041454E-3</v>
      </c>
      <c r="GB105" s="25">
        <f>'Identity Matrix'!BX105 - BX105</f>
        <v>-7.2189975298952958E-4</v>
      </c>
      <c r="GC105" s="25">
        <f>'Identity Matrix'!BY105 - BY105</f>
        <v>-1.0123212672588434E-3</v>
      </c>
      <c r="GD105" s="25">
        <f>'Identity Matrix'!BZ105 - BZ105</f>
        <v>-1.3833448102795766E-3</v>
      </c>
      <c r="GE105" s="25">
        <f>'Identity Matrix'!CA105 - CA105</f>
        <v>-1.0412857743640664E-3</v>
      </c>
      <c r="GF105" s="25">
        <f>'Identity Matrix'!CB105 - CB105</f>
        <v>-1.1003129254387558E-3</v>
      </c>
      <c r="GG105" s="25">
        <f>'Identity Matrix'!CC105 - CC105</f>
        <v>-4.2714169439364916E-4</v>
      </c>
      <c r="GH105" s="25">
        <f>'Identity Matrix'!CD105 - CD105</f>
        <v>-8.5356483646463767E-5</v>
      </c>
      <c r="GI105" s="25">
        <f>'Identity Matrix'!CE105 - CE105</f>
        <v>-6.1586501394969692E-4</v>
      </c>
      <c r="GJ105" s="25">
        <f>'Identity Matrix'!CF105 - CF105</f>
        <v>-8.6688543221054271E-4</v>
      </c>
      <c r="GK105" s="25">
        <f>'Identity Matrix'!CG105 - CG105</f>
        <v>-8.0560328897729446E-4</v>
      </c>
      <c r="GL105" s="25">
        <f>'Identity Matrix'!CH105 - CH105</f>
        <v>-9.4593123914937078E-4</v>
      </c>
      <c r="GM105" s="25">
        <f>'Identity Matrix'!CI105 - CI105</f>
        <v>-7.5673628482579873E-4</v>
      </c>
      <c r="GN105" s="25">
        <f>'Identity Matrix'!CJ105 - CJ105</f>
        <v>-5.7706189713999066E-3</v>
      </c>
      <c r="GO105" s="25">
        <f>'Identity Matrix'!CK105 - CK105</f>
        <v>-3.3320008656470622E-3</v>
      </c>
      <c r="GP105" s="25">
        <f>'Identity Matrix'!CL105 - CL105</f>
        <v>-3.9222695242813459E-4</v>
      </c>
      <c r="GQ105" s="25">
        <f>'Identity Matrix'!CM105 - CM105</f>
        <v>-5.8413010882955266E-4</v>
      </c>
      <c r="GR105" s="25">
        <f>'Identity Matrix'!CN105 - CN105</f>
        <v>-4.8449960230740746E-3</v>
      </c>
      <c r="GS105" s="25">
        <f>'Identity Matrix'!CO105 - CO105</f>
        <v>-8.7466388951336794E-4</v>
      </c>
      <c r="GT105" s="25">
        <f>'Identity Matrix'!CP105 - CP105</f>
        <v>-3.6368580003740482E-3</v>
      </c>
      <c r="GU105" s="25">
        <f>'Identity Matrix'!CQ105 - CQ105</f>
        <v>-2.8574466704273977E-3</v>
      </c>
      <c r="GV105" s="25">
        <f>'Identity Matrix'!CR105 - CR105</f>
        <v>-2.0277349256121817E-3</v>
      </c>
      <c r="GW105" s="25">
        <f>'Identity Matrix'!CS105 - CS105</f>
        <v>-1.630704280263535E-3</v>
      </c>
      <c r="GX105" s="25">
        <f>'Identity Matrix'!CT105 - CT105</f>
        <v>-1.1080245214823289E-3</v>
      </c>
      <c r="GY105" s="25">
        <f>'Identity Matrix'!CU105 - CU105</f>
        <v>-3.3365143463623908E-4</v>
      </c>
      <c r="GZ105" s="25">
        <f>'Identity Matrix'!CV105 - CV105</f>
        <v>-3.1153882573661091E-3</v>
      </c>
      <c r="HA105" s="25">
        <f>'Identity Matrix'!CW105 - CW105</f>
        <v>-1.9643368717638752E-2</v>
      </c>
      <c r="HB105" s="25">
        <f>'Identity Matrix'!CX105 - CX105</f>
        <v>-8.6392086682168003E-3</v>
      </c>
      <c r="HC105" s="25">
        <f>'Identity Matrix'!CY105 - CY105</f>
        <v>-1.5247325145075281E-2</v>
      </c>
      <c r="HD105" s="25">
        <f>'Identity Matrix'!CZ105 - CZ105</f>
        <v>-3.4201773119358118E-2</v>
      </c>
      <c r="HE105" s="25">
        <f>'Identity Matrix'!DA105 - DA105</f>
        <v>0.96124951177248097</v>
      </c>
      <c r="HF105" s="25">
        <f>'Identity Matrix'!DB105 - DB105</f>
        <v>-9.5111810592324038E-4</v>
      </c>
      <c r="HG105" s="25">
        <f>'Identity Matrix'!DC105 - DC105</f>
        <v>-1.2615509326281533E-3</v>
      </c>
      <c r="HH105" s="25">
        <f>'Identity Matrix'!DD105 - DD105</f>
        <v>-1.8024086643461631E-3</v>
      </c>
      <c r="HK105" s="149">
        <v>0</v>
      </c>
      <c r="HL105" s="152"/>
      <c r="HM105" s="149">
        <v>-4.6033458292546337E-3</v>
      </c>
      <c r="HN105" s="152"/>
      <c r="HO105" s="149">
        <v>-8.3630240785266333E-3</v>
      </c>
      <c r="HS105" s="181">
        <f>'Flow Table'!DE105/SUM('Flow Table'!$DE$2:'Flow Table'!$DE$107)</f>
        <v>3.2687158288052676E-3</v>
      </c>
      <c r="HT105" s="184"/>
      <c r="HU105" s="184"/>
      <c r="HW105" s="149">
        <f t="shared" si="3"/>
        <v>6.3321565450699816E-3</v>
      </c>
      <c r="HY105" s="191">
        <v>7.1863064031865353E-3</v>
      </c>
      <c r="IA105" s="191">
        <v>6.8696690809994278E-3</v>
      </c>
    </row>
    <row r="106" spans="1:235" x14ac:dyDescent="0.25">
      <c r="A106" s="4" t="s">
        <v>105</v>
      </c>
      <c r="B106" s="23">
        <f>'Flow Table'!B106/'Flow Table'!B$116</f>
        <v>4.6396525951843853E-5</v>
      </c>
      <c r="C106" s="23">
        <f>'Flow Table'!C106/'Flow Table'!C$116</f>
        <v>9.5772903911533667E-5</v>
      </c>
      <c r="D106" s="23">
        <f>'Flow Table'!D106/'Flow Table'!D$116</f>
        <v>6.6482329253793668E-5</v>
      </c>
      <c r="E106" s="23">
        <f>'Flow Table'!E106/'Flow Table'!E$116</f>
        <v>2.641258947264535E-4</v>
      </c>
      <c r="F106" s="23">
        <f>'Flow Table'!F106/'Flow Table'!F$116</f>
        <v>1.9237905044647464E-4</v>
      </c>
      <c r="G106" s="23">
        <f>'Flow Table'!G106/'Flow Table'!G$116</f>
        <v>1.5611596753600909E-4</v>
      </c>
      <c r="H106" s="23">
        <f>'Flow Table'!H106/'Flow Table'!H$116</f>
        <v>1.983493656039409E-4</v>
      </c>
      <c r="I106" s="23">
        <f>'Flow Table'!I106/'Flow Table'!I$116</f>
        <v>1.5086710892794254E-4</v>
      </c>
      <c r="J106" s="23">
        <f>'Flow Table'!J106/'Flow Table'!J$116</f>
        <v>1.7840033581574869E-4</v>
      </c>
      <c r="K106" s="23">
        <f>'Flow Table'!K106/'Flow Table'!K$116</f>
        <v>6.2068244544585729E-5</v>
      </c>
      <c r="L106" s="23">
        <f>'Flow Table'!L106/'Flow Table'!L$116</f>
        <v>1.2447753107891813E-4</v>
      </c>
      <c r="M106" s="23">
        <f>'Flow Table'!M106/'Flow Table'!M$116</f>
        <v>1.5798801992802049E-4</v>
      </c>
      <c r="N106" s="23">
        <f>'Flow Table'!N106/'Flow Table'!N$116</f>
        <v>1.4040159599448837E-4</v>
      </c>
      <c r="O106" s="23">
        <f>'Flow Table'!O106/'Flow Table'!O$116</f>
        <v>1.9109946175265753E-4</v>
      </c>
      <c r="P106" s="23">
        <f>'Flow Table'!P106/'Flow Table'!P$116</f>
        <v>1.5882878521716572E-4</v>
      </c>
      <c r="Q106" s="23">
        <f>'Flow Table'!Q106/'Flow Table'!Q$116</f>
        <v>3.0888453337958344E-4</v>
      </c>
      <c r="R106" s="23">
        <f>'Flow Table'!R106/'Flow Table'!R$116</f>
        <v>2.5976871944912301E-4</v>
      </c>
      <c r="S106" s="23">
        <f>'Flow Table'!S106/'Flow Table'!S$116</f>
        <v>2.1991969551124732E-4</v>
      </c>
      <c r="T106" s="23">
        <f>'Flow Table'!T106/'Flow Table'!T$116</f>
        <v>1.3452773173295952E-4</v>
      </c>
      <c r="U106" s="23">
        <f>'Flow Table'!U106/'Flow Table'!U$116</f>
        <v>4.5612400890935988E-4</v>
      </c>
      <c r="V106" s="23">
        <f>'Flow Table'!V106/'Flow Table'!V$116</f>
        <v>3.1565076574738965E-4</v>
      </c>
      <c r="W106" s="23">
        <f>'Flow Table'!W106/'Flow Table'!W$116</f>
        <v>1.4429974128010034E-4</v>
      </c>
      <c r="X106" s="23">
        <f>'Flow Table'!X106/'Flow Table'!X$116</f>
        <v>1.913761414512724E-4</v>
      </c>
      <c r="Y106" s="23">
        <f>'Flow Table'!Y106/'Flow Table'!Y$116</f>
        <v>2.0174644891492069E-4</v>
      </c>
      <c r="Z106" s="23">
        <f>'Flow Table'!Z106/'Flow Table'!Z$116</f>
        <v>8.3552580345517549E-5</v>
      </c>
      <c r="AA106" s="23">
        <f>'Flow Table'!AA106/'Flow Table'!AA$116</f>
        <v>3.1295695701579666E-4</v>
      </c>
      <c r="AB106" s="23">
        <f>'Flow Table'!AB106/'Flow Table'!AB$116</f>
        <v>1.3690930300360972E-4</v>
      </c>
      <c r="AC106" s="23">
        <f>'Flow Table'!AC106/'Flow Table'!AC$116</f>
        <v>4.005035440430822E-4</v>
      </c>
      <c r="AD106" s="23">
        <f>'Flow Table'!AD106/'Flow Table'!AD$116</f>
        <v>1.269579743160254E-4</v>
      </c>
      <c r="AE106" s="23">
        <f>'Flow Table'!AE106/'Flow Table'!AE$116</f>
        <v>1.8787496146389966E-4</v>
      </c>
      <c r="AF106" s="23">
        <f>'Flow Table'!AF106/'Flow Table'!AF$116</f>
        <v>2.2914941470487528E-4</v>
      </c>
      <c r="AG106" s="23">
        <f>'Flow Table'!AG106/'Flow Table'!AG$116</f>
        <v>4.0723707620532706E-4</v>
      </c>
      <c r="AH106" s="23">
        <f>'Flow Table'!AH106/'Flow Table'!AH$116</f>
        <v>9.4605836142592725E-5</v>
      </c>
      <c r="AI106" s="23">
        <f>'Flow Table'!AI106/'Flow Table'!AI$116</f>
        <v>2.0166438151924827E-4</v>
      </c>
      <c r="AJ106" s="23">
        <f>'Flow Table'!AJ106/'Flow Table'!AJ$116</f>
        <v>2.7117194983576539E-4</v>
      </c>
      <c r="AK106" s="23">
        <f>'Flow Table'!AK106/'Flow Table'!AK$116</f>
        <v>3.3441948380946083E-4</v>
      </c>
      <c r="AL106" s="23">
        <f>'Flow Table'!AL106/'Flow Table'!AL$116</f>
        <v>2.1698093401095977E-4</v>
      </c>
      <c r="AM106" s="23">
        <f>'Flow Table'!AM106/'Flow Table'!AM$116</f>
        <v>2.8331506986894415E-4</v>
      </c>
      <c r="AN106" s="23">
        <f>'Flow Table'!AN106/'Flow Table'!AN$116</f>
        <v>8.2137741618108385E-5</v>
      </c>
      <c r="AO106" s="23">
        <f>'Flow Table'!AO106/'Flow Table'!AO$116</f>
        <v>1.225025636736922E-4</v>
      </c>
      <c r="AP106" s="23">
        <f>'Flow Table'!AP106/'Flow Table'!AP$116</f>
        <v>2.7216986430714127E-4</v>
      </c>
      <c r="AQ106" s="23">
        <f>'Flow Table'!AQ106/'Flow Table'!AQ$116</f>
        <v>1.9904645272231857E-4</v>
      </c>
      <c r="AR106" s="23">
        <f>'Flow Table'!AR106/'Flow Table'!AR$116</f>
        <v>1.435702938313227E-4</v>
      </c>
      <c r="AS106" s="23">
        <f>'Flow Table'!AS106/'Flow Table'!AS$116</f>
        <v>2.7326598704991768E-4</v>
      </c>
      <c r="AT106" s="23">
        <f>'Flow Table'!AT106/'Flow Table'!AT$116</f>
        <v>6.9143932890609525E-4</v>
      </c>
      <c r="AU106" s="23">
        <f>'Flow Table'!AU106/'Flow Table'!AU$116</f>
        <v>3.6666033494771707E-4</v>
      </c>
      <c r="AV106" s="23">
        <f>'Flow Table'!AV106/'Flow Table'!AV$116</f>
        <v>1.7319748118346887E-4</v>
      </c>
      <c r="AW106" s="23">
        <f>'Flow Table'!AW106/'Flow Table'!AW$116</f>
        <v>2.6052771073581155E-4</v>
      </c>
      <c r="AX106" s="23">
        <f>'Flow Table'!AX106/'Flow Table'!AX$116</f>
        <v>2.2640693469551189E-4</v>
      </c>
      <c r="AY106" s="23">
        <f>'Flow Table'!AY106/'Flow Table'!AY$116</f>
        <v>3.0172256587196304E-4</v>
      </c>
      <c r="AZ106" s="23">
        <f>'Flow Table'!AZ106/'Flow Table'!AZ$116</f>
        <v>2.6401687960969899E-4</v>
      </c>
      <c r="BA106" s="23">
        <f>'Flow Table'!BA106/'Flow Table'!BA$116</f>
        <v>2.0625391371370639E-4</v>
      </c>
      <c r="BB106" s="23">
        <f>'Flow Table'!BB106/'Flow Table'!BB$116</f>
        <v>2.1209507587386685E-4</v>
      </c>
      <c r="BC106" s="23">
        <f>'Flow Table'!BC106/'Flow Table'!BC$116</f>
        <v>4.3930762921778194E-4</v>
      </c>
      <c r="BD106" s="23">
        <f>'Flow Table'!BD106/'Flow Table'!BD$116</f>
        <v>1.110107404425527E-4</v>
      </c>
      <c r="BE106" s="23">
        <f>'Flow Table'!BE106/'Flow Table'!BE$116</f>
        <v>8.4279615660139953E-4</v>
      </c>
      <c r="BF106" s="23">
        <f>'Flow Table'!BF106/'Flow Table'!BF$116</f>
        <v>3.6762301171464599E-4</v>
      </c>
      <c r="BG106" s="23">
        <f>'Flow Table'!BG106/'Flow Table'!BG$116</f>
        <v>3.0629923517908877E-4</v>
      </c>
      <c r="BH106" s="23">
        <f>'Flow Table'!BH106/'Flow Table'!BH$116</f>
        <v>6.2459574200686733E-4</v>
      </c>
      <c r="BI106" s="23">
        <f>'Flow Table'!BI106/'Flow Table'!BI$116</f>
        <v>4.6080286975985242E-4</v>
      </c>
      <c r="BJ106" s="23">
        <f>'Flow Table'!BJ106/'Flow Table'!BJ$116</f>
        <v>4.6080283935859214E-4</v>
      </c>
      <c r="BK106" s="23">
        <f>'Flow Table'!BK106/'Flow Table'!BK$116</f>
        <v>9.0864611346737974E-4</v>
      </c>
      <c r="BL106" s="23">
        <f>'Flow Table'!BL106/'Flow Table'!BL$116</f>
        <v>5.6951992094520008E-4</v>
      </c>
      <c r="BM106" s="23">
        <f>'Flow Table'!BM106/'Flow Table'!BM$116</f>
        <v>1.1621072355169442E-3</v>
      </c>
      <c r="BN106" s="23">
        <f>'Flow Table'!BN106/'Flow Table'!BN$116</f>
        <v>1.6237834192227136E-3</v>
      </c>
      <c r="BO106" s="23">
        <f>'Flow Table'!BO106/'Flow Table'!BO$116</f>
        <v>3.5816214764161592E-4</v>
      </c>
      <c r="BP106" s="23">
        <f>'Flow Table'!BP106/'Flow Table'!BP$116</f>
        <v>7.7026225372555182E-4</v>
      </c>
      <c r="BQ106" s="23">
        <f>'Flow Table'!BQ106/'Flow Table'!BQ$116</f>
        <v>6.0323410704659773E-4</v>
      </c>
      <c r="BR106" s="23">
        <f>'Flow Table'!BR106/'Flow Table'!BR$116</f>
        <v>6.0323402712553589E-4</v>
      </c>
      <c r="BS106" s="23">
        <f>'Flow Table'!BS106/'Flow Table'!BS$116</f>
        <v>3.5851660832903658E-4</v>
      </c>
      <c r="BT106" s="23">
        <f>'Flow Table'!BT106/'Flow Table'!BT$116</f>
        <v>0</v>
      </c>
      <c r="BU106" s="23">
        <f>'Flow Table'!BU106/'Flow Table'!BU$116</f>
        <v>2.799804047959558E-4</v>
      </c>
      <c r="BV106" s="23">
        <f>'Flow Table'!BV106/'Flow Table'!BV$116</f>
        <v>6.7558969191864769E-4</v>
      </c>
      <c r="BW106" s="23">
        <f>'Flow Table'!BW106/'Flow Table'!BW$116</f>
        <v>8.4605416039835958E-4</v>
      </c>
      <c r="BX106" s="23">
        <f>'Flow Table'!BX106/'Flow Table'!BX$116</f>
        <v>8.5486964123917121E-4</v>
      </c>
      <c r="BY106" s="23">
        <f>'Flow Table'!BY106/'Flow Table'!BY$116</f>
        <v>1.1970264042354389E-3</v>
      </c>
      <c r="BZ106" s="23">
        <f>'Flow Table'!BZ106/'Flow Table'!BZ$116</f>
        <v>6.9021801715867166E-4</v>
      </c>
      <c r="CA106" s="23">
        <f>'Flow Table'!CA106/'Flow Table'!CA$116</f>
        <v>8.0156386762339472E-4</v>
      </c>
      <c r="CB106" s="23">
        <f>'Flow Table'!CB106/'Flow Table'!CB$116</f>
        <v>1.7651774125181678E-3</v>
      </c>
      <c r="CC106" s="23">
        <f>'Flow Table'!CC106/'Flow Table'!CC$116</f>
        <v>2.5185269483443782E-4</v>
      </c>
      <c r="CD106" s="23">
        <f>'Flow Table'!CD106/'Flow Table'!CD$116</f>
        <v>4.1311043146174328E-5</v>
      </c>
      <c r="CE106" s="23">
        <f>'Flow Table'!CE106/'Flow Table'!CE$116</f>
        <v>4.4783206575371774E-4</v>
      </c>
      <c r="CF106" s="23">
        <f>'Flow Table'!CF106/'Flow Table'!CF$116</f>
        <v>5.9159417597127973E-4</v>
      </c>
      <c r="CG106" s="23">
        <f>'Flow Table'!CG106/'Flow Table'!CG$116</f>
        <v>5.7330798164878277E-4</v>
      </c>
      <c r="CH106" s="23">
        <f>'Flow Table'!CH106/'Flow Table'!CH$116</f>
        <v>6.6377075679376518E-4</v>
      </c>
      <c r="CI106" s="23">
        <f>'Flow Table'!CI106/'Flow Table'!CI$116</f>
        <v>4.3873356531136403E-4</v>
      </c>
      <c r="CJ106" s="23">
        <f>'Flow Table'!CJ106/'Flow Table'!CJ$116</f>
        <v>1.0199809635780578E-3</v>
      </c>
      <c r="CK106" s="23">
        <f>'Flow Table'!CK106/'Flow Table'!CK$116</f>
        <v>6.2224054058324812E-4</v>
      </c>
      <c r="CL106" s="23">
        <f>'Flow Table'!CL106/'Flow Table'!CL$116</f>
        <v>3.188993152367141E-4</v>
      </c>
      <c r="CM106" s="23">
        <f>'Flow Table'!CM106/'Flow Table'!CM$116</f>
        <v>4.0943286783672332E-4</v>
      </c>
      <c r="CN106" s="23">
        <f>'Flow Table'!CN106/'Flow Table'!CN$116</f>
        <v>4.3861197510851606E-4</v>
      </c>
      <c r="CO106" s="23">
        <f>'Flow Table'!CO106/'Flow Table'!CO$116</f>
        <v>5.1033492392206427E-4</v>
      </c>
      <c r="CP106" s="23">
        <f>'Flow Table'!CP106/'Flow Table'!CP$116</f>
        <v>6.1239958431608956E-4</v>
      </c>
      <c r="CQ106" s="23">
        <f>'Flow Table'!CQ106/'Flow Table'!CQ$116</f>
        <v>4.5871915913332648E-4</v>
      </c>
      <c r="CR106" s="23">
        <f>'Flow Table'!CR106/'Flow Table'!CR$116</f>
        <v>3.4252328566074979E-4</v>
      </c>
      <c r="CS106" s="23">
        <f>'Flow Table'!CS106/'Flow Table'!CS$116</f>
        <v>1.9121981083640742E-3</v>
      </c>
      <c r="CT106" s="23">
        <f>'Flow Table'!CT106/'Flow Table'!CT$116</f>
        <v>4.8261744211280683E-4</v>
      </c>
      <c r="CU106" s="23">
        <f>'Flow Table'!CU106/'Flow Table'!CU$116</f>
        <v>8.0884122689771679E-4</v>
      </c>
      <c r="CV106" s="23">
        <f>'Flow Table'!CV106/'Flow Table'!CV$116</f>
        <v>4.9716165925379238E-4</v>
      </c>
      <c r="CW106" s="23">
        <f>'Flow Table'!CW106/'Flow Table'!CW$116</f>
        <v>6.9281203970243059E-4</v>
      </c>
      <c r="CX106" s="23">
        <f>'Flow Table'!CX106/'Flow Table'!CX$116</f>
        <v>7.8819585413122983E-4</v>
      </c>
      <c r="CY106" s="23">
        <f>'Flow Table'!CY106/'Flow Table'!CY$116</f>
        <v>5.1251059846130773E-4</v>
      </c>
      <c r="CZ106" s="23">
        <f>'Flow Table'!CZ106/'Flow Table'!CZ$116</f>
        <v>9.8473718303371672E-4</v>
      </c>
      <c r="DA106" s="23">
        <f>'Flow Table'!DA106/'Flow Table'!DA$116</f>
        <v>4.5811048655064582E-4</v>
      </c>
      <c r="DB106" s="23">
        <f>'Flow Table'!DB106/'Flow Table'!DB$116</f>
        <v>2.7381566719317527E-3</v>
      </c>
      <c r="DC106" s="23">
        <f>'Flow Table'!DC106/'Flow Table'!DC$116</f>
        <v>4.3403708746190086E-4</v>
      </c>
      <c r="DD106" s="23">
        <f>'Flow Table'!DE106/('Flow Table'!DD$113+'Flow Table'!DD$114)</f>
        <v>6.3775850194927803E-4</v>
      </c>
      <c r="DF106" s="25">
        <f>'Identity Matrix'!B106 - B106</f>
        <v>-4.6396525951843853E-5</v>
      </c>
      <c r="DG106" s="25">
        <f>'Identity Matrix'!C106 - C106</f>
        <v>-9.5772903911533667E-5</v>
      </c>
      <c r="DH106" s="25">
        <f>'Identity Matrix'!D106 - D106</f>
        <v>-6.6482329253793668E-5</v>
      </c>
      <c r="DI106" s="25">
        <f>'Identity Matrix'!E106 - E106</f>
        <v>-2.641258947264535E-4</v>
      </c>
      <c r="DJ106" s="25">
        <f>'Identity Matrix'!F106 - F106</f>
        <v>-1.9237905044647464E-4</v>
      </c>
      <c r="DK106" s="25">
        <f>'Identity Matrix'!G106 - G106</f>
        <v>-1.5611596753600909E-4</v>
      </c>
      <c r="DL106" s="25">
        <f>'Identity Matrix'!H106 - H106</f>
        <v>-1.983493656039409E-4</v>
      </c>
      <c r="DM106" s="25">
        <f>'Identity Matrix'!I106 - I106</f>
        <v>-1.5086710892794254E-4</v>
      </c>
      <c r="DN106" s="25">
        <f>'Identity Matrix'!J106 - J106</f>
        <v>-1.7840033581574869E-4</v>
      </c>
      <c r="DO106" s="25">
        <f>'Identity Matrix'!K106 - K106</f>
        <v>-6.2068244544585729E-5</v>
      </c>
      <c r="DP106" s="25">
        <f>'Identity Matrix'!L106 - L106</f>
        <v>-1.2447753107891813E-4</v>
      </c>
      <c r="DQ106" s="25">
        <f>'Identity Matrix'!M106 - M106</f>
        <v>-1.5798801992802049E-4</v>
      </c>
      <c r="DR106" s="25">
        <f>'Identity Matrix'!N106 - N106</f>
        <v>-1.4040159599448837E-4</v>
      </c>
      <c r="DS106" s="25">
        <f>'Identity Matrix'!O106 - O106</f>
        <v>-1.9109946175265753E-4</v>
      </c>
      <c r="DT106" s="25">
        <f>'Identity Matrix'!P106 - P106</f>
        <v>-1.5882878521716572E-4</v>
      </c>
      <c r="DU106" s="25">
        <f>'Identity Matrix'!Q106 - Q106</f>
        <v>-3.0888453337958344E-4</v>
      </c>
      <c r="DV106" s="25">
        <f>'Identity Matrix'!R106 - R106</f>
        <v>-2.5976871944912301E-4</v>
      </c>
      <c r="DW106" s="25">
        <f>'Identity Matrix'!S106 - S106</f>
        <v>-2.1991969551124732E-4</v>
      </c>
      <c r="DX106" s="25">
        <f>'Identity Matrix'!T106 - T106</f>
        <v>-1.3452773173295952E-4</v>
      </c>
      <c r="DY106" s="25">
        <f>'Identity Matrix'!U106 - U106</f>
        <v>-4.5612400890935988E-4</v>
      </c>
      <c r="DZ106" s="25">
        <f>'Identity Matrix'!V106 - V106</f>
        <v>-3.1565076574738965E-4</v>
      </c>
      <c r="EA106" s="25">
        <f>'Identity Matrix'!W106 - W106</f>
        <v>-1.4429974128010034E-4</v>
      </c>
      <c r="EB106" s="25">
        <f>'Identity Matrix'!X106 - X106</f>
        <v>-1.913761414512724E-4</v>
      </c>
      <c r="EC106" s="25">
        <f>'Identity Matrix'!Y106 - Y106</f>
        <v>-2.0174644891492069E-4</v>
      </c>
      <c r="ED106" s="25">
        <f>'Identity Matrix'!Z106 - Z106</f>
        <v>-8.3552580345517549E-5</v>
      </c>
      <c r="EE106" s="25">
        <f>'Identity Matrix'!AA106 - AA106</f>
        <v>-3.1295695701579666E-4</v>
      </c>
      <c r="EF106" s="25">
        <f>'Identity Matrix'!AB106 - AB106</f>
        <v>-1.3690930300360972E-4</v>
      </c>
      <c r="EG106" s="25">
        <f>'Identity Matrix'!AC106 - AC106</f>
        <v>-4.005035440430822E-4</v>
      </c>
      <c r="EH106" s="25">
        <f>'Identity Matrix'!AD106 - AD106</f>
        <v>-1.269579743160254E-4</v>
      </c>
      <c r="EI106" s="25">
        <f>'Identity Matrix'!AE106 - AE106</f>
        <v>-1.8787496146389966E-4</v>
      </c>
      <c r="EJ106" s="25">
        <f>'Identity Matrix'!AF106 - AF106</f>
        <v>-2.2914941470487528E-4</v>
      </c>
      <c r="EK106" s="25">
        <f>'Identity Matrix'!AG106 - AG106</f>
        <v>-4.0723707620532706E-4</v>
      </c>
      <c r="EL106" s="25">
        <f>'Identity Matrix'!AH106 - AH106</f>
        <v>-9.4605836142592725E-5</v>
      </c>
      <c r="EM106" s="25">
        <f>'Identity Matrix'!AI106 - AI106</f>
        <v>-2.0166438151924827E-4</v>
      </c>
      <c r="EN106" s="25">
        <f>'Identity Matrix'!AJ106 - AJ106</f>
        <v>-2.7117194983576539E-4</v>
      </c>
      <c r="EO106" s="25">
        <f>'Identity Matrix'!AK106 - AK106</f>
        <v>-3.3441948380946083E-4</v>
      </c>
      <c r="EP106" s="25">
        <f>'Identity Matrix'!AL106 - AL106</f>
        <v>-2.1698093401095977E-4</v>
      </c>
      <c r="EQ106" s="25">
        <f>'Identity Matrix'!AM106 - AM106</f>
        <v>-2.8331506986894415E-4</v>
      </c>
      <c r="ER106" s="25">
        <f>'Identity Matrix'!AN106 - AN106</f>
        <v>-8.2137741618108385E-5</v>
      </c>
      <c r="ES106" s="25">
        <f>'Identity Matrix'!AO106 - AO106</f>
        <v>-1.225025636736922E-4</v>
      </c>
      <c r="ET106" s="25">
        <f>'Identity Matrix'!AP106 - AP106</f>
        <v>-2.7216986430714127E-4</v>
      </c>
      <c r="EU106" s="25">
        <f>'Identity Matrix'!AQ106 - AQ106</f>
        <v>-1.9904645272231857E-4</v>
      </c>
      <c r="EV106" s="25">
        <f>'Identity Matrix'!AR106 - AR106</f>
        <v>-1.435702938313227E-4</v>
      </c>
      <c r="EW106" s="25">
        <f>'Identity Matrix'!AS106 - AS106</f>
        <v>-2.7326598704991768E-4</v>
      </c>
      <c r="EX106" s="25">
        <f>'Identity Matrix'!AT106 - AT106</f>
        <v>-6.9143932890609525E-4</v>
      </c>
      <c r="EY106" s="25">
        <f>'Identity Matrix'!AU106 - AU106</f>
        <v>-3.6666033494771707E-4</v>
      </c>
      <c r="EZ106" s="25">
        <f>'Identity Matrix'!AV106 - AV106</f>
        <v>-1.7319748118346887E-4</v>
      </c>
      <c r="FA106" s="25">
        <f>'Identity Matrix'!AW106 - AW106</f>
        <v>-2.6052771073581155E-4</v>
      </c>
      <c r="FB106" s="25">
        <f>'Identity Matrix'!AX106 - AX106</f>
        <v>-2.2640693469551189E-4</v>
      </c>
      <c r="FC106" s="25">
        <f>'Identity Matrix'!AY106 - AY106</f>
        <v>-3.0172256587196304E-4</v>
      </c>
      <c r="FD106" s="25">
        <f>'Identity Matrix'!AZ106 - AZ106</f>
        <v>-2.6401687960969899E-4</v>
      </c>
      <c r="FE106" s="25">
        <f>'Identity Matrix'!BA106 - BA106</f>
        <v>-2.0625391371370639E-4</v>
      </c>
      <c r="FF106" s="25">
        <f>'Identity Matrix'!BB106 - BB106</f>
        <v>-2.1209507587386685E-4</v>
      </c>
      <c r="FG106" s="25">
        <f>'Identity Matrix'!BC106 - BC106</f>
        <v>-4.3930762921778194E-4</v>
      </c>
      <c r="FH106" s="25">
        <f>'Identity Matrix'!BD106 - BD106</f>
        <v>-1.110107404425527E-4</v>
      </c>
      <c r="FI106" s="25">
        <f>'Identity Matrix'!BE106 - BE106</f>
        <v>-8.4279615660139953E-4</v>
      </c>
      <c r="FJ106" s="25">
        <f>'Identity Matrix'!BF106 - BF106</f>
        <v>-3.6762301171464599E-4</v>
      </c>
      <c r="FK106" s="25">
        <f>'Identity Matrix'!BG106 - BG106</f>
        <v>-3.0629923517908877E-4</v>
      </c>
      <c r="FL106" s="25">
        <f>'Identity Matrix'!BH106 - BH106</f>
        <v>-6.2459574200686733E-4</v>
      </c>
      <c r="FM106" s="25">
        <f>'Identity Matrix'!BI106 - BI106</f>
        <v>-4.6080286975985242E-4</v>
      </c>
      <c r="FN106" s="25">
        <f>'Identity Matrix'!BJ106 - BJ106</f>
        <v>-4.6080283935859214E-4</v>
      </c>
      <c r="FO106" s="25">
        <f>'Identity Matrix'!BK106 - BK106</f>
        <v>-9.0864611346737974E-4</v>
      </c>
      <c r="FP106" s="25">
        <f>'Identity Matrix'!BL106 - BL106</f>
        <v>-5.6951992094520008E-4</v>
      </c>
      <c r="FQ106" s="25">
        <f>'Identity Matrix'!BM106 - BM106</f>
        <v>-1.1621072355169442E-3</v>
      </c>
      <c r="FR106" s="25">
        <f>'Identity Matrix'!BN106 - BN106</f>
        <v>-1.6237834192227136E-3</v>
      </c>
      <c r="FS106" s="25">
        <f>'Identity Matrix'!BO106 - BO106</f>
        <v>-3.5816214764161592E-4</v>
      </c>
      <c r="FT106" s="25">
        <f>'Identity Matrix'!BP106 - BP106</f>
        <v>-7.7026225372555182E-4</v>
      </c>
      <c r="FU106" s="25">
        <f>'Identity Matrix'!BQ106 - BQ106</f>
        <v>-6.0323410704659773E-4</v>
      </c>
      <c r="FV106" s="25">
        <f>'Identity Matrix'!BR106 - BR106</f>
        <v>-6.0323402712553589E-4</v>
      </c>
      <c r="FW106" s="25">
        <f>'Identity Matrix'!BS106 - BS106</f>
        <v>-3.5851660832903658E-4</v>
      </c>
      <c r="FX106" s="25">
        <f>'Identity Matrix'!BT106 - BT106</f>
        <v>0</v>
      </c>
      <c r="FY106" s="25">
        <f>'Identity Matrix'!BU106 - BU106</f>
        <v>-2.799804047959558E-4</v>
      </c>
      <c r="FZ106" s="25">
        <f>'Identity Matrix'!BV106 - BV106</f>
        <v>-6.7558969191864769E-4</v>
      </c>
      <c r="GA106" s="25">
        <f>'Identity Matrix'!BW106 - BW106</f>
        <v>-8.4605416039835958E-4</v>
      </c>
      <c r="GB106" s="25">
        <f>'Identity Matrix'!BX106 - BX106</f>
        <v>-8.5486964123917121E-4</v>
      </c>
      <c r="GC106" s="25">
        <f>'Identity Matrix'!BY106 - BY106</f>
        <v>-1.1970264042354389E-3</v>
      </c>
      <c r="GD106" s="25">
        <f>'Identity Matrix'!BZ106 - BZ106</f>
        <v>-6.9021801715867166E-4</v>
      </c>
      <c r="GE106" s="25">
        <f>'Identity Matrix'!CA106 - CA106</f>
        <v>-8.0156386762339472E-4</v>
      </c>
      <c r="GF106" s="25">
        <f>'Identity Matrix'!CB106 - CB106</f>
        <v>-1.7651774125181678E-3</v>
      </c>
      <c r="GG106" s="25">
        <f>'Identity Matrix'!CC106 - CC106</f>
        <v>-2.5185269483443782E-4</v>
      </c>
      <c r="GH106" s="25">
        <f>'Identity Matrix'!CD106 - CD106</f>
        <v>-4.1311043146174328E-5</v>
      </c>
      <c r="GI106" s="25">
        <f>'Identity Matrix'!CE106 - CE106</f>
        <v>-4.4783206575371774E-4</v>
      </c>
      <c r="GJ106" s="25">
        <f>'Identity Matrix'!CF106 - CF106</f>
        <v>-5.9159417597127973E-4</v>
      </c>
      <c r="GK106" s="25">
        <f>'Identity Matrix'!CG106 - CG106</f>
        <v>-5.7330798164878277E-4</v>
      </c>
      <c r="GL106" s="25">
        <f>'Identity Matrix'!CH106 - CH106</f>
        <v>-6.6377075679376518E-4</v>
      </c>
      <c r="GM106" s="25">
        <f>'Identity Matrix'!CI106 - CI106</f>
        <v>-4.3873356531136403E-4</v>
      </c>
      <c r="GN106" s="25">
        <f>'Identity Matrix'!CJ106 - CJ106</f>
        <v>-1.0199809635780578E-3</v>
      </c>
      <c r="GO106" s="25">
        <f>'Identity Matrix'!CK106 - CK106</f>
        <v>-6.2224054058324812E-4</v>
      </c>
      <c r="GP106" s="25">
        <f>'Identity Matrix'!CL106 - CL106</f>
        <v>-3.188993152367141E-4</v>
      </c>
      <c r="GQ106" s="25">
        <f>'Identity Matrix'!CM106 - CM106</f>
        <v>-4.0943286783672332E-4</v>
      </c>
      <c r="GR106" s="25">
        <f>'Identity Matrix'!CN106 - CN106</f>
        <v>-4.3861197510851606E-4</v>
      </c>
      <c r="GS106" s="25">
        <f>'Identity Matrix'!CO106 - CO106</f>
        <v>-5.1033492392206427E-4</v>
      </c>
      <c r="GT106" s="25">
        <f>'Identity Matrix'!CP106 - CP106</f>
        <v>-6.1239958431608956E-4</v>
      </c>
      <c r="GU106" s="25">
        <f>'Identity Matrix'!CQ106 - CQ106</f>
        <v>-4.5871915913332648E-4</v>
      </c>
      <c r="GV106" s="25">
        <f>'Identity Matrix'!CR106 - CR106</f>
        <v>-3.4252328566074979E-4</v>
      </c>
      <c r="GW106" s="25">
        <f>'Identity Matrix'!CS106 - CS106</f>
        <v>-1.9121981083640742E-3</v>
      </c>
      <c r="GX106" s="25">
        <f>'Identity Matrix'!CT106 - CT106</f>
        <v>-4.8261744211280683E-4</v>
      </c>
      <c r="GY106" s="25">
        <f>'Identity Matrix'!CU106 - CU106</f>
        <v>-8.0884122689771679E-4</v>
      </c>
      <c r="GZ106" s="25">
        <f>'Identity Matrix'!CV106 - CV106</f>
        <v>-4.9716165925379238E-4</v>
      </c>
      <c r="HA106" s="25">
        <f>'Identity Matrix'!CW106 - CW106</f>
        <v>-6.9281203970243059E-4</v>
      </c>
      <c r="HB106" s="25">
        <f>'Identity Matrix'!CX106 - CX106</f>
        <v>-7.8819585413122983E-4</v>
      </c>
      <c r="HC106" s="25">
        <f>'Identity Matrix'!CY106 - CY106</f>
        <v>-5.1251059846130773E-4</v>
      </c>
      <c r="HD106" s="25">
        <f>'Identity Matrix'!CZ106 - CZ106</f>
        <v>-9.8473718303371672E-4</v>
      </c>
      <c r="HE106" s="25">
        <f>'Identity Matrix'!DA106 - DA106</f>
        <v>-4.5811048655064582E-4</v>
      </c>
      <c r="HF106" s="25">
        <f>'Identity Matrix'!DB106 - DB106</f>
        <v>0.99726184332806822</v>
      </c>
      <c r="HG106" s="25">
        <f>'Identity Matrix'!DC106 - DC106</f>
        <v>-4.3403708746190086E-4</v>
      </c>
      <c r="HH106" s="25">
        <f>'Identity Matrix'!DD106 - DD106</f>
        <v>-6.3775850194927803E-4</v>
      </c>
      <c r="HK106" s="149">
        <v>0</v>
      </c>
      <c r="HL106" s="152"/>
      <c r="HM106" s="149">
        <v>-1.5248250056137892E-3</v>
      </c>
      <c r="HN106" s="152"/>
      <c r="HO106" s="149">
        <v>-2.6943479221112976E-3</v>
      </c>
      <c r="HS106" s="181">
        <f>'Flow Table'!DE106/SUM('Flow Table'!$DE$2:'Flow Table'!$DE$107)</f>
        <v>1.1565919269662204E-3</v>
      </c>
      <c r="HT106" s="184"/>
      <c r="HU106" s="184"/>
      <c r="HW106" s="149">
        <f t="shared" si="3"/>
        <v>2.240549966373526E-3</v>
      </c>
      <c r="HY106" s="191">
        <v>2.139636747634819E-3</v>
      </c>
      <c r="IA106" s="191">
        <v>2.0411403923714573E-3</v>
      </c>
    </row>
    <row r="107" spans="1:235" ht="15.75" thickBot="1" x14ac:dyDescent="0.3">
      <c r="A107" s="4" t="s">
        <v>106</v>
      </c>
      <c r="B107" s="23">
        <f>'Flow Table'!B107/'Flow Table'!B$116</f>
        <v>7.2834982541542101E-4</v>
      </c>
      <c r="C107" s="23">
        <f>'Flow Table'!C107/'Flow Table'!C$116</f>
        <v>1.6216610497206032E-3</v>
      </c>
      <c r="D107" s="23">
        <f>'Flow Table'!D107/'Flow Table'!D$116</f>
        <v>3.8108123856936326E-3</v>
      </c>
      <c r="E107" s="23">
        <f>'Flow Table'!E107/'Flow Table'!E$116</f>
        <v>1.3991562677395269E-3</v>
      </c>
      <c r="F107" s="23">
        <f>'Flow Table'!F107/'Flow Table'!F$116</f>
        <v>1.0540710096054503E-3</v>
      </c>
      <c r="G107" s="23">
        <f>'Flow Table'!G107/'Flow Table'!G$116</f>
        <v>1.7149693335782089E-3</v>
      </c>
      <c r="H107" s="23">
        <f>'Flow Table'!H107/'Flow Table'!H$116</f>
        <v>1.6513750233006874E-3</v>
      </c>
      <c r="I107" s="23">
        <f>'Flow Table'!I107/'Flow Table'!I$116</f>
        <v>1.3080781065835953E-3</v>
      </c>
      <c r="J107" s="23">
        <f>'Flow Table'!J107/'Flow Table'!J$116</f>
        <v>1.8570447282431814E-3</v>
      </c>
      <c r="K107" s="23">
        <f>'Flow Table'!K107/'Flow Table'!K$116</f>
        <v>9.3589065188668026E-4</v>
      </c>
      <c r="L107" s="23">
        <f>'Flow Table'!L107/'Flow Table'!L$116</f>
        <v>1.3982705071377912E-3</v>
      </c>
      <c r="M107" s="23">
        <f>'Flow Table'!M107/'Flow Table'!M$116</f>
        <v>2.1432445293840278E-3</v>
      </c>
      <c r="N107" s="23">
        <f>'Flow Table'!N107/'Flow Table'!N$116</f>
        <v>1.3355641910916447E-3</v>
      </c>
      <c r="O107" s="23">
        <f>'Flow Table'!O107/'Flow Table'!O$116</f>
        <v>1.8445748477777923E-3</v>
      </c>
      <c r="P107" s="23">
        <f>'Flow Table'!P107/'Flow Table'!P$116</f>
        <v>1.3521069163287915E-3</v>
      </c>
      <c r="Q107" s="23">
        <f>'Flow Table'!Q107/'Flow Table'!Q$116</f>
        <v>2.6645758417967826E-3</v>
      </c>
      <c r="R107" s="23">
        <f>'Flow Table'!R107/'Flow Table'!R$116</f>
        <v>2.3952438513602978E-3</v>
      </c>
      <c r="S107" s="23">
        <f>'Flow Table'!S107/'Flow Table'!S$116</f>
        <v>1.9106814134865571E-3</v>
      </c>
      <c r="T107" s="23">
        <f>'Flow Table'!T107/'Flow Table'!T$116</f>
        <v>1.2826367549724608E-3</v>
      </c>
      <c r="U107" s="23">
        <f>'Flow Table'!U107/'Flow Table'!U$116</f>
        <v>1.5464935358314952E-3</v>
      </c>
      <c r="V107" s="23">
        <f>'Flow Table'!V107/'Flow Table'!V$116</f>
        <v>1.856097203017695E-3</v>
      </c>
      <c r="W107" s="23">
        <f>'Flow Table'!W107/'Flow Table'!W$116</f>
        <v>1.1808443840437457E-3</v>
      </c>
      <c r="X107" s="23">
        <f>'Flow Table'!X107/'Flow Table'!X$116</f>
        <v>1.8677937761379664E-3</v>
      </c>
      <c r="Y107" s="23">
        <f>'Flow Table'!Y107/'Flow Table'!Y$116</f>
        <v>1.5535713917811337E-3</v>
      </c>
      <c r="Z107" s="23">
        <f>'Flow Table'!Z107/'Flow Table'!Z$116</f>
        <v>5.7793723993703437E-4</v>
      </c>
      <c r="AA107" s="23">
        <f>'Flow Table'!AA107/'Flow Table'!AA$116</f>
        <v>2.2166028069224623E-3</v>
      </c>
      <c r="AB107" s="23">
        <f>'Flow Table'!AB107/'Flow Table'!AB$116</f>
        <v>1.6226140996446765E-3</v>
      </c>
      <c r="AC107" s="23">
        <f>'Flow Table'!AC107/'Flow Table'!AC$116</f>
        <v>1.991913014463467E-3</v>
      </c>
      <c r="AD107" s="23">
        <f>'Flow Table'!AD107/'Flow Table'!AD$116</f>
        <v>1.5806820780837154E-3</v>
      </c>
      <c r="AE107" s="23">
        <f>'Flow Table'!AE107/'Flow Table'!AE$116</f>
        <v>1.723022362050126E-3</v>
      </c>
      <c r="AF107" s="23">
        <f>'Flow Table'!AF107/'Flow Table'!AF$116</f>
        <v>2.6335990912138914E-3</v>
      </c>
      <c r="AG107" s="23">
        <f>'Flow Table'!AG107/'Flow Table'!AG$116</f>
        <v>2.2891658579794068E-3</v>
      </c>
      <c r="AH107" s="23">
        <f>'Flow Table'!AH107/'Flow Table'!AH$116</f>
        <v>9.7855260895855019E-4</v>
      </c>
      <c r="AI107" s="23">
        <f>'Flow Table'!AI107/'Flow Table'!AI$116</f>
        <v>2.4603382031847002E-3</v>
      </c>
      <c r="AJ107" s="23">
        <f>'Flow Table'!AJ107/'Flow Table'!AJ$116</f>
        <v>2.69812540301272E-3</v>
      </c>
      <c r="AK107" s="23">
        <f>'Flow Table'!AK107/'Flow Table'!AK$116</f>
        <v>2.1293976641209526E-3</v>
      </c>
      <c r="AL107" s="23">
        <f>'Flow Table'!AL107/'Flow Table'!AL$116</f>
        <v>1.4873548966857517E-3</v>
      </c>
      <c r="AM107" s="23">
        <f>'Flow Table'!AM107/'Flow Table'!AM$116</f>
        <v>1.3717250270773049E-3</v>
      </c>
      <c r="AN107" s="23">
        <f>'Flow Table'!AN107/'Flow Table'!AN$116</f>
        <v>1.0339750913964528E-3</v>
      </c>
      <c r="AO107" s="23">
        <f>'Flow Table'!AO107/'Flow Table'!AO$116</f>
        <v>1.0891322652878518E-3</v>
      </c>
      <c r="AP107" s="23">
        <f>'Flow Table'!AP107/'Flow Table'!AP$116</f>
        <v>1.3692603244282143E-3</v>
      </c>
      <c r="AQ107" s="23">
        <f>'Flow Table'!AQ107/'Flow Table'!AQ$116</f>
        <v>1.3222813435243518E-3</v>
      </c>
      <c r="AR107" s="23">
        <f>'Flow Table'!AR107/'Flow Table'!AR$116</f>
        <v>1.4475901052311533E-3</v>
      </c>
      <c r="AS107" s="23">
        <f>'Flow Table'!AS107/'Flow Table'!AS$116</f>
        <v>1.6897009178958888E-3</v>
      </c>
      <c r="AT107" s="23">
        <f>'Flow Table'!AT107/'Flow Table'!AT$116</f>
        <v>3.1619133463872497E-3</v>
      </c>
      <c r="AU107" s="23">
        <f>'Flow Table'!AU107/'Flow Table'!AU$116</f>
        <v>2.4689372703372713E-3</v>
      </c>
      <c r="AV107" s="23">
        <f>'Flow Table'!AV107/'Flow Table'!AV$116</f>
        <v>1.2855673944413917E-3</v>
      </c>
      <c r="AW107" s="23">
        <f>'Flow Table'!AW107/'Flow Table'!AW$116</f>
        <v>1.597801833095871E-3</v>
      </c>
      <c r="AX107" s="23">
        <f>'Flow Table'!AX107/'Flow Table'!AX$116</f>
        <v>1.4484143410098229E-3</v>
      </c>
      <c r="AY107" s="23">
        <f>'Flow Table'!AY107/'Flow Table'!AY$116</f>
        <v>1.33271846950538E-3</v>
      </c>
      <c r="AZ107" s="23">
        <f>'Flow Table'!AZ107/'Flow Table'!AZ$116</f>
        <v>2.5024448885228837E-3</v>
      </c>
      <c r="BA107" s="23">
        <f>'Flow Table'!BA107/'Flow Table'!BA$116</f>
        <v>2.2895364346817906E-3</v>
      </c>
      <c r="BB107" s="23">
        <f>'Flow Table'!BB107/'Flow Table'!BB$116</f>
        <v>2.4319162739029785E-3</v>
      </c>
      <c r="BC107" s="23">
        <f>'Flow Table'!BC107/'Flow Table'!BC$116</f>
        <v>1.9550712796478939E-3</v>
      </c>
      <c r="BD107" s="23">
        <f>'Flow Table'!BD107/'Flow Table'!BD$116</f>
        <v>3.7780778114566396E-4</v>
      </c>
      <c r="BE107" s="23">
        <f>'Flow Table'!BE107/'Flow Table'!BE$116</f>
        <v>2.8916189960199231E-3</v>
      </c>
      <c r="BF107" s="23">
        <f>'Flow Table'!BF107/'Flow Table'!BF$116</f>
        <v>6.501294262779218E-3</v>
      </c>
      <c r="BG107" s="23">
        <f>'Flow Table'!BG107/'Flow Table'!BG$116</f>
        <v>2.1108882481547251E-3</v>
      </c>
      <c r="BH107" s="23">
        <f>'Flow Table'!BH107/'Flow Table'!BH$116</f>
        <v>3.5344407476621885E-3</v>
      </c>
      <c r="BI107" s="23">
        <f>'Flow Table'!BI107/'Flow Table'!BI$116</f>
        <v>3.1273525365000387E-3</v>
      </c>
      <c r="BJ107" s="23">
        <f>'Flow Table'!BJ107/'Flow Table'!BJ$116</f>
        <v>3.1273523301743734E-3</v>
      </c>
      <c r="BK107" s="23">
        <f>'Flow Table'!BK107/'Flow Table'!BK$116</f>
        <v>3.6513367881877367E-3</v>
      </c>
      <c r="BL107" s="23">
        <f>'Flow Table'!BL107/'Flow Table'!BL$116</f>
        <v>2.9662929581806404E-3</v>
      </c>
      <c r="BM107" s="23">
        <f>'Flow Table'!BM107/'Flow Table'!BM$116</f>
        <v>5.2638809796989846E-3</v>
      </c>
      <c r="BN107" s="23">
        <f>'Flow Table'!BN107/'Flow Table'!BN$116</f>
        <v>6.7530528590597303E-3</v>
      </c>
      <c r="BO107" s="23">
        <f>'Flow Table'!BO107/'Flow Table'!BO$116</f>
        <v>2.6207187897569636E-3</v>
      </c>
      <c r="BP107" s="23">
        <f>'Flow Table'!BP107/'Flow Table'!BP$116</f>
        <v>5.4961780028030243E-3</v>
      </c>
      <c r="BQ107" s="23">
        <f>'Flow Table'!BQ107/'Flow Table'!BQ$116</f>
        <v>3.2775188757289807E-3</v>
      </c>
      <c r="BR107" s="23">
        <f>'Flow Table'!BR107/'Flow Table'!BR$116</f>
        <v>3.2775184414982478E-3</v>
      </c>
      <c r="BS107" s="23">
        <f>'Flow Table'!BS107/'Flow Table'!BS$116</f>
        <v>3.2778167375471425E-3</v>
      </c>
      <c r="BT107" s="23">
        <f>'Flow Table'!BT107/'Flow Table'!BT$116</f>
        <v>9.4740095585577901E-4</v>
      </c>
      <c r="BU107" s="23">
        <f>'Flow Table'!BU107/'Flow Table'!BU$116</f>
        <v>3.1694738189050409E-3</v>
      </c>
      <c r="BV107" s="23">
        <f>'Flow Table'!BV107/'Flow Table'!BV$116</f>
        <v>7.1690364983213219E-3</v>
      </c>
      <c r="BW107" s="23">
        <f>'Flow Table'!BW107/'Flow Table'!BW$116</f>
        <v>4.3507976641883753E-3</v>
      </c>
      <c r="BX107" s="23">
        <f>'Flow Table'!BX107/'Flow Table'!BX$116</f>
        <v>4.5876475822778139E-3</v>
      </c>
      <c r="BY107" s="23">
        <f>'Flow Table'!BY107/'Flow Table'!BY$116</f>
        <v>5.9897954883084041E-3</v>
      </c>
      <c r="BZ107" s="23">
        <f>'Flow Table'!BZ107/'Flow Table'!BZ$116</f>
        <v>3.820877141209658E-3</v>
      </c>
      <c r="CA107" s="23">
        <f>'Flow Table'!CA107/'Flow Table'!CA$116</f>
        <v>4.1417177501655474E-3</v>
      </c>
      <c r="CB107" s="23">
        <f>'Flow Table'!CB107/'Flow Table'!CB$116</f>
        <v>5.8183270313434269E-3</v>
      </c>
      <c r="CC107" s="23">
        <f>'Flow Table'!CC107/'Flow Table'!CC$116</f>
        <v>1.6740642715240392E-3</v>
      </c>
      <c r="CD107" s="23">
        <f>'Flow Table'!CD107/'Flow Table'!CD$116</f>
        <v>2.617550516075589E-4</v>
      </c>
      <c r="CE107" s="23">
        <f>'Flow Table'!CE107/'Flow Table'!CE$116</f>
        <v>2.724284198694102E-3</v>
      </c>
      <c r="CF107" s="23">
        <f>'Flow Table'!CF107/'Flow Table'!CF$116</f>
        <v>2.9722493181364011E-3</v>
      </c>
      <c r="CG107" s="23">
        <f>'Flow Table'!CG107/'Flow Table'!CG$116</f>
        <v>4.4300837997360357E-3</v>
      </c>
      <c r="CH107" s="23">
        <f>'Flow Table'!CH107/'Flow Table'!CH$116</f>
        <v>3.7223426752080188E-3</v>
      </c>
      <c r="CI107" s="23">
        <f>'Flow Table'!CI107/'Flow Table'!CI$116</f>
        <v>4.727329520942211E-3</v>
      </c>
      <c r="CJ107" s="23">
        <f>'Flow Table'!CJ107/'Flow Table'!CJ$116</f>
        <v>6.3731416285264597E-3</v>
      </c>
      <c r="CK107" s="23">
        <f>'Flow Table'!CK107/'Flow Table'!CK$116</f>
        <v>6.7650893444829658E-3</v>
      </c>
      <c r="CL107" s="23">
        <f>'Flow Table'!CL107/'Flow Table'!CL$116</f>
        <v>2.6011243399105661E-3</v>
      </c>
      <c r="CM107" s="23">
        <f>'Flow Table'!CM107/'Flow Table'!CM$116</f>
        <v>3.9599671995873727E-3</v>
      </c>
      <c r="CN107" s="23">
        <f>'Flow Table'!CN107/'Flow Table'!CN$116</f>
        <v>3.1199164896745621E-3</v>
      </c>
      <c r="CO107" s="23">
        <f>'Flow Table'!CO107/'Flow Table'!CO$116</f>
        <v>2.8673814499440083E-3</v>
      </c>
      <c r="CP107" s="23">
        <f>'Flow Table'!CP107/'Flow Table'!CP$116</f>
        <v>4.9169098649229949E-3</v>
      </c>
      <c r="CQ107" s="23">
        <f>'Flow Table'!CQ107/'Flow Table'!CQ$116</f>
        <v>3.381987169387834E-3</v>
      </c>
      <c r="CR107" s="23">
        <f>'Flow Table'!CR107/'Flow Table'!CR$116</f>
        <v>5.211730570493023E-3</v>
      </c>
      <c r="CS107" s="23">
        <f>'Flow Table'!CS107/'Flow Table'!CS$116</f>
        <v>2.8295441188451575E-3</v>
      </c>
      <c r="CT107" s="23">
        <f>'Flow Table'!CT107/'Flow Table'!CT$116</f>
        <v>2.3236982151259773E-3</v>
      </c>
      <c r="CU107" s="23">
        <f>'Flow Table'!CU107/'Flow Table'!CU$116</f>
        <v>1.8245122523058959E-3</v>
      </c>
      <c r="CV107" s="23">
        <f>'Flow Table'!CV107/'Flow Table'!CV$116</f>
        <v>3.2690010256945625E-3</v>
      </c>
      <c r="CW107" s="23">
        <f>'Flow Table'!CW107/'Flow Table'!CW$116</f>
        <v>8.6998018108563422E-3</v>
      </c>
      <c r="CX107" s="23">
        <f>'Flow Table'!CX107/'Flow Table'!CX$116</f>
        <v>8.3353781629503104E-3</v>
      </c>
      <c r="CY107" s="23">
        <f>'Flow Table'!CY107/'Flow Table'!CY$116</f>
        <v>3.7079327555988501E-3</v>
      </c>
      <c r="CZ107" s="23">
        <f>'Flow Table'!CZ107/'Flow Table'!CZ$116</f>
        <v>6.4230911182960532E-3</v>
      </c>
      <c r="DA107" s="23">
        <f>'Flow Table'!DA107/'Flow Table'!DA$116</f>
        <v>3.9454317362910586E-3</v>
      </c>
      <c r="DB107" s="23">
        <f>'Flow Table'!DB107/'Flow Table'!DB$116</f>
        <v>4.6091013412278125E-3</v>
      </c>
      <c r="DC107" s="23">
        <f>'Flow Table'!DC107/'Flow Table'!DC$116</f>
        <v>5.0034251569662461E-3</v>
      </c>
      <c r="DD107" s="23">
        <f>'Flow Table'!DE107/('Flow Table'!DD$113+'Flow Table'!DD$114)</f>
        <v>6.0164767295765769E-3</v>
      </c>
      <c r="DF107" s="25">
        <f>'Identity Matrix'!B107 - B107</f>
        <v>-7.2834982541542101E-4</v>
      </c>
      <c r="DG107" s="25">
        <f>'Identity Matrix'!C107 - C107</f>
        <v>-1.6216610497206032E-3</v>
      </c>
      <c r="DH107" s="25">
        <f>'Identity Matrix'!D107 - D107</f>
        <v>-3.8108123856936326E-3</v>
      </c>
      <c r="DI107" s="25">
        <f>'Identity Matrix'!E107 - E107</f>
        <v>-1.3991562677395269E-3</v>
      </c>
      <c r="DJ107" s="25">
        <f>'Identity Matrix'!F107 - F107</f>
        <v>-1.0540710096054503E-3</v>
      </c>
      <c r="DK107" s="25">
        <f>'Identity Matrix'!G107 - G107</f>
        <v>-1.7149693335782089E-3</v>
      </c>
      <c r="DL107" s="25">
        <f>'Identity Matrix'!H107 - H107</f>
        <v>-1.6513750233006874E-3</v>
      </c>
      <c r="DM107" s="25">
        <f>'Identity Matrix'!I107 - I107</f>
        <v>-1.3080781065835953E-3</v>
      </c>
      <c r="DN107" s="25">
        <f>'Identity Matrix'!J107 - J107</f>
        <v>-1.8570447282431814E-3</v>
      </c>
      <c r="DO107" s="25">
        <f>'Identity Matrix'!K107 - K107</f>
        <v>-9.3589065188668026E-4</v>
      </c>
      <c r="DP107" s="25">
        <f>'Identity Matrix'!L107 - L107</f>
        <v>-1.3982705071377912E-3</v>
      </c>
      <c r="DQ107" s="25">
        <f>'Identity Matrix'!M107 - M107</f>
        <v>-2.1432445293840278E-3</v>
      </c>
      <c r="DR107" s="25">
        <f>'Identity Matrix'!N107 - N107</f>
        <v>-1.3355641910916447E-3</v>
      </c>
      <c r="DS107" s="25">
        <f>'Identity Matrix'!O107 - O107</f>
        <v>-1.8445748477777923E-3</v>
      </c>
      <c r="DT107" s="25">
        <f>'Identity Matrix'!P107 - P107</f>
        <v>-1.3521069163287915E-3</v>
      </c>
      <c r="DU107" s="25">
        <f>'Identity Matrix'!Q107 - Q107</f>
        <v>-2.6645758417967826E-3</v>
      </c>
      <c r="DV107" s="25">
        <f>'Identity Matrix'!R107 - R107</f>
        <v>-2.3952438513602978E-3</v>
      </c>
      <c r="DW107" s="25">
        <f>'Identity Matrix'!S107 - S107</f>
        <v>-1.9106814134865571E-3</v>
      </c>
      <c r="DX107" s="25">
        <f>'Identity Matrix'!T107 - T107</f>
        <v>-1.2826367549724608E-3</v>
      </c>
      <c r="DY107" s="25">
        <f>'Identity Matrix'!U107 - U107</f>
        <v>-1.5464935358314952E-3</v>
      </c>
      <c r="DZ107" s="25">
        <f>'Identity Matrix'!V107 - V107</f>
        <v>-1.856097203017695E-3</v>
      </c>
      <c r="EA107" s="25">
        <f>'Identity Matrix'!W107 - W107</f>
        <v>-1.1808443840437457E-3</v>
      </c>
      <c r="EB107" s="25">
        <f>'Identity Matrix'!X107 - X107</f>
        <v>-1.8677937761379664E-3</v>
      </c>
      <c r="EC107" s="25">
        <f>'Identity Matrix'!Y107 - Y107</f>
        <v>-1.5535713917811337E-3</v>
      </c>
      <c r="ED107" s="25">
        <f>'Identity Matrix'!Z107 - Z107</f>
        <v>-5.7793723993703437E-4</v>
      </c>
      <c r="EE107" s="25">
        <f>'Identity Matrix'!AA107 - AA107</f>
        <v>-2.2166028069224623E-3</v>
      </c>
      <c r="EF107" s="25">
        <f>'Identity Matrix'!AB107 - AB107</f>
        <v>-1.6226140996446765E-3</v>
      </c>
      <c r="EG107" s="25">
        <f>'Identity Matrix'!AC107 - AC107</f>
        <v>-1.991913014463467E-3</v>
      </c>
      <c r="EH107" s="25">
        <f>'Identity Matrix'!AD107 - AD107</f>
        <v>-1.5806820780837154E-3</v>
      </c>
      <c r="EI107" s="25">
        <f>'Identity Matrix'!AE107 - AE107</f>
        <v>-1.723022362050126E-3</v>
      </c>
      <c r="EJ107" s="25">
        <f>'Identity Matrix'!AF107 - AF107</f>
        <v>-2.6335990912138914E-3</v>
      </c>
      <c r="EK107" s="25">
        <f>'Identity Matrix'!AG107 - AG107</f>
        <v>-2.2891658579794068E-3</v>
      </c>
      <c r="EL107" s="25">
        <f>'Identity Matrix'!AH107 - AH107</f>
        <v>-9.7855260895855019E-4</v>
      </c>
      <c r="EM107" s="25">
        <f>'Identity Matrix'!AI107 - AI107</f>
        <v>-2.4603382031847002E-3</v>
      </c>
      <c r="EN107" s="25">
        <f>'Identity Matrix'!AJ107 - AJ107</f>
        <v>-2.69812540301272E-3</v>
      </c>
      <c r="EO107" s="25">
        <f>'Identity Matrix'!AK107 - AK107</f>
        <v>-2.1293976641209526E-3</v>
      </c>
      <c r="EP107" s="25">
        <f>'Identity Matrix'!AL107 - AL107</f>
        <v>-1.4873548966857517E-3</v>
      </c>
      <c r="EQ107" s="25">
        <f>'Identity Matrix'!AM107 - AM107</f>
        <v>-1.3717250270773049E-3</v>
      </c>
      <c r="ER107" s="25">
        <f>'Identity Matrix'!AN107 - AN107</f>
        <v>-1.0339750913964528E-3</v>
      </c>
      <c r="ES107" s="25">
        <f>'Identity Matrix'!AO107 - AO107</f>
        <v>-1.0891322652878518E-3</v>
      </c>
      <c r="ET107" s="25">
        <f>'Identity Matrix'!AP107 - AP107</f>
        <v>-1.3692603244282143E-3</v>
      </c>
      <c r="EU107" s="25">
        <f>'Identity Matrix'!AQ107 - AQ107</f>
        <v>-1.3222813435243518E-3</v>
      </c>
      <c r="EV107" s="25">
        <f>'Identity Matrix'!AR107 - AR107</f>
        <v>-1.4475901052311533E-3</v>
      </c>
      <c r="EW107" s="25">
        <f>'Identity Matrix'!AS107 - AS107</f>
        <v>-1.6897009178958888E-3</v>
      </c>
      <c r="EX107" s="25">
        <f>'Identity Matrix'!AT107 - AT107</f>
        <v>-3.1619133463872497E-3</v>
      </c>
      <c r="EY107" s="25">
        <f>'Identity Matrix'!AU107 - AU107</f>
        <v>-2.4689372703372713E-3</v>
      </c>
      <c r="EZ107" s="25">
        <f>'Identity Matrix'!AV107 - AV107</f>
        <v>-1.2855673944413917E-3</v>
      </c>
      <c r="FA107" s="25">
        <f>'Identity Matrix'!AW107 - AW107</f>
        <v>-1.597801833095871E-3</v>
      </c>
      <c r="FB107" s="25">
        <f>'Identity Matrix'!AX107 - AX107</f>
        <v>-1.4484143410098229E-3</v>
      </c>
      <c r="FC107" s="25">
        <f>'Identity Matrix'!AY107 - AY107</f>
        <v>-1.33271846950538E-3</v>
      </c>
      <c r="FD107" s="25">
        <f>'Identity Matrix'!AZ107 - AZ107</f>
        <v>-2.5024448885228837E-3</v>
      </c>
      <c r="FE107" s="25">
        <f>'Identity Matrix'!BA107 - BA107</f>
        <v>-2.2895364346817906E-3</v>
      </c>
      <c r="FF107" s="25">
        <f>'Identity Matrix'!BB107 - BB107</f>
        <v>-2.4319162739029785E-3</v>
      </c>
      <c r="FG107" s="25">
        <f>'Identity Matrix'!BC107 - BC107</f>
        <v>-1.9550712796478939E-3</v>
      </c>
      <c r="FH107" s="25">
        <f>'Identity Matrix'!BD107 - BD107</f>
        <v>-3.7780778114566396E-4</v>
      </c>
      <c r="FI107" s="25">
        <f>'Identity Matrix'!BE107 - BE107</f>
        <v>-2.8916189960199231E-3</v>
      </c>
      <c r="FJ107" s="25">
        <f>'Identity Matrix'!BF107 - BF107</f>
        <v>-6.501294262779218E-3</v>
      </c>
      <c r="FK107" s="25">
        <f>'Identity Matrix'!BG107 - BG107</f>
        <v>-2.1108882481547251E-3</v>
      </c>
      <c r="FL107" s="25">
        <f>'Identity Matrix'!BH107 - BH107</f>
        <v>-3.5344407476621885E-3</v>
      </c>
      <c r="FM107" s="25">
        <f>'Identity Matrix'!BI107 - BI107</f>
        <v>-3.1273525365000387E-3</v>
      </c>
      <c r="FN107" s="25">
        <f>'Identity Matrix'!BJ107 - BJ107</f>
        <v>-3.1273523301743734E-3</v>
      </c>
      <c r="FO107" s="25">
        <f>'Identity Matrix'!BK107 - BK107</f>
        <v>-3.6513367881877367E-3</v>
      </c>
      <c r="FP107" s="25">
        <f>'Identity Matrix'!BL107 - BL107</f>
        <v>-2.9662929581806404E-3</v>
      </c>
      <c r="FQ107" s="25">
        <f>'Identity Matrix'!BM107 - BM107</f>
        <v>-5.2638809796989846E-3</v>
      </c>
      <c r="FR107" s="25">
        <f>'Identity Matrix'!BN107 - BN107</f>
        <v>-6.7530528590597303E-3</v>
      </c>
      <c r="FS107" s="25">
        <f>'Identity Matrix'!BO107 - BO107</f>
        <v>-2.6207187897569636E-3</v>
      </c>
      <c r="FT107" s="25">
        <f>'Identity Matrix'!BP107 - BP107</f>
        <v>-5.4961780028030243E-3</v>
      </c>
      <c r="FU107" s="25">
        <f>'Identity Matrix'!BQ107 - BQ107</f>
        <v>-3.2775188757289807E-3</v>
      </c>
      <c r="FV107" s="25">
        <f>'Identity Matrix'!BR107 - BR107</f>
        <v>-3.2775184414982478E-3</v>
      </c>
      <c r="FW107" s="25">
        <f>'Identity Matrix'!BS107 - BS107</f>
        <v>-3.2778167375471425E-3</v>
      </c>
      <c r="FX107" s="25">
        <f>'Identity Matrix'!BT107 - BT107</f>
        <v>-9.4740095585577901E-4</v>
      </c>
      <c r="FY107" s="25">
        <f>'Identity Matrix'!BU107 - BU107</f>
        <v>-3.1694738189050409E-3</v>
      </c>
      <c r="FZ107" s="25">
        <f>'Identity Matrix'!BV107 - BV107</f>
        <v>-7.1690364983213219E-3</v>
      </c>
      <c r="GA107" s="25">
        <f>'Identity Matrix'!BW107 - BW107</f>
        <v>-4.3507976641883753E-3</v>
      </c>
      <c r="GB107" s="25">
        <f>'Identity Matrix'!BX107 - BX107</f>
        <v>-4.5876475822778139E-3</v>
      </c>
      <c r="GC107" s="25">
        <f>'Identity Matrix'!BY107 - BY107</f>
        <v>-5.9897954883084041E-3</v>
      </c>
      <c r="GD107" s="25">
        <f>'Identity Matrix'!BZ107 - BZ107</f>
        <v>-3.820877141209658E-3</v>
      </c>
      <c r="GE107" s="25">
        <f>'Identity Matrix'!CA107 - CA107</f>
        <v>-4.1417177501655474E-3</v>
      </c>
      <c r="GF107" s="25">
        <f>'Identity Matrix'!CB107 - CB107</f>
        <v>-5.8183270313434269E-3</v>
      </c>
      <c r="GG107" s="25">
        <f>'Identity Matrix'!CC107 - CC107</f>
        <v>-1.6740642715240392E-3</v>
      </c>
      <c r="GH107" s="25">
        <f>'Identity Matrix'!CD107 - CD107</f>
        <v>-2.617550516075589E-4</v>
      </c>
      <c r="GI107" s="25">
        <f>'Identity Matrix'!CE107 - CE107</f>
        <v>-2.724284198694102E-3</v>
      </c>
      <c r="GJ107" s="25">
        <f>'Identity Matrix'!CF107 - CF107</f>
        <v>-2.9722493181364011E-3</v>
      </c>
      <c r="GK107" s="25">
        <f>'Identity Matrix'!CG107 - CG107</f>
        <v>-4.4300837997360357E-3</v>
      </c>
      <c r="GL107" s="25">
        <f>'Identity Matrix'!CH107 - CH107</f>
        <v>-3.7223426752080188E-3</v>
      </c>
      <c r="GM107" s="25">
        <f>'Identity Matrix'!CI107 - CI107</f>
        <v>-4.727329520942211E-3</v>
      </c>
      <c r="GN107" s="25">
        <f>'Identity Matrix'!CJ107 - CJ107</f>
        <v>-6.3731416285264597E-3</v>
      </c>
      <c r="GO107" s="25">
        <f>'Identity Matrix'!CK107 - CK107</f>
        <v>-6.7650893444829658E-3</v>
      </c>
      <c r="GP107" s="25">
        <f>'Identity Matrix'!CL107 - CL107</f>
        <v>-2.6011243399105661E-3</v>
      </c>
      <c r="GQ107" s="25">
        <f>'Identity Matrix'!CM107 - CM107</f>
        <v>-3.9599671995873727E-3</v>
      </c>
      <c r="GR107" s="25">
        <f>'Identity Matrix'!CN107 - CN107</f>
        <v>-3.1199164896745621E-3</v>
      </c>
      <c r="GS107" s="25">
        <f>'Identity Matrix'!CO107 - CO107</f>
        <v>-2.8673814499440083E-3</v>
      </c>
      <c r="GT107" s="25">
        <f>'Identity Matrix'!CP107 - CP107</f>
        <v>-4.9169098649229949E-3</v>
      </c>
      <c r="GU107" s="25">
        <f>'Identity Matrix'!CQ107 - CQ107</f>
        <v>-3.381987169387834E-3</v>
      </c>
      <c r="GV107" s="25">
        <f>'Identity Matrix'!CR107 - CR107</f>
        <v>-5.211730570493023E-3</v>
      </c>
      <c r="GW107" s="25">
        <f>'Identity Matrix'!CS107 - CS107</f>
        <v>-2.8295441188451575E-3</v>
      </c>
      <c r="GX107" s="25">
        <f>'Identity Matrix'!CT107 - CT107</f>
        <v>-2.3236982151259773E-3</v>
      </c>
      <c r="GY107" s="25">
        <f>'Identity Matrix'!CU107 - CU107</f>
        <v>-1.8245122523058959E-3</v>
      </c>
      <c r="GZ107" s="25">
        <f>'Identity Matrix'!CV107 - CV107</f>
        <v>-3.2690010256945625E-3</v>
      </c>
      <c r="HA107" s="25">
        <f>'Identity Matrix'!CW107 - CW107</f>
        <v>-8.6998018108563422E-3</v>
      </c>
      <c r="HB107" s="25">
        <f>'Identity Matrix'!CX107 - CX107</f>
        <v>-8.3353781629503104E-3</v>
      </c>
      <c r="HC107" s="25">
        <f>'Identity Matrix'!CY107 - CY107</f>
        <v>-3.7079327555988501E-3</v>
      </c>
      <c r="HD107" s="25">
        <f>'Identity Matrix'!CZ107 - CZ107</f>
        <v>-6.4230911182960532E-3</v>
      </c>
      <c r="HE107" s="25">
        <f>'Identity Matrix'!DA107 - DA107</f>
        <v>-3.9454317362910586E-3</v>
      </c>
      <c r="HF107" s="25">
        <f>'Identity Matrix'!DB107 - DB107</f>
        <v>-4.6091013412278125E-3</v>
      </c>
      <c r="HG107" s="25">
        <f>'Identity Matrix'!DC107 - DC107</f>
        <v>0.99499657484303372</v>
      </c>
      <c r="HH107" s="25">
        <f>'Identity Matrix'!DD107 - DD107</f>
        <v>-6.0164767295765769E-3</v>
      </c>
      <c r="HK107" s="149">
        <v>0</v>
      </c>
      <c r="HL107" s="152"/>
      <c r="HM107" s="149">
        <v>-1.080664175580652E-2</v>
      </c>
      <c r="HN107" s="152"/>
      <c r="HO107" s="149">
        <v>-2.0314610640402748E-2</v>
      </c>
      <c r="HS107" s="181">
        <f>'Flow Table'!DE107/SUM('Flow Table'!$DE$2:'Flow Table'!$DE$107)</f>
        <v>1.0911039826109328E-2</v>
      </c>
      <c r="HT107" s="184"/>
      <c r="HU107" s="184"/>
      <c r="HW107" s="149">
        <f t="shared" si="3"/>
        <v>2.113686715729899E-2</v>
      </c>
      <c r="HY107" s="191">
        <v>1.8992415549666162E-2</v>
      </c>
      <c r="IA107" s="191">
        <v>1.8191661440550622E-2</v>
      </c>
    </row>
    <row r="108" spans="1:235" ht="16.5" thickTop="1" thickBot="1" x14ac:dyDescent="0.3">
      <c r="A108" s="28" t="s">
        <v>133</v>
      </c>
      <c r="B108" s="23">
        <f>'Flow Table'!B113/'Flow Table'!B$116</f>
        <v>0.17439412265376514</v>
      </c>
      <c r="C108" s="23">
        <f>'Flow Table'!C113/'Flow Table'!C$116</f>
        <v>0.19600725952813067</v>
      </c>
      <c r="D108" s="23">
        <f>'Flow Table'!D113/'Flow Table'!D$116</f>
        <v>8.24561403508772E-2</v>
      </c>
      <c r="E108" s="23">
        <f>'Flow Table'!E113/'Flow Table'!E$116</f>
        <v>0.2831001076426265</v>
      </c>
      <c r="F108" s="23">
        <f>'Flow Table'!F113/'Flow Table'!F$116</f>
        <v>7.2852214860647205E-2</v>
      </c>
      <c r="G108" s="23">
        <f>'Flow Table'!G113/'Flow Table'!G$116</f>
        <v>0.29407909110771246</v>
      </c>
      <c r="H108" s="23">
        <f>'Flow Table'!H113/'Flow Table'!H$116</f>
        <v>5.785301049925004E-2</v>
      </c>
      <c r="I108" s="23">
        <f>'Flow Table'!I113/'Flow Table'!I$116</f>
        <v>0.18628596465605368</v>
      </c>
      <c r="J108" s="23">
        <f>'Flow Table'!J113/'Flow Table'!J$116</f>
        <v>0.29431578947368409</v>
      </c>
      <c r="K108" s="23">
        <f>'Flow Table'!K113/'Flow Table'!K$116</f>
        <v>0.27200000000000002</v>
      </c>
      <c r="L108" s="23">
        <f>'Flow Table'!L113/'Flow Table'!L$116</f>
        <v>0.11049875998897769</v>
      </c>
      <c r="M108" s="23">
        <f>'Flow Table'!M113/'Flow Table'!M$116</f>
        <v>0.16666666666666666</v>
      </c>
      <c r="N108" s="23">
        <f>'Flow Table'!N113/'Flow Table'!N$116</f>
        <v>0.37603058907874287</v>
      </c>
      <c r="O108" s="23">
        <f>'Flow Table'!O113/'Flow Table'!O$116</f>
        <v>0.27924700364773319</v>
      </c>
      <c r="P108" s="23">
        <f>'Flow Table'!P113/'Flow Table'!P$116</f>
        <v>0.11831113118085347</v>
      </c>
      <c r="Q108" s="23">
        <f>'Flow Table'!Q113/'Flow Table'!Q$116</f>
        <v>0.19143356643356643</v>
      </c>
      <c r="R108" s="23">
        <f>'Flow Table'!R113/'Flow Table'!R$116</f>
        <v>0.12675675675675674</v>
      </c>
      <c r="S108" s="23">
        <f>'Flow Table'!S113/'Flow Table'!S$116</f>
        <v>0.15282583621683968</v>
      </c>
      <c r="T108" s="23">
        <f>'Flow Table'!T113/'Flow Table'!T$116</f>
        <v>0.31390874106652011</v>
      </c>
      <c r="U108" s="23">
        <f>'Flow Table'!U113/'Flow Table'!U$116</f>
        <v>0.35780423280423268</v>
      </c>
      <c r="V108" s="23">
        <f>'Flow Table'!V113/'Flow Table'!V$116</f>
        <v>0.19555143651529189</v>
      </c>
      <c r="W108" s="23">
        <f>'Flow Table'!W113/'Flow Table'!W$116</f>
        <v>0.23981970780230027</v>
      </c>
      <c r="X108" s="23">
        <f>'Flow Table'!X113/'Flow Table'!X$116</f>
        <v>0.23192216671049171</v>
      </c>
      <c r="Y108" s="23">
        <f>'Flow Table'!Y113/'Flow Table'!Y$116</f>
        <v>0.32302375044310527</v>
      </c>
      <c r="Z108" s="23">
        <f>'Flow Table'!Z113/'Flow Table'!Z$116</f>
        <v>9.6051063175298962E-2</v>
      </c>
      <c r="AA108" s="23">
        <f>'Flow Table'!AA113/'Flow Table'!AA$116</f>
        <v>0.24686940966010734</v>
      </c>
      <c r="AB108" s="23">
        <f>'Flow Table'!AB113/'Flow Table'!AB$116</f>
        <v>0.24082482027998486</v>
      </c>
      <c r="AC108" s="23">
        <f>'Flow Table'!AC113/'Flow Table'!AC$116</f>
        <v>0.15274841437632136</v>
      </c>
      <c r="AD108" s="23">
        <f>'Flow Table'!AD113/'Flow Table'!AD$116</f>
        <v>0.14507079882447235</v>
      </c>
      <c r="AE108" s="23">
        <f>'Flow Table'!AE113/'Flow Table'!AE$116</f>
        <v>8.9004376367614879E-2</v>
      </c>
      <c r="AF108" s="23">
        <f>'Flow Table'!AF113/'Flow Table'!AF$116</f>
        <v>0.15692446043165467</v>
      </c>
      <c r="AG108" s="23">
        <f>'Flow Table'!AG113/'Flow Table'!AG$116</f>
        <v>0.22292796965286052</v>
      </c>
      <c r="AH108" s="23">
        <f>'Flow Table'!AH113/'Flow Table'!AH$116</f>
        <v>0.30452854955152048</v>
      </c>
      <c r="AI108" s="23">
        <f>'Flow Table'!AI113/'Flow Table'!AI$116</f>
        <v>0.21622746185852981</v>
      </c>
      <c r="AJ108" s="23">
        <f>'Flow Table'!AJ113/'Flow Table'!AJ$116</f>
        <v>0.27280994240678991</v>
      </c>
      <c r="AK108" s="23">
        <f>'Flow Table'!AK113/'Flow Table'!AK$116</f>
        <v>0.12864864864864867</v>
      </c>
      <c r="AL108" s="23">
        <f>'Flow Table'!AL113/'Flow Table'!AL$116</f>
        <v>0.122703721149317</v>
      </c>
      <c r="AM108" s="23">
        <f>'Flow Table'!AM113/'Flow Table'!AM$116</f>
        <v>0.26466328747284568</v>
      </c>
      <c r="AN108" s="23">
        <f>'Flow Table'!AN113/'Flow Table'!AN$116</f>
        <v>0.36423587148224829</v>
      </c>
      <c r="AO108" s="23">
        <f>'Flow Table'!AO113/'Flow Table'!AO$116</f>
        <v>0.29242075792420763</v>
      </c>
      <c r="AP108" s="23">
        <f>'Flow Table'!AP113/'Flow Table'!AP$116</f>
        <v>0.26586855214526756</v>
      </c>
      <c r="AQ108" s="23">
        <f>'Flow Table'!AQ113/'Flow Table'!AQ$116</f>
        <v>0.31920219317414289</v>
      </c>
      <c r="AR108" s="23">
        <f>'Flow Table'!AR113/'Flow Table'!AR$116</f>
        <v>0.18272150151807895</v>
      </c>
      <c r="AS108" s="23">
        <f>'Flow Table'!AS113/'Flow Table'!AS$116</f>
        <v>0.37873641304347833</v>
      </c>
      <c r="AT108" s="23">
        <f>'Flow Table'!AT113/'Flow Table'!AT$116</f>
        <v>0.23742594958764085</v>
      </c>
      <c r="AU108" s="23">
        <f>'Flow Table'!AU113/'Flow Table'!AU$116</f>
        <v>0.26730692276910756</v>
      </c>
      <c r="AV108" s="23">
        <f>'Flow Table'!AV113/'Flow Table'!AV$116</f>
        <v>0.28590366769774644</v>
      </c>
      <c r="AW108" s="23">
        <f>'Flow Table'!AW113/'Flow Table'!AW$116</f>
        <v>0.27033678756476687</v>
      </c>
      <c r="AX108" s="23">
        <f>'Flow Table'!AX113/'Flow Table'!AX$116</f>
        <v>0.39539978094194961</v>
      </c>
      <c r="AY108" s="23">
        <f>'Flow Table'!AY113/'Flow Table'!AY$116</f>
        <v>0.25533731853117003</v>
      </c>
      <c r="AZ108" s="23">
        <f>'Flow Table'!AZ113/'Flow Table'!AZ$116</f>
        <v>0.2935212009481169</v>
      </c>
      <c r="BA108" s="23">
        <f>'Flow Table'!BA113/'Flow Table'!BA$116</f>
        <v>5.9451553930530164E-2</v>
      </c>
      <c r="BB108" s="23">
        <f>'Flow Table'!BB113/'Flow Table'!BB$116</f>
        <v>0.10305487459928339</v>
      </c>
      <c r="BC108" s="23">
        <f>'Flow Table'!BC113/'Flow Table'!BC$116</f>
        <v>0.15684093437152388</v>
      </c>
      <c r="BD108" s="23">
        <f>'Flow Table'!BD113/'Flow Table'!BD$116</f>
        <v>0.24265605875152998</v>
      </c>
      <c r="BE108" s="23">
        <f>'Flow Table'!BE113/'Flow Table'!BE$116</f>
        <v>0.2121793210676341</v>
      </c>
      <c r="BF108" s="23">
        <f>'Flow Table'!BF113/'Flow Table'!BF$116</f>
        <v>0.36148648648648651</v>
      </c>
      <c r="BG108" s="23">
        <f>'Flow Table'!BG113/'Flow Table'!BG$116</f>
        <v>0.22050060190110835</v>
      </c>
      <c r="BH108" s="23">
        <f>'Flow Table'!BH113/'Flow Table'!BH$116</f>
        <v>0.40461925451635034</v>
      </c>
      <c r="BI108" s="23">
        <f>'Flow Table'!BI113/'Flow Table'!BI$116</f>
        <v>0.33910033178092625</v>
      </c>
      <c r="BJ108" s="23">
        <f>'Flow Table'!BJ113/'Flow Table'!BJ$116</f>
        <v>0.33910030940893565</v>
      </c>
      <c r="BK108" s="23">
        <f>'Flow Table'!BK113/'Flow Table'!BK$116</f>
        <v>0.37232064206714299</v>
      </c>
      <c r="BL108" s="23">
        <f>'Flow Table'!BL113/'Flow Table'!BL$116</f>
        <v>0.34415902740330406</v>
      </c>
      <c r="BM108" s="23">
        <f>'Flow Table'!BM113/'Flow Table'!BM$116</f>
        <v>0.24086114723305876</v>
      </c>
      <c r="BN108" s="23">
        <f>'Flow Table'!BN113/'Flow Table'!BN$116</f>
        <v>0.22334321205624569</v>
      </c>
      <c r="BO108" s="23">
        <f>'Flow Table'!BO113/'Flow Table'!BO$116</f>
        <v>0.3294621871975667</v>
      </c>
      <c r="BP108" s="23">
        <f>'Flow Table'!BP113/'Flow Table'!BP$116</f>
        <v>0.46495023799221119</v>
      </c>
      <c r="BQ108" s="23">
        <f>'Flow Table'!BQ113/'Flow Table'!BQ$116</f>
        <v>0.31421905043963322</v>
      </c>
      <c r="BR108" s="23">
        <f>'Flow Table'!BR113/'Flow Table'!BR$116</f>
        <v>7.0201627206841866E-2</v>
      </c>
      <c r="BS108" s="23">
        <f>'Flow Table'!BS113/'Flow Table'!BS$116</f>
        <v>0.35159398325273561</v>
      </c>
      <c r="BT108" s="23">
        <f>'Flow Table'!BT113/'Flow Table'!BT$116</f>
        <v>0.23059244036929771</v>
      </c>
      <c r="BU108" s="23">
        <f>'Flow Table'!BU113/'Flow Table'!BU$116</f>
        <v>0.3240596167494677</v>
      </c>
      <c r="BV108" s="23">
        <f>'Flow Table'!BV113/'Flow Table'!BV$116</f>
        <v>0.21750619322873657</v>
      </c>
      <c r="BW108" s="23">
        <f>'Flow Table'!BW113/'Flow Table'!BW$116</f>
        <v>0.25573594237178798</v>
      </c>
      <c r="BX108" s="23">
        <f>'Flow Table'!BX113/'Flow Table'!BX$116</f>
        <v>0.44570874293495494</v>
      </c>
      <c r="BY108" s="23">
        <f>'Flow Table'!BY113/'Flow Table'!BY$116</f>
        <v>0.42401892568883948</v>
      </c>
      <c r="BZ108" s="23">
        <f>'Flow Table'!BZ113/'Flow Table'!BZ$116</f>
        <v>0.26921469497809236</v>
      </c>
      <c r="CA108" s="23">
        <f>'Flow Table'!CA113/'Flow Table'!CA$116</f>
        <v>0.12429312364062241</v>
      </c>
      <c r="CB108" s="23">
        <f>'Flow Table'!CB113/'Flow Table'!CB$116</f>
        <v>0.46176838381065666</v>
      </c>
      <c r="CC108" s="23">
        <f>'Flow Table'!CC113/'Flow Table'!CC$116</f>
        <v>0.10295094249663699</v>
      </c>
      <c r="CD108" s="23">
        <f>'Flow Table'!CD113/'Flow Table'!CD$116</f>
        <v>1.961760880993885E-2</v>
      </c>
      <c r="CE108" s="23">
        <f>'Flow Table'!CE113/'Flow Table'!CE$116</f>
        <v>0.31753379003888171</v>
      </c>
      <c r="CF108" s="23">
        <f>'Flow Table'!CF113/'Flow Table'!CF$116</f>
        <v>0.41807641633728593</v>
      </c>
      <c r="CG108" s="23">
        <f>'Flow Table'!CG113/'Flow Table'!CG$116</f>
        <v>0.31575668142318419</v>
      </c>
      <c r="CH108" s="23">
        <f>'Flow Table'!CH113/'Flow Table'!CH$116</f>
        <v>0.40387191038597348</v>
      </c>
      <c r="CI108" s="23">
        <f>'Flow Table'!CI113/'Flow Table'!CI$116</f>
        <v>0.59019993065988674</v>
      </c>
      <c r="CJ108" s="23">
        <f>'Flow Table'!CJ113/'Flow Table'!CJ$116</f>
        <v>0.29772476826343425</v>
      </c>
      <c r="CK108" s="23">
        <f>'Flow Table'!CK113/'Flow Table'!CK$116</f>
        <v>0.35822000807863202</v>
      </c>
      <c r="CL108" s="23">
        <f>'Flow Table'!CL113/'Flow Table'!CL$116</f>
        <v>0.46921606118546844</v>
      </c>
      <c r="CM108" s="23">
        <f>'Flow Table'!CM113/'Flow Table'!CM$116</f>
        <v>0.33242994724870539</v>
      </c>
      <c r="CN108" s="23">
        <f>'Flow Table'!CN113/'Flow Table'!CN$116</f>
        <v>0.37103367724352737</v>
      </c>
      <c r="CO108" s="23">
        <f>'Flow Table'!CO113/'Flow Table'!CO$116</f>
        <v>0.35374669817878496</v>
      </c>
      <c r="CP108" s="23">
        <f>'Flow Table'!CP113/'Flow Table'!CP$116</f>
        <v>0.31076424082708293</v>
      </c>
      <c r="CQ108" s="23">
        <f>'Flow Table'!CQ113/'Flow Table'!CQ$116</f>
        <v>0.26270339708821011</v>
      </c>
      <c r="CR108" s="23">
        <f>'Flow Table'!CR113/'Flow Table'!CR$116</f>
        <v>0.3237302464720036</v>
      </c>
      <c r="CS108" s="23">
        <f>'Flow Table'!CS113/'Flow Table'!CS$116</f>
        <v>0.41571574803690547</v>
      </c>
      <c r="CT108" s="23">
        <f>'Flow Table'!CT113/'Flow Table'!CT$116</f>
        <v>0.66717369885744904</v>
      </c>
      <c r="CU108" s="23">
        <f>'Flow Table'!CU113/'Flow Table'!CU$116</f>
        <v>0.46108912481563152</v>
      </c>
      <c r="CV108" s="23">
        <f>'Flow Table'!CV113/'Flow Table'!CV$116</f>
        <v>0.36863486065186579</v>
      </c>
      <c r="CW108" s="23">
        <f>'Flow Table'!CW113/'Flow Table'!CW$116</f>
        <v>0.30856322755541382</v>
      </c>
      <c r="CX108" s="23">
        <f>'Flow Table'!CX113/'Flow Table'!CX$116</f>
        <v>0.49458483754512639</v>
      </c>
      <c r="CY108" s="23">
        <f>'Flow Table'!CY113/'Flow Table'!CY$116</f>
        <v>0.19973709194478928</v>
      </c>
      <c r="CZ108" s="23">
        <f>'Flow Table'!CZ113/'Flow Table'!CZ$116</f>
        <v>0.28690741329939551</v>
      </c>
      <c r="DA108" s="23">
        <f>'Flow Table'!DA113/'Flow Table'!DA$116</f>
        <v>0.52090840526271687</v>
      </c>
      <c r="DB108" s="23">
        <f>'Flow Table'!DB113/'Flow Table'!DB$116</f>
        <v>0.43039154754505904</v>
      </c>
      <c r="DC108" s="23">
        <f>'Flow Table'!DC113/'Flow Table'!DC$116</f>
        <v>0.44494172494172496</v>
      </c>
      <c r="DD108" s="24">
        <v>0</v>
      </c>
      <c r="DF108" s="25">
        <f>'Identity Matrix'!B108 - B108</f>
        <v>-0.17439412265376514</v>
      </c>
      <c r="DG108" s="25">
        <f>'Identity Matrix'!C108 - C108</f>
        <v>-0.19600725952813067</v>
      </c>
      <c r="DH108" s="25">
        <f>'Identity Matrix'!D108 - D108</f>
        <v>-8.24561403508772E-2</v>
      </c>
      <c r="DI108" s="25">
        <f>'Identity Matrix'!E108 - E108</f>
        <v>-0.2831001076426265</v>
      </c>
      <c r="DJ108" s="25">
        <f>'Identity Matrix'!F108 - F108</f>
        <v>-7.2852214860647205E-2</v>
      </c>
      <c r="DK108" s="25">
        <f>'Identity Matrix'!G108 - G108</f>
        <v>-0.29407909110771246</v>
      </c>
      <c r="DL108" s="25">
        <f>'Identity Matrix'!H108 - H108</f>
        <v>-5.785301049925004E-2</v>
      </c>
      <c r="DM108" s="25">
        <f>'Identity Matrix'!I108 - I108</f>
        <v>-0.18628596465605368</v>
      </c>
      <c r="DN108" s="25">
        <f>'Identity Matrix'!J108 - J108</f>
        <v>-0.29431578947368409</v>
      </c>
      <c r="DO108" s="25">
        <f>'Identity Matrix'!K108 - K108</f>
        <v>-0.27200000000000002</v>
      </c>
      <c r="DP108" s="25">
        <f>'Identity Matrix'!L108 - L108</f>
        <v>-0.11049875998897769</v>
      </c>
      <c r="DQ108" s="25">
        <f>'Identity Matrix'!M108 - M108</f>
        <v>-0.16666666666666666</v>
      </c>
      <c r="DR108" s="25">
        <f>'Identity Matrix'!N108 - N108</f>
        <v>-0.37603058907874287</v>
      </c>
      <c r="DS108" s="25">
        <f>'Identity Matrix'!O108 - O108</f>
        <v>-0.27924700364773319</v>
      </c>
      <c r="DT108" s="25">
        <f>'Identity Matrix'!P108 - P108</f>
        <v>-0.11831113118085347</v>
      </c>
      <c r="DU108" s="25">
        <f>'Identity Matrix'!Q108 - Q108</f>
        <v>-0.19143356643356643</v>
      </c>
      <c r="DV108" s="25">
        <f>'Identity Matrix'!R108 - R108</f>
        <v>-0.12675675675675674</v>
      </c>
      <c r="DW108" s="25">
        <f>'Identity Matrix'!S108 - S108</f>
        <v>-0.15282583621683968</v>
      </c>
      <c r="DX108" s="25">
        <f>'Identity Matrix'!T108 - T108</f>
        <v>-0.31390874106652011</v>
      </c>
      <c r="DY108" s="25">
        <f>'Identity Matrix'!U108 - U108</f>
        <v>-0.35780423280423268</v>
      </c>
      <c r="DZ108" s="25">
        <f>'Identity Matrix'!V108 - V108</f>
        <v>-0.19555143651529189</v>
      </c>
      <c r="EA108" s="25">
        <f>'Identity Matrix'!W108 - W108</f>
        <v>-0.23981970780230027</v>
      </c>
      <c r="EB108" s="25">
        <f>'Identity Matrix'!X108 - X108</f>
        <v>-0.23192216671049171</v>
      </c>
      <c r="EC108" s="25">
        <f>'Identity Matrix'!Y108 - Y108</f>
        <v>-0.32302375044310527</v>
      </c>
      <c r="ED108" s="25">
        <f>'Identity Matrix'!Z108 - Z108</f>
        <v>-9.6051063175298962E-2</v>
      </c>
      <c r="EE108" s="25">
        <f>'Identity Matrix'!AA108 - AA108</f>
        <v>-0.24686940966010734</v>
      </c>
      <c r="EF108" s="25">
        <f>'Identity Matrix'!AB108 - AB108</f>
        <v>-0.24082482027998486</v>
      </c>
      <c r="EG108" s="25">
        <f>'Identity Matrix'!AC108 - AC108</f>
        <v>-0.15274841437632136</v>
      </c>
      <c r="EH108" s="25">
        <f>'Identity Matrix'!AD108 - AD108</f>
        <v>-0.14507079882447235</v>
      </c>
      <c r="EI108" s="25">
        <f>'Identity Matrix'!AE108 - AE108</f>
        <v>-8.9004376367614879E-2</v>
      </c>
      <c r="EJ108" s="25">
        <f>'Identity Matrix'!AF108 - AF108</f>
        <v>-0.15692446043165467</v>
      </c>
      <c r="EK108" s="25">
        <f>'Identity Matrix'!AG108 - AG108</f>
        <v>-0.22292796965286052</v>
      </c>
      <c r="EL108" s="25">
        <f>'Identity Matrix'!AH108 - AH108</f>
        <v>-0.30452854955152048</v>
      </c>
      <c r="EM108" s="25">
        <f>'Identity Matrix'!AI108 - AI108</f>
        <v>-0.21622746185852981</v>
      </c>
      <c r="EN108" s="25">
        <f>'Identity Matrix'!AJ108 - AJ108</f>
        <v>-0.27280994240678991</v>
      </c>
      <c r="EO108" s="25">
        <f>'Identity Matrix'!AK108 - AK108</f>
        <v>-0.12864864864864867</v>
      </c>
      <c r="EP108" s="25">
        <f>'Identity Matrix'!AL108 - AL108</f>
        <v>-0.122703721149317</v>
      </c>
      <c r="EQ108" s="25">
        <f>'Identity Matrix'!AM108 - AM108</f>
        <v>-0.26466328747284568</v>
      </c>
      <c r="ER108" s="25">
        <f>'Identity Matrix'!AN108 - AN108</f>
        <v>-0.36423587148224829</v>
      </c>
      <c r="ES108" s="25">
        <f>'Identity Matrix'!AO108 - AO108</f>
        <v>-0.29242075792420763</v>
      </c>
      <c r="ET108" s="25">
        <f>'Identity Matrix'!AP108 - AP108</f>
        <v>-0.26586855214526756</v>
      </c>
      <c r="EU108" s="25">
        <f>'Identity Matrix'!AQ108 - AQ108</f>
        <v>-0.31920219317414289</v>
      </c>
      <c r="EV108" s="25">
        <f>'Identity Matrix'!AR108 - AR108</f>
        <v>-0.18272150151807895</v>
      </c>
      <c r="EW108" s="25">
        <f>'Identity Matrix'!AS108 - AS108</f>
        <v>-0.37873641304347833</v>
      </c>
      <c r="EX108" s="25">
        <f>'Identity Matrix'!AT108 - AT108</f>
        <v>-0.23742594958764085</v>
      </c>
      <c r="EY108" s="25">
        <f>'Identity Matrix'!AU108 - AU108</f>
        <v>-0.26730692276910756</v>
      </c>
      <c r="EZ108" s="25">
        <f>'Identity Matrix'!AV108 - AV108</f>
        <v>-0.28590366769774644</v>
      </c>
      <c r="FA108" s="25">
        <f>'Identity Matrix'!AW108 - AW108</f>
        <v>-0.27033678756476687</v>
      </c>
      <c r="FB108" s="25">
        <f>'Identity Matrix'!AX108 - AX108</f>
        <v>-0.39539978094194961</v>
      </c>
      <c r="FC108" s="25">
        <f>'Identity Matrix'!AY108 - AY108</f>
        <v>-0.25533731853117003</v>
      </c>
      <c r="FD108" s="25">
        <f>'Identity Matrix'!AZ108 - AZ108</f>
        <v>-0.2935212009481169</v>
      </c>
      <c r="FE108" s="25">
        <f>'Identity Matrix'!BA108 - BA108</f>
        <v>-5.9451553930530164E-2</v>
      </c>
      <c r="FF108" s="25">
        <f>'Identity Matrix'!BB108 - BB108</f>
        <v>-0.10305487459928339</v>
      </c>
      <c r="FG108" s="25">
        <f>'Identity Matrix'!BC108 - BC108</f>
        <v>-0.15684093437152388</v>
      </c>
      <c r="FH108" s="25">
        <f>'Identity Matrix'!BD108 - BD108</f>
        <v>-0.24265605875152998</v>
      </c>
      <c r="FI108" s="25">
        <f>'Identity Matrix'!BE108 - BE108</f>
        <v>-0.2121793210676341</v>
      </c>
      <c r="FJ108" s="25">
        <f>'Identity Matrix'!BF108 - BF108</f>
        <v>-0.36148648648648651</v>
      </c>
      <c r="FK108" s="25">
        <f>'Identity Matrix'!BG108 - BG108</f>
        <v>-0.22050060190110835</v>
      </c>
      <c r="FL108" s="25">
        <f>'Identity Matrix'!BH108 - BH108</f>
        <v>-0.40461925451635034</v>
      </c>
      <c r="FM108" s="25">
        <f>'Identity Matrix'!BI108 - BI108</f>
        <v>-0.33910033178092625</v>
      </c>
      <c r="FN108" s="25">
        <f>'Identity Matrix'!BJ108 - BJ108</f>
        <v>-0.33910030940893565</v>
      </c>
      <c r="FO108" s="25">
        <f>'Identity Matrix'!BK108 - BK108</f>
        <v>-0.37232064206714299</v>
      </c>
      <c r="FP108" s="25">
        <f>'Identity Matrix'!BL108 - BL108</f>
        <v>-0.34415902740330406</v>
      </c>
      <c r="FQ108" s="25">
        <f>'Identity Matrix'!BM108 - BM108</f>
        <v>-0.24086114723305876</v>
      </c>
      <c r="FR108" s="25">
        <f>'Identity Matrix'!BN108 - BN108</f>
        <v>-0.22334321205624569</v>
      </c>
      <c r="FS108" s="25">
        <f>'Identity Matrix'!BO108 - BO108</f>
        <v>-0.3294621871975667</v>
      </c>
      <c r="FT108" s="25">
        <f>'Identity Matrix'!BP108 - BP108</f>
        <v>-0.46495023799221119</v>
      </c>
      <c r="FU108" s="25">
        <f>'Identity Matrix'!BQ108 - BQ108</f>
        <v>-0.31421905043963322</v>
      </c>
      <c r="FV108" s="25">
        <f>'Identity Matrix'!BR108 - BR108</f>
        <v>-7.0201627206841866E-2</v>
      </c>
      <c r="FW108" s="25">
        <f>'Identity Matrix'!BS108 - BS108</f>
        <v>-0.35159398325273561</v>
      </c>
      <c r="FX108" s="25">
        <f>'Identity Matrix'!BT108 - BT108</f>
        <v>-0.23059244036929771</v>
      </c>
      <c r="FY108" s="25">
        <f>'Identity Matrix'!BU108 - BU108</f>
        <v>-0.3240596167494677</v>
      </c>
      <c r="FZ108" s="25">
        <f>'Identity Matrix'!BV108 - BV108</f>
        <v>-0.21750619322873657</v>
      </c>
      <c r="GA108" s="25">
        <f>'Identity Matrix'!BW108 - BW108</f>
        <v>-0.25573594237178798</v>
      </c>
      <c r="GB108" s="25">
        <f>'Identity Matrix'!BX108 - BX108</f>
        <v>-0.44570874293495494</v>
      </c>
      <c r="GC108" s="25">
        <f>'Identity Matrix'!BY108 - BY108</f>
        <v>-0.42401892568883948</v>
      </c>
      <c r="GD108" s="25">
        <f>'Identity Matrix'!BZ108 - BZ108</f>
        <v>-0.26921469497809236</v>
      </c>
      <c r="GE108" s="25">
        <f>'Identity Matrix'!CA108 - CA108</f>
        <v>-0.12429312364062241</v>
      </c>
      <c r="GF108" s="25">
        <f>'Identity Matrix'!CB108 - CB108</f>
        <v>-0.46176838381065666</v>
      </c>
      <c r="GG108" s="25">
        <f>'Identity Matrix'!CC108 - CC108</f>
        <v>-0.10295094249663699</v>
      </c>
      <c r="GH108" s="25">
        <f>'Identity Matrix'!CD108 - CD108</f>
        <v>-1.961760880993885E-2</v>
      </c>
      <c r="GI108" s="25">
        <f>'Identity Matrix'!CE108 - CE108</f>
        <v>-0.31753379003888171</v>
      </c>
      <c r="GJ108" s="25">
        <f>'Identity Matrix'!CF108 - CF108</f>
        <v>-0.41807641633728593</v>
      </c>
      <c r="GK108" s="25">
        <f>'Identity Matrix'!CG108 - CG108</f>
        <v>-0.31575668142318419</v>
      </c>
      <c r="GL108" s="25">
        <f>'Identity Matrix'!CH108 - CH108</f>
        <v>-0.40387191038597348</v>
      </c>
      <c r="GM108" s="25">
        <f>'Identity Matrix'!CI108 - CI108</f>
        <v>-0.59019993065988674</v>
      </c>
      <c r="GN108" s="25">
        <f>'Identity Matrix'!CJ108 - CJ108</f>
        <v>-0.29772476826343425</v>
      </c>
      <c r="GO108" s="25">
        <f>'Identity Matrix'!CK108 - CK108</f>
        <v>-0.35822000807863202</v>
      </c>
      <c r="GP108" s="25">
        <f>'Identity Matrix'!CL108 - CL108</f>
        <v>-0.46921606118546844</v>
      </c>
      <c r="GQ108" s="25">
        <f>'Identity Matrix'!CM108 - CM108</f>
        <v>-0.33242994724870539</v>
      </c>
      <c r="GR108" s="25">
        <f>'Identity Matrix'!CN108 - CN108</f>
        <v>-0.37103367724352737</v>
      </c>
      <c r="GS108" s="25">
        <f>'Identity Matrix'!CO108 - CO108</f>
        <v>-0.35374669817878496</v>
      </c>
      <c r="GT108" s="25">
        <f>'Identity Matrix'!CP108 - CP108</f>
        <v>-0.31076424082708293</v>
      </c>
      <c r="GU108" s="25">
        <f>'Identity Matrix'!CQ108 - CQ108</f>
        <v>-0.26270339708821011</v>
      </c>
      <c r="GV108" s="25">
        <f>'Identity Matrix'!CR108 - CR108</f>
        <v>-0.3237302464720036</v>
      </c>
      <c r="GW108" s="25">
        <f>'Identity Matrix'!CS108 - CS108</f>
        <v>-0.41571574803690547</v>
      </c>
      <c r="GX108" s="25">
        <f>'Identity Matrix'!CT108 - CT108</f>
        <v>-0.66717369885744904</v>
      </c>
      <c r="GY108" s="25">
        <f>'Identity Matrix'!CU108 - CU108</f>
        <v>-0.46108912481563152</v>
      </c>
      <c r="GZ108" s="25">
        <f>'Identity Matrix'!CV108 - CV108</f>
        <v>-0.36863486065186579</v>
      </c>
      <c r="HA108" s="25">
        <f>'Identity Matrix'!CW108 - CW108</f>
        <v>-0.30856322755541382</v>
      </c>
      <c r="HB108" s="25">
        <f>'Identity Matrix'!CX108 - CX108</f>
        <v>-0.49458483754512639</v>
      </c>
      <c r="HC108" s="25">
        <f>'Identity Matrix'!CY108 - CY108</f>
        <v>-0.19973709194478928</v>
      </c>
      <c r="HD108" s="25">
        <f>'Identity Matrix'!CZ108 - CZ108</f>
        <v>-0.28690741329939551</v>
      </c>
      <c r="HE108" s="25">
        <f>'Identity Matrix'!DA108 - DA108</f>
        <v>-0.52090840526271687</v>
      </c>
      <c r="HF108" s="25">
        <f>'Identity Matrix'!DB108 - DB108</f>
        <v>-0.43039154754505904</v>
      </c>
      <c r="HG108" s="25">
        <f>'Identity Matrix'!DC108 - DC108</f>
        <v>-0.44494172494172496</v>
      </c>
      <c r="HH108" s="25">
        <f>'Identity Matrix'!DD108 - DD108</f>
        <v>1</v>
      </c>
      <c r="HK108" s="151">
        <v>0</v>
      </c>
      <c r="HL108" s="152"/>
      <c r="HM108" s="151"/>
      <c r="HN108" s="152"/>
      <c r="HO108" s="151">
        <v>-1.1119741789547417</v>
      </c>
      <c r="HS108" s="182">
        <f>SUM(HS2:HS107)</f>
        <v>1.0000000000000002</v>
      </c>
      <c r="HT108" s="184"/>
      <c r="HU108" s="184"/>
      <c r="HW108" s="151">
        <v>0</v>
      </c>
      <c r="HY108" s="190"/>
      <c r="IA108" s="193">
        <v>-9.3649643139972039E-2</v>
      </c>
    </row>
    <row r="109" spans="1:235" ht="15.75" thickTop="1" x14ac:dyDescent="0.25">
      <c r="HS109" s="179"/>
    </row>
    <row r="110" spans="1:235" x14ac:dyDescent="0.25">
      <c r="DF110" s="343" t="s">
        <v>186</v>
      </c>
      <c r="DG110" s="343"/>
      <c r="DH110" s="343"/>
      <c r="DI110" s="343"/>
      <c r="DJ110" s="343"/>
      <c r="DK110" s="343"/>
      <c r="DL110" s="343"/>
      <c r="DM110" s="343"/>
      <c r="DN110" s="343"/>
      <c r="DO110" s="343"/>
      <c r="DP110" s="343"/>
      <c r="DQ110" s="343"/>
      <c r="DR110" s="343"/>
      <c r="DS110" s="343"/>
      <c r="DT110" s="343"/>
      <c r="DU110" s="343"/>
      <c r="DV110" s="343"/>
      <c r="DW110" s="343"/>
      <c r="DX110" s="343"/>
      <c r="DY110" s="343"/>
      <c r="DZ110" s="343"/>
      <c r="EA110" s="343"/>
      <c r="EB110" s="343"/>
      <c r="EC110" s="343"/>
      <c r="ED110" s="343"/>
      <c r="EE110" s="343"/>
      <c r="EF110" s="343"/>
      <c r="EG110" s="343"/>
      <c r="EH110" s="343"/>
      <c r="EI110" s="343"/>
      <c r="EJ110" s="343"/>
      <c r="EK110" s="343"/>
      <c r="EL110" s="343"/>
      <c r="EM110" s="343"/>
      <c r="EN110" s="343"/>
      <c r="EO110" s="343"/>
      <c r="EP110" s="343"/>
      <c r="EQ110" s="343"/>
      <c r="ER110" s="343"/>
      <c r="ES110" s="343"/>
      <c r="ET110" s="343"/>
      <c r="EU110" s="343"/>
      <c r="EV110" s="343"/>
      <c r="EW110" s="343"/>
      <c r="EX110" s="343"/>
      <c r="EY110" s="343"/>
      <c r="EZ110" s="343"/>
      <c r="FA110" s="343"/>
      <c r="FB110" s="343"/>
      <c r="FC110" s="343"/>
      <c r="FD110" s="343"/>
      <c r="FE110" s="343"/>
      <c r="FF110" s="343"/>
      <c r="FG110" s="343"/>
      <c r="FH110" s="343"/>
      <c r="FI110" s="343"/>
      <c r="FJ110" s="343"/>
      <c r="FK110" s="343"/>
      <c r="FL110" s="343"/>
      <c r="FM110" s="343"/>
      <c r="FN110" s="343"/>
      <c r="FO110" s="343"/>
      <c r="FP110" s="343"/>
      <c r="FQ110" s="343"/>
      <c r="FR110" s="343"/>
      <c r="FS110" s="343"/>
      <c r="FT110" s="343"/>
      <c r="FU110" s="343"/>
      <c r="FV110" s="343"/>
      <c r="FW110" s="343"/>
      <c r="FX110" s="343"/>
      <c r="FY110" s="343"/>
      <c r="FZ110" s="343"/>
      <c r="GA110" s="343"/>
      <c r="GB110" s="343"/>
      <c r="GC110" s="343"/>
      <c r="GD110" s="343"/>
      <c r="GE110" s="343"/>
      <c r="GF110" s="343"/>
      <c r="GG110" s="343"/>
      <c r="GH110" s="343"/>
      <c r="GI110" s="343"/>
      <c r="GJ110" s="343"/>
      <c r="GK110" s="343"/>
      <c r="GL110" s="343"/>
      <c r="GM110" s="343"/>
      <c r="GN110" s="343"/>
      <c r="GO110" s="343"/>
      <c r="GP110" s="343"/>
      <c r="GQ110" s="343"/>
      <c r="GR110" s="343"/>
      <c r="GS110" s="343"/>
      <c r="GT110" s="343"/>
      <c r="GU110" s="343"/>
      <c r="GV110" s="343"/>
      <c r="GW110" s="343"/>
      <c r="GX110" s="343"/>
      <c r="GY110" s="343"/>
      <c r="GZ110" s="343"/>
      <c r="HA110" s="343"/>
      <c r="HB110" s="343"/>
      <c r="HC110" s="343"/>
      <c r="HD110" s="343"/>
      <c r="HE110" s="343"/>
      <c r="HF110" s="343"/>
      <c r="HG110" s="343"/>
      <c r="HH110" s="343"/>
      <c r="HS110" s="179"/>
    </row>
    <row r="111" spans="1:235" x14ac:dyDescent="0.25">
      <c r="DF111" s="343"/>
      <c r="DG111" s="343"/>
      <c r="DH111" s="343"/>
      <c r="DI111" s="343"/>
      <c r="DJ111" s="343"/>
      <c r="DK111" s="343"/>
      <c r="DL111" s="343"/>
      <c r="DM111" s="343"/>
      <c r="DN111" s="343"/>
      <c r="DO111" s="343"/>
      <c r="DP111" s="343"/>
      <c r="DQ111" s="343"/>
      <c r="DR111" s="343"/>
      <c r="DS111" s="343"/>
      <c r="DT111" s="343"/>
      <c r="DU111" s="343"/>
      <c r="DV111" s="343"/>
      <c r="DW111" s="343"/>
      <c r="DX111" s="343"/>
      <c r="DY111" s="343"/>
      <c r="DZ111" s="343"/>
      <c r="EA111" s="343"/>
      <c r="EB111" s="343"/>
      <c r="EC111" s="343"/>
      <c r="ED111" s="343"/>
      <c r="EE111" s="343"/>
      <c r="EF111" s="343"/>
      <c r="EG111" s="343"/>
      <c r="EH111" s="343"/>
      <c r="EI111" s="343"/>
      <c r="EJ111" s="343"/>
      <c r="EK111" s="343"/>
      <c r="EL111" s="343"/>
      <c r="EM111" s="343"/>
      <c r="EN111" s="343"/>
      <c r="EO111" s="343"/>
      <c r="EP111" s="343"/>
      <c r="EQ111" s="343"/>
      <c r="ER111" s="343"/>
      <c r="ES111" s="343"/>
      <c r="ET111" s="343"/>
      <c r="EU111" s="343"/>
      <c r="EV111" s="343"/>
      <c r="EW111" s="343"/>
      <c r="EX111" s="343"/>
      <c r="EY111" s="343"/>
      <c r="EZ111" s="343"/>
      <c r="FA111" s="343"/>
      <c r="FB111" s="343"/>
      <c r="FC111" s="343"/>
      <c r="FD111" s="343"/>
      <c r="FE111" s="343"/>
      <c r="FF111" s="343"/>
      <c r="FG111" s="343"/>
      <c r="FH111" s="343"/>
      <c r="FI111" s="343"/>
      <c r="FJ111" s="343"/>
      <c r="FK111" s="343"/>
      <c r="FL111" s="343"/>
      <c r="FM111" s="343"/>
      <c r="FN111" s="343"/>
      <c r="FO111" s="343"/>
      <c r="FP111" s="343"/>
      <c r="FQ111" s="343"/>
      <c r="FR111" s="343"/>
      <c r="FS111" s="343"/>
      <c r="FT111" s="343"/>
      <c r="FU111" s="343"/>
      <c r="FV111" s="343"/>
      <c r="FW111" s="343"/>
      <c r="FX111" s="343"/>
      <c r="FY111" s="343"/>
      <c r="FZ111" s="343"/>
      <c r="GA111" s="343"/>
      <c r="GB111" s="343"/>
      <c r="GC111" s="343"/>
      <c r="GD111" s="343"/>
      <c r="GE111" s="343"/>
      <c r="GF111" s="343"/>
      <c r="GG111" s="343"/>
      <c r="GH111" s="343"/>
      <c r="GI111" s="343"/>
      <c r="GJ111" s="343"/>
      <c r="GK111" s="343"/>
      <c r="GL111" s="343"/>
      <c r="GM111" s="343"/>
      <c r="GN111" s="343"/>
      <c r="GO111" s="343"/>
      <c r="GP111" s="343"/>
      <c r="GQ111" s="343"/>
      <c r="GR111" s="343"/>
      <c r="GS111" s="343"/>
      <c r="GT111" s="343"/>
      <c r="GU111" s="343"/>
      <c r="GV111" s="343"/>
      <c r="GW111" s="343"/>
      <c r="GX111" s="343"/>
      <c r="GY111" s="343"/>
      <c r="GZ111" s="343"/>
      <c r="HA111" s="343"/>
      <c r="HB111" s="343"/>
      <c r="HC111" s="343"/>
      <c r="HD111" s="343"/>
      <c r="HE111" s="343"/>
      <c r="HF111" s="343"/>
      <c r="HG111" s="343"/>
      <c r="HH111" s="343"/>
      <c r="HS111" s="179"/>
    </row>
    <row r="112" spans="1:235" x14ac:dyDescent="0.25">
      <c r="HS112" s="179"/>
    </row>
    <row r="113" spans="1:227" x14ac:dyDescent="0.25">
      <c r="A113" s="4" t="s">
        <v>1</v>
      </c>
      <c r="DF113" s="27">
        <f t="array" ref="DF113:HG218">MINVERSE(DF2:HG107)</f>
        <v>1.1275467028113517</v>
      </c>
      <c r="DG113" s="27">
        <v>7.6083873658906356E-2</v>
      </c>
      <c r="DH113" s="27">
        <v>9.5993221685715009E-3</v>
      </c>
      <c r="DI113" s="27">
        <v>8.9852706931834532E-4</v>
      </c>
      <c r="DJ113" s="27">
        <v>5.6228889802200949E-4</v>
      </c>
      <c r="DK113" s="27">
        <v>8.3043602130407844E-4</v>
      </c>
      <c r="DL113" s="27">
        <v>9.5494006703599962E-4</v>
      </c>
      <c r="DM113" s="27">
        <v>0.32006449577308532</v>
      </c>
      <c r="DN113" s="27">
        <v>0.11920466621084665</v>
      </c>
      <c r="DO113" s="27">
        <v>6.9251960878293339E-3</v>
      </c>
      <c r="DP113" s="27">
        <v>0.46532950465114664</v>
      </c>
      <c r="DQ113" s="27">
        <v>0.20053458515620723</v>
      </c>
      <c r="DR113" s="27">
        <v>4.1124155417599277E-2</v>
      </c>
      <c r="DS113" s="27">
        <v>8.1999965504207378E-2</v>
      </c>
      <c r="DT113" s="27">
        <v>0.15634980232555001</v>
      </c>
      <c r="DU113" s="27">
        <v>2.393684992177034E-2</v>
      </c>
      <c r="DV113" s="27">
        <v>1.9309675088625185E-2</v>
      </c>
      <c r="DW113" s="27">
        <v>0.12597911117562766</v>
      </c>
      <c r="DX113" s="27">
        <v>1.7483031128739043E-3</v>
      </c>
      <c r="DY113" s="27">
        <v>1.5391582801030095E-3</v>
      </c>
      <c r="DZ113" s="27">
        <v>2.119016158423976E-2</v>
      </c>
      <c r="EA113" s="27">
        <v>2.8553882528153107E-3</v>
      </c>
      <c r="EB113" s="27">
        <v>2.1631391453892121E-3</v>
      </c>
      <c r="EC113" s="27">
        <v>1.1646136485757841E-3</v>
      </c>
      <c r="ED113" s="27">
        <v>3.8813526181494061E-4</v>
      </c>
      <c r="EE113" s="27">
        <v>1.7071636647795084E-3</v>
      </c>
      <c r="EF113" s="27">
        <v>2.0352020404487726E-3</v>
      </c>
      <c r="EG113" s="27">
        <v>1.7070652517569716E-3</v>
      </c>
      <c r="EH113" s="27">
        <v>1.6799895106870456E-3</v>
      </c>
      <c r="EI113" s="27">
        <v>1.474423037942207E-3</v>
      </c>
      <c r="EJ113" s="27">
        <v>1.3074586551122681E-3</v>
      </c>
      <c r="EK113" s="27">
        <v>2.1214755876209539E-3</v>
      </c>
      <c r="EL113" s="27">
        <v>2.6100112032767003E-3</v>
      </c>
      <c r="EM113" s="27">
        <v>1.9538153404791811E-3</v>
      </c>
      <c r="EN113" s="27">
        <v>1.7005066794766044E-3</v>
      </c>
      <c r="EO113" s="27">
        <v>4.6704822293701306E-3</v>
      </c>
      <c r="EP113" s="27">
        <v>1.0470584537590009E-3</v>
      </c>
      <c r="EQ113" s="27">
        <v>1.5078294563916528E-3</v>
      </c>
      <c r="ER113" s="27">
        <v>8.9494285143934852E-4</v>
      </c>
      <c r="ES113" s="27">
        <v>1.9993712719123423E-3</v>
      </c>
      <c r="ET113" s="27">
        <v>9.3727674600333909E-4</v>
      </c>
      <c r="EU113" s="27">
        <v>1.1387813694944905E-3</v>
      </c>
      <c r="EV113" s="27">
        <v>1.167655057405254E-3</v>
      </c>
      <c r="EW113" s="27">
        <v>1.2271062196729551E-3</v>
      </c>
      <c r="EX113" s="27">
        <v>1.056130239159731E-3</v>
      </c>
      <c r="EY113" s="27">
        <v>1.4201768275408882E-3</v>
      </c>
      <c r="EZ113" s="27">
        <v>1.6872107402311585E-3</v>
      </c>
      <c r="FA113" s="27">
        <v>1.2444849475372424E-3</v>
      </c>
      <c r="FB113" s="27">
        <v>7.5282309386813984E-4</v>
      </c>
      <c r="FC113" s="27">
        <v>9.4883778248486652E-4</v>
      </c>
      <c r="FD113" s="27">
        <v>1.2928295191005725E-3</v>
      </c>
      <c r="FE113" s="27">
        <v>1.2491783661558024E-3</v>
      </c>
      <c r="FF113" s="27">
        <v>9.1510300532293828E-4</v>
      </c>
      <c r="FG113" s="27">
        <v>6.0234208745758877E-4</v>
      </c>
      <c r="FH113" s="27">
        <v>4.9343289362602672E-4</v>
      </c>
      <c r="FI113" s="27">
        <v>1.5802167136552854E-3</v>
      </c>
      <c r="FJ113" s="27">
        <v>2.0847762489864521E-3</v>
      </c>
      <c r="FK113" s="27">
        <v>1.6638624895836116E-3</v>
      </c>
      <c r="FL113" s="27">
        <v>1.2193353358805649E-3</v>
      </c>
      <c r="FM113" s="27">
        <v>5.1805365668322169E-3</v>
      </c>
      <c r="FN113" s="27">
        <v>9.9000420811558667E-4</v>
      </c>
      <c r="FO113" s="27">
        <v>1.951142529471781E-3</v>
      </c>
      <c r="FP113" s="27">
        <v>9.6793254798210437E-4</v>
      </c>
      <c r="FQ113" s="27">
        <v>5.0057362542982684E-3</v>
      </c>
      <c r="FR113" s="27">
        <v>1.5264804661282462E-3</v>
      </c>
      <c r="FS113" s="27">
        <v>1.5172613490685835E-3</v>
      </c>
      <c r="FT113" s="27">
        <v>2.0189258670740553E-3</v>
      </c>
      <c r="FU113" s="27">
        <v>2.4523029085004651E-2</v>
      </c>
      <c r="FV113" s="27">
        <v>1.5642557179385244E-2</v>
      </c>
      <c r="FW113" s="27">
        <v>2.6796935267873145E-2</v>
      </c>
      <c r="FX113" s="27">
        <v>5.8782646533352741E-3</v>
      </c>
      <c r="FY113" s="27">
        <v>1.326265643426244E-3</v>
      </c>
      <c r="FZ113" s="27">
        <v>2.813536375369748E-3</v>
      </c>
      <c r="GA113" s="27">
        <v>1.2099369589533614E-3</v>
      </c>
      <c r="GB113" s="27">
        <v>8.2684623719019978E-4</v>
      </c>
      <c r="GC113" s="27">
        <v>8.2052913381151771E-4</v>
      </c>
      <c r="GD113" s="27">
        <v>1.0020958399166557E-3</v>
      </c>
      <c r="GE113" s="27">
        <v>1.0437359470404305E-3</v>
      </c>
      <c r="GF113" s="27">
        <v>7.9258833768875651E-4</v>
      </c>
      <c r="GG113" s="27">
        <v>6.4112808748800082E-4</v>
      </c>
      <c r="GH113" s="27">
        <v>3.7640472318051861E-4</v>
      </c>
      <c r="GI113" s="27">
        <v>6.4664416991610878E-4</v>
      </c>
      <c r="GJ113" s="27">
        <v>6.1239603952969546E-4</v>
      </c>
      <c r="GK113" s="27">
        <v>1.1256650742998615E-3</v>
      </c>
      <c r="GL113" s="27">
        <v>1.0840173050810601E-3</v>
      </c>
      <c r="GM113" s="27">
        <v>2.098525379667308E-3</v>
      </c>
      <c r="GN113" s="27">
        <v>2.136856967325438E-3</v>
      </c>
      <c r="GO113" s="27">
        <v>1.3649565515780118E-3</v>
      </c>
      <c r="GP113" s="27">
        <v>1.6380274443387082E-3</v>
      </c>
      <c r="GQ113" s="27">
        <v>1.0609141143951397E-3</v>
      </c>
      <c r="GR113" s="27">
        <v>1.6444511316938274E-3</v>
      </c>
      <c r="GS113" s="27">
        <v>8.5726099624914415E-4</v>
      </c>
      <c r="GT113" s="27">
        <v>1.5541207320342325E-3</v>
      </c>
      <c r="GU113" s="27">
        <v>1.6366642675528329E-3</v>
      </c>
      <c r="GV113" s="27">
        <v>1.8240735122942141E-3</v>
      </c>
      <c r="GW113" s="27">
        <v>1.0755951015077498E-3</v>
      </c>
      <c r="GX113" s="27">
        <v>2.1165046416871287E-3</v>
      </c>
      <c r="GY113" s="27">
        <v>1.9332834085570762E-3</v>
      </c>
      <c r="GZ113" s="27">
        <v>5.646647461401302E-3</v>
      </c>
      <c r="HA113" s="27">
        <v>2.4424603922252636E-3</v>
      </c>
      <c r="HB113" s="27">
        <v>2.8409235144447272E-3</v>
      </c>
      <c r="HC113" s="27">
        <v>2.2510681039813224E-3</v>
      </c>
      <c r="HD113" s="27">
        <v>3.9437219690050714E-3</v>
      </c>
      <c r="HE113" s="27">
        <v>1.4037583229158759E-3</v>
      </c>
      <c r="HF113" s="27">
        <v>9.3802091475499432E-4</v>
      </c>
      <c r="HG113" s="27">
        <v>1.2240206007418473E-3</v>
      </c>
      <c r="HS113" s="179"/>
    </row>
    <row r="114" spans="1:227" x14ac:dyDescent="0.25">
      <c r="A114" s="4" t="s">
        <v>2</v>
      </c>
      <c r="DF114" s="27">
        <v>1.0320077441072535E-4</v>
      </c>
      <c r="DG114" s="27">
        <v>1.3126410717013521</v>
      </c>
      <c r="DH114" s="27">
        <v>4.1101121174843928E-4</v>
      </c>
      <c r="DI114" s="27">
        <v>1.7249488097822586E-3</v>
      </c>
      <c r="DJ114" s="27">
        <v>6.313218959821326E-5</v>
      </c>
      <c r="DK114" s="27">
        <v>6.2199104102146166E-5</v>
      </c>
      <c r="DL114" s="27">
        <v>1.0070058062520714E-4</v>
      </c>
      <c r="DM114" s="27">
        <v>9.8846408829621397E-5</v>
      </c>
      <c r="DN114" s="27">
        <v>7.1186739163602077E-5</v>
      </c>
      <c r="DO114" s="27">
        <v>2.4074119244808692E-5</v>
      </c>
      <c r="DP114" s="27">
        <v>1.1206058541548419E-4</v>
      </c>
      <c r="DQ114" s="27">
        <v>9.3095513669941179E-5</v>
      </c>
      <c r="DR114" s="27">
        <v>6.6544493799637782E-5</v>
      </c>
      <c r="DS114" s="27">
        <v>9.2336044451741555E-5</v>
      </c>
      <c r="DT114" s="27">
        <v>7.6925502571460711E-5</v>
      </c>
      <c r="DU114" s="27">
        <v>1.5718464707464248E-4</v>
      </c>
      <c r="DV114" s="27">
        <v>1.8197437007156351E-4</v>
      </c>
      <c r="DW114" s="27">
        <v>7.5711330738724786E-5</v>
      </c>
      <c r="DX114" s="27">
        <v>4.4413774768789939E-5</v>
      </c>
      <c r="DY114" s="27">
        <v>4.4978756474872613E-5</v>
      </c>
      <c r="DZ114" s="27">
        <v>5.5871656661947936E-5</v>
      </c>
      <c r="EA114" s="27">
        <v>2.7842486166499453E-2</v>
      </c>
      <c r="EB114" s="27">
        <v>9.841718365772556E-5</v>
      </c>
      <c r="EC114" s="27">
        <v>8.656629500718113E-5</v>
      </c>
      <c r="ED114" s="27">
        <v>2.3474820724258096E-5</v>
      </c>
      <c r="EE114" s="27">
        <v>1.0874750157607639E-4</v>
      </c>
      <c r="EF114" s="27">
        <v>7.4924462031622627E-5</v>
      </c>
      <c r="EG114" s="27">
        <v>9.6349029159682807E-4</v>
      </c>
      <c r="EH114" s="27">
        <v>6.9230390361343943E-5</v>
      </c>
      <c r="EI114" s="27">
        <v>8.9855657675977791E-5</v>
      </c>
      <c r="EJ114" s="27">
        <v>7.2490304633890723E-5</v>
      </c>
      <c r="EK114" s="27">
        <v>4.2550242677095593E-5</v>
      </c>
      <c r="EL114" s="27">
        <v>7.5648083773763891E-5</v>
      </c>
      <c r="EM114" s="27">
        <v>3.2487322509397459E-4</v>
      </c>
      <c r="EN114" s="27">
        <v>7.6613110634772278E-5</v>
      </c>
      <c r="EO114" s="27">
        <v>6.6992980775167134E-5</v>
      </c>
      <c r="EP114" s="27">
        <v>6.1825657406968732E-5</v>
      </c>
      <c r="EQ114" s="27">
        <v>1.5155189445627092E-4</v>
      </c>
      <c r="ER114" s="27">
        <v>1.365677712941397E-4</v>
      </c>
      <c r="ES114" s="27">
        <v>8.5764551905186145E-5</v>
      </c>
      <c r="ET114" s="27">
        <v>9.3212662998925036E-5</v>
      </c>
      <c r="EU114" s="27">
        <v>9.1280191989879215E-5</v>
      </c>
      <c r="EV114" s="27">
        <v>1.6687508785439523E-4</v>
      </c>
      <c r="EW114" s="27">
        <v>5.4411420216438642E-4</v>
      </c>
      <c r="EX114" s="27">
        <v>8.9455135335097651E-5</v>
      </c>
      <c r="EY114" s="27">
        <v>1.2680886987810616E-4</v>
      </c>
      <c r="EZ114" s="27">
        <v>2.7442988396930521E-3</v>
      </c>
      <c r="FA114" s="27">
        <v>2.3624842931569708E-4</v>
      </c>
      <c r="FB114" s="27">
        <v>4.7961867723930626E-4</v>
      </c>
      <c r="FC114" s="27">
        <v>7.9218066793276869E-5</v>
      </c>
      <c r="FD114" s="27">
        <v>1.1046672496705347E-4</v>
      </c>
      <c r="FE114" s="27">
        <v>1.0463756137588094E-4</v>
      </c>
      <c r="FF114" s="27">
        <v>7.1869752319457571E-5</v>
      </c>
      <c r="FG114" s="27">
        <v>9.6535267315021406E-5</v>
      </c>
      <c r="FH114" s="27">
        <v>3.8266067043973572E-5</v>
      </c>
      <c r="FI114" s="27">
        <v>1.2804522764210306E-4</v>
      </c>
      <c r="FJ114" s="27">
        <v>5.537567644559782E-4</v>
      </c>
      <c r="FK114" s="27">
        <v>1.2430507686027328E-3</v>
      </c>
      <c r="FL114" s="27">
        <v>5.5776249568314971E-5</v>
      </c>
      <c r="FM114" s="27">
        <v>1.4821579474478196E-4</v>
      </c>
      <c r="FN114" s="27">
        <v>4.1951732514627547E-5</v>
      </c>
      <c r="FO114" s="27">
        <v>1.2159945553216544E-4</v>
      </c>
      <c r="FP114" s="27">
        <v>6.696662599661294E-5</v>
      </c>
      <c r="FQ114" s="27">
        <v>1.7683562895309842E-4</v>
      </c>
      <c r="FR114" s="27">
        <v>2.1016689725759276E-4</v>
      </c>
      <c r="FS114" s="27">
        <v>1.4386499819852365E-4</v>
      </c>
      <c r="FT114" s="27">
        <v>2.4454085613648231E-4</v>
      </c>
      <c r="FU114" s="27">
        <v>1.1140222340306061E-4</v>
      </c>
      <c r="FV114" s="27">
        <v>1.3927381047993922E-4</v>
      </c>
      <c r="FW114" s="27">
        <v>2.0365158998118823E-4</v>
      </c>
      <c r="FX114" s="27">
        <v>8.3829194726645005E-5</v>
      </c>
      <c r="FY114" s="27">
        <v>8.3632117490453877E-5</v>
      </c>
      <c r="FZ114" s="27">
        <v>1.7578347191556294E-4</v>
      </c>
      <c r="GA114" s="27">
        <v>1.1007950836438438E-4</v>
      </c>
      <c r="GB114" s="27">
        <v>5.9871011917021098E-5</v>
      </c>
      <c r="GC114" s="27">
        <v>6.4506574846944021E-5</v>
      </c>
      <c r="GD114" s="27">
        <v>1.0369030676236621E-4</v>
      </c>
      <c r="GE114" s="27">
        <v>1.1455550789902037E-4</v>
      </c>
      <c r="GF114" s="27">
        <v>5.9520390143054073E-5</v>
      </c>
      <c r="GG114" s="27">
        <v>2.3921026267669521E-4</v>
      </c>
      <c r="GH114" s="27">
        <v>8.3954818682061572E-5</v>
      </c>
      <c r="GI114" s="27">
        <v>7.0808429432121621E-5</v>
      </c>
      <c r="GJ114" s="27">
        <v>8.1665574433680728E-5</v>
      </c>
      <c r="GK114" s="27">
        <v>6.9855190393424863E-5</v>
      </c>
      <c r="GL114" s="27">
        <v>1.0726478572028619E-4</v>
      </c>
      <c r="GM114" s="27">
        <v>8.029233646862176E-5</v>
      </c>
      <c r="GN114" s="27">
        <v>2.3585090093032246E-4</v>
      </c>
      <c r="GO114" s="27">
        <v>8.9254246927517058E-5</v>
      </c>
      <c r="GP114" s="27">
        <v>1.0550075754931293E-4</v>
      </c>
      <c r="GQ114" s="27">
        <v>2.1399683540273951E-4</v>
      </c>
      <c r="GR114" s="27">
        <v>1.2675062889311333E-4</v>
      </c>
      <c r="GS114" s="27">
        <v>6.584189479694213E-5</v>
      </c>
      <c r="GT114" s="27">
        <v>1.0343278287380714E-4</v>
      </c>
      <c r="GU114" s="27">
        <v>1.9753172303212097E-4</v>
      </c>
      <c r="GV114" s="27">
        <v>4.4977984199226145E-5</v>
      </c>
      <c r="GW114" s="27">
        <v>1.522361760997204E-4</v>
      </c>
      <c r="GX114" s="27">
        <v>8.6545122028383321E-5</v>
      </c>
      <c r="GY114" s="27">
        <v>1.0324079284644351E-4</v>
      </c>
      <c r="GZ114" s="27">
        <v>1.824655361158398E-4</v>
      </c>
      <c r="HA114" s="27">
        <v>1.5471609728782553E-4</v>
      </c>
      <c r="HB114" s="27">
        <v>1.3773180985918792E-4</v>
      </c>
      <c r="HC114" s="27">
        <v>9.2209182074663476E-5</v>
      </c>
      <c r="HD114" s="27">
        <v>1.4064747590429347E-4</v>
      </c>
      <c r="HE114" s="27">
        <v>6.9339160314488052E-5</v>
      </c>
      <c r="HF114" s="27">
        <v>4.8621772738879179E-5</v>
      </c>
      <c r="HG114" s="27">
        <v>3.3551344042929683E-4</v>
      </c>
      <c r="HS114" s="179"/>
    </row>
    <row r="115" spans="1:227" x14ac:dyDescent="0.25">
      <c r="A115" s="4" t="s">
        <v>3</v>
      </c>
      <c r="DF115" s="27">
        <v>1.0068577774127049E-4</v>
      </c>
      <c r="DG115" s="27">
        <v>3.6309003945478568E-5</v>
      </c>
      <c r="DH115" s="27">
        <v>1.0243791910103244</v>
      </c>
      <c r="DI115" s="27">
        <v>2.5071976043518778E-5</v>
      </c>
      <c r="DJ115" s="27">
        <v>2.4212293951912587E-5</v>
      </c>
      <c r="DK115" s="27">
        <v>3.0264909021069853E-5</v>
      </c>
      <c r="DL115" s="27">
        <v>3.7517166241996582E-5</v>
      </c>
      <c r="DM115" s="27">
        <v>1.9290483687986728E-4</v>
      </c>
      <c r="DN115" s="27">
        <v>2.6444699238263213E-2</v>
      </c>
      <c r="DO115" s="27">
        <v>3.1268592119245941E-5</v>
      </c>
      <c r="DP115" s="27">
        <v>6.9013014677465759E-4</v>
      </c>
      <c r="DQ115" s="27">
        <v>4.3751917785196171E-4</v>
      </c>
      <c r="DR115" s="27">
        <v>7.0616383938098149E-4</v>
      </c>
      <c r="DS115" s="27">
        <v>4.9412867031592628E-4</v>
      </c>
      <c r="DT115" s="27">
        <v>4.0116224462828512E-4</v>
      </c>
      <c r="DU115" s="27">
        <v>2.8641842910715978E-4</v>
      </c>
      <c r="DV115" s="27">
        <v>7.044429269862613E-4</v>
      </c>
      <c r="DW115" s="27">
        <v>5.189261033579482E-5</v>
      </c>
      <c r="DX115" s="27">
        <v>3.6611108010243638E-5</v>
      </c>
      <c r="DY115" s="27">
        <v>4.2861871924090114E-5</v>
      </c>
      <c r="DZ115" s="27">
        <v>3.3600904963748412E-5</v>
      </c>
      <c r="EA115" s="27">
        <v>3.2440517761658459E-5</v>
      </c>
      <c r="EB115" s="27">
        <v>3.659798800080346E-5</v>
      </c>
      <c r="EC115" s="27">
        <v>3.7564471801214695E-5</v>
      </c>
      <c r="ED115" s="27">
        <v>1.7115529490661241E-5</v>
      </c>
      <c r="EE115" s="27">
        <v>3.9011319034942341E-5</v>
      </c>
      <c r="EF115" s="27">
        <v>5.597585286064624E-5</v>
      </c>
      <c r="EG115" s="27">
        <v>5.5222808748841437E-5</v>
      </c>
      <c r="EH115" s="27">
        <v>4.92845881511669E-5</v>
      </c>
      <c r="EI115" s="27">
        <v>2.8746275383302108E-5</v>
      </c>
      <c r="EJ115" s="27">
        <v>3.8440516462331287E-5</v>
      </c>
      <c r="EK115" s="27">
        <v>2.5997234006369056E-5</v>
      </c>
      <c r="EL115" s="27">
        <v>2.7750397021553854E-5</v>
      </c>
      <c r="EM115" s="27">
        <v>4.4706257798109027E-5</v>
      </c>
      <c r="EN115" s="27">
        <v>5.6487944159257927E-5</v>
      </c>
      <c r="EO115" s="27">
        <v>1.3664883794768407E-4</v>
      </c>
      <c r="EP115" s="27">
        <v>3.4193588186541718E-5</v>
      </c>
      <c r="EQ115" s="27">
        <v>4.4215687048755408E-5</v>
      </c>
      <c r="ER115" s="27">
        <v>2.7582306949905497E-5</v>
      </c>
      <c r="ES115" s="27">
        <v>4.3839961621583358E-5</v>
      </c>
      <c r="ET115" s="27">
        <v>3.0484325763649364E-5</v>
      </c>
      <c r="EU115" s="27">
        <v>3.7553167985500345E-5</v>
      </c>
      <c r="EV115" s="27">
        <v>3.5515664367630904E-5</v>
      </c>
      <c r="EW115" s="27">
        <v>4.046331236694179E-5</v>
      </c>
      <c r="EX115" s="27">
        <v>3.552311308076321E-5</v>
      </c>
      <c r="EY115" s="27">
        <v>4.7143192895955765E-5</v>
      </c>
      <c r="EZ115" s="27">
        <v>4.4331148985181335E-5</v>
      </c>
      <c r="FA115" s="27">
        <v>3.5254142474772463E-5</v>
      </c>
      <c r="FB115" s="27">
        <v>2.0044048824874831E-5</v>
      </c>
      <c r="FC115" s="27">
        <v>2.9005497904037028E-5</v>
      </c>
      <c r="FD115" s="27">
        <v>4.1435094560676786E-5</v>
      </c>
      <c r="FE115" s="27">
        <v>3.5821635576463714E-5</v>
      </c>
      <c r="FF115" s="27">
        <v>3.0282942577893062E-5</v>
      </c>
      <c r="FG115" s="27">
        <v>1.5770251313699509E-5</v>
      </c>
      <c r="FH115" s="27">
        <v>1.6106015866468348E-5</v>
      </c>
      <c r="FI115" s="27">
        <v>4.9078327040079866E-5</v>
      </c>
      <c r="FJ115" s="27">
        <v>6.6044127887802243E-5</v>
      </c>
      <c r="FK115" s="27">
        <v>3.1254522549300775E-5</v>
      </c>
      <c r="FL115" s="27">
        <v>3.2091809349665021E-5</v>
      </c>
      <c r="FM115" s="27">
        <v>1.4657612664315447E-4</v>
      </c>
      <c r="FN115" s="27">
        <v>3.0610802378086302E-5</v>
      </c>
      <c r="FO115" s="27">
        <v>7.7799586511696975E-5</v>
      </c>
      <c r="FP115" s="27">
        <v>4.1245115629305788E-5</v>
      </c>
      <c r="FQ115" s="27">
        <v>1.8812340961725108E-3</v>
      </c>
      <c r="FR115" s="27">
        <v>6.8529698334496032E-5</v>
      </c>
      <c r="FS115" s="27">
        <v>8.3088447122180143E-5</v>
      </c>
      <c r="FT115" s="27">
        <v>7.8999884710640001E-5</v>
      </c>
      <c r="FU115" s="27">
        <v>3.0824646338844749E-3</v>
      </c>
      <c r="FV115" s="27">
        <v>1.9935991556105308E-4</v>
      </c>
      <c r="FW115" s="27">
        <v>1.7655399713033565E-3</v>
      </c>
      <c r="FX115" s="27">
        <v>7.955919396541559E-5</v>
      </c>
      <c r="FY115" s="27">
        <v>4.7466181119616202E-5</v>
      </c>
      <c r="FZ115" s="27">
        <v>8.7349457015849108E-5</v>
      </c>
      <c r="GA115" s="27">
        <v>4.4815080221754509E-5</v>
      </c>
      <c r="GB115" s="27">
        <v>3.2105656461180979E-5</v>
      </c>
      <c r="GC115" s="27">
        <v>2.986933712238469E-5</v>
      </c>
      <c r="GD115" s="27">
        <v>4.0602618525195155E-5</v>
      </c>
      <c r="GE115" s="27">
        <v>3.8582292953066622E-5</v>
      </c>
      <c r="GF115" s="27">
        <v>2.1110114520317968E-5</v>
      </c>
      <c r="GG115" s="27">
        <v>1.9838642490750373E-5</v>
      </c>
      <c r="GH115" s="27">
        <v>1.3686041759531616E-5</v>
      </c>
      <c r="GI115" s="27">
        <v>2.5559365213564957E-5</v>
      </c>
      <c r="GJ115" s="27">
        <v>1.9094814280038105E-5</v>
      </c>
      <c r="GK115" s="27">
        <v>4.0649834478345395E-5</v>
      </c>
      <c r="GL115" s="27">
        <v>3.8019241779646756E-5</v>
      </c>
      <c r="GM115" s="27">
        <v>4.2488512539021896E-5</v>
      </c>
      <c r="GN115" s="27">
        <v>8.0821287085395472E-5</v>
      </c>
      <c r="GO115" s="27">
        <v>5.0145026842177314E-5</v>
      </c>
      <c r="GP115" s="27">
        <v>5.9594451046348836E-5</v>
      </c>
      <c r="GQ115" s="27">
        <v>3.6331247870660441E-5</v>
      </c>
      <c r="GR115" s="27">
        <v>5.7204908726772958E-5</v>
      </c>
      <c r="GS115" s="27">
        <v>4.641699828939618E-5</v>
      </c>
      <c r="GT115" s="27">
        <v>4.8343855640806628E-5</v>
      </c>
      <c r="GU115" s="27">
        <v>6.5500145782934925E-5</v>
      </c>
      <c r="GV115" s="27">
        <v>4.6347030855287857E-5</v>
      </c>
      <c r="GW115" s="27">
        <v>3.6643170951337926E-5</v>
      </c>
      <c r="GX115" s="27">
        <v>6.0123038825950308E-5</v>
      </c>
      <c r="GY115" s="27">
        <v>4.9091112327952835E-5</v>
      </c>
      <c r="GZ115" s="27">
        <v>1.5253630833363317E-4</v>
      </c>
      <c r="HA115" s="27">
        <v>6.5195609310139251E-5</v>
      </c>
      <c r="HB115" s="27">
        <v>8.1485471205983273E-5</v>
      </c>
      <c r="HC115" s="27">
        <v>8.4325378082697138E-5</v>
      </c>
      <c r="HD115" s="27">
        <v>9.3073172770623432E-5</v>
      </c>
      <c r="HE115" s="27">
        <v>5.2446647022667153E-5</v>
      </c>
      <c r="HF115" s="27">
        <v>2.9281689033419612E-5</v>
      </c>
      <c r="HG115" s="27">
        <v>4.0101166630539486E-5</v>
      </c>
      <c r="HS115" s="179"/>
    </row>
    <row r="116" spans="1:227" x14ac:dyDescent="0.25">
      <c r="A116" s="4" t="s">
        <v>4</v>
      </c>
      <c r="DF116" s="27">
        <v>6.0353395379512021E-4</v>
      </c>
      <c r="DG116" s="27">
        <v>4.9799288351731546E-4</v>
      </c>
      <c r="DH116" s="27">
        <v>8.1957150580360837E-4</v>
      </c>
      <c r="DI116" s="27">
        <v>1.0220191726885031</v>
      </c>
      <c r="DJ116" s="27">
        <v>1.3502942645903966E-4</v>
      </c>
      <c r="DK116" s="27">
        <v>9.9789123825181443E-4</v>
      </c>
      <c r="DL116" s="27">
        <v>2.2241283190982354E-4</v>
      </c>
      <c r="DM116" s="27">
        <v>7.5288215008182486E-4</v>
      </c>
      <c r="DN116" s="27">
        <v>7.4779694040201603E-4</v>
      </c>
      <c r="DO116" s="27">
        <v>2.6495131070326236E-4</v>
      </c>
      <c r="DP116" s="27">
        <v>8.1900729728920244E-4</v>
      </c>
      <c r="DQ116" s="27">
        <v>9.4283941671641073E-4</v>
      </c>
      <c r="DR116" s="27">
        <v>5.7260462567072735E-4</v>
      </c>
      <c r="DS116" s="27">
        <v>1.4686110700120525E-3</v>
      </c>
      <c r="DT116" s="27">
        <v>1.3047127774443359E-3</v>
      </c>
      <c r="DU116" s="27">
        <v>6.9195046513356826E-4</v>
      </c>
      <c r="DV116" s="27">
        <v>6.7467344317893787E-4</v>
      </c>
      <c r="DW116" s="27">
        <v>3.5166943765905422E-4</v>
      </c>
      <c r="DX116" s="27">
        <v>3.6074155592908009E-4</v>
      </c>
      <c r="DY116" s="27">
        <v>2.5680920742325358E-4</v>
      </c>
      <c r="DZ116" s="27">
        <v>2.6078176375294703E-4</v>
      </c>
      <c r="EA116" s="27">
        <v>4.0511813190260683E-4</v>
      </c>
      <c r="EB116" s="27">
        <v>2.0228612909005384E-3</v>
      </c>
      <c r="EC116" s="27">
        <v>4.0949363261742679E-4</v>
      </c>
      <c r="ED116" s="27">
        <v>8.1220581215907435E-4</v>
      </c>
      <c r="EE116" s="27">
        <v>2.9079016992599854E-4</v>
      </c>
      <c r="EF116" s="27">
        <v>3.5006092729868323E-4</v>
      </c>
      <c r="EG116" s="27">
        <v>3.6503051201373032E-4</v>
      </c>
      <c r="EH116" s="27">
        <v>8.5663256322063741E-4</v>
      </c>
      <c r="EI116" s="27">
        <v>3.838236337435902E-4</v>
      </c>
      <c r="EJ116" s="27">
        <v>4.0412699863841038E-3</v>
      </c>
      <c r="EK116" s="27">
        <v>1.6995073488912439E-4</v>
      </c>
      <c r="EL116" s="27">
        <v>4.7093611214511148E-4</v>
      </c>
      <c r="EM116" s="27">
        <v>6.3910525526397251E-3</v>
      </c>
      <c r="EN116" s="27">
        <v>8.6656705763114568E-4</v>
      </c>
      <c r="EO116" s="27">
        <v>8.2707677849854627E-4</v>
      </c>
      <c r="EP116" s="27">
        <v>1.0539184450552479E-3</v>
      </c>
      <c r="EQ116" s="27">
        <v>4.4628551768911357E-4</v>
      </c>
      <c r="ER116" s="27">
        <v>7.935733973924642E-4</v>
      </c>
      <c r="ES116" s="27">
        <v>2.7475448770745894E-4</v>
      </c>
      <c r="ET116" s="27">
        <v>4.3120740895669915E-4</v>
      </c>
      <c r="EU116" s="27">
        <v>4.2607371656641586E-4</v>
      </c>
      <c r="EV116" s="27">
        <v>3.9920705320588176E-4</v>
      </c>
      <c r="EW116" s="27">
        <v>8.4309406930736048E-4</v>
      </c>
      <c r="EX116" s="27">
        <v>2.8577515455448335E-4</v>
      </c>
      <c r="EY116" s="27">
        <v>4.6055281693347365E-4</v>
      </c>
      <c r="EZ116" s="27">
        <v>4.3505363616303991E-4</v>
      </c>
      <c r="FA116" s="27">
        <v>3.5856598808665664E-4</v>
      </c>
      <c r="FB116" s="27">
        <v>5.341080046131581E-4</v>
      </c>
      <c r="FC116" s="27">
        <v>2.6920505521685931E-4</v>
      </c>
      <c r="FD116" s="27">
        <v>3.0976952395423102E-4</v>
      </c>
      <c r="FE116" s="27">
        <v>1.6761364030098157E-2</v>
      </c>
      <c r="FF116" s="27">
        <v>2.7704129329756983E-3</v>
      </c>
      <c r="FG116" s="27">
        <v>1.1245348003393633E-3</v>
      </c>
      <c r="FH116" s="27">
        <v>1.5595751355633575E-4</v>
      </c>
      <c r="FI116" s="27">
        <v>2.3976394537739325E-4</v>
      </c>
      <c r="FJ116" s="27">
        <v>4.6892531967971887E-4</v>
      </c>
      <c r="FK116" s="27">
        <v>3.9212398314035252E-4</v>
      </c>
      <c r="FL116" s="27">
        <v>1.9045743961613865E-4</v>
      </c>
      <c r="FM116" s="27">
        <v>3.5799292224392756E-4</v>
      </c>
      <c r="FN116" s="27">
        <v>3.0995384285184107E-4</v>
      </c>
      <c r="FO116" s="27">
        <v>5.193802476181757E-4</v>
      </c>
      <c r="FP116" s="27">
        <v>2.2824637144831328E-4</v>
      </c>
      <c r="FQ116" s="27">
        <v>2.5534018838518029E-4</v>
      </c>
      <c r="FR116" s="27">
        <v>2.7350764665683359E-4</v>
      </c>
      <c r="FS116" s="27">
        <v>2.3371270576478192E-4</v>
      </c>
      <c r="FT116" s="27">
        <v>2.7399030745665947E-4</v>
      </c>
      <c r="FU116" s="27">
        <v>2.8457714501970772E-4</v>
      </c>
      <c r="FV116" s="27">
        <v>6.1648677428331473E-4</v>
      </c>
      <c r="FW116" s="27">
        <v>1.0923009949866393E-4</v>
      </c>
      <c r="FX116" s="27">
        <v>9.0498911468159487E-4</v>
      </c>
      <c r="FY116" s="27">
        <v>2.4268024989536298E-4</v>
      </c>
      <c r="FZ116" s="27">
        <v>2.0326548544303549E-4</v>
      </c>
      <c r="GA116" s="27">
        <v>2.4174255787220362E-4</v>
      </c>
      <c r="GB116" s="27">
        <v>1.8235098953254823E-4</v>
      </c>
      <c r="GC116" s="27">
        <v>1.8407375982909915E-4</v>
      </c>
      <c r="GD116" s="27">
        <v>1.6773210251159031E-4</v>
      </c>
      <c r="GE116" s="27">
        <v>2.3037332544553144E-4</v>
      </c>
      <c r="GF116" s="27">
        <v>2.4060774287093802E-4</v>
      </c>
      <c r="GG116" s="27">
        <v>1.5525217071344309E-4</v>
      </c>
      <c r="GH116" s="27">
        <v>1.6157571094529416E-4</v>
      </c>
      <c r="GI116" s="27">
        <v>1.0630156399289164E-4</v>
      </c>
      <c r="GJ116" s="27">
        <v>1.175708041567031E-4</v>
      </c>
      <c r="GK116" s="27">
        <v>1.4347060926115705E-4</v>
      </c>
      <c r="GL116" s="27">
        <v>1.8024106007329393E-4</v>
      </c>
      <c r="GM116" s="27">
        <v>2.2479724845536674E-4</v>
      </c>
      <c r="GN116" s="27">
        <v>2.5579455404195229E-4</v>
      </c>
      <c r="GO116" s="27">
        <v>1.6418292065326689E-4</v>
      </c>
      <c r="GP116" s="27">
        <v>1.8642491197926752E-4</v>
      </c>
      <c r="GQ116" s="27">
        <v>2.0869849466679158E-4</v>
      </c>
      <c r="GR116" s="27">
        <v>1.4639394042685876E-4</v>
      </c>
      <c r="GS116" s="27">
        <v>1.7594370457781061E-4</v>
      </c>
      <c r="GT116" s="27">
        <v>1.499585016300435E-4</v>
      </c>
      <c r="GU116" s="27">
        <v>2.5646607342869499E-4</v>
      </c>
      <c r="GV116" s="27">
        <v>1.4552441781707546E-4</v>
      </c>
      <c r="GW116" s="27">
        <v>2.3403887988955959E-4</v>
      </c>
      <c r="GX116" s="27">
        <v>2.0337517319195725E-4</v>
      </c>
      <c r="GY116" s="27">
        <v>1.8790296466957208E-4</v>
      </c>
      <c r="GZ116" s="27">
        <v>2.1891209265926284E-4</v>
      </c>
      <c r="HA116" s="27">
        <v>3.7200037779948038E-4</v>
      </c>
      <c r="HB116" s="27">
        <v>4.4363289961260187E-4</v>
      </c>
      <c r="HC116" s="27">
        <v>1.2433786848382872E-4</v>
      </c>
      <c r="HD116" s="27">
        <v>3.5172173457307206E-4</v>
      </c>
      <c r="HE116" s="27">
        <v>1.1219795084500787E-4</v>
      </c>
      <c r="HF116" s="27">
        <v>1.816498352728915E-4</v>
      </c>
      <c r="HG116" s="27">
        <v>1.5810174872762822E-4</v>
      </c>
      <c r="HS116" s="179"/>
    </row>
    <row r="117" spans="1:227" x14ac:dyDescent="0.25">
      <c r="A117" s="4" t="s">
        <v>5</v>
      </c>
      <c r="DF117" s="27">
        <v>8.0416496449093443E-3</v>
      </c>
      <c r="DG117" s="27">
        <v>1.1654152299135141E-2</v>
      </c>
      <c r="DH117" s="27">
        <v>1.5856439497053062E-2</v>
      </c>
      <c r="DI117" s="27">
        <v>2.3709533320220088E-2</v>
      </c>
      <c r="DJ117" s="27">
        <v>1.0225133606847949</v>
      </c>
      <c r="DK117" s="27">
        <v>1.1206189394316994E-2</v>
      </c>
      <c r="DL117" s="27">
        <v>8.4718824706238802E-3</v>
      </c>
      <c r="DM117" s="27">
        <v>1.1426349703045222E-2</v>
      </c>
      <c r="DN117" s="27">
        <v>1.2335736696014664E-2</v>
      </c>
      <c r="DO117" s="27">
        <v>5.337532295256818E-3</v>
      </c>
      <c r="DP117" s="27">
        <v>1.2019632495123125E-2</v>
      </c>
      <c r="DQ117" s="27">
        <v>1.2418706001197414E-2</v>
      </c>
      <c r="DR117" s="27">
        <v>9.9854449112671238E-3</v>
      </c>
      <c r="DS117" s="27">
        <v>1.1519353909603226E-2</v>
      </c>
      <c r="DT117" s="27">
        <v>9.0864559553031389E-3</v>
      </c>
      <c r="DU117" s="27">
        <v>1.4616379806175845E-2</v>
      </c>
      <c r="DV117" s="27">
        <v>9.2227558933877136E-3</v>
      </c>
      <c r="DW117" s="27">
        <v>5.6079722550409442E-3</v>
      </c>
      <c r="DX117" s="27">
        <v>7.9051262024426305E-3</v>
      </c>
      <c r="DY117" s="27">
        <v>5.1341386212709651E-3</v>
      </c>
      <c r="DZ117" s="27">
        <v>5.744547424226509E-3</v>
      </c>
      <c r="EA117" s="27">
        <v>7.8505023977987285E-3</v>
      </c>
      <c r="EB117" s="27">
        <v>2.2292417466585873E-2</v>
      </c>
      <c r="EC117" s="27">
        <v>6.0377101580140341E-3</v>
      </c>
      <c r="ED117" s="27">
        <v>6.7328500018284637E-2</v>
      </c>
      <c r="EE117" s="27">
        <v>5.6305053183767009E-3</v>
      </c>
      <c r="EF117" s="27">
        <v>5.3431916500207271E-3</v>
      </c>
      <c r="EG117" s="27">
        <v>6.3207015956291595E-3</v>
      </c>
      <c r="EH117" s="27">
        <v>2.1916034786323074E-2</v>
      </c>
      <c r="EI117" s="27">
        <v>8.78440777757695E-3</v>
      </c>
      <c r="EJ117" s="27">
        <v>3.9910065318651967E-2</v>
      </c>
      <c r="EK117" s="27">
        <v>3.2865697727019741E-3</v>
      </c>
      <c r="EL117" s="27">
        <v>9.2144842882855103E-3</v>
      </c>
      <c r="EM117" s="27">
        <v>2.4565606633611441E-2</v>
      </c>
      <c r="EN117" s="27">
        <v>2.5022049279906457E-2</v>
      </c>
      <c r="EO117" s="27">
        <v>1.759686352294269E-2</v>
      </c>
      <c r="EP117" s="27">
        <v>1.1359526057604456E-2</v>
      </c>
      <c r="EQ117" s="27">
        <v>7.4015091854141993E-3</v>
      </c>
      <c r="ER117" s="27">
        <v>8.4773326273153444E-3</v>
      </c>
      <c r="ES117" s="27">
        <v>4.7315065270367024E-3</v>
      </c>
      <c r="ET117" s="27">
        <v>6.1861937958097492E-3</v>
      </c>
      <c r="EU117" s="27">
        <v>7.5405093839479203E-3</v>
      </c>
      <c r="EV117" s="27">
        <v>6.2180556378382693E-3</v>
      </c>
      <c r="EW117" s="27">
        <v>1.421836305011147E-2</v>
      </c>
      <c r="EX117" s="27">
        <v>4.5127924529648738E-3</v>
      </c>
      <c r="EY117" s="27">
        <v>8.009970140324188E-3</v>
      </c>
      <c r="EZ117" s="27">
        <v>7.7837511179358028E-3</v>
      </c>
      <c r="FA117" s="27">
        <v>5.983693682843203E-3</v>
      </c>
      <c r="FB117" s="27">
        <v>1.0002910954390381E-2</v>
      </c>
      <c r="FC117" s="27">
        <v>4.244689143615389E-3</v>
      </c>
      <c r="FD117" s="27">
        <v>5.4565990272127766E-3</v>
      </c>
      <c r="FE117" s="27">
        <v>0.22713511161747427</v>
      </c>
      <c r="FF117" s="27">
        <v>0.30547721609501199</v>
      </c>
      <c r="FG117" s="27">
        <v>1.6193813520323556E-2</v>
      </c>
      <c r="FH117" s="27">
        <v>2.7790429309732432E-3</v>
      </c>
      <c r="FI117" s="27">
        <v>3.629764056988167E-3</v>
      </c>
      <c r="FJ117" s="27">
        <v>7.6557859254051145E-3</v>
      </c>
      <c r="FK117" s="27">
        <v>4.0397679647843346E-3</v>
      </c>
      <c r="FL117" s="27">
        <v>3.1037602747266031E-3</v>
      </c>
      <c r="FM117" s="27">
        <v>5.3651781469505151E-3</v>
      </c>
      <c r="FN117" s="27">
        <v>4.6286836096865319E-3</v>
      </c>
      <c r="FO117" s="27">
        <v>8.3869105571999971E-3</v>
      </c>
      <c r="FP117" s="27">
        <v>4.2509501567148814E-3</v>
      </c>
      <c r="FQ117" s="27">
        <v>4.1406980272808251E-3</v>
      </c>
      <c r="FR117" s="27">
        <v>5.5253252620281069E-3</v>
      </c>
      <c r="FS117" s="27">
        <v>3.5559489133772716E-3</v>
      </c>
      <c r="FT117" s="27">
        <v>4.3857928757522948E-3</v>
      </c>
      <c r="FU117" s="27">
        <v>5.0233103439448245E-3</v>
      </c>
      <c r="FV117" s="27">
        <v>1.2051956562789803E-2</v>
      </c>
      <c r="FW117" s="27">
        <v>1.7020199349901536E-3</v>
      </c>
      <c r="FX117" s="27">
        <v>1.5262654442244825E-2</v>
      </c>
      <c r="FY117" s="27">
        <v>3.9910712668371449E-3</v>
      </c>
      <c r="FZ117" s="27">
        <v>3.1583697461617841E-3</v>
      </c>
      <c r="GA117" s="27">
        <v>3.9746485990837278E-3</v>
      </c>
      <c r="GB117" s="27">
        <v>2.7110158562084459E-3</v>
      </c>
      <c r="GC117" s="27">
        <v>2.9539224040639961E-3</v>
      </c>
      <c r="GD117" s="27">
        <v>2.5694403446372303E-3</v>
      </c>
      <c r="GE117" s="27">
        <v>3.3970071319243521E-3</v>
      </c>
      <c r="GF117" s="27">
        <v>3.770377920225079E-3</v>
      </c>
      <c r="GG117" s="27">
        <v>1.9890784011607609E-3</v>
      </c>
      <c r="GH117" s="27">
        <v>2.2247923993181568E-3</v>
      </c>
      <c r="GI117" s="27">
        <v>1.7104441581879033E-3</v>
      </c>
      <c r="GJ117" s="27">
        <v>1.9963373704473832E-3</v>
      </c>
      <c r="GK117" s="27">
        <v>2.1769433803908817E-3</v>
      </c>
      <c r="GL117" s="27">
        <v>2.8936162460013529E-3</v>
      </c>
      <c r="GM117" s="27">
        <v>4.2837116163561111E-3</v>
      </c>
      <c r="GN117" s="27">
        <v>4.0793886292591662E-3</v>
      </c>
      <c r="GO117" s="27">
        <v>2.7180957976504238E-3</v>
      </c>
      <c r="GP117" s="27">
        <v>3.4509516364792771E-3</v>
      </c>
      <c r="GQ117" s="27">
        <v>3.4358525845382838E-3</v>
      </c>
      <c r="GR117" s="27">
        <v>2.3207767192687839E-3</v>
      </c>
      <c r="GS117" s="27">
        <v>2.8745918026071887E-3</v>
      </c>
      <c r="GT117" s="27">
        <v>2.2733781156781319E-3</v>
      </c>
      <c r="GU117" s="27">
        <v>3.7425053506111531E-3</v>
      </c>
      <c r="GV117" s="27">
        <v>2.3043022584781545E-3</v>
      </c>
      <c r="GW117" s="27">
        <v>3.6132183685580817E-3</v>
      </c>
      <c r="GX117" s="27">
        <v>2.9443794747649344E-3</v>
      </c>
      <c r="GY117" s="27">
        <v>3.2985065037158725E-3</v>
      </c>
      <c r="GZ117" s="27">
        <v>4.1517639273434262E-3</v>
      </c>
      <c r="HA117" s="27">
        <v>5.5158506933424027E-3</v>
      </c>
      <c r="HB117" s="27">
        <v>7.4157344782939524E-3</v>
      </c>
      <c r="HC117" s="27">
        <v>2.2008526748191052E-3</v>
      </c>
      <c r="HD117" s="27">
        <v>5.4137760888161197E-3</v>
      </c>
      <c r="HE117" s="27">
        <v>1.9588371943955333E-3</v>
      </c>
      <c r="HF117" s="27">
        <v>3.017599624329148E-3</v>
      </c>
      <c r="HG117" s="27">
        <v>2.7140016586787667E-3</v>
      </c>
      <c r="HS117" s="179"/>
    </row>
    <row r="118" spans="1:227" x14ac:dyDescent="0.25">
      <c r="A118" s="4" t="s">
        <v>6</v>
      </c>
      <c r="DF118" s="27">
        <v>4.9650162057524397E-4</v>
      </c>
      <c r="DG118" s="27">
        <v>4.6867599881897338E-4</v>
      </c>
      <c r="DH118" s="27">
        <v>3.9754545067660131E-4</v>
      </c>
      <c r="DI118" s="27">
        <v>5.0068487051941365E-4</v>
      </c>
      <c r="DJ118" s="27">
        <v>2.1358881481420611E-4</v>
      </c>
      <c r="DK118" s="27">
        <v>1.0273632126608963</v>
      </c>
      <c r="DL118" s="27">
        <v>3.8370424126237489E-4</v>
      </c>
      <c r="DM118" s="27">
        <v>5.3386625026591859E-4</v>
      </c>
      <c r="DN118" s="27">
        <v>4.9285552741148682E-4</v>
      </c>
      <c r="DO118" s="27">
        <v>2.0064484299091339E-4</v>
      </c>
      <c r="DP118" s="27">
        <v>4.7915412263326457E-4</v>
      </c>
      <c r="DQ118" s="27">
        <v>9.9109619539503166E-4</v>
      </c>
      <c r="DR118" s="27">
        <v>7.5630140153093623E-4</v>
      </c>
      <c r="DS118" s="27">
        <v>5.3277939685112991E-4</v>
      </c>
      <c r="DT118" s="27">
        <v>1.0555846853630999E-3</v>
      </c>
      <c r="DU118" s="27">
        <v>9.8859951348831431E-4</v>
      </c>
      <c r="DV118" s="27">
        <v>6.5145512880099277E-4</v>
      </c>
      <c r="DW118" s="27">
        <v>3.6986779317906454E-4</v>
      </c>
      <c r="DX118" s="27">
        <v>2.7961250543039897E-4</v>
      </c>
      <c r="DY118" s="27">
        <v>3.0902840050115322E-4</v>
      </c>
      <c r="DZ118" s="27">
        <v>3.3418305237970262E-4</v>
      </c>
      <c r="EA118" s="27">
        <v>3.2931543762332191E-4</v>
      </c>
      <c r="EB118" s="27">
        <v>7.9917976615614375E-4</v>
      </c>
      <c r="EC118" s="27">
        <v>4.6858332718385191E-4</v>
      </c>
      <c r="ED118" s="27">
        <v>1.2887045307008075E-4</v>
      </c>
      <c r="EE118" s="27">
        <v>2.8663898270313804E-3</v>
      </c>
      <c r="EF118" s="27">
        <v>4.9800902222393222E-4</v>
      </c>
      <c r="EG118" s="27">
        <v>6.752178635932042E-4</v>
      </c>
      <c r="EH118" s="27">
        <v>1.7107639787269865E-2</v>
      </c>
      <c r="EI118" s="27">
        <v>9.1094938919450506E-4</v>
      </c>
      <c r="EJ118" s="27">
        <v>1.0428362384859616E-3</v>
      </c>
      <c r="EK118" s="27">
        <v>2.2944291028261524E-4</v>
      </c>
      <c r="EL118" s="27">
        <v>3.4320828947988826E-4</v>
      </c>
      <c r="EM118" s="27">
        <v>1.6312997414563435E-2</v>
      </c>
      <c r="EN118" s="27">
        <v>1.0337041877852117E-2</v>
      </c>
      <c r="EO118" s="27">
        <v>5.2844355555145854E-4</v>
      </c>
      <c r="EP118" s="27">
        <v>9.3332138654988431E-4</v>
      </c>
      <c r="EQ118" s="27">
        <v>2.7779929976381014E-4</v>
      </c>
      <c r="ER118" s="27">
        <v>2.7821327399024057E-4</v>
      </c>
      <c r="ES118" s="27">
        <v>3.1673956208328542E-4</v>
      </c>
      <c r="ET118" s="27">
        <v>3.0752444168339444E-4</v>
      </c>
      <c r="EU118" s="27">
        <v>3.0985091077347354E-4</v>
      </c>
      <c r="EV118" s="27">
        <v>3.5991745652869664E-4</v>
      </c>
      <c r="EW118" s="27">
        <v>3.9717665837761442E-4</v>
      </c>
      <c r="EX118" s="27">
        <v>2.5432920885661866E-4</v>
      </c>
      <c r="EY118" s="27">
        <v>4.1273405128526883E-4</v>
      </c>
      <c r="EZ118" s="27">
        <v>4.0211711485913643E-4</v>
      </c>
      <c r="FA118" s="27">
        <v>5.1081778785113828E-3</v>
      </c>
      <c r="FB118" s="27">
        <v>4.4309315302107675E-4</v>
      </c>
      <c r="FC118" s="27">
        <v>2.1758564438014805E-4</v>
      </c>
      <c r="FD118" s="27">
        <v>5.2834588202260529E-4</v>
      </c>
      <c r="FE118" s="27">
        <v>6.4083873380169076E-4</v>
      </c>
      <c r="FF118" s="27">
        <v>5.7700761651575982E-4</v>
      </c>
      <c r="FG118" s="27">
        <v>4.0163185081868786E-4</v>
      </c>
      <c r="FH118" s="27">
        <v>2.1647178817756134E-4</v>
      </c>
      <c r="FI118" s="27">
        <v>4.9878871825366304E-4</v>
      </c>
      <c r="FJ118" s="27">
        <v>4.8255539413434107E-4</v>
      </c>
      <c r="FK118" s="27">
        <v>2.9998073866081602E-3</v>
      </c>
      <c r="FL118" s="27">
        <v>2.8526351984665748E-4</v>
      </c>
      <c r="FM118" s="27">
        <v>6.1999603253335019E-4</v>
      </c>
      <c r="FN118" s="27">
        <v>1.9328975047203746E-4</v>
      </c>
      <c r="FO118" s="27">
        <v>7.6682916249559588E-4</v>
      </c>
      <c r="FP118" s="27">
        <v>3.3583007958632041E-4</v>
      </c>
      <c r="FQ118" s="27">
        <v>4.5622647560183114E-4</v>
      </c>
      <c r="FR118" s="27">
        <v>3.3661734021079692E-4</v>
      </c>
      <c r="FS118" s="27">
        <v>7.6014597103053695E-4</v>
      </c>
      <c r="FT118" s="27">
        <v>2.8391583190939964E-4</v>
      </c>
      <c r="FU118" s="27">
        <v>4.213097554779555E-4</v>
      </c>
      <c r="FV118" s="27">
        <v>7.5339773515529249E-4</v>
      </c>
      <c r="FW118" s="27">
        <v>4.1458870865283609E-4</v>
      </c>
      <c r="FX118" s="27">
        <v>3.8741027282606581E-4</v>
      </c>
      <c r="FY118" s="27">
        <v>6.2457073725099969E-4</v>
      </c>
      <c r="FZ118" s="27">
        <v>7.8092839999015619E-4</v>
      </c>
      <c r="GA118" s="27">
        <v>2.9323009877233716E-4</v>
      </c>
      <c r="GB118" s="27">
        <v>2.7748349429431276E-4</v>
      </c>
      <c r="GC118" s="27">
        <v>2.9687128652534418E-4</v>
      </c>
      <c r="GD118" s="27">
        <v>2.8707730870586404E-4</v>
      </c>
      <c r="GE118" s="27">
        <v>4.1807821827235104E-4</v>
      </c>
      <c r="GF118" s="27">
        <v>2.0537266864889916E-4</v>
      </c>
      <c r="GG118" s="27">
        <v>6.4801191438094985E-4</v>
      </c>
      <c r="GH118" s="27">
        <v>2.1508337288679672E-4</v>
      </c>
      <c r="GI118" s="27">
        <v>2.1756807856195424E-4</v>
      </c>
      <c r="GJ118" s="27">
        <v>1.4266134828006005E-4</v>
      </c>
      <c r="GK118" s="27">
        <v>3.7169186913004815E-4</v>
      </c>
      <c r="GL118" s="27">
        <v>3.1462670456337073E-4</v>
      </c>
      <c r="GM118" s="27">
        <v>3.5000001030081982E-4</v>
      </c>
      <c r="GN118" s="27">
        <v>4.187175111806463E-4</v>
      </c>
      <c r="GO118" s="27">
        <v>4.3683643277873019E-4</v>
      </c>
      <c r="GP118" s="27">
        <v>4.2324881872008146E-4</v>
      </c>
      <c r="GQ118" s="27">
        <v>2.6808517373856601E-4</v>
      </c>
      <c r="GR118" s="27">
        <v>3.5782727037957199E-4</v>
      </c>
      <c r="GS118" s="27">
        <v>5.6084230544819992E-4</v>
      </c>
      <c r="GT118" s="27">
        <v>3.5928035187716869E-4</v>
      </c>
      <c r="GU118" s="27">
        <v>5.7498452125141059E-4</v>
      </c>
      <c r="GV118" s="27">
        <v>2.7527982670956562E-4</v>
      </c>
      <c r="GW118" s="27">
        <v>3.6190036851539134E-4</v>
      </c>
      <c r="GX118" s="27">
        <v>2.6582979423845314E-4</v>
      </c>
      <c r="GY118" s="27">
        <v>2.1123996648741983E-4</v>
      </c>
      <c r="GZ118" s="27">
        <v>9.8564195634795611E-4</v>
      </c>
      <c r="HA118" s="27">
        <v>6.403247669939195E-4</v>
      </c>
      <c r="HB118" s="27">
        <v>1.6877861667442735E-3</v>
      </c>
      <c r="HC118" s="27">
        <v>3.8358747457409439E-4</v>
      </c>
      <c r="HD118" s="27">
        <v>9.3029261589574889E-4</v>
      </c>
      <c r="HE118" s="27">
        <v>4.583298245773394E-4</v>
      </c>
      <c r="HF118" s="27">
        <v>2.9276885982086202E-4</v>
      </c>
      <c r="HG118" s="27">
        <v>1.8285233012833534E-4</v>
      </c>
      <c r="HS118" s="179"/>
    </row>
    <row r="119" spans="1:227" x14ac:dyDescent="0.25">
      <c r="A119" s="4" t="s">
        <v>7</v>
      </c>
      <c r="DF119" s="27">
        <v>8.3343313917921304E-4</v>
      </c>
      <c r="DG119" s="27">
        <v>1.225246361297517E-3</v>
      </c>
      <c r="DH119" s="27">
        <v>1.8425972617334859E-3</v>
      </c>
      <c r="DI119" s="27">
        <v>2.4416807691519157E-3</v>
      </c>
      <c r="DJ119" s="27">
        <v>0.10127281153754249</v>
      </c>
      <c r="DK119" s="27">
        <v>1.1574884990949671E-3</v>
      </c>
      <c r="DL119" s="27">
        <v>1.0882582049701568</v>
      </c>
      <c r="DM119" s="27">
        <v>1.1819115639642782E-3</v>
      </c>
      <c r="DN119" s="27">
        <v>1.2816285887771429E-3</v>
      </c>
      <c r="DO119" s="27">
        <v>5.5177381026771564E-4</v>
      </c>
      <c r="DP119" s="27">
        <v>1.2434284855160874E-3</v>
      </c>
      <c r="DQ119" s="27">
        <v>1.286623071910022E-3</v>
      </c>
      <c r="DR119" s="27">
        <v>1.0333947091793292E-3</v>
      </c>
      <c r="DS119" s="27">
        <v>1.1997381951534315E-3</v>
      </c>
      <c r="DT119" s="27">
        <v>9.412975491483144E-4</v>
      </c>
      <c r="DU119" s="27">
        <v>1.5237482305472234E-3</v>
      </c>
      <c r="DV119" s="27">
        <v>9.6143280085826904E-4</v>
      </c>
      <c r="DW119" s="27">
        <v>5.8545784069333705E-4</v>
      </c>
      <c r="DX119" s="27">
        <v>8.176186969879012E-4</v>
      </c>
      <c r="DY119" s="27">
        <v>5.3484733475002747E-4</v>
      </c>
      <c r="DZ119" s="27">
        <v>5.9729175235289798E-4</v>
      </c>
      <c r="EA119" s="27">
        <v>8.1303775152552721E-4</v>
      </c>
      <c r="EB119" s="27">
        <v>2.2945334305085768E-3</v>
      </c>
      <c r="EC119" s="27">
        <v>6.3318921360415426E-4</v>
      </c>
      <c r="ED119" s="27">
        <v>6.9079327105614477E-3</v>
      </c>
      <c r="EE119" s="27">
        <v>5.9221753236359009E-4</v>
      </c>
      <c r="EF119" s="27">
        <v>5.605876747942208E-4</v>
      </c>
      <c r="EG119" s="27">
        <v>6.5879195042008642E-4</v>
      </c>
      <c r="EH119" s="27">
        <v>2.2611965775472275E-3</v>
      </c>
      <c r="EI119" s="27">
        <v>9.1104857641046452E-4</v>
      </c>
      <c r="EJ119" s="27">
        <v>4.1100322069676249E-3</v>
      </c>
      <c r="EK119" s="27">
        <v>3.4952126157981796E-4</v>
      </c>
      <c r="EL119" s="27">
        <v>9.5314344155338765E-4</v>
      </c>
      <c r="EM119" s="27">
        <v>2.5389296200560249E-3</v>
      </c>
      <c r="EN119" s="27">
        <v>2.5864092118658578E-3</v>
      </c>
      <c r="EO119" s="27">
        <v>1.814426006001591E-3</v>
      </c>
      <c r="EP119" s="27">
        <v>1.1811150915218692E-3</v>
      </c>
      <c r="EQ119" s="27">
        <v>7.6696986393144542E-4</v>
      </c>
      <c r="ER119" s="27">
        <v>8.808323705595092E-4</v>
      </c>
      <c r="ES119" s="27">
        <v>5.0031801464682057E-4</v>
      </c>
      <c r="ET119" s="27">
        <v>6.4223517099822416E-4</v>
      </c>
      <c r="EU119" s="27">
        <v>7.8328037867614764E-4</v>
      </c>
      <c r="EV119" s="27">
        <v>6.468611430741107E-4</v>
      </c>
      <c r="EW119" s="27">
        <v>1.4658967034797033E-3</v>
      </c>
      <c r="EX119" s="27">
        <v>4.8598160302406842E-4</v>
      </c>
      <c r="EY119" s="27">
        <v>8.4875805273534216E-4</v>
      </c>
      <c r="EZ119" s="27">
        <v>8.122227401681461E-4</v>
      </c>
      <c r="FA119" s="27">
        <v>6.3244822580138863E-4</v>
      </c>
      <c r="FB119" s="27">
        <v>1.0328224522692022E-3</v>
      </c>
      <c r="FC119" s="27">
        <v>4.5139919883297413E-4</v>
      </c>
      <c r="FD119" s="27">
        <v>5.8336595735780357E-4</v>
      </c>
      <c r="FE119" s="27">
        <v>2.3307499119874675E-2</v>
      </c>
      <c r="FF119" s="27">
        <v>3.1336602911052128E-2</v>
      </c>
      <c r="FG119" s="27">
        <v>1.6680586091933766E-3</v>
      </c>
      <c r="FH119" s="27">
        <v>2.9058112283953286E-4</v>
      </c>
      <c r="FI119" s="27">
        <v>4.121764596487134E-4</v>
      </c>
      <c r="FJ119" s="27">
        <v>1.1098809725761617E-3</v>
      </c>
      <c r="FK119" s="27">
        <v>4.2667148362511039E-4</v>
      </c>
      <c r="FL119" s="27">
        <v>3.2798642081877756E-4</v>
      </c>
      <c r="FM119" s="27">
        <v>5.7276093004142643E-4</v>
      </c>
      <c r="FN119" s="27">
        <v>4.8630869849307216E-4</v>
      </c>
      <c r="FO119" s="27">
        <v>8.9953776707178256E-4</v>
      </c>
      <c r="FP119" s="27">
        <v>4.5548227586935996E-4</v>
      </c>
      <c r="FQ119" s="27">
        <v>4.8617313518872844E-4</v>
      </c>
      <c r="FR119" s="27">
        <v>6.751709625316786E-4</v>
      </c>
      <c r="FS119" s="27">
        <v>4.0967175251888321E-4</v>
      </c>
      <c r="FT119" s="27">
        <v>5.820134665919627E-4</v>
      </c>
      <c r="FU119" s="27">
        <v>5.489917255200623E-4</v>
      </c>
      <c r="FV119" s="27">
        <v>1.2588302902891509E-3</v>
      </c>
      <c r="FW119" s="27">
        <v>2.6766920942601977E-4</v>
      </c>
      <c r="FX119" s="27">
        <v>1.5797527238244167E-3</v>
      </c>
      <c r="FY119" s="27">
        <v>4.361453199570219E-4</v>
      </c>
      <c r="FZ119" s="27">
        <v>4.0899798524035428E-4</v>
      </c>
      <c r="GA119" s="27">
        <v>4.4377976349873417E-4</v>
      </c>
      <c r="GB119" s="27">
        <v>3.0011624613024895E-4</v>
      </c>
      <c r="GC119" s="27">
        <v>3.2838764416913153E-4</v>
      </c>
      <c r="GD119" s="27">
        <v>3.1214201674907869E-4</v>
      </c>
      <c r="GE119" s="27">
        <v>3.7146815821818889E-4</v>
      </c>
      <c r="GF119" s="27">
        <v>4.0720365826941806E-4</v>
      </c>
      <c r="GG119" s="27">
        <v>2.1642785654726128E-4</v>
      </c>
      <c r="GH119" s="27">
        <v>2.4198092080311348E-4</v>
      </c>
      <c r="GI119" s="27">
        <v>1.9233974135500614E-4</v>
      </c>
      <c r="GJ119" s="27">
        <v>2.4445919858844667E-4</v>
      </c>
      <c r="GK119" s="27">
        <v>2.4882928153286354E-4</v>
      </c>
      <c r="GL119" s="27">
        <v>3.4484257179277702E-4</v>
      </c>
      <c r="GM119" s="27">
        <v>4.6802252811952778E-4</v>
      </c>
      <c r="GN119" s="27">
        <v>5.4006191306235488E-4</v>
      </c>
      <c r="GO119" s="27">
        <v>3.1838968086807257E-4</v>
      </c>
      <c r="GP119" s="27">
        <v>4.0608149121756779E-4</v>
      </c>
      <c r="GQ119" s="27">
        <v>4.6993968168806987E-4</v>
      </c>
      <c r="GR119" s="27">
        <v>2.9879919694190743E-4</v>
      </c>
      <c r="GS119" s="27">
        <v>3.107320321333069E-4</v>
      </c>
      <c r="GT119" s="27">
        <v>2.8460297545938732E-4</v>
      </c>
      <c r="GU119" s="27">
        <v>4.1013394360308827E-4</v>
      </c>
      <c r="GV119" s="27">
        <v>2.4653398858267515E-4</v>
      </c>
      <c r="GW119" s="27">
        <v>4.2197757625635186E-4</v>
      </c>
      <c r="GX119" s="27">
        <v>3.2037137013784985E-4</v>
      </c>
      <c r="GY119" s="27">
        <v>3.9122570972942815E-4</v>
      </c>
      <c r="GZ119" s="27">
        <v>5.1374525868266526E-4</v>
      </c>
      <c r="HA119" s="27">
        <v>6.3406571490565286E-4</v>
      </c>
      <c r="HB119" s="27">
        <v>7.9904690134007667E-4</v>
      </c>
      <c r="HC119" s="27">
        <v>2.5221870769961648E-4</v>
      </c>
      <c r="HD119" s="27">
        <v>6.0801685645628953E-4</v>
      </c>
      <c r="HE119" s="27">
        <v>2.1840275165439151E-4</v>
      </c>
      <c r="HF119" s="27">
        <v>3.2472411886581392E-4</v>
      </c>
      <c r="HG119" s="27">
        <v>4.8182196732344547E-4</v>
      </c>
      <c r="HS119" s="179"/>
    </row>
    <row r="120" spans="1:227" x14ac:dyDescent="0.25">
      <c r="A120" s="4" t="s">
        <v>8</v>
      </c>
      <c r="DF120" s="27">
        <v>4.4217453225967301E-3</v>
      </c>
      <c r="DG120" s="27">
        <v>2.3215891175549105E-3</v>
      </c>
      <c r="DH120" s="27">
        <v>3.1795422285197214E-3</v>
      </c>
      <c r="DI120" s="27">
        <v>6.2999217549293985E-4</v>
      </c>
      <c r="DJ120" s="27">
        <v>3.7871343785690891E-4</v>
      </c>
      <c r="DK120" s="27">
        <v>7.1729544148721415E-4</v>
      </c>
      <c r="DL120" s="27">
        <v>5.0903147048962346E-4</v>
      </c>
      <c r="DM120" s="27">
        <v>1.2469627942029038</v>
      </c>
      <c r="DN120" s="27">
        <v>4.3892189066064187E-3</v>
      </c>
      <c r="DO120" s="27">
        <v>8.5716729989647467E-3</v>
      </c>
      <c r="DP120" s="27">
        <v>3.8809316842386668E-3</v>
      </c>
      <c r="DQ120" s="27">
        <v>5.319152518265602E-3</v>
      </c>
      <c r="DR120" s="27">
        <v>7.9730469684587014E-3</v>
      </c>
      <c r="DS120" s="27">
        <v>3.0021799506710412E-2</v>
      </c>
      <c r="DT120" s="27">
        <v>2.7524896190377561E-2</v>
      </c>
      <c r="DU120" s="27">
        <v>2.4300262012068451E-3</v>
      </c>
      <c r="DV120" s="27">
        <v>1.0109917729134471E-2</v>
      </c>
      <c r="DW120" s="27">
        <v>1.7487353346341114E-3</v>
      </c>
      <c r="DX120" s="27">
        <v>1.0029485656633931E-3</v>
      </c>
      <c r="DY120" s="27">
        <v>1.4935908663453196E-3</v>
      </c>
      <c r="DZ120" s="27">
        <v>7.9401302499954196E-2</v>
      </c>
      <c r="EA120" s="27">
        <v>7.2457351295381045E-4</v>
      </c>
      <c r="EB120" s="27">
        <v>9.1167952944712447E-4</v>
      </c>
      <c r="EC120" s="27">
        <v>7.8186777003825311E-4</v>
      </c>
      <c r="ED120" s="27">
        <v>2.7958635946585825E-4</v>
      </c>
      <c r="EE120" s="27">
        <v>1.2270618689290888E-3</v>
      </c>
      <c r="EF120" s="27">
        <v>1.3820205006789584E-3</v>
      </c>
      <c r="EG120" s="27">
        <v>1.2956539166895887E-3</v>
      </c>
      <c r="EH120" s="27">
        <v>1.0387521685922877E-3</v>
      </c>
      <c r="EI120" s="27">
        <v>6.794484433525459E-4</v>
      </c>
      <c r="EJ120" s="27">
        <v>1.2248356276793235E-3</v>
      </c>
      <c r="EK120" s="27">
        <v>6.6348413342440726E-4</v>
      </c>
      <c r="EL120" s="27">
        <v>6.1220236189809423E-4</v>
      </c>
      <c r="EM120" s="27">
        <v>1.3141752575941926E-3</v>
      </c>
      <c r="EN120" s="27">
        <v>1.898210824035995E-3</v>
      </c>
      <c r="EO120" s="27">
        <v>6.245896156521079E-3</v>
      </c>
      <c r="EP120" s="27">
        <v>7.4820572378822765E-4</v>
      </c>
      <c r="EQ120" s="27">
        <v>1.7852675394337367E-3</v>
      </c>
      <c r="ER120" s="27">
        <v>7.8278829805715499E-4</v>
      </c>
      <c r="ES120" s="27">
        <v>4.3577066021128E-3</v>
      </c>
      <c r="ET120" s="27">
        <v>7.1983843317132009E-4</v>
      </c>
      <c r="EU120" s="27">
        <v>1.0645571163105578E-3</v>
      </c>
      <c r="EV120" s="27">
        <v>9.0797947845253242E-4</v>
      </c>
      <c r="EW120" s="27">
        <v>6.4574015311187833E-4</v>
      </c>
      <c r="EX120" s="27">
        <v>9.2619086103610702E-4</v>
      </c>
      <c r="EY120" s="27">
        <v>1.1758934758668287E-3</v>
      </c>
      <c r="EZ120" s="27">
        <v>1.4918695108491278E-3</v>
      </c>
      <c r="FA120" s="27">
        <v>1.1089176626148463E-3</v>
      </c>
      <c r="FB120" s="27">
        <v>6.192900141105106E-4</v>
      </c>
      <c r="FC120" s="27">
        <v>9.8833023142879837E-4</v>
      </c>
      <c r="FD120" s="27">
        <v>1.1368996828453933E-3</v>
      </c>
      <c r="FE120" s="27">
        <v>8.8653365322568188E-4</v>
      </c>
      <c r="FF120" s="27">
        <v>7.3110154185040456E-4</v>
      </c>
      <c r="FG120" s="27">
        <v>5.8105405636108302E-4</v>
      </c>
      <c r="FH120" s="27">
        <v>3.9301994691433447E-4</v>
      </c>
      <c r="FI120" s="27">
        <v>1.3792227267080284E-3</v>
      </c>
      <c r="FJ120" s="27">
        <v>5.9177491152811231E-4</v>
      </c>
      <c r="FK120" s="27">
        <v>7.1084716498714734E-4</v>
      </c>
      <c r="FL120" s="27">
        <v>8.8703201950869962E-4</v>
      </c>
      <c r="FM120" s="27">
        <v>3.2539482850622351E-3</v>
      </c>
      <c r="FN120" s="27">
        <v>4.2211760227064537E-4</v>
      </c>
      <c r="FO120" s="27">
        <v>1.6094036204729219E-3</v>
      </c>
      <c r="FP120" s="27">
        <v>7.880740507481168E-4</v>
      </c>
      <c r="FQ120" s="27">
        <v>8.9784393032470242E-4</v>
      </c>
      <c r="FR120" s="27">
        <v>5.8506831166077434E-4</v>
      </c>
      <c r="FS120" s="27">
        <v>9.8758681312851649E-4</v>
      </c>
      <c r="FT120" s="27">
        <v>1.1676115018566359E-3</v>
      </c>
      <c r="FU120" s="27">
        <v>1.6766868859220848E-2</v>
      </c>
      <c r="FV120" s="27">
        <v>1.8364319752976882E-3</v>
      </c>
      <c r="FW120" s="27">
        <v>1.6736500272004164E-2</v>
      </c>
      <c r="FX120" s="27">
        <v>8.4456590901246179E-4</v>
      </c>
      <c r="FY120" s="27">
        <v>9.8044491993481715E-4</v>
      </c>
      <c r="FZ120" s="27">
        <v>1.6365775808943452E-3</v>
      </c>
      <c r="GA120" s="27">
        <v>8.1367765037196316E-4</v>
      </c>
      <c r="GB120" s="27">
        <v>6.3992933943062046E-4</v>
      </c>
      <c r="GC120" s="27">
        <v>6.7187009646740587E-4</v>
      </c>
      <c r="GD120" s="27">
        <v>6.6971354745344277E-4</v>
      </c>
      <c r="GE120" s="27">
        <v>8.5528772044006864E-4</v>
      </c>
      <c r="GF120" s="27">
        <v>4.2505914093473381E-4</v>
      </c>
      <c r="GG120" s="27">
        <v>4.183241883366968E-4</v>
      </c>
      <c r="GH120" s="27">
        <v>2.3723018887200859E-4</v>
      </c>
      <c r="GI120" s="27">
        <v>4.2659367843410833E-4</v>
      </c>
      <c r="GJ120" s="27">
        <v>4.1815871610424883E-4</v>
      </c>
      <c r="GK120" s="27">
        <v>7.715669521784896E-4</v>
      </c>
      <c r="GL120" s="27">
        <v>9.3035482706207843E-4</v>
      </c>
      <c r="GM120" s="27">
        <v>8.5780437447089861E-4</v>
      </c>
      <c r="GN120" s="27">
        <v>1.4339573662524923E-3</v>
      </c>
      <c r="GO120" s="27">
        <v>9.8874572974113955E-4</v>
      </c>
      <c r="GP120" s="27">
        <v>1.3648370964656625E-3</v>
      </c>
      <c r="GQ120" s="27">
        <v>5.0346729094205751E-4</v>
      </c>
      <c r="GR120" s="27">
        <v>1.0892816829073467E-3</v>
      </c>
      <c r="GS120" s="27">
        <v>5.7334926289186953E-4</v>
      </c>
      <c r="GT120" s="27">
        <v>1.1321326846796731E-3</v>
      </c>
      <c r="GU120" s="27">
        <v>1.2185095666139465E-3</v>
      </c>
      <c r="GV120" s="27">
        <v>3.7441860236915631E-3</v>
      </c>
      <c r="GW120" s="27">
        <v>1.265347020442236E-3</v>
      </c>
      <c r="GX120" s="27">
        <v>2.1536324915128677E-3</v>
      </c>
      <c r="GY120" s="27">
        <v>2.5938059861303916E-3</v>
      </c>
      <c r="GZ120" s="27">
        <v>4.4026482431444016E-3</v>
      </c>
      <c r="HA120" s="27">
        <v>1.2382913765528283E-3</v>
      </c>
      <c r="HB120" s="27">
        <v>2.1673752184187094E-3</v>
      </c>
      <c r="HC120" s="27">
        <v>6.7732005746032385E-4</v>
      </c>
      <c r="HD120" s="27">
        <v>4.649739534741495E-3</v>
      </c>
      <c r="HE120" s="27">
        <v>6.9343391977721568E-4</v>
      </c>
      <c r="HF120" s="27">
        <v>8.7941440493168879E-4</v>
      </c>
      <c r="HG120" s="27">
        <v>3.3903453397425581E-4</v>
      </c>
      <c r="HS120" s="179"/>
    </row>
    <row r="121" spans="1:227" x14ac:dyDescent="0.25">
      <c r="A121" s="4" t="s">
        <v>9</v>
      </c>
      <c r="DF121" s="27">
        <v>3.831931569526173E-3</v>
      </c>
      <c r="DG121" s="27">
        <v>1.0068093370115734E-3</v>
      </c>
      <c r="DH121" s="27">
        <v>3.2774050896070537E-3</v>
      </c>
      <c r="DI121" s="27">
        <v>6.7515906662051156E-4</v>
      </c>
      <c r="DJ121" s="27">
        <v>5.5634788181369162E-4</v>
      </c>
      <c r="DK121" s="27">
        <v>9.4773713526625732E-4</v>
      </c>
      <c r="DL121" s="27">
        <v>9.7328877664473333E-4</v>
      </c>
      <c r="DM121" s="27">
        <v>7.4617517468434386E-3</v>
      </c>
      <c r="DN121" s="27">
        <v>1.0816677451947199</v>
      </c>
      <c r="DO121" s="27">
        <v>1.0855618684058822E-3</v>
      </c>
      <c r="DP121" s="27">
        <v>2.7837730952054707E-2</v>
      </c>
      <c r="DQ121" s="27">
        <v>1.7282234544338044E-2</v>
      </c>
      <c r="DR121" s="27">
        <v>2.8548611137538243E-2</v>
      </c>
      <c r="DS121" s="27">
        <v>1.9722505815301914E-2</v>
      </c>
      <c r="DT121" s="27">
        <v>1.603451646069956E-2</v>
      </c>
      <c r="DU121" s="27">
        <v>1.1068730697535157E-2</v>
      </c>
      <c r="DV121" s="27">
        <v>2.8246614806433534E-2</v>
      </c>
      <c r="DW121" s="27">
        <v>1.6794907062122511E-3</v>
      </c>
      <c r="DX121" s="27">
        <v>1.197317066711682E-3</v>
      </c>
      <c r="DY121" s="27">
        <v>1.4305651793895255E-3</v>
      </c>
      <c r="DZ121" s="27">
        <v>1.054376379876995E-3</v>
      </c>
      <c r="EA121" s="27">
        <v>1.0744798510623017E-3</v>
      </c>
      <c r="EB121" s="27">
        <v>1.1741052872275553E-3</v>
      </c>
      <c r="EC121" s="27">
        <v>1.0806670123129896E-3</v>
      </c>
      <c r="ED121" s="27">
        <v>5.6716372704388091E-4</v>
      </c>
      <c r="EE121" s="27">
        <v>1.1939525119403686E-3</v>
      </c>
      <c r="EF121" s="27">
        <v>1.7208041718656207E-3</v>
      </c>
      <c r="EG121" s="27">
        <v>1.8475262102156682E-3</v>
      </c>
      <c r="EH121" s="27">
        <v>1.6309970717992E-3</v>
      </c>
      <c r="EI121" s="27">
        <v>8.5887514832997931E-4</v>
      </c>
      <c r="EJ121" s="27">
        <v>1.1925531389396285E-3</v>
      </c>
      <c r="EK121" s="27">
        <v>7.7534387081194345E-4</v>
      </c>
      <c r="EL121" s="27">
        <v>8.8544895917087483E-4</v>
      </c>
      <c r="EM121" s="27">
        <v>1.3268266524765089E-3</v>
      </c>
      <c r="EN121" s="27">
        <v>1.8690938550406477E-3</v>
      </c>
      <c r="EO121" s="27">
        <v>5.1133955339733687E-3</v>
      </c>
      <c r="EP121" s="27">
        <v>1.0829132754214786E-3</v>
      </c>
      <c r="EQ121" s="27">
        <v>1.5346536330106254E-3</v>
      </c>
      <c r="ER121" s="27">
        <v>8.3463794939735874E-4</v>
      </c>
      <c r="ES121" s="27">
        <v>1.2872925187012297E-3</v>
      </c>
      <c r="ET121" s="27">
        <v>9.6228143661378641E-4</v>
      </c>
      <c r="EU121" s="27">
        <v>1.2282758210904021E-3</v>
      </c>
      <c r="EV121" s="27">
        <v>1.112267528680656E-3</v>
      </c>
      <c r="EW121" s="27">
        <v>1.364500585725018E-3</v>
      </c>
      <c r="EX121" s="27">
        <v>1.0921338610223631E-3</v>
      </c>
      <c r="EY121" s="27">
        <v>1.3968267851516638E-3</v>
      </c>
      <c r="EZ121" s="27">
        <v>1.4650885435435876E-3</v>
      </c>
      <c r="FA121" s="27">
        <v>1.0098933731811184E-3</v>
      </c>
      <c r="FB121" s="27">
        <v>5.8789146031297621E-4</v>
      </c>
      <c r="FC121" s="27">
        <v>9.3691480053613723E-4</v>
      </c>
      <c r="FD121" s="27">
        <v>1.2598083896371455E-3</v>
      </c>
      <c r="FE121" s="27">
        <v>1.0692480414495964E-3</v>
      </c>
      <c r="FF121" s="27">
        <v>8.7562307993820164E-4</v>
      </c>
      <c r="FG121" s="27">
        <v>4.1837500405196289E-4</v>
      </c>
      <c r="FH121" s="27">
        <v>5.0022312811851205E-4</v>
      </c>
      <c r="FI121" s="27">
        <v>1.2579468755229157E-3</v>
      </c>
      <c r="FJ121" s="27">
        <v>6.8902771958574607E-4</v>
      </c>
      <c r="FK121" s="27">
        <v>7.7293002152089218E-4</v>
      </c>
      <c r="FL121" s="27">
        <v>9.4819955996478834E-4</v>
      </c>
      <c r="FM121" s="27">
        <v>5.430073345708622E-3</v>
      </c>
      <c r="FN121" s="27">
        <v>7.7211740350319918E-4</v>
      </c>
      <c r="FO121" s="27">
        <v>2.19210752898169E-3</v>
      </c>
      <c r="FP121" s="27">
        <v>1.2224765811051691E-3</v>
      </c>
      <c r="FQ121" s="27">
        <v>2.5308006649264157E-3</v>
      </c>
      <c r="FR121" s="27">
        <v>1.815736660075014E-3</v>
      </c>
      <c r="FS121" s="27">
        <v>2.2963133682195346E-3</v>
      </c>
      <c r="FT121" s="27">
        <v>2.1644159646304504E-3</v>
      </c>
      <c r="FU121" s="27">
        <v>2.6708984313867503E-2</v>
      </c>
      <c r="FV121" s="27">
        <v>7.4640690453832322E-3</v>
      </c>
      <c r="FW121" s="27">
        <v>2.6188351815292447E-2</v>
      </c>
      <c r="FX121" s="27">
        <v>2.9475917319569498E-3</v>
      </c>
      <c r="FY121" s="27">
        <v>1.2186788059007946E-3</v>
      </c>
      <c r="FZ121" s="27">
        <v>2.5803410357129572E-3</v>
      </c>
      <c r="GA121" s="27">
        <v>1.3624390209678483E-3</v>
      </c>
      <c r="GB121" s="27">
        <v>9.1319073640033061E-4</v>
      </c>
      <c r="GC121" s="27">
        <v>8.034529352423371E-4</v>
      </c>
      <c r="GD121" s="27">
        <v>1.1068606294191599E-3</v>
      </c>
      <c r="GE121" s="27">
        <v>9.7451040063484512E-4</v>
      </c>
      <c r="GF121" s="27">
        <v>5.2126384896961878E-4</v>
      </c>
      <c r="GG121" s="27">
        <v>4.6237944127871302E-4</v>
      </c>
      <c r="GH121" s="27">
        <v>3.5444358108331956E-4</v>
      </c>
      <c r="GI121" s="27">
        <v>7.572565857236073E-4</v>
      </c>
      <c r="GJ121" s="27">
        <v>4.2407814973859228E-4</v>
      </c>
      <c r="GK121" s="27">
        <v>1.1183634265276472E-3</v>
      </c>
      <c r="GL121" s="27">
        <v>9.9264054572114984E-4</v>
      </c>
      <c r="GM121" s="27">
        <v>1.3491650788101247E-3</v>
      </c>
      <c r="GN121" s="27">
        <v>2.1894128458155139E-3</v>
      </c>
      <c r="GO121" s="27">
        <v>1.497196860116152E-3</v>
      </c>
      <c r="GP121" s="27">
        <v>1.9486803333844582E-3</v>
      </c>
      <c r="GQ121" s="27">
        <v>5.4671136435146476E-4</v>
      </c>
      <c r="GR121" s="27">
        <v>1.7858426450783253E-3</v>
      </c>
      <c r="GS121" s="27">
        <v>1.3146742633452951E-3</v>
      </c>
      <c r="GT121" s="27">
        <v>1.4183206658575709E-3</v>
      </c>
      <c r="GU121" s="27">
        <v>2.152967614147972E-3</v>
      </c>
      <c r="GV121" s="27">
        <v>1.554294986464397E-3</v>
      </c>
      <c r="GW121" s="27">
        <v>8.9955603301643055E-4</v>
      </c>
      <c r="GX121" s="27">
        <v>2.0404285735786056E-3</v>
      </c>
      <c r="GY121" s="27">
        <v>1.4981384083033874E-3</v>
      </c>
      <c r="GZ121" s="27">
        <v>4.8638175103996638E-3</v>
      </c>
      <c r="HA121" s="27">
        <v>1.8162668663202946E-3</v>
      </c>
      <c r="HB121" s="27">
        <v>2.5990646814926933E-3</v>
      </c>
      <c r="HC121" s="27">
        <v>3.0580368810439722E-3</v>
      </c>
      <c r="HD121" s="27">
        <v>3.0340293279242339E-3</v>
      </c>
      <c r="HE121" s="27">
        <v>1.7400452285677526E-3</v>
      </c>
      <c r="HF121" s="27">
        <v>8.5206020035381695E-4</v>
      </c>
      <c r="HG121" s="27">
        <v>3.9244091075306257E-4</v>
      </c>
      <c r="HS121" s="179"/>
    </row>
    <row r="122" spans="1:227" x14ac:dyDescent="0.25">
      <c r="A122" s="4" t="s">
        <v>10</v>
      </c>
      <c r="DF122" s="27">
        <v>8.7258475323797008E-4</v>
      </c>
      <c r="DG122" s="27">
        <v>1.5254924743342464E-4</v>
      </c>
      <c r="DH122" s="27">
        <v>3.9013740490327197E-4</v>
      </c>
      <c r="DI122" s="27">
        <v>8.0930057396896358E-5</v>
      </c>
      <c r="DJ122" s="27">
        <v>5.3783552669299638E-5</v>
      </c>
      <c r="DK122" s="27">
        <v>5.3895818633153126E-5</v>
      </c>
      <c r="DL122" s="27">
        <v>7.0132426745266917E-5</v>
      </c>
      <c r="DM122" s="27">
        <v>1.6209276773176706E-3</v>
      </c>
      <c r="DN122" s="27">
        <v>4.0378678335746369E-3</v>
      </c>
      <c r="DO122" s="27">
        <v>1.0252794446211897</v>
      </c>
      <c r="DP122" s="27">
        <v>1.8734925907601477E-3</v>
      </c>
      <c r="DQ122" s="27">
        <v>2.2656223296642361E-3</v>
      </c>
      <c r="DR122" s="27">
        <v>2.5653762668727312E-3</v>
      </c>
      <c r="DS122" s="27">
        <v>5.7727045185507338E-4</v>
      </c>
      <c r="DT122" s="27">
        <v>5.3623041390321391E-3</v>
      </c>
      <c r="DU122" s="27">
        <v>2.9961258766726711E-4</v>
      </c>
      <c r="DV122" s="27">
        <v>4.0217156009267156E-4</v>
      </c>
      <c r="DW122" s="27">
        <v>1.7146421617089469E-4</v>
      </c>
      <c r="DX122" s="27">
        <v>6.73951757286173E-5</v>
      </c>
      <c r="DY122" s="27">
        <v>7.787735720226935E-5</v>
      </c>
      <c r="DZ122" s="27">
        <v>2.3888491904450825E-4</v>
      </c>
      <c r="EA122" s="27">
        <v>8.6677422870293995E-5</v>
      </c>
      <c r="EB122" s="27">
        <v>1.3067993121264093E-4</v>
      </c>
      <c r="EC122" s="27">
        <v>1.5059869549492464E-4</v>
      </c>
      <c r="ED122" s="27">
        <v>1.4209173833878863E-4</v>
      </c>
      <c r="EE122" s="27">
        <v>3.3807577829854233E-3</v>
      </c>
      <c r="EF122" s="27">
        <v>1.0448795729141504E-3</v>
      </c>
      <c r="EG122" s="27">
        <v>4.2141515182665424E-4</v>
      </c>
      <c r="EH122" s="27">
        <v>3.8372475597432161E-4</v>
      </c>
      <c r="EI122" s="27">
        <v>4.141233202232448E-4</v>
      </c>
      <c r="EJ122" s="27">
        <v>9.9073377840396888E-5</v>
      </c>
      <c r="EK122" s="27">
        <v>1.0331359367715333E-4</v>
      </c>
      <c r="EL122" s="27">
        <v>7.7119683571552476E-5</v>
      </c>
      <c r="EM122" s="27">
        <v>1.0724395141071288E-4</v>
      </c>
      <c r="EN122" s="27">
        <v>1.1756111904905499E-4</v>
      </c>
      <c r="EO122" s="27">
        <v>1.685829136087712E-4</v>
      </c>
      <c r="EP122" s="27">
        <v>6.0611797040904156E-5</v>
      </c>
      <c r="EQ122" s="27">
        <v>8.3179808265996312E-5</v>
      </c>
      <c r="ER122" s="27">
        <v>8.599576145306303E-5</v>
      </c>
      <c r="ES122" s="27">
        <v>8.732124255563622E-5</v>
      </c>
      <c r="ET122" s="27">
        <v>8.041588379780303E-5</v>
      </c>
      <c r="EU122" s="27">
        <v>7.9708195649964115E-5</v>
      </c>
      <c r="EV122" s="27">
        <v>1.0798216353281614E-4</v>
      </c>
      <c r="EW122" s="27">
        <v>1.0385397656309602E-4</v>
      </c>
      <c r="EX122" s="27">
        <v>6.7500899199742227E-5</v>
      </c>
      <c r="EY122" s="27">
        <v>1.247778034184178E-4</v>
      </c>
      <c r="EZ122" s="27">
        <v>1.1419845205791236E-4</v>
      </c>
      <c r="FA122" s="27">
        <v>8.9447362036800373E-5</v>
      </c>
      <c r="FB122" s="27">
        <v>1.0554783049178324E-4</v>
      </c>
      <c r="FC122" s="27">
        <v>5.708678116628313E-5</v>
      </c>
      <c r="FD122" s="27">
        <v>1.5381589124809528E-4</v>
      </c>
      <c r="FE122" s="27">
        <v>1.0840955680753709E-4</v>
      </c>
      <c r="FF122" s="27">
        <v>8.7434748777846154E-5</v>
      </c>
      <c r="FG122" s="27">
        <v>5.003579810976139E-5</v>
      </c>
      <c r="FH122" s="27">
        <v>6.4408065385430086E-5</v>
      </c>
      <c r="FI122" s="27">
        <v>1.4813925098552103E-4</v>
      </c>
      <c r="FJ122" s="27">
        <v>1.1075784384228202E-4</v>
      </c>
      <c r="FK122" s="27">
        <v>1.0426737430535368E-4</v>
      </c>
      <c r="FL122" s="27">
        <v>8.9717794483504506E-5</v>
      </c>
      <c r="FM122" s="27">
        <v>3.066591066466875E-4</v>
      </c>
      <c r="FN122" s="27">
        <v>6.3646706484065416E-5</v>
      </c>
      <c r="FO122" s="27">
        <v>1.3590754131663084E-4</v>
      </c>
      <c r="FP122" s="27">
        <v>8.1405656410835379E-5</v>
      </c>
      <c r="FQ122" s="27">
        <v>2.6088749383561212E-4</v>
      </c>
      <c r="FR122" s="27">
        <v>1.1406398671307074E-4</v>
      </c>
      <c r="FS122" s="27">
        <v>1.4009562474254138E-4</v>
      </c>
      <c r="FT122" s="27">
        <v>7.598256010477927E-4</v>
      </c>
      <c r="FU122" s="27">
        <v>1.2185244283344967E-3</v>
      </c>
      <c r="FV122" s="27">
        <v>2.3658562529899481E-4</v>
      </c>
      <c r="FW122" s="27">
        <v>9.7872976788800472E-4</v>
      </c>
      <c r="FX122" s="27">
        <v>1.1096337560573898E-4</v>
      </c>
      <c r="FY122" s="27">
        <v>2.3365771883811698E-4</v>
      </c>
      <c r="FZ122" s="27">
        <v>2.1762443377853087E-4</v>
      </c>
      <c r="GA122" s="27">
        <v>8.0406205097281378E-5</v>
      </c>
      <c r="GB122" s="27">
        <v>8.6304932216217217E-5</v>
      </c>
      <c r="GC122" s="27">
        <v>7.9481943473799378E-5</v>
      </c>
      <c r="GD122" s="27">
        <v>9.6336513684956639E-5</v>
      </c>
      <c r="GE122" s="27">
        <v>1.3639401352162208E-4</v>
      </c>
      <c r="GF122" s="27">
        <v>8.4972081953523692E-5</v>
      </c>
      <c r="GG122" s="27">
        <v>5.5128429877057397E-5</v>
      </c>
      <c r="GH122" s="27">
        <v>3.4055338664212158E-5</v>
      </c>
      <c r="GI122" s="27">
        <v>1.1888042843840475E-4</v>
      </c>
      <c r="GJ122" s="27">
        <v>1.2024529750694344E-4</v>
      </c>
      <c r="GK122" s="27">
        <v>2.3612117078433575E-4</v>
      </c>
      <c r="GL122" s="27">
        <v>1.1219576092172212E-4</v>
      </c>
      <c r="GM122" s="27">
        <v>2.2919873097623287E-4</v>
      </c>
      <c r="GN122" s="27">
        <v>1.6927166937560307E-4</v>
      </c>
      <c r="GO122" s="27">
        <v>4.6256257003013894E-4</v>
      </c>
      <c r="GP122" s="27">
        <v>4.6813391394071567E-4</v>
      </c>
      <c r="GQ122" s="27">
        <v>6.4459129728122315E-5</v>
      </c>
      <c r="GR122" s="27">
        <v>4.6148532401956138E-4</v>
      </c>
      <c r="GS122" s="27">
        <v>1.0921737873633088E-4</v>
      </c>
      <c r="GT122" s="27">
        <v>1.8950755583402017E-4</v>
      </c>
      <c r="GU122" s="27">
        <v>2.8012172353062201E-4</v>
      </c>
      <c r="GV122" s="27">
        <v>2.048010204526488E-4</v>
      </c>
      <c r="GW122" s="27">
        <v>9.0367087392742332E-5</v>
      </c>
      <c r="GX122" s="27">
        <v>3.2860464633919362E-4</v>
      </c>
      <c r="GY122" s="27">
        <v>1.6931482306686572E-4</v>
      </c>
      <c r="GZ122" s="27">
        <v>4.8416987406136973E-3</v>
      </c>
      <c r="HA122" s="27">
        <v>2.526061149042736E-4</v>
      </c>
      <c r="HB122" s="27">
        <v>2.39975668458011E-4</v>
      </c>
      <c r="HC122" s="27">
        <v>2.4097486842333406E-4</v>
      </c>
      <c r="HD122" s="27">
        <v>3.5622925387717656E-4</v>
      </c>
      <c r="HE122" s="27">
        <v>1.8329302460965387E-4</v>
      </c>
      <c r="HF122" s="27">
        <v>7.6168888343030762E-5</v>
      </c>
      <c r="HG122" s="27">
        <v>1.3275087820132083E-4</v>
      </c>
      <c r="HS122" s="179"/>
    </row>
    <row r="123" spans="1:227" x14ac:dyDescent="0.25">
      <c r="A123" s="4" t="s">
        <v>11</v>
      </c>
      <c r="DF123" s="27">
        <v>3.6115938153109635E-3</v>
      </c>
      <c r="DG123" s="27">
        <v>7.1987659590549134E-4</v>
      </c>
      <c r="DH123" s="27">
        <v>1.5379625887445413E-3</v>
      </c>
      <c r="DI123" s="27">
        <v>4.5931969266440156E-4</v>
      </c>
      <c r="DJ123" s="27">
        <v>4.6869546464661316E-4</v>
      </c>
      <c r="DK123" s="27">
        <v>5.8909753834141833E-4</v>
      </c>
      <c r="DL123" s="27">
        <v>8.8713707264030195E-4</v>
      </c>
      <c r="DM123" s="27">
        <v>4.8881518803928934E-3</v>
      </c>
      <c r="DN123" s="27">
        <v>7.2974598228224188E-3</v>
      </c>
      <c r="DO123" s="27">
        <v>4.8706050632174079E-3</v>
      </c>
      <c r="DP123" s="27">
        <v>1.1133912857773942</v>
      </c>
      <c r="DQ123" s="27">
        <v>6.020625435033242E-3</v>
      </c>
      <c r="DR123" s="27">
        <v>3.1599453536367825E-2</v>
      </c>
      <c r="DS123" s="27">
        <v>2.6482473901451212E-2</v>
      </c>
      <c r="DT123" s="27">
        <v>5.6391513975532267E-3</v>
      </c>
      <c r="DU123" s="27">
        <v>1.425878850054571E-3</v>
      </c>
      <c r="DV123" s="27">
        <v>6.2679367563618724E-3</v>
      </c>
      <c r="DW123" s="27">
        <v>8.4602812665523694E-4</v>
      </c>
      <c r="DX123" s="27">
        <v>8.3495689951277078E-4</v>
      </c>
      <c r="DY123" s="27">
        <v>1.2412486766433942E-3</v>
      </c>
      <c r="DZ123" s="27">
        <v>7.1425172206683466E-4</v>
      </c>
      <c r="EA123" s="27">
        <v>7.4883621174818204E-4</v>
      </c>
      <c r="EB123" s="27">
        <v>7.8407601241067913E-4</v>
      </c>
      <c r="EC123" s="27">
        <v>6.3834283472752708E-4</v>
      </c>
      <c r="ED123" s="27">
        <v>3.2622307683677723E-4</v>
      </c>
      <c r="EE123" s="27">
        <v>9.8637842940505166E-4</v>
      </c>
      <c r="EF123" s="27">
        <v>1.1857476247774405E-3</v>
      </c>
      <c r="EG123" s="27">
        <v>5.2602007756562773E-4</v>
      </c>
      <c r="EH123" s="27">
        <v>8.7549517326224885E-4</v>
      </c>
      <c r="EI123" s="27">
        <v>6.3447400680461579E-4</v>
      </c>
      <c r="EJ123" s="27">
        <v>1.060932494992889E-3</v>
      </c>
      <c r="EK123" s="27">
        <v>6.0506624575506498E-4</v>
      </c>
      <c r="EL123" s="27">
        <v>5.5737999065689527E-4</v>
      </c>
      <c r="EM123" s="27">
        <v>1.1680940848494646E-3</v>
      </c>
      <c r="EN123" s="27">
        <v>9.6265300976853835E-4</v>
      </c>
      <c r="EO123" s="27">
        <v>4.3239162609384797E-3</v>
      </c>
      <c r="EP123" s="27">
        <v>7.4411252883392859E-4</v>
      </c>
      <c r="EQ123" s="27">
        <v>1.3917025417246832E-3</v>
      </c>
      <c r="ER123" s="27">
        <v>5.9991276318343179E-4</v>
      </c>
      <c r="ES123" s="27">
        <v>6.3583864034179826E-4</v>
      </c>
      <c r="ET123" s="27">
        <v>6.4959251043557353E-4</v>
      </c>
      <c r="EU123" s="27">
        <v>7.5803876260868263E-4</v>
      </c>
      <c r="EV123" s="27">
        <v>7.8770072607390771E-4</v>
      </c>
      <c r="EW123" s="27">
        <v>1.2167265113847781E-3</v>
      </c>
      <c r="EX123" s="27">
        <v>8.6256685152987802E-4</v>
      </c>
      <c r="EY123" s="27">
        <v>1.1132897172044436E-3</v>
      </c>
      <c r="EZ123" s="27">
        <v>1.0530178768548401E-3</v>
      </c>
      <c r="FA123" s="27">
        <v>7.1355235965194278E-4</v>
      </c>
      <c r="FB123" s="27">
        <v>4.2606056690308548E-4</v>
      </c>
      <c r="FC123" s="27">
        <v>8.081569103488926E-4</v>
      </c>
      <c r="FD123" s="27">
        <v>8.4065018481334754E-4</v>
      </c>
      <c r="FE123" s="27">
        <v>7.8142440846780067E-4</v>
      </c>
      <c r="FF123" s="27">
        <v>6.9848573184881722E-4</v>
      </c>
      <c r="FG123" s="27">
        <v>2.9174108681402861E-4</v>
      </c>
      <c r="FH123" s="27">
        <v>2.9010077634022979E-4</v>
      </c>
      <c r="FI123" s="27">
        <v>1.1130844986483206E-3</v>
      </c>
      <c r="FJ123" s="27">
        <v>4.4614360976739324E-4</v>
      </c>
      <c r="FK123" s="27">
        <v>5.0866575260530061E-4</v>
      </c>
      <c r="FL123" s="27">
        <v>4.957413323545412E-4</v>
      </c>
      <c r="FM123" s="27">
        <v>3.2366072098606686E-3</v>
      </c>
      <c r="FN123" s="27">
        <v>3.1672485961017845E-4</v>
      </c>
      <c r="FO123" s="27">
        <v>1.4059095692177364E-3</v>
      </c>
      <c r="FP123" s="27">
        <v>5.8818856990712845E-4</v>
      </c>
      <c r="FQ123" s="27">
        <v>1.0784587197639459E-3</v>
      </c>
      <c r="FR123" s="27">
        <v>9.7663278473834728E-4</v>
      </c>
      <c r="FS123" s="27">
        <v>9.981054516714832E-4</v>
      </c>
      <c r="FT123" s="27">
        <v>1.2757370544299303E-3</v>
      </c>
      <c r="FU123" s="27">
        <v>7.8813650245764342E-3</v>
      </c>
      <c r="FV123" s="27">
        <v>1.1427350950234184E-3</v>
      </c>
      <c r="FW123" s="27">
        <v>8.6967315576536343E-3</v>
      </c>
      <c r="FX123" s="27">
        <v>5.8886143178113405E-4</v>
      </c>
      <c r="FY123" s="27">
        <v>7.7341198826686439E-4</v>
      </c>
      <c r="FZ123" s="27">
        <v>1.3690091754347171E-3</v>
      </c>
      <c r="GA123" s="27">
        <v>8.4093172342817246E-4</v>
      </c>
      <c r="GB123" s="27">
        <v>5.4615139075231682E-4</v>
      </c>
      <c r="GC123" s="27">
        <v>5.2378130988393553E-4</v>
      </c>
      <c r="GD123" s="27">
        <v>6.3731087644458377E-4</v>
      </c>
      <c r="GE123" s="27">
        <v>6.6222054311131811E-4</v>
      </c>
      <c r="GF123" s="27">
        <v>7.6920163233644239E-4</v>
      </c>
      <c r="GG123" s="27">
        <v>2.8153545247137771E-4</v>
      </c>
      <c r="GH123" s="27">
        <v>2.1835950746250634E-4</v>
      </c>
      <c r="GI123" s="27">
        <v>4.4662240795512176E-4</v>
      </c>
      <c r="GJ123" s="27">
        <v>3.2935722333262058E-4</v>
      </c>
      <c r="GK123" s="27">
        <v>8.1346080803989574E-4</v>
      </c>
      <c r="GL123" s="27">
        <v>6.3077141457331125E-4</v>
      </c>
      <c r="GM123" s="27">
        <v>6.0860162363158513E-4</v>
      </c>
      <c r="GN123" s="27">
        <v>1.3867474110139293E-3</v>
      </c>
      <c r="GO123" s="27">
        <v>9.8829471809161007E-4</v>
      </c>
      <c r="GP123" s="27">
        <v>9.4859888243796107E-4</v>
      </c>
      <c r="GQ123" s="27">
        <v>3.8529865509793717E-4</v>
      </c>
      <c r="GR123" s="27">
        <v>1.1991259913886479E-3</v>
      </c>
      <c r="GS123" s="27">
        <v>5.3308690297314493E-4</v>
      </c>
      <c r="GT123" s="27">
        <v>1.3477861134000302E-3</v>
      </c>
      <c r="GU123" s="27">
        <v>1.1412377286555164E-3</v>
      </c>
      <c r="GV123" s="27">
        <v>8.8182632224325112E-4</v>
      </c>
      <c r="GW123" s="27">
        <v>3.8749067741481808E-4</v>
      </c>
      <c r="GX123" s="27">
        <v>1.2200726937535273E-3</v>
      </c>
      <c r="GY123" s="27">
        <v>7.5020715364112101E-4</v>
      </c>
      <c r="GZ123" s="27">
        <v>2.818285621399835E-3</v>
      </c>
      <c r="HA123" s="27">
        <v>9.4530108465980549E-4</v>
      </c>
      <c r="HB123" s="27">
        <v>2.3184736140815965E-3</v>
      </c>
      <c r="HC123" s="27">
        <v>1.3598967835912604E-3</v>
      </c>
      <c r="HD123" s="27">
        <v>1.4328456713793472E-3</v>
      </c>
      <c r="HE123" s="27">
        <v>8.0747025477556113E-4</v>
      </c>
      <c r="HF123" s="27">
        <v>7.214892257594249E-4</v>
      </c>
      <c r="HG123" s="27">
        <v>2.3386833804579435E-4</v>
      </c>
      <c r="HS123" s="179"/>
    </row>
    <row r="124" spans="1:227" x14ac:dyDescent="0.25">
      <c r="A124" s="4" t="s">
        <v>12</v>
      </c>
      <c r="DF124" s="27">
        <v>1.8372042690092277E-2</v>
      </c>
      <c r="DG124" s="27">
        <v>1.5628885373290822E-3</v>
      </c>
      <c r="DH124" s="27">
        <v>8.7802826759441188E-3</v>
      </c>
      <c r="DI124" s="27">
        <v>2.5089834025034813E-4</v>
      </c>
      <c r="DJ124" s="27">
        <v>1.3454927562491455E-4</v>
      </c>
      <c r="DK124" s="27">
        <v>2.1520623172044135E-4</v>
      </c>
      <c r="DL124" s="27">
        <v>2.4463987500147313E-4</v>
      </c>
      <c r="DM124" s="27">
        <v>3.8685385108194595E-2</v>
      </c>
      <c r="DN124" s="27">
        <v>1.4327793776312884E-2</v>
      </c>
      <c r="DO124" s="27">
        <v>5.9219962546155098E-3</v>
      </c>
      <c r="DP124" s="27">
        <v>1.1621723529953049E-2</v>
      </c>
      <c r="DQ124" s="27">
        <v>1.1110944578039867</v>
      </c>
      <c r="DR124" s="27">
        <v>0.1020809056099768</v>
      </c>
      <c r="DS124" s="27">
        <v>1.6793250657631646E-2</v>
      </c>
      <c r="DT124" s="27">
        <v>0.17389699984312254</v>
      </c>
      <c r="DU124" s="27">
        <v>5.1614598034287217E-2</v>
      </c>
      <c r="DV124" s="27">
        <v>3.9436717714982136E-3</v>
      </c>
      <c r="DW124" s="27">
        <v>2.5592310185697693E-3</v>
      </c>
      <c r="DX124" s="27">
        <v>3.188620582702795E-4</v>
      </c>
      <c r="DY124" s="27">
        <v>4.1630474962886223E-4</v>
      </c>
      <c r="DZ124" s="27">
        <v>3.0955431629329563E-3</v>
      </c>
      <c r="EA124" s="27">
        <v>3.2212146278214033E-4</v>
      </c>
      <c r="EB124" s="27">
        <v>6.0378690357578441E-3</v>
      </c>
      <c r="EC124" s="27">
        <v>7.0552624684699201E-4</v>
      </c>
      <c r="ED124" s="27">
        <v>1.1442670687145092E-4</v>
      </c>
      <c r="EE124" s="27">
        <v>1.0926907579759029E-3</v>
      </c>
      <c r="EF124" s="27">
        <v>1.2251500241713734E-3</v>
      </c>
      <c r="EG124" s="27">
        <v>5.0784129166205039E-4</v>
      </c>
      <c r="EH124" s="27">
        <v>4.1589648903075428E-4</v>
      </c>
      <c r="EI124" s="27">
        <v>3.564808852764272E-4</v>
      </c>
      <c r="EJ124" s="27">
        <v>3.6157793129168247E-4</v>
      </c>
      <c r="EK124" s="27">
        <v>1.3922789689731123E-3</v>
      </c>
      <c r="EL124" s="27">
        <v>3.3389780062975872E-4</v>
      </c>
      <c r="EM124" s="27">
        <v>5.3120621016406377E-4</v>
      </c>
      <c r="EN124" s="27">
        <v>4.5664319259339968E-4</v>
      </c>
      <c r="EO124" s="27">
        <v>1.151065727925323E-3</v>
      </c>
      <c r="EP124" s="27">
        <v>3.1747756628718184E-4</v>
      </c>
      <c r="EQ124" s="27">
        <v>3.1242094982087836E-4</v>
      </c>
      <c r="ER124" s="27">
        <v>2.9290606636199473E-4</v>
      </c>
      <c r="ES124" s="27">
        <v>4.8704921848837684E-4</v>
      </c>
      <c r="ET124" s="27">
        <v>3.050796487624462E-4</v>
      </c>
      <c r="EU124" s="27">
        <v>3.4525786798287781E-4</v>
      </c>
      <c r="EV124" s="27">
        <v>3.3783309829626761E-4</v>
      </c>
      <c r="EW124" s="27">
        <v>2.8251067182233228E-4</v>
      </c>
      <c r="EX124" s="27">
        <v>2.5440985260141019E-4</v>
      </c>
      <c r="EY124" s="27">
        <v>3.5945856426280125E-4</v>
      </c>
      <c r="EZ124" s="27">
        <v>4.6092093421373038E-4</v>
      </c>
      <c r="FA124" s="27">
        <v>3.9473566620662969E-4</v>
      </c>
      <c r="FB124" s="27">
        <v>2.4240883641351576E-4</v>
      </c>
      <c r="FC124" s="27">
        <v>1.9828431126513312E-4</v>
      </c>
      <c r="FD124" s="27">
        <v>3.825694473540127E-4</v>
      </c>
      <c r="FE124" s="27">
        <v>3.073637198187259E-4</v>
      </c>
      <c r="FF124" s="27">
        <v>2.4094599666108166E-4</v>
      </c>
      <c r="FG124" s="27">
        <v>1.8568658355055061E-4</v>
      </c>
      <c r="FH124" s="27">
        <v>1.9024028217056406E-4</v>
      </c>
      <c r="FI124" s="27">
        <v>4.4344754522265562E-4</v>
      </c>
      <c r="FJ124" s="27">
        <v>3.122733304339279E-4</v>
      </c>
      <c r="FK124" s="27">
        <v>2.9808966599419314E-4</v>
      </c>
      <c r="FL124" s="27">
        <v>2.3301519405273709E-4</v>
      </c>
      <c r="FM124" s="27">
        <v>2.2042385492085322E-3</v>
      </c>
      <c r="FN124" s="27">
        <v>1.11757774534249E-3</v>
      </c>
      <c r="FO124" s="27">
        <v>4.9265587319180775E-4</v>
      </c>
      <c r="FP124" s="27">
        <v>2.7516486681570932E-4</v>
      </c>
      <c r="FQ124" s="27">
        <v>4.8633656683467325E-4</v>
      </c>
      <c r="FR124" s="27">
        <v>3.1986495441825585E-4</v>
      </c>
      <c r="FS124" s="27">
        <v>3.5958921433919765E-4</v>
      </c>
      <c r="FT124" s="27">
        <v>5.0682287868556212E-4</v>
      </c>
      <c r="FU124" s="27">
        <v>6.1190188345474125E-3</v>
      </c>
      <c r="FV124" s="27">
        <v>3.2925339401284011E-2</v>
      </c>
      <c r="FW124" s="27">
        <v>6.8101381264636853E-3</v>
      </c>
      <c r="FX124" s="27">
        <v>1.187452560889779E-2</v>
      </c>
      <c r="FY124" s="27">
        <v>5.1935699550123863E-4</v>
      </c>
      <c r="FZ124" s="27">
        <v>6.5942512453130611E-4</v>
      </c>
      <c r="GA124" s="27">
        <v>2.7378270086180032E-4</v>
      </c>
      <c r="GB124" s="27">
        <v>2.461723184695344E-4</v>
      </c>
      <c r="GC124" s="27">
        <v>2.1430479253912841E-4</v>
      </c>
      <c r="GD124" s="27">
        <v>2.4231973248399957E-4</v>
      </c>
      <c r="GE124" s="27">
        <v>3.158061278960256E-4</v>
      </c>
      <c r="GF124" s="27">
        <v>2.1956162151868077E-4</v>
      </c>
      <c r="GG124" s="27">
        <v>1.5990156393657978E-4</v>
      </c>
      <c r="GH124" s="27">
        <v>9.0115523737908064E-5</v>
      </c>
      <c r="GI124" s="27">
        <v>1.8966544061272965E-4</v>
      </c>
      <c r="GJ124" s="27">
        <v>1.7727357363012583E-4</v>
      </c>
      <c r="GK124" s="27">
        <v>3.4683860313388298E-4</v>
      </c>
      <c r="GL124" s="27">
        <v>2.7391562642984881E-4</v>
      </c>
      <c r="GM124" s="27">
        <v>3.4078747444976794E-4</v>
      </c>
      <c r="GN124" s="27">
        <v>4.7636857346956612E-4</v>
      </c>
      <c r="GO124" s="27">
        <v>4.145237906001784E-4</v>
      </c>
      <c r="GP124" s="27">
        <v>4.7548417634179265E-4</v>
      </c>
      <c r="GQ124" s="27">
        <v>1.8883033942886202E-4</v>
      </c>
      <c r="GR124" s="27">
        <v>4.3158414309312973E-4</v>
      </c>
      <c r="GS124" s="27">
        <v>2.3460685561353683E-4</v>
      </c>
      <c r="GT124" s="27">
        <v>3.7887703832492284E-4</v>
      </c>
      <c r="GU124" s="27">
        <v>5.555446617889298E-4</v>
      </c>
      <c r="GV124" s="27">
        <v>4.1469552035843979E-4</v>
      </c>
      <c r="GW124" s="27">
        <v>2.9849839318240733E-4</v>
      </c>
      <c r="GX124" s="27">
        <v>1.180700396047406E-3</v>
      </c>
      <c r="GY124" s="27">
        <v>6.0759783382271593E-4</v>
      </c>
      <c r="GZ124" s="27">
        <v>2.6159574359686587E-3</v>
      </c>
      <c r="HA124" s="27">
        <v>1.2669822720182081E-3</v>
      </c>
      <c r="HB124" s="27">
        <v>9.2887957514782766E-4</v>
      </c>
      <c r="HC124" s="27">
        <v>1.1010452409253792E-3</v>
      </c>
      <c r="HD124" s="27">
        <v>1.7409016198788024E-3</v>
      </c>
      <c r="HE124" s="27">
        <v>4.329205433162828E-4</v>
      </c>
      <c r="HF124" s="27">
        <v>2.546345014552881E-4</v>
      </c>
      <c r="HG124" s="27">
        <v>1.7716547909863082E-4</v>
      </c>
      <c r="HS124" s="179"/>
    </row>
    <row r="125" spans="1:227" x14ac:dyDescent="0.25">
      <c r="A125" s="4" t="s">
        <v>13</v>
      </c>
      <c r="DF125" s="27">
        <v>8.9847501699369153E-4</v>
      </c>
      <c r="DG125" s="27">
        <v>6.5422005951574678E-4</v>
      </c>
      <c r="DH125" s="27">
        <v>3.6334958963378186E-4</v>
      </c>
      <c r="DI125" s="27">
        <v>5.0137980636289305E-4</v>
      </c>
      <c r="DJ125" s="27">
        <v>3.5120354059801364E-4</v>
      </c>
      <c r="DK125" s="27">
        <v>5.2258006508994149E-4</v>
      </c>
      <c r="DL125" s="27">
        <v>7.6871229317668145E-4</v>
      </c>
      <c r="DM125" s="27">
        <v>2.3374257749695098E-3</v>
      </c>
      <c r="DN125" s="27">
        <v>8.3896984342088159E-4</v>
      </c>
      <c r="DO125" s="27">
        <v>4.0534409711448537E-4</v>
      </c>
      <c r="DP125" s="27">
        <v>1.6981278190515844E-3</v>
      </c>
      <c r="DQ125" s="27">
        <v>1.5651003357883587E-3</v>
      </c>
      <c r="DR125" s="27">
        <v>1.0070247341384173</v>
      </c>
      <c r="DS125" s="27">
        <v>1.2009715525364078E-3</v>
      </c>
      <c r="DT125" s="27">
        <v>1.0368289876539019E-3</v>
      </c>
      <c r="DU125" s="27">
        <v>8.9838296382172217E-4</v>
      </c>
      <c r="DV125" s="27">
        <v>1.6935804795711578E-3</v>
      </c>
      <c r="DW125" s="27">
        <v>6.1720939068842027E-4</v>
      </c>
      <c r="DX125" s="27">
        <v>7.0365607062827307E-4</v>
      </c>
      <c r="DY125" s="27">
        <v>1.219335326012181E-3</v>
      </c>
      <c r="DZ125" s="27">
        <v>8.7057300527838171E-4</v>
      </c>
      <c r="EA125" s="27">
        <v>5.634424363804365E-4</v>
      </c>
      <c r="EB125" s="27">
        <v>8.7169169987980088E-4</v>
      </c>
      <c r="EC125" s="27">
        <v>8.0485259895349639E-4</v>
      </c>
      <c r="ED125" s="27">
        <v>2.461075847525963E-4</v>
      </c>
      <c r="EE125" s="27">
        <v>9.5911136201045418E-4</v>
      </c>
      <c r="EF125" s="27">
        <v>1.6738613439025315E-3</v>
      </c>
      <c r="EG125" s="27">
        <v>8.3575022805731816E-4</v>
      </c>
      <c r="EH125" s="27">
        <v>6.3674420584928853E-4</v>
      </c>
      <c r="EI125" s="27">
        <v>6.5778479583500696E-4</v>
      </c>
      <c r="EJ125" s="27">
        <v>5.7783655979979623E-4</v>
      </c>
      <c r="EK125" s="27">
        <v>5.1906762835498502E-4</v>
      </c>
      <c r="EL125" s="27">
        <v>6.0791285546750397E-4</v>
      </c>
      <c r="EM125" s="27">
        <v>7.936311492695242E-4</v>
      </c>
      <c r="EN125" s="27">
        <v>5.8774222849390721E-4</v>
      </c>
      <c r="EO125" s="27">
        <v>4.9937611523864492E-3</v>
      </c>
      <c r="EP125" s="27">
        <v>9.0791511947004478E-4</v>
      </c>
      <c r="EQ125" s="27">
        <v>4.9394615741275589E-4</v>
      </c>
      <c r="ER125" s="27">
        <v>7.7570240007093024E-4</v>
      </c>
      <c r="ES125" s="27">
        <v>8.6500798417439627E-4</v>
      </c>
      <c r="ET125" s="27">
        <v>7.2063002098394612E-4</v>
      </c>
      <c r="EU125" s="27">
        <v>8.3437036269874557E-4</v>
      </c>
      <c r="EV125" s="27">
        <v>9.0351190163765046E-4</v>
      </c>
      <c r="EW125" s="27">
        <v>5.6061470540586162E-4</v>
      </c>
      <c r="EX125" s="27">
        <v>6.2227940215108988E-4</v>
      </c>
      <c r="EY125" s="27">
        <v>7.3072563742070996E-4</v>
      </c>
      <c r="EZ125" s="27">
        <v>1.0975485750691074E-3</v>
      </c>
      <c r="FA125" s="27">
        <v>8.5369563380909268E-4</v>
      </c>
      <c r="FB125" s="27">
        <v>4.7197152477178214E-4</v>
      </c>
      <c r="FC125" s="27">
        <v>3.5904051106035455E-4</v>
      </c>
      <c r="FD125" s="27">
        <v>8.5952563115245819E-4</v>
      </c>
      <c r="FE125" s="27">
        <v>6.0748947642251039E-4</v>
      </c>
      <c r="FF125" s="27">
        <v>4.4578216188880687E-4</v>
      </c>
      <c r="FG125" s="27">
        <v>4.252711374783254E-4</v>
      </c>
      <c r="FH125" s="27">
        <v>3.7644933830685838E-4</v>
      </c>
      <c r="FI125" s="27">
        <v>6.8041750776221758E-4</v>
      </c>
      <c r="FJ125" s="27">
        <v>5.282210187588128E-4</v>
      </c>
      <c r="FK125" s="27">
        <v>5.0480261768868844E-4</v>
      </c>
      <c r="FL125" s="27">
        <v>4.323051810125743E-4</v>
      </c>
      <c r="FM125" s="27">
        <v>6.8309680326580002E-3</v>
      </c>
      <c r="FN125" s="27">
        <v>3.4202076229423209E-4</v>
      </c>
      <c r="FO125" s="27">
        <v>1.2774506474707195E-3</v>
      </c>
      <c r="FP125" s="27">
        <v>5.1310335518512068E-4</v>
      </c>
      <c r="FQ125" s="27">
        <v>1.1582946629208582E-3</v>
      </c>
      <c r="FR125" s="27">
        <v>8.7080242079887226E-4</v>
      </c>
      <c r="FS125" s="27">
        <v>7.1436242491722485E-4</v>
      </c>
      <c r="FT125" s="27">
        <v>1.0779811656347808E-3</v>
      </c>
      <c r="FU125" s="27">
        <v>1.4441282171994326E-2</v>
      </c>
      <c r="FV125" s="27">
        <v>9.1700511468887865E-4</v>
      </c>
      <c r="FW125" s="27">
        <v>1.7182661849919366E-2</v>
      </c>
      <c r="FX125" s="27">
        <v>5.4652199030906826E-4</v>
      </c>
      <c r="FY125" s="27">
        <v>7.684737224653164E-4</v>
      </c>
      <c r="FZ125" s="27">
        <v>1.0040274430494001E-3</v>
      </c>
      <c r="GA125" s="27">
        <v>6.3679490411840828E-4</v>
      </c>
      <c r="GB125" s="27">
        <v>4.6628202603404248E-4</v>
      </c>
      <c r="GC125" s="27">
        <v>4.3947154778607928E-4</v>
      </c>
      <c r="GD125" s="27">
        <v>5.5723825503217403E-4</v>
      </c>
      <c r="GE125" s="27">
        <v>6.7163068207972787E-4</v>
      </c>
      <c r="GF125" s="27">
        <v>5.8219830740573793E-4</v>
      </c>
      <c r="GG125" s="27">
        <v>2.6990299101171462E-4</v>
      </c>
      <c r="GH125" s="27">
        <v>1.8868626733748389E-4</v>
      </c>
      <c r="GI125" s="27">
        <v>2.6966336401301256E-4</v>
      </c>
      <c r="GJ125" s="27">
        <v>4.1343273901646807E-4</v>
      </c>
      <c r="GK125" s="27">
        <v>7.1284599722954063E-4</v>
      </c>
      <c r="GL125" s="27">
        <v>5.0554479929594716E-4</v>
      </c>
      <c r="GM125" s="27">
        <v>4.6455273358636507E-4</v>
      </c>
      <c r="GN125" s="27">
        <v>9.4289689775331616E-4</v>
      </c>
      <c r="GO125" s="27">
        <v>8.3159647671080363E-4</v>
      </c>
      <c r="GP125" s="27">
        <v>8.8116442669533763E-4</v>
      </c>
      <c r="GQ125" s="27">
        <v>3.5017791746024197E-4</v>
      </c>
      <c r="GR125" s="27">
        <v>9.253546588857967E-4</v>
      </c>
      <c r="GS125" s="27">
        <v>4.3839556330370382E-4</v>
      </c>
      <c r="GT125" s="27">
        <v>1.1073648974361148E-3</v>
      </c>
      <c r="GU125" s="27">
        <v>1.1438285555634129E-3</v>
      </c>
      <c r="GV125" s="27">
        <v>7.5832308097896017E-4</v>
      </c>
      <c r="GW125" s="27">
        <v>3.5580364103261823E-4</v>
      </c>
      <c r="GX125" s="27">
        <v>1.0064515012579349E-3</v>
      </c>
      <c r="GY125" s="27">
        <v>9.2847336638503806E-4</v>
      </c>
      <c r="GZ125" s="27">
        <v>3.7108640160423661E-3</v>
      </c>
      <c r="HA125" s="27">
        <v>6.5215255537293397E-4</v>
      </c>
      <c r="HB125" s="27">
        <v>9.8940261359369681E-4</v>
      </c>
      <c r="HC125" s="27">
        <v>8.414608768072024E-4</v>
      </c>
      <c r="HD125" s="27">
        <v>1.0345002710911908E-3</v>
      </c>
      <c r="HE125" s="27">
        <v>4.4137254533499856E-4</v>
      </c>
      <c r="HF125" s="27">
        <v>6.3947210420984245E-4</v>
      </c>
      <c r="HG125" s="27">
        <v>2.237558849032947E-4</v>
      </c>
      <c r="HS125" s="179"/>
    </row>
    <row r="126" spans="1:227" x14ac:dyDescent="0.25">
      <c r="A126" s="4" t="s">
        <v>14</v>
      </c>
      <c r="DF126" s="27">
        <v>1.4896777479416543E-2</v>
      </c>
      <c r="DG126" s="27">
        <v>2.4615509252838867E-3</v>
      </c>
      <c r="DH126" s="27">
        <v>9.2612814760446791E-3</v>
      </c>
      <c r="DI126" s="27">
        <v>1.3394301079503498E-3</v>
      </c>
      <c r="DJ126" s="27">
        <v>1.0559904126937684E-3</v>
      </c>
      <c r="DK126" s="27">
        <v>2.0619412847096268E-3</v>
      </c>
      <c r="DL126" s="27">
        <v>1.534427576459817E-3</v>
      </c>
      <c r="DM126" s="27">
        <v>2.9924539169943785E-2</v>
      </c>
      <c r="DN126" s="27">
        <v>4.3740512651706843E-2</v>
      </c>
      <c r="DO126" s="27">
        <v>2.8740883010401438E-2</v>
      </c>
      <c r="DP126" s="27">
        <v>2.8384883413317578E-2</v>
      </c>
      <c r="DQ126" s="27">
        <v>6.0800612506915222E-2</v>
      </c>
      <c r="DR126" s="27">
        <v>7.1693157023929033E-2</v>
      </c>
      <c r="DS126" s="27">
        <v>1.1122574479296898</v>
      </c>
      <c r="DT126" s="27">
        <v>4.9147637799864696E-2</v>
      </c>
      <c r="DU126" s="27">
        <v>2.1729684767712146E-2</v>
      </c>
      <c r="DV126" s="27">
        <v>0.19258586507361689</v>
      </c>
      <c r="DW126" s="27">
        <v>3.4516927896217687E-3</v>
      </c>
      <c r="DX126" s="27">
        <v>1.8051390827091077E-3</v>
      </c>
      <c r="DY126" s="27">
        <v>2.1802993422974652E-3</v>
      </c>
      <c r="DZ126" s="27">
        <v>3.3231475916292055E-3</v>
      </c>
      <c r="EA126" s="27">
        <v>1.5121411257589942E-3</v>
      </c>
      <c r="EB126" s="27">
        <v>2.8787449586787084E-3</v>
      </c>
      <c r="EC126" s="27">
        <v>2.9494707271399182E-3</v>
      </c>
      <c r="ED126" s="27">
        <v>6.9539032201528005E-4</v>
      </c>
      <c r="EE126" s="27">
        <v>6.4667061882874586E-3</v>
      </c>
      <c r="EF126" s="27">
        <v>3.9199611017921377E-3</v>
      </c>
      <c r="EG126" s="27">
        <v>2.3636544224026755E-3</v>
      </c>
      <c r="EH126" s="27">
        <v>3.5032462834776929E-3</v>
      </c>
      <c r="EI126" s="27">
        <v>1.7401632164059772E-3</v>
      </c>
      <c r="EJ126" s="27">
        <v>1.7021716036933279E-3</v>
      </c>
      <c r="EK126" s="27">
        <v>1.6794333980381898E-3</v>
      </c>
      <c r="EL126" s="27">
        <v>1.6060845908481354E-3</v>
      </c>
      <c r="EM126" s="27">
        <v>1.0709226103968834E-2</v>
      </c>
      <c r="EN126" s="27">
        <v>4.517294739324532E-3</v>
      </c>
      <c r="EO126" s="27">
        <v>4.6894886327450425E-3</v>
      </c>
      <c r="EP126" s="27">
        <v>2.2492206437263241E-3</v>
      </c>
      <c r="EQ126" s="27">
        <v>1.2384144191191727E-3</v>
      </c>
      <c r="ER126" s="27">
        <v>1.2794241241966171E-3</v>
      </c>
      <c r="ES126" s="27">
        <v>1.9237750180187833E-3</v>
      </c>
      <c r="ET126" s="27">
        <v>1.549020019021835E-3</v>
      </c>
      <c r="EU126" s="27">
        <v>1.7714687480220241E-3</v>
      </c>
      <c r="EV126" s="27">
        <v>1.8072544070210064E-3</v>
      </c>
      <c r="EW126" s="27">
        <v>1.3388855085823058E-3</v>
      </c>
      <c r="EX126" s="27">
        <v>1.0659557312861884E-3</v>
      </c>
      <c r="EY126" s="27">
        <v>1.6994947407767164E-3</v>
      </c>
      <c r="EZ126" s="27">
        <v>2.1058602334452659E-3</v>
      </c>
      <c r="FA126" s="27">
        <v>2.4200734759426868E-3</v>
      </c>
      <c r="FB126" s="27">
        <v>1.267475960993861E-3</v>
      </c>
      <c r="FC126" s="27">
        <v>8.9079800108127997E-4</v>
      </c>
      <c r="FD126" s="27">
        <v>2.1623122631473034E-3</v>
      </c>
      <c r="FE126" s="27">
        <v>2.1215801376153294E-3</v>
      </c>
      <c r="FF126" s="27">
        <v>1.8085755606914173E-3</v>
      </c>
      <c r="FG126" s="27">
        <v>1.4127124180506629E-3</v>
      </c>
      <c r="FH126" s="27">
        <v>1.2971818546598562E-3</v>
      </c>
      <c r="FI126" s="27">
        <v>2.5647690522211828E-3</v>
      </c>
      <c r="FJ126" s="27">
        <v>1.4789815272344968E-3</v>
      </c>
      <c r="FK126" s="27">
        <v>2.5250487063775183E-3</v>
      </c>
      <c r="FL126" s="27">
        <v>1.4777579036685069E-3</v>
      </c>
      <c r="FM126" s="27">
        <v>7.8000141106792983E-3</v>
      </c>
      <c r="FN126" s="27">
        <v>1.2314956954776754E-3</v>
      </c>
      <c r="FO126" s="27">
        <v>3.5625363856571003E-3</v>
      </c>
      <c r="FP126" s="27">
        <v>1.6319801542814521E-3</v>
      </c>
      <c r="FQ126" s="27">
        <v>3.1983976415959773E-3</v>
      </c>
      <c r="FR126" s="27">
        <v>2.3624495539271337E-3</v>
      </c>
      <c r="FS126" s="27">
        <v>2.6505208461119136E-3</v>
      </c>
      <c r="FT126" s="27">
        <v>3.9050064358402527E-3</v>
      </c>
      <c r="FU126" s="27">
        <v>2.1817070678559449E-2</v>
      </c>
      <c r="FV126" s="27">
        <v>1.4465247239082176E-2</v>
      </c>
      <c r="FW126" s="27">
        <v>2.4909786127982739E-2</v>
      </c>
      <c r="FX126" s="27">
        <v>5.6478948000779367E-3</v>
      </c>
      <c r="FY126" s="27">
        <v>2.6582347015335519E-3</v>
      </c>
      <c r="FZ126" s="27">
        <v>5.0268787589716306E-3</v>
      </c>
      <c r="GA126" s="27">
        <v>2.2239042316384828E-3</v>
      </c>
      <c r="GB126" s="27">
        <v>1.4367227088531442E-3</v>
      </c>
      <c r="GC126" s="27">
        <v>1.3757278239359006E-3</v>
      </c>
      <c r="GD126" s="27">
        <v>1.4638596115509343E-3</v>
      </c>
      <c r="GE126" s="27">
        <v>1.8369946393112472E-3</v>
      </c>
      <c r="GF126" s="27">
        <v>1.7237981159001867E-3</v>
      </c>
      <c r="GG126" s="27">
        <v>9.7430427756034109E-4</v>
      </c>
      <c r="GH126" s="27">
        <v>5.5929923973002888E-4</v>
      </c>
      <c r="GI126" s="27">
        <v>1.2615977201063595E-3</v>
      </c>
      <c r="GJ126" s="27">
        <v>1.146883481428022E-3</v>
      </c>
      <c r="GK126" s="27">
        <v>2.5169152348984347E-3</v>
      </c>
      <c r="GL126" s="27">
        <v>1.846522005302467E-3</v>
      </c>
      <c r="GM126" s="27">
        <v>2.1691769631512212E-3</v>
      </c>
      <c r="GN126" s="27">
        <v>3.1001030876863919E-3</v>
      </c>
      <c r="GO126" s="27">
        <v>3.1346228660772894E-3</v>
      </c>
      <c r="GP126" s="27">
        <v>3.8935868621446899E-3</v>
      </c>
      <c r="GQ126" s="27">
        <v>9.9473767286520852E-4</v>
      </c>
      <c r="GR126" s="27">
        <v>3.8650776641519055E-3</v>
      </c>
      <c r="GS126" s="27">
        <v>1.9681521090145005E-3</v>
      </c>
      <c r="GT126" s="27">
        <v>2.7518099234308166E-3</v>
      </c>
      <c r="GU126" s="27">
        <v>3.6707946857490242E-3</v>
      </c>
      <c r="GV126" s="27">
        <v>2.3007569658879626E-3</v>
      </c>
      <c r="GW126" s="27">
        <v>1.2047585541897869E-3</v>
      </c>
      <c r="GX126" s="27">
        <v>2.8179163354631787E-3</v>
      </c>
      <c r="GY126" s="27">
        <v>2.7249505353977451E-3</v>
      </c>
      <c r="GZ126" s="27">
        <v>1.5010363876674683E-2</v>
      </c>
      <c r="HA126" s="27">
        <v>4.1597031481835998E-3</v>
      </c>
      <c r="HB126" s="27">
        <v>5.576360749385916E-3</v>
      </c>
      <c r="HC126" s="27">
        <v>5.0331363599360728E-3</v>
      </c>
      <c r="HD126" s="27">
        <v>6.2947585106285136E-3</v>
      </c>
      <c r="HE126" s="27">
        <v>3.422403627713622E-3</v>
      </c>
      <c r="HF126" s="27">
        <v>1.4205560147535819E-3</v>
      </c>
      <c r="HG126" s="27">
        <v>8.2394083703506084E-4</v>
      </c>
      <c r="HS126" s="179"/>
    </row>
    <row r="127" spans="1:227" x14ac:dyDescent="0.25">
      <c r="A127" s="4" t="s">
        <v>15</v>
      </c>
      <c r="DF127" s="27">
        <v>0.102780655177078</v>
      </c>
      <c r="DG127" s="27">
        <v>7.109118745313797E-3</v>
      </c>
      <c r="DH127" s="27">
        <v>4.3629072041709752E-2</v>
      </c>
      <c r="DI127" s="27">
        <v>2.3037727373389718E-4</v>
      </c>
      <c r="DJ127" s="27">
        <v>1.2358922987205586E-4</v>
      </c>
      <c r="DK127" s="27">
        <v>1.7992154131292205E-4</v>
      </c>
      <c r="DL127" s="27">
        <v>2.2353982700588093E-4</v>
      </c>
      <c r="DM127" s="27">
        <v>4.2004858782471705E-2</v>
      </c>
      <c r="DN127" s="27">
        <v>1.2208914937584595E-2</v>
      </c>
      <c r="DO127" s="27">
        <v>9.5404570116316208E-4</v>
      </c>
      <c r="DP127" s="27">
        <v>4.2591946433501567E-2</v>
      </c>
      <c r="DQ127" s="27">
        <v>1.8780528585367127E-2</v>
      </c>
      <c r="DR127" s="27">
        <v>4.1384019535300447E-3</v>
      </c>
      <c r="DS127" s="27">
        <v>8.5465555483142421E-3</v>
      </c>
      <c r="DT127" s="27">
        <v>1.0202006221954056</v>
      </c>
      <c r="DU127" s="27">
        <v>2.4460014199754448E-3</v>
      </c>
      <c r="DV127" s="27">
        <v>2.2589641501590857E-3</v>
      </c>
      <c r="DW127" s="27">
        <v>1.1635039470515366E-2</v>
      </c>
      <c r="DX127" s="27">
        <v>2.76772147993334E-4</v>
      </c>
      <c r="DY127" s="27">
        <v>2.773920639734446E-4</v>
      </c>
      <c r="DZ127" s="27">
        <v>4.4821002128992886E-3</v>
      </c>
      <c r="EA127" s="27">
        <v>5.2038177769763827E-4</v>
      </c>
      <c r="EB127" s="27">
        <v>3.4863014687969358E-4</v>
      </c>
      <c r="EC127" s="27">
        <v>2.245236243564105E-4</v>
      </c>
      <c r="ED127" s="27">
        <v>7.8052876504770244E-5</v>
      </c>
      <c r="EE127" s="27">
        <v>3.0483849810205476E-4</v>
      </c>
      <c r="EF127" s="27">
        <v>4.3725588047683586E-4</v>
      </c>
      <c r="EG127" s="27">
        <v>2.898322416626361E-4</v>
      </c>
      <c r="EH127" s="27">
        <v>3.1057716307851822E-4</v>
      </c>
      <c r="EI127" s="27">
        <v>2.4067183732082382E-4</v>
      </c>
      <c r="EJ127" s="27">
        <v>3.5159246593036917E-4</v>
      </c>
      <c r="EK127" s="27">
        <v>4.6169041800522902E-4</v>
      </c>
      <c r="EL127" s="27">
        <v>3.3148092774249935E-4</v>
      </c>
      <c r="EM127" s="27">
        <v>3.890339873061703E-4</v>
      </c>
      <c r="EN127" s="27">
        <v>3.8201997779407719E-4</v>
      </c>
      <c r="EO127" s="27">
        <v>7.5598551711587609E-4</v>
      </c>
      <c r="EP127" s="27">
        <v>1.8942968149942194E-4</v>
      </c>
      <c r="EQ127" s="27">
        <v>2.8164467848129735E-4</v>
      </c>
      <c r="ER127" s="27">
        <v>1.8917812202212138E-4</v>
      </c>
      <c r="ES127" s="27">
        <v>4.1056804276562935E-4</v>
      </c>
      <c r="ET127" s="27">
        <v>1.8446799712529941E-4</v>
      </c>
      <c r="EU127" s="27">
        <v>2.1801635758977473E-4</v>
      </c>
      <c r="EV127" s="27">
        <v>2.261231894097176E-4</v>
      </c>
      <c r="EW127" s="27">
        <v>2.5610743116560592E-4</v>
      </c>
      <c r="EX127" s="27">
        <v>2.015019017807672E-4</v>
      </c>
      <c r="EY127" s="27">
        <v>2.9842471816047308E-4</v>
      </c>
      <c r="EZ127" s="27">
        <v>4.0932278883564952E-4</v>
      </c>
      <c r="FA127" s="27">
        <v>2.5526945561715872E-4</v>
      </c>
      <c r="FB127" s="27">
        <v>2.0726293581622388E-4</v>
      </c>
      <c r="FC127" s="27">
        <v>1.7804022385670975E-4</v>
      </c>
      <c r="FD127" s="27">
        <v>3.0572822910293948E-4</v>
      </c>
      <c r="FE127" s="27">
        <v>3.6876853538981625E-4</v>
      </c>
      <c r="FF127" s="27">
        <v>3.0982800610491356E-4</v>
      </c>
      <c r="FG127" s="27">
        <v>1.4483150154299913E-4</v>
      </c>
      <c r="FH127" s="27">
        <v>1.6414552528961539E-4</v>
      </c>
      <c r="FI127" s="27">
        <v>5.2024173019532603E-4</v>
      </c>
      <c r="FJ127" s="27">
        <v>3.1561920189452898E-4</v>
      </c>
      <c r="FK127" s="27">
        <v>3.1330202905577678E-4</v>
      </c>
      <c r="FL127" s="27">
        <v>2.341094016316393E-4</v>
      </c>
      <c r="FM127" s="27">
        <v>6.9222852264959106E-4</v>
      </c>
      <c r="FN127" s="27">
        <v>1.5795391859023175E-4</v>
      </c>
      <c r="FO127" s="27">
        <v>4.3162703951948596E-4</v>
      </c>
      <c r="FP127" s="27">
        <v>2.2394072222361989E-4</v>
      </c>
      <c r="FQ127" s="27">
        <v>6.8156222230309881E-4</v>
      </c>
      <c r="FR127" s="27">
        <v>2.6583174982443834E-4</v>
      </c>
      <c r="FS127" s="27">
        <v>3.0402117086524998E-4</v>
      </c>
      <c r="FT127" s="27">
        <v>3.1905930127021614E-4</v>
      </c>
      <c r="FU127" s="27">
        <v>3.365460638416873E-3</v>
      </c>
      <c r="FV127" s="27">
        <v>1.6371621151490914E-3</v>
      </c>
      <c r="FW127" s="27">
        <v>3.5475418933452389E-3</v>
      </c>
      <c r="FX127" s="27">
        <v>6.4331402755798419E-4</v>
      </c>
      <c r="FY127" s="27">
        <v>3.935796500641102E-4</v>
      </c>
      <c r="FZ127" s="27">
        <v>6.7172886255009647E-4</v>
      </c>
      <c r="GA127" s="27">
        <v>2.2001113503553627E-4</v>
      </c>
      <c r="GB127" s="27">
        <v>2.0972696413822008E-4</v>
      </c>
      <c r="GC127" s="27">
        <v>2.1900886787650797E-4</v>
      </c>
      <c r="GD127" s="27">
        <v>2.2173974747233163E-4</v>
      </c>
      <c r="GE127" s="27">
        <v>2.6124280713631386E-4</v>
      </c>
      <c r="GF127" s="27">
        <v>1.6677121472980132E-4</v>
      </c>
      <c r="GG127" s="27">
        <v>1.5211419091807062E-4</v>
      </c>
      <c r="GH127" s="27">
        <v>8.5283693364150833E-5</v>
      </c>
      <c r="GI127" s="27">
        <v>1.4971339859384803E-4</v>
      </c>
      <c r="GJ127" s="27">
        <v>1.2276600411795347E-4</v>
      </c>
      <c r="GK127" s="27">
        <v>2.8645385670754886E-4</v>
      </c>
      <c r="GL127" s="27">
        <v>2.4835052431623652E-4</v>
      </c>
      <c r="GM127" s="27">
        <v>3.5323240441589821E-4</v>
      </c>
      <c r="GN127" s="27">
        <v>4.0022437197832967E-4</v>
      </c>
      <c r="GO127" s="27">
        <v>3.3168393548173406E-4</v>
      </c>
      <c r="GP127" s="27">
        <v>4.2453572219019922E-4</v>
      </c>
      <c r="GQ127" s="27">
        <v>2.2333849534718274E-4</v>
      </c>
      <c r="GR127" s="27">
        <v>3.1024127742678581E-4</v>
      </c>
      <c r="GS127" s="27">
        <v>1.9860739960481447E-4</v>
      </c>
      <c r="GT127" s="27">
        <v>3.1485876195633608E-4</v>
      </c>
      <c r="GU127" s="27">
        <v>6.8256129898105155E-4</v>
      </c>
      <c r="GV127" s="27">
        <v>3.9303160143537341E-4</v>
      </c>
      <c r="GW127" s="27">
        <v>2.4619585778291821E-4</v>
      </c>
      <c r="GX127" s="27">
        <v>3.725049201186724E-4</v>
      </c>
      <c r="GY127" s="27">
        <v>3.9778754948487246E-4</v>
      </c>
      <c r="GZ127" s="27">
        <v>1.9691523566540744E-3</v>
      </c>
      <c r="HA127" s="27">
        <v>4.1654709456734112E-3</v>
      </c>
      <c r="HB127" s="27">
        <v>2.408804168798899E-3</v>
      </c>
      <c r="HC127" s="27">
        <v>3.2623068752965891E-4</v>
      </c>
      <c r="HD127" s="27">
        <v>5.2103081622507305E-3</v>
      </c>
      <c r="HE127" s="27">
        <v>2.5459058609504816E-4</v>
      </c>
      <c r="HF127" s="27">
        <v>2.2935257909578927E-4</v>
      </c>
      <c r="HG127" s="27">
        <v>1.9778617442841811E-4</v>
      </c>
      <c r="HS127" s="179"/>
    </row>
    <row r="128" spans="1:227" x14ac:dyDescent="0.25">
      <c r="A128" s="4" t="s">
        <v>16</v>
      </c>
      <c r="DF128" s="27">
        <v>6.8206211524306747E-4</v>
      </c>
      <c r="DG128" s="27">
        <v>1.8525839232681269E-4</v>
      </c>
      <c r="DH128" s="27">
        <v>4.0551336916336029E-4</v>
      </c>
      <c r="DI128" s="27">
        <v>1.0528263723924588E-4</v>
      </c>
      <c r="DJ128" s="27">
        <v>7.2464290354004555E-5</v>
      </c>
      <c r="DK128" s="27">
        <v>7.7308227036029272E-5</v>
      </c>
      <c r="DL128" s="27">
        <v>1.1548909733102543E-4</v>
      </c>
      <c r="DM128" s="27">
        <v>1.6345758500713676E-3</v>
      </c>
      <c r="DN128" s="27">
        <v>4.3310521026518697E-4</v>
      </c>
      <c r="DO128" s="27">
        <v>1.5040343665434369E-4</v>
      </c>
      <c r="DP128" s="27">
        <v>4.8324359761637903E-4</v>
      </c>
      <c r="DQ128" s="27">
        <v>2.221652494327759E-3</v>
      </c>
      <c r="DR128" s="27">
        <v>8.7158398142757169E-4</v>
      </c>
      <c r="DS128" s="27">
        <v>8.8241836958016123E-4</v>
      </c>
      <c r="DT128" s="27">
        <v>5.5280353098552688E-3</v>
      </c>
      <c r="DU128" s="27">
        <v>1.0130956750178843</v>
      </c>
      <c r="DV128" s="27">
        <v>5.4244794843548959E-4</v>
      </c>
      <c r="DW128" s="27">
        <v>3.1257068296624749E-4</v>
      </c>
      <c r="DX128" s="27">
        <v>1.2981095744123885E-4</v>
      </c>
      <c r="DY128" s="27">
        <v>1.759893165385159E-4</v>
      </c>
      <c r="DZ128" s="27">
        <v>5.431416833095446E-4</v>
      </c>
      <c r="EA128" s="27">
        <v>1.0457219922214093E-4</v>
      </c>
      <c r="EB128" s="27">
        <v>1.5892016330662503E-4</v>
      </c>
      <c r="EC128" s="27">
        <v>1.2727588157360404E-4</v>
      </c>
      <c r="ED128" s="27">
        <v>4.5837646394522735E-5</v>
      </c>
      <c r="EE128" s="27">
        <v>1.8088025475349216E-4</v>
      </c>
      <c r="EF128" s="27">
        <v>2.6914687259679398E-4</v>
      </c>
      <c r="EG128" s="27">
        <v>1.5532925212529257E-4</v>
      </c>
      <c r="EH128" s="27">
        <v>1.2615358250432591E-4</v>
      </c>
      <c r="EI128" s="27">
        <v>1.0284833702364822E-4</v>
      </c>
      <c r="EJ128" s="27">
        <v>1.2091499477100727E-4</v>
      </c>
      <c r="EK128" s="27">
        <v>1.5781413570278E-4</v>
      </c>
      <c r="EL128" s="27">
        <v>8.9311838569759949E-5</v>
      </c>
      <c r="EM128" s="27">
        <v>1.3505669743739453E-4</v>
      </c>
      <c r="EN128" s="27">
        <v>1.3656914728388446E-4</v>
      </c>
      <c r="EO128" s="27">
        <v>2.0137378342223721E-4</v>
      </c>
      <c r="EP128" s="27">
        <v>1.0227424476756776E-4</v>
      </c>
      <c r="EQ128" s="27">
        <v>1.3681236667737555E-4</v>
      </c>
      <c r="ER128" s="27">
        <v>9.0210500972211935E-5</v>
      </c>
      <c r="ES128" s="27">
        <v>1.33605277381564E-4</v>
      </c>
      <c r="ET128" s="27">
        <v>1.0775471857839428E-4</v>
      </c>
      <c r="EU128" s="27">
        <v>1.1528981796518433E-4</v>
      </c>
      <c r="EV128" s="27">
        <v>1.3011379620440317E-4</v>
      </c>
      <c r="EW128" s="27">
        <v>1.5003354766607004E-4</v>
      </c>
      <c r="EX128" s="27">
        <v>1.3441782555965995E-4</v>
      </c>
      <c r="EY128" s="27">
        <v>1.6604690017707911E-4</v>
      </c>
      <c r="EZ128" s="27">
        <v>1.500632129781441E-4</v>
      </c>
      <c r="FA128" s="27">
        <v>1.4895708068581598E-4</v>
      </c>
      <c r="FB128" s="27">
        <v>1.5211714901474841E-4</v>
      </c>
      <c r="FC128" s="27">
        <v>9.8656247393153339E-5</v>
      </c>
      <c r="FD128" s="27">
        <v>1.9365818749049373E-4</v>
      </c>
      <c r="FE128" s="27">
        <v>1.178201038069935E-4</v>
      </c>
      <c r="FF128" s="27">
        <v>9.7952489492248343E-5</v>
      </c>
      <c r="FG128" s="27">
        <v>1.0182308138216615E-4</v>
      </c>
      <c r="FH128" s="27">
        <v>2.542116783447286E-4</v>
      </c>
      <c r="FI128" s="27">
        <v>7.0308916238707173E-4</v>
      </c>
      <c r="FJ128" s="27">
        <v>1.4993650715231923E-4</v>
      </c>
      <c r="FK128" s="27">
        <v>1.7323902776561034E-4</v>
      </c>
      <c r="FL128" s="27">
        <v>1.6109584745534734E-4</v>
      </c>
      <c r="FM128" s="27">
        <v>1.3519250772359352E-4</v>
      </c>
      <c r="FN128" s="27">
        <v>1.9041746121722998E-2</v>
      </c>
      <c r="FO128" s="27">
        <v>5.0896620677003362E-4</v>
      </c>
      <c r="FP128" s="27">
        <v>1.8663602309346657E-4</v>
      </c>
      <c r="FQ128" s="27">
        <v>7.325744566410989E-4</v>
      </c>
      <c r="FR128" s="27">
        <v>5.5657527849246316E-4</v>
      </c>
      <c r="FS128" s="27">
        <v>6.0503788111180299E-4</v>
      </c>
      <c r="FT128" s="27">
        <v>3.7145728617202478E-4</v>
      </c>
      <c r="FU128" s="27">
        <v>1.5462764992470599E-4</v>
      </c>
      <c r="FV128" s="27">
        <v>0.6434932921729174</v>
      </c>
      <c r="FW128" s="27">
        <v>1.5050880204474994E-4</v>
      </c>
      <c r="FX128" s="27">
        <v>0.2304449130034692</v>
      </c>
      <c r="FY128" s="27">
        <v>3.2346111333264425E-4</v>
      </c>
      <c r="FZ128" s="27">
        <v>9.4280649258268094E-4</v>
      </c>
      <c r="GA128" s="27">
        <v>2.8831987827800749E-4</v>
      </c>
      <c r="GB128" s="27">
        <v>2.0189406065721039E-4</v>
      </c>
      <c r="GC128" s="27">
        <v>2.1414196252595547E-4</v>
      </c>
      <c r="GD128" s="27">
        <v>3.0002296512145123E-4</v>
      </c>
      <c r="GE128" s="27">
        <v>3.1322113721000429E-4</v>
      </c>
      <c r="GF128" s="27">
        <v>2.0535204208050071E-4</v>
      </c>
      <c r="GG128" s="27">
        <v>1.4550173612601111E-4</v>
      </c>
      <c r="GH128" s="27">
        <v>1.0119500845756608E-4</v>
      </c>
      <c r="GI128" s="27">
        <v>2.2074947660875134E-4</v>
      </c>
      <c r="GJ128" s="27">
        <v>2.6152728090672573E-4</v>
      </c>
      <c r="GK128" s="27">
        <v>5.5696728946146403E-4</v>
      </c>
      <c r="GL128" s="27">
        <v>2.4989770199248786E-4</v>
      </c>
      <c r="GM128" s="27">
        <v>4.2337920458897021E-4</v>
      </c>
      <c r="GN128" s="27">
        <v>7.53018093333475E-4</v>
      </c>
      <c r="GO128" s="27">
        <v>4.229910164324517E-4</v>
      </c>
      <c r="GP128" s="27">
        <v>1.3005322504931952E-4</v>
      </c>
      <c r="GQ128" s="27">
        <v>1.5710635583480838E-4</v>
      </c>
      <c r="GR128" s="27">
        <v>5.8007905342631182E-4</v>
      </c>
      <c r="GS128" s="27">
        <v>4.1598809099054442E-4</v>
      </c>
      <c r="GT128" s="27">
        <v>3.9832954628590546E-4</v>
      </c>
      <c r="GU128" s="27">
        <v>5.5871850247113906E-4</v>
      </c>
      <c r="GV128" s="27">
        <v>5.2268502870726687E-4</v>
      </c>
      <c r="GW128" s="27">
        <v>1.981090678320532E-4</v>
      </c>
      <c r="GX128" s="27">
        <v>1.5870298964355684E-4</v>
      </c>
      <c r="GY128" s="27">
        <v>1.0715260801152568E-4</v>
      </c>
      <c r="GZ128" s="27">
        <v>5.6878646107966137E-4</v>
      </c>
      <c r="HA128" s="27">
        <v>1.1290530620643253E-3</v>
      </c>
      <c r="HB128" s="27">
        <v>7.7122416350728837E-4</v>
      </c>
      <c r="HC128" s="27">
        <v>1.3821220489967313E-3</v>
      </c>
      <c r="HD128" s="27">
        <v>8.4325665872570822E-4</v>
      </c>
      <c r="HE128" s="27">
        <v>2.792203185040421E-3</v>
      </c>
      <c r="HF128" s="27">
        <v>2.1036963084349861E-4</v>
      </c>
      <c r="HG128" s="27">
        <v>2.0668822252059623E-4</v>
      </c>
      <c r="HS128" s="179"/>
    </row>
    <row r="129" spans="1:227" x14ac:dyDescent="0.25">
      <c r="A129" s="4" t="s">
        <v>17</v>
      </c>
      <c r="DF129" s="27">
        <v>1.1245964642455652E-3</v>
      </c>
      <c r="DG129" s="27">
        <v>2.7014080375844976E-4</v>
      </c>
      <c r="DH129" s="27">
        <v>2.9261965442692653E-4</v>
      </c>
      <c r="DI129" s="27">
        <v>1.7194360388676379E-4</v>
      </c>
      <c r="DJ129" s="27">
        <v>1.1410641447747927E-4</v>
      </c>
      <c r="DK129" s="27">
        <v>1.6407662682289928E-4</v>
      </c>
      <c r="DL129" s="27">
        <v>1.9125078004665475E-4</v>
      </c>
      <c r="DM129" s="27">
        <v>8.6761742948015966E-4</v>
      </c>
      <c r="DN129" s="27">
        <v>4.3725369884323158E-3</v>
      </c>
      <c r="DO129" s="27">
        <v>1.7697720981851858E-4</v>
      </c>
      <c r="DP129" s="27">
        <v>2.6451725204483622E-3</v>
      </c>
      <c r="DQ129" s="27">
        <v>1.2817114251272759E-3</v>
      </c>
      <c r="DR129" s="27">
        <v>1.8119660634885344E-3</v>
      </c>
      <c r="DS129" s="27">
        <v>1.4222085012144579E-3</v>
      </c>
      <c r="DT129" s="27">
        <v>1.1098077135647034E-3</v>
      </c>
      <c r="DU129" s="27">
        <v>8.2521609543662283E-4</v>
      </c>
      <c r="DV129" s="27">
        <v>1.0054282200757303</v>
      </c>
      <c r="DW129" s="27">
        <v>3.7101594805052983E-4</v>
      </c>
      <c r="DX129" s="27">
        <v>1.900971971304657E-4</v>
      </c>
      <c r="DY129" s="27">
        <v>2.1798477287562023E-4</v>
      </c>
      <c r="DZ129" s="27">
        <v>2.3822992285051499E-4</v>
      </c>
      <c r="EA129" s="27">
        <v>1.7085626321641971E-4</v>
      </c>
      <c r="EB129" s="27">
        <v>2.1293855322535124E-4</v>
      </c>
      <c r="EC129" s="27">
        <v>1.9109157754245318E-4</v>
      </c>
      <c r="ED129" s="27">
        <v>7.4698537761157946E-5</v>
      </c>
      <c r="EE129" s="27">
        <v>2.3196528104941415E-4</v>
      </c>
      <c r="EF129" s="27">
        <v>3.4874931236270193E-4</v>
      </c>
      <c r="EG129" s="27">
        <v>2.5886593079963962E-4</v>
      </c>
      <c r="EH129" s="27">
        <v>2.3384231677178085E-4</v>
      </c>
      <c r="EI129" s="27">
        <v>1.6976566379002633E-4</v>
      </c>
      <c r="EJ129" s="27">
        <v>2.3350556564453233E-4</v>
      </c>
      <c r="EK129" s="27">
        <v>1.8331349159905972E-4</v>
      </c>
      <c r="EL129" s="27">
        <v>1.4937484653202763E-4</v>
      </c>
      <c r="EM129" s="27">
        <v>2.5998473656413515E-4</v>
      </c>
      <c r="EN129" s="27">
        <v>2.7205649654065312E-4</v>
      </c>
      <c r="EO129" s="27">
        <v>4.6503933739432829E-4</v>
      </c>
      <c r="EP129" s="27">
        <v>1.68958351852362E-4</v>
      </c>
      <c r="EQ129" s="27">
        <v>1.9836949075227941E-4</v>
      </c>
      <c r="ER129" s="27">
        <v>1.6172419435542823E-4</v>
      </c>
      <c r="ES129" s="27">
        <v>2.1394872444216518E-4</v>
      </c>
      <c r="ET129" s="27">
        <v>1.7258218781830196E-4</v>
      </c>
      <c r="EU129" s="27">
        <v>1.9411635893876015E-4</v>
      </c>
      <c r="EV129" s="27">
        <v>2.0327517558387678E-4</v>
      </c>
      <c r="EW129" s="27">
        <v>1.9889194995293134E-4</v>
      </c>
      <c r="EX129" s="27">
        <v>1.9010658671071292E-4</v>
      </c>
      <c r="EY129" s="27">
        <v>2.5809577977933774E-4</v>
      </c>
      <c r="EZ129" s="27">
        <v>2.1545136526823937E-4</v>
      </c>
      <c r="FA129" s="27">
        <v>2.0246501404939848E-4</v>
      </c>
      <c r="FB129" s="27">
        <v>1.3841805231196643E-4</v>
      </c>
      <c r="FC129" s="27">
        <v>1.5070697120543635E-4</v>
      </c>
      <c r="FD129" s="27">
        <v>3.4600426406190615E-4</v>
      </c>
      <c r="FE129" s="27">
        <v>2.3146466957592622E-4</v>
      </c>
      <c r="FF129" s="27">
        <v>1.9867879931719545E-4</v>
      </c>
      <c r="FG129" s="27">
        <v>1.2330017587273222E-4</v>
      </c>
      <c r="FH129" s="27">
        <v>1.1388156571226898E-4</v>
      </c>
      <c r="FI129" s="27">
        <v>3.4632995439917025E-4</v>
      </c>
      <c r="FJ129" s="27">
        <v>2.1324803672808417E-4</v>
      </c>
      <c r="FK129" s="27">
        <v>2.3733884857134578E-4</v>
      </c>
      <c r="FL129" s="27">
        <v>2.2364119879290096E-4</v>
      </c>
      <c r="FM129" s="27">
        <v>8.2208629319817719E-4</v>
      </c>
      <c r="FN129" s="27">
        <v>2.3707649273238128E-4</v>
      </c>
      <c r="FO129" s="27">
        <v>1.115592293160481E-3</v>
      </c>
      <c r="FP129" s="27">
        <v>3.1725666243258613E-4</v>
      </c>
      <c r="FQ129" s="27">
        <v>5.8975664767001667E-4</v>
      </c>
      <c r="FR129" s="27">
        <v>6.861360668614484E-4</v>
      </c>
      <c r="FS129" s="27">
        <v>1.3955061089010829E-3</v>
      </c>
      <c r="FT129" s="27">
        <v>1.0919372496800324E-3</v>
      </c>
      <c r="FU129" s="27">
        <v>4.8981830110455737E-3</v>
      </c>
      <c r="FV129" s="27">
        <v>6.6705779306204906E-4</v>
      </c>
      <c r="FW129" s="27">
        <v>7.1852603911532007E-3</v>
      </c>
      <c r="FX129" s="27">
        <v>3.1809515527141504E-4</v>
      </c>
      <c r="FY129" s="27">
        <v>3.0423938382444991E-4</v>
      </c>
      <c r="FZ129" s="27">
        <v>3.6388401523458221E-3</v>
      </c>
      <c r="GA129" s="27">
        <v>4.6639471973959298E-4</v>
      </c>
      <c r="GB129" s="27">
        <v>2.6708225704154861E-4</v>
      </c>
      <c r="GC129" s="27">
        <v>2.3419751322615155E-4</v>
      </c>
      <c r="GD129" s="27">
        <v>5.2384899209499572E-4</v>
      </c>
      <c r="GE129" s="27">
        <v>3.8524877112137935E-4</v>
      </c>
      <c r="GF129" s="27">
        <v>3.4844868819100078E-4</v>
      </c>
      <c r="GG129" s="27">
        <v>1.6592349296994154E-4</v>
      </c>
      <c r="GH129" s="27">
        <v>1.6184979263089548E-4</v>
      </c>
      <c r="GI129" s="27">
        <v>3.7246151091369556E-4</v>
      </c>
      <c r="GJ129" s="27">
        <v>2.1389295165296165E-4</v>
      </c>
      <c r="GK129" s="27">
        <v>7.1672910276011209E-4</v>
      </c>
      <c r="GL129" s="27">
        <v>2.7528347855643658E-4</v>
      </c>
      <c r="GM129" s="27">
        <v>4.9848996956333019E-4</v>
      </c>
      <c r="GN129" s="27">
        <v>8.11733544473892E-4</v>
      </c>
      <c r="GO129" s="27">
        <v>7.1599381179051345E-4</v>
      </c>
      <c r="GP129" s="27">
        <v>2.726698146138118E-4</v>
      </c>
      <c r="GQ129" s="27">
        <v>1.9188658954186685E-4</v>
      </c>
      <c r="GR129" s="27">
        <v>1.0367705587600274E-3</v>
      </c>
      <c r="GS129" s="27">
        <v>4.5466419866737364E-4</v>
      </c>
      <c r="GT129" s="27">
        <v>4.469495139743193E-4</v>
      </c>
      <c r="GU129" s="27">
        <v>9.5249367494516758E-4</v>
      </c>
      <c r="GV129" s="27">
        <v>7.9552821586630117E-4</v>
      </c>
      <c r="GW129" s="27">
        <v>2.4181890933792045E-4</v>
      </c>
      <c r="GX129" s="27">
        <v>5.1376864896144172E-4</v>
      </c>
      <c r="GY129" s="27">
        <v>2.0679906577239504E-4</v>
      </c>
      <c r="GZ129" s="27">
        <v>1.354501643035222E-3</v>
      </c>
      <c r="HA129" s="27">
        <v>2.500335828554526E-3</v>
      </c>
      <c r="HB129" s="27">
        <v>1.7692959322232684E-3</v>
      </c>
      <c r="HC129" s="27">
        <v>2.8811460012465018E-3</v>
      </c>
      <c r="HD129" s="27">
        <v>4.5743106864989062E-3</v>
      </c>
      <c r="HE129" s="27">
        <v>1.8838018886943822E-3</v>
      </c>
      <c r="HF129" s="27">
        <v>2.1771085931458176E-4</v>
      </c>
      <c r="HG129" s="27">
        <v>1.7205102828127421E-4</v>
      </c>
      <c r="HS129" s="179"/>
    </row>
    <row r="130" spans="1:227" x14ac:dyDescent="0.25">
      <c r="A130" s="4" t="s">
        <v>18</v>
      </c>
      <c r="DF130" s="27">
        <v>1.8694891992828322E-5</v>
      </c>
      <c r="DG130" s="27">
        <v>6.4128331915430951E-5</v>
      </c>
      <c r="DH130" s="27">
        <v>4.5067974390819172E-4</v>
      </c>
      <c r="DI130" s="27">
        <v>2.2198849644658506E-5</v>
      </c>
      <c r="DJ130" s="27">
        <v>1.9815045489250204E-5</v>
      </c>
      <c r="DK130" s="27">
        <v>1.7796929570674633E-5</v>
      </c>
      <c r="DL130" s="27">
        <v>3.7099232329757854E-5</v>
      </c>
      <c r="DM130" s="27">
        <v>2.1785315146784268E-5</v>
      </c>
      <c r="DN130" s="27">
        <v>3.532722631201259E-5</v>
      </c>
      <c r="DO130" s="27">
        <v>9.4939623204343616E-6</v>
      </c>
      <c r="DP130" s="27">
        <v>2.3195732964142791E-5</v>
      </c>
      <c r="DQ130" s="27">
        <v>2.8398761850597167E-5</v>
      </c>
      <c r="DR130" s="27">
        <v>2.0257159159526879E-5</v>
      </c>
      <c r="DS130" s="27">
        <v>3.9238098148341863E-5</v>
      </c>
      <c r="DT130" s="27">
        <v>2.0423523965213879E-5</v>
      </c>
      <c r="DU130" s="27">
        <v>5.2788109213468622E-5</v>
      </c>
      <c r="DV130" s="27">
        <v>3.361999452201413E-5</v>
      </c>
      <c r="DW130" s="27">
        <v>1.0005995886294368</v>
      </c>
      <c r="DX130" s="27">
        <v>1.4966020714332199E-5</v>
      </c>
      <c r="DY130" s="27">
        <v>1.7936060307121045E-5</v>
      </c>
      <c r="DZ130" s="27">
        <v>1.7661367828456654E-5</v>
      </c>
      <c r="EA130" s="27">
        <v>1.7073886943175067E-5</v>
      </c>
      <c r="EB130" s="27">
        <v>1.8348615513320072E-5</v>
      </c>
      <c r="EC130" s="27">
        <v>2.9733456847263024E-5</v>
      </c>
      <c r="ED130" s="27">
        <v>8.2259207551077768E-6</v>
      </c>
      <c r="EE130" s="27">
        <v>3.1540587022662677E-5</v>
      </c>
      <c r="EF130" s="27">
        <v>2.7102926628938544E-5</v>
      </c>
      <c r="EG130" s="27">
        <v>2.2680472459906345E-5</v>
      </c>
      <c r="EH130" s="27">
        <v>2.9285318589815978E-5</v>
      </c>
      <c r="EI130" s="27">
        <v>2.1679142997432658E-5</v>
      </c>
      <c r="EJ130" s="27">
        <v>3.7141036922225296E-5</v>
      </c>
      <c r="EK130" s="27">
        <v>2.6577086160397501E-5</v>
      </c>
      <c r="EL130" s="27">
        <v>1.7524442737554988E-5</v>
      </c>
      <c r="EM130" s="27">
        <v>4.1982985712423196E-5</v>
      </c>
      <c r="EN130" s="27">
        <v>4.3346152711585017E-5</v>
      </c>
      <c r="EO130" s="27">
        <v>2.1275644112500281E-5</v>
      </c>
      <c r="EP130" s="27">
        <v>3.4145392017731549E-5</v>
      </c>
      <c r="EQ130" s="27">
        <v>1.7099252152073987E-5</v>
      </c>
      <c r="ER130" s="27">
        <v>2.4348122471378333E-5</v>
      </c>
      <c r="ES130" s="27">
        <v>3.1886914728003744E-5</v>
      </c>
      <c r="ET130" s="27">
        <v>1.678530200856298E-5</v>
      </c>
      <c r="EU130" s="27">
        <v>2.1288155480714946E-5</v>
      </c>
      <c r="EV130" s="27">
        <v>1.965754172630309E-5</v>
      </c>
      <c r="EW130" s="27">
        <v>1.6901860336448631E-5</v>
      </c>
      <c r="EX130" s="27">
        <v>4.8819662485473104E-5</v>
      </c>
      <c r="EY130" s="27">
        <v>5.7611084437878606E-5</v>
      </c>
      <c r="EZ130" s="27">
        <v>2.9700606954410478E-5</v>
      </c>
      <c r="FA130" s="27">
        <v>3.9706990861307638E-5</v>
      </c>
      <c r="FB130" s="27">
        <v>1.5098855614325116E-5</v>
      </c>
      <c r="FC130" s="27">
        <v>3.3950215691115303E-5</v>
      </c>
      <c r="FD130" s="27">
        <v>5.026440222341494E-5</v>
      </c>
      <c r="FE130" s="27">
        <v>3.4806721162377176E-5</v>
      </c>
      <c r="FF130" s="27">
        <v>2.5731560950616359E-5</v>
      </c>
      <c r="FG130" s="27">
        <v>1.601985096908648E-5</v>
      </c>
      <c r="FH130" s="27">
        <v>1.1846719218665772E-5</v>
      </c>
      <c r="FI130" s="27">
        <v>8.3947778388233278E-5</v>
      </c>
      <c r="FJ130" s="27">
        <v>6.7590796545634346E-4</v>
      </c>
      <c r="FK130" s="27">
        <v>2.6427880575288471E-5</v>
      </c>
      <c r="FL130" s="27">
        <v>2.0805621425982793E-5</v>
      </c>
      <c r="FM130" s="27">
        <v>4.7689583806628986E-5</v>
      </c>
      <c r="FN130" s="27">
        <v>2.4925819876442097E-5</v>
      </c>
      <c r="FO130" s="27">
        <v>8.3457920454580459E-5</v>
      </c>
      <c r="FP130" s="27">
        <v>4.1429299587496283E-5</v>
      </c>
      <c r="FQ130" s="27">
        <v>1.2886501742038301E-4</v>
      </c>
      <c r="FR130" s="27">
        <v>2.2655082958801832E-4</v>
      </c>
      <c r="FS130" s="27">
        <v>9.4686434200969851E-5</v>
      </c>
      <c r="FT130" s="27">
        <v>2.7587969202856491E-4</v>
      </c>
      <c r="FU130" s="27">
        <v>7.1203891869834119E-5</v>
      </c>
      <c r="FV130" s="27">
        <v>4.9043758055976441E-5</v>
      </c>
      <c r="FW130" s="27">
        <v>1.9430908127764974E-4</v>
      </c>
      <c r="FX130" s="27">
        <v>3.1232485763075945E-5</v>
      </c>
      <c r="FY130" s="27">
        <v>5.7304326802918832E-5</v>
      </c>
      <c r="FZ130" s="27">
        <v>1.8302937139832916E-4</v>
      </c>
      <c r="GA130" s="27">
        <v>7.6136590324067899E-5</v>
      </c>
      <c r="GB130" s="27">
        <v>4.6749897499098345E-5</v>
      </c>
      <c r="GC130" s="27">
        <v>5.3838575179998684E-5</v>
      </c>
      <c r="GD130" s="27">
        <v>1.0199888310022708E-4</v>
      </c>
      <c r="GE130" s="27">
        <v>4.9087937840641273E-5</v>
      </c>
      <c r="GF130" s="27">
        <v>4.3512478246012948E-5</v>
      </c>
      <c r="GG130" s="27">
        <v>2.6359449902407585E-5</v>
      </c>
      <c r="GH130" s="27">
        <v>2.9073786950178159E-5</v>
      </c>
      <c r="GI130" s="27">
        <v>3.572099150755388E-5</v>
      </c>
      <c r="GJ130" s="27">
        <v>8.3072001928029751E-5</v>
      </c>
      <c r="GK130" s="27">
        <v>5.4177766798532507E-5</v>
      </c>
      <c r="GL130" s="27">
        <v>1.008576111453661E-4</v>
      </c>
      <c r="GM130" s="27">
        <v>6.0415455386037422E-5</v>
      </c>
      <c r="GN130" s="27">
        <v>3.1986577576199134E-4</v>
      </c>
      <c r="GO130" s="27">
        <v>8.3649421244324278E-5</v>
      </c>
      <c r="GP130" s="27">
        <v>1.1077271023556031E-4</v>
      </c>
      <c r="GQ130" s="27">
        <v>2.4521855660260527E-4</v>
      </c>
      <c r="GR130" s="27">
        <v>1.2786425768350352E-4</v>
      </c>
      <c r="GS130" s="27">
        <v>3.3817243108837279E-5</v>
      </c>
      <c r="GT130" s="27">
        <v>1.081867805453404E-4</v>
      </c>
      <c r="GU130" s="27">
        <v>5.5938043566003919E-5</v>
      </c>
      <c r="GV130" s="27">
        <v>2.2175728098504638E-5</v>
      </c>
      <c r="GW130" s="27">
        <v>1.0769243943859138E-4</v>
      </c>
      <c r="GX130" s="27">
        <v>3.8835023856286728E-5</v>
      </c>
      <c r="GY130" s="27">
        <v>1.1070104546246342E-4</v>
      </c>
      <c r="GZ130" s="27">
        <v>2.0663769302950747E-4</v>
      </c>
      <c r="HA130" s="27">
        <v>1.4655767278990594E-4</v>
      </c>
      <c r="HB130" s="27">
        <v>8.2670037256580775E-5</v>
      </c>
      <c r="HC130" s="27">
        <v>5.8304232904004686E-5</v>
      </c>
      <c r="HD130" s="27">
        <v>1.1684700246029651E-4</v>
      </c>
      <c r="HE130" s="27">
        <v>2.1147981312344318E-4</v>
      </c>
      <c r="HF130" s="27">
        <v>3.2536469723563595E-5</v>
      </c>
      <c r="HG130" s="27">
        <v>4.2369623705537239E-4</v>
      </c>
      <c r="HS130" s="179"/>
    </row>
    <row r="131" spans="1:227" x14ac:dyDescent="0.25">
      <c r="A131" s="4" t="s">
        <v>19</v>
      </c>
      <c r="DF131" s="27">
        <v>4.442351472804135E-3</v>
      </c>
      <c r="DG131" s="27">
        <v>1.3382562174503879E-3</v>
      </c>
      <c r="DH131" s="27">
        <v>3.9444986023833345E-3</v>
      </c>
      <c r="DI131" s="27">
        <v>9.2355568156502518E-4</v>
      </c>
      <c r="DJ131" s="27">
        <v>2.3474132904166304E-4</v>
      </c>
      <c r="DK131" s="27">
        <v>3.5606879860415109E-4</v>
      </c>
      <c r="DL131" s="27">
        <v>3.6825464332204547E-4</v>
      </c>
      <c r="DM131" s="27">
        <v>2.1015352550898341E-3</v>
      </c>
      <c r="DN131" s="27">
        <v>1.6481487725246268E-3</v>
      </c>
      <c r="DO131" s="27">
        <v>3.6984607382112744E-4</v>
      </c>
      <c r="DP131" s="27">
        <v>2.507356354735609E-3</v>
      </c>
      <c r="DQ131" s="27">
        <v>3.0938082604043109E-3</v>
      </c>
      <c r="DR131" s="27">
        <v>1.3289061705050167E-3</v>
      </c>
      <c r="DS131" s="27">
        <v>1.5633122593617297E-3</v>
      </c>
      <c r="DT131" s="27">
        <v>1.6185549485934368E-3</v>
      </c>
      <c r="DU131" s="27">
        <v>1.2638079539734122E-3</v>
      </c>
      <c r="DV131" s="27">
        <v>1.6547023782693859E-3</v>
      </c>
      <c r="DW131" s="27">
        <v>2.1499936281177924E-3</v>
      </c>
      <c r="DX131" s="27">
        <v>1.0616548747333876</v>
      </c>
      <c r="DY131" s="27">
        <v>0.1444836840214441</v>
      </c>
      <c r="DZ131" s="27">
        <v>1.9428663220887991E-2</v>
      </c>
      <c r="EA131" s="27">
        <v>9.3384573000504284E-4</v>
      </c>
      <c r="EB131" s="27">
        <v>4.578992066387802E-3</v>
      </c>
      <c r="EC131" s="27">
        <v>2.57356138792691E-3</v>
      </c>
      <c r="ED131" s="27">
        <v>1.1680280436744307E-4</v>
      </c>
      <c r="EE131" s="27">
        <v>4.9083712244138108E-4</v>
      </c>
      <c r="EF131" s="27">
        <v>2.2998840282846358E-3</v>
      </c>
      <c r="EG131" s="27">
        <v>2.1258966285856006E-3</v>
      </c>
      <c r="EH131" s="27">
        <v>4.8841283189182097E-4</v>
      </c>
      <c r="EI131" s="27">
        <v>4.1732149050315351E-4</v>
      </c>
      <c r="EJ131" s="27">
        <v>6.9661043224025798E-4</v>
      </c>
      <c r="EK131" s="27">
        <v>3.7246506757220336E-4</v>
      </c>
      <c r="EL131" s="27">
        <v>9.8150465508955987E-4</v>
      </c>
      <c r="EM131" s="27">
        <v>2.1776452211326267E-3</v>
      </c>
      <c r="EN131" s="27">
        <v>8.4250686159074105E-4</v>
      </c>
      <c r="EO131" s="27">
        <v>6.1887223369355216E-4</v>
      </c>
      <c r="EP131" s="27">
        <v>4.0988981961733421E-4</v>
      </c>
      <c r="EQ131" s="27">
        <v>2.2341500974572964E-3</v>
      </c>
      <c r="ER131" s="27">
        <v>6.3980173064625038E-4</v>
      </c>
      <c r="ES131" s="27">
        <v>1.1114412470524797E-3</v>
      </c>
      <c r="ET131" s="27">
        <v>9.3948818296472273E-4</v>
      </c>
      <c r="EU131" s="27">
        <v>1.0506832686953951E-3</v>
      </c>
      <c r="EV131" s="27">
        <v>5.6823612377437695E-3</v>
      </c>
      <c r="EW131" s="27">
        <v>9.2065304463989758E-4</v>
      </c>
      <c r="EX131" s="27">
        <v>7.0116275753338646E-4</v>
      </c>
      <c r="EY131" s="27">
        <v>3.6063664494555515E-3</v>
      </c>
      <c r="EZ131" s="27">
        <v>2.975328675451612E-2</v>
      </c>
      <c r="FA131" s="27">
        <v>5.415815461011388E-3</v>
      </c>
      <c r="FB131" s="27">
        <v>9.7176679274232512E-4</v>
      </c>
      <c r="FC131" s="27">
        <v>1.5450477231984073E-3</v>
      </c>
      <c r="FD131" s="27">
        <v>1.1475919953696288E-3</v>
      </c>
      <c r="FE131" s="27">
        <v>5.3168935659859517E-4</v>
      </c>
      <c r="FF131" s="27">
        <v>3.3798357474283176E-4</v>
      </c>
      <c r="FG131" s="27">
        <v>4.961024733952464E-4</v>
      </c>
      <c r="FH131" s="27">
        <v>3.3031929218145647E-4</v>
      </c>
      <c r="FI131" s="27">
        <v>6.4157973932790627E-4</v>
      </c>
      <c r="FJ131" s="27">
        <v>5.1321712710440388E-4</v>
      </c>
      <c r="FK131" s="27">
        <v>1.3906751838530262E-3</v>
      </c>
      <c r="FL131" s="27">
        <v>1.55203747760649E-3</v>
      </c>
      <c r="FM131" s="27">
        <v>1.5408830585885796E-3</v>
      </c>
      <c r="FN131" s="27">
        <v>2.4680717775358484E-4</v>
      </c>
      <c r="FO131" s="27">
        <v>8.0346385352247571E-4</v>
      </c>
      <c r="FP131" s="27">
        <v>5.5913340068992716E-4</v>
      </c>
      <c r="FQ131" s="27">
        <v>5.2093880284139892E-4</v>
      </c>
      <c r="FR131" s="27">
        <v>5.3982945570267343E-4</v>
      </c>
      <c r="FS131" s="27">
        <v>6.0498322554422839E-4</v>
      </c>
      <c r="FT131" s="27">
        <v>7.7953047788018796E-4</v>
      </c>
      <c r="FU131" s="27">
        <v>1.4128888748720879E-3</v>
      </c>
      <c r="FV131" s="27">
        <v>9.7540399084802278E-4</v>
      </c>
      <c r="FW131" s="27">
        <v>1.50763617379028E-3</v>
      </c>
      <c r="FX131" s="27">
        <v>4.8643452943744321E-4</v>
      </c>
      <c r="FY131" s="27">
        <v>1.1548342983326327E-3</v>
      </c>
      <c r="FZ131" s="27">
        <v>9.3803082527640718E-4</v>
      </c>
      <c r="GA131" s="27">
        <v>5.0995081241647102E-4</v>
      </c>
      <c r="GB131" s="27">
        <v>3.4610587397247217E-4</v>
      </c>
      <c r="GC131" s="27">
        <v>4.683539064861178E-4</v>
      </c>
      <c r="GD131" s="27">
        <v>4.9285515529449249E-4</v>
      </c>
      <c r="GE131" s="27">
        <v>6.6627717522424424E-4</v>
      </c>
      <c r="GF131" s="27">
        <v>3.6965540728880342E-4</v>
      </c>
      <c r="GG131" s="27">
        <v>4.7035164120178626E-4</v>
      </c>
      <c r="GH131" s="27">
        <v>2.6103139801506486E-4</v>
      </c>
      <c r="GI131" s="27">
        <v>4.5981854161594325E-4</v>
      </c>
      <c r="GJ131" s="27">
        <v>3.0150788137243479E-4</v>
      </c>
      <c r="GK131" s="27">
        <v>4.2911321962377312E-4</v>
      </c>
      <c r="GL131" s="27">
        <v>4.6992021614419751E-4</v>
      </c>
      <c r="GM131" s="27">
        <v>1.0565387480715542E-3</v>
      </c>
      <c r="GN131" s="27">
        <v>8.348527540608684E-4</v>
      </c>
      <c r="GO131" s="27">
        <v>5.5478617417204325E-4</v>
      </c>
      <c r="GP131" s="27">
        <v>8.3652018427745603E-4</v>
      </c>
      <c r="GQ131" s="27">
        <v>3.4291781316530092E-4</v>
      </c>
      <c r="GR131" s="27">
        <v>5.6426996806074685E-4</v>
      </c>
      <c r="GS131" s="27">
        <v>3.8800861772472875E-4</v>
      </c>
      <c r="GT131" s="27">
        <v>3.5673372707417791E-4</v>
      </c>
      <c r="GU131" s="27">
        <v>1.5689021362636859E-3</v>
      </c>
      <c r="GV131" s="27">
        <v>4.3105898709265897E-4</v>
      </c>
      <c r="GW131" s="27">
        <v>8.2612757649262551E-4</v>
      </c>
      <c r="GX131" s="27">
        <v>8.1047935026177793E-4</v>
      </c>
      <c r="GY131" s="27">
        <v>1.0553405625397375E-3</v>
      </c>
      <c r="GZ131" s="27">
        <v>1.2759896026667582E-3</v>
      </c>
      <c r="HA131" s="27">
        <v>6.385462677264231E-4</v>
      </c>
      <c r="HB131" s="27">
        <v>1.0600966506304451E-3</v>
      </c>
      <c r="HC131" s="27">
        <v>1.1520318719543572E-3</v>
      </c>
      <c r="HD131" s="27">
        <v>1.6971236891520642E-3</v>
      </c>
      <c r="HE131" s="27">
        <v>7.5206002423189484E-4</v>
      </c>
      <c r="HF131" s="27">
        <v>4.6996485458617414E-4</v>
      </c>
      <c r="HG131" s="27">
        <v>8.3980416512572785E-4</v>
      </c>
      <c r="HS131" s="179"/>
    </row>
    <row r="132" spans="1:227" x14ac:dyDescent="0.25">
      <c r="A132" s="4" t="s">
        <v>20</v>
      </c>
      <c r="DF132" s="27">
        <v>2.2808583626243411E-4</v>
      </c>
      <c r="DG132" s="27">
        <v>3.1457508429110355E-4</v>
      </c>
      <c r="DH132" s="27">
        <v>1.7030011613859672E-4</v>
      </c>
      <c r="DI132" s="27">
        <v>2.978680282330658E-4</v>
      </c>
      <c r="DJ132" s="27">
        <v>1.3799875816447141E-4</v>
      </c>
      <c r="DK132" s="27">
        <v>2.0608888157534936E-4</v>
      </c>
      <c r="DL132" s="27">
        <v>2.4702127268742813E-4</v>
      </c>
      <c r="DM132" s="27">
        <v>3.0204592866530169E-4</v>
      </c>
      <c r="DN132" s="27">
        <v>3.4270953075142416E-4</v>
      </c>
      <c r="DO132" s="27">
        <v>1.485359221312931E-4</v>
      </c>
      <c r="DP132" s="27">
        <v>3.1861089818791693E-4</v>
      </c>
      <c r="DQ132" s="27">
        <v>5.9197605233605056E-4</v>
      </c>
      <c r="DR132" s="27">
        <v>3.0061872472014745E-4</v>
      </c>
      <c r="DS132" s="27">
        <v>3.9781573916904318E-4</v>
      </c>
      <c r="DT132" s="27">
        <v>3.3520849353868982E-4</v>
      </c>
      <c r="DU132" s="27">
        <v>4.9103379896707358E-4</v>
      </c>
      <c r="DV132" s="27">
        <v>5.2642115087658478E-4</v>
      </c>
      <c r="DW132" s="27">
        <v>4.4196129732416029E-4</v>
      </c>
      <c r="DX132" s="27">
        <v>3.5966110016917601E-4</v>
      </c>
      <c r="DY132" s="27">
        <v>1.001205611636393</v>
      </c>
      <c r="DZ132" s="27">
        <v>3.2688970207111269E-4</v>
      </c>
      <c r="EA132" s="27">
        <v>2.0847978663927476E-4</v>
      </c>
      <c r="EB132" s="27">
        <v>3.2014470499801593E-4</v>
      </c>
      <c r="EC132" s="27">
        <v>3.3709012921446146E-4</v>
      </c>
      <c r="ED132" s="27">
        <v>6.4550685354547579E-5</v>
      </c>
      <c r="EE132" s="27">
        <v>3.3490260283589566E-4</v>
      </c>
      <c r="EF132" s="27">
        <v>5.4295610894957227E-4</v>
      </c>
      <c r="EG132" s="27">
        <v>2.928554165021345E-4</v>
      </c>
      <c r="EH132" s="27">
        <v>2.4438925738213017E-4</v>
      </c>
      <c r="EI132" s="27">
        <v>2.1039781124921472E-4</v>
      </c>
      <c r="EJ132" s="27">
        <v>2.7217476116749983E-4</v>
      </c>
      <c r="EK132" s="27">
        <v>2.2016605531315336E-4</v>
      </c>
      <c r="EL132" s="27">
        <v>1.9473293762550982E-4</v>
      </c>
      <c r="EM132" s="27">
        <v>3.4902886719674105E-4</v>
      </c>
      <c r="EN132" s="27">
        <v>3.1597736148781717E-4</v>
      </c>
      <c r="EO132" s="27">
        <v>3.3489485717057586E-4</v>
      </c>
      <c r="EP132" s="27">
        <v>1.9768561222097128E-4</v>
      </c>
      <c r="EQ132" s="27">
        <v>1.7613838220648009E-4</v>
      </c>
      <c r="ER132" s="27">
        <v>2.1891733531296951E-4</v>
      </c>
      <c r="ES132" s="27">
        <v>2.242726422663057E-4</v>
      </c>
      <c r="ET132" s="27">
        <v>2.2229668747812014E-4</v>
      </c>
      <c r="EU132" s="27">
        <v>2.3459829750560777E-4</v>
      </c>
      <c r="EV132" s="27">
        <v>2.5458326797709127E-4</v>
      </c>
      <c r="EW132" s="27">
        <v>2.1256271595071358E-4</v>
      </c>
      <c r="EX132" s="27">
        <v>1.9802248286983985E-4</v>
      </c>
      <c r="EY132" s="27">
        <v>2.9463813093899045E-4</v>
      </c>
      <c r="EZ132" s="27">
        <v>3.2447282786058886E-4</v>
      </c>
      <c r="FA132" s="27">
        <v>2.8595450621209031E-4</v>
      </c>
      <c r="FB132" s="27">
        <v>1.9014984236489433E-4</v>
      </c>
      <c r="FC132" s="27">
        <v>1.4464633070698023E-4</v>
      </c>
      <c r="FD132" s="27">
        <v>2.5002098258301457E-4</v>
      </c>
      <c r="FE132" s="27">
        <v>2.7037578551517087E-4</v>
      </c>
      <c r="FF132" s="27">
        <v>2.3064043375452641E-4</v>
      </c>
      <c r="FG132" s="27">
        <v>1.5621911423604343E-4</v>
      </c>
      <c r="FH132" s="27">
        <v>1.1251072618819995E-4</v>
      </c>
      <c r="FI132" s="27">
        <v>6.2471492552511863E-4</v>
      </c>
      <c r="FJ132" s="27">
        <v>2.8590528230770546E-4</v>
      </c>
      <c r="FK132" s="27">
        <v>3.8011760844917117E-4</v>
      </c>
      <c r="FL132" s="27">
        <v>2.6092724751055019E-4</v>
      </c>
      <c r="FM132" s="27">
        <v>3.1681542236024587E-4</v>
      </c>
      <c r="FN132" s="27">
        <v>1.0506424882714127E-4</v>
      </c>
      <c r="FO132" s="27">
        <v>6.4364060527534613E-4</v>
      </c>
      <c r="FP132" s="27">
        <v>3.226192315155627E-4</v>
      </c>
      <c r="FQ132" s="27">
        <v>2.6139392329398067E-4</v>
      </c>
      <c r="FR132" s="27">
        <v>2.4291088458782342E-4</v>
      </c>
      <c r="FS132" s="27">
        <v>3.7096877414063338E-4</v>
      </c>
      <c r="FT132" s="27">
        <v>3.3731545877046186E-4</v>
      </c>
      <c r="FU132" s="27">
        <v>2.8874761161137781E-4</v>
      </c>
      <c r="FV132" s="27">
        <v>3.6862731925915856E-4</v>
      </c>
      <c r="FW132" s="27">
        <v>2.7499708635539687E-4</v>
      </c>
      <c r="FX132" s="27">
        <v>1.9326730252187482E-4</v>
      </c>
      <c r="FY132" s="27">
        <v>4.8082520900713326E-4</v>
      </c>
      <c r="FZ132" s="27">
        <v>5.5222659411411756E-4</v>
      </c>
      <c r="GA132" s="27">
        <v>2.3423113369798289E-4</v>
      </c>
      <c r="GB132" s="27">
        <v>2.7335532094371174E-4</v>
      </c>
      <c r="GC132" s="27">
        <v>2.7618290354475066E-4</v>
      </c>
      <c r="GD132" s="27">
        <v>3.0246793722842259E-4</v>
      </c>
      <c r="GE132" s="27">
        <v>3.9904252531607998E-4</v>
      </c>
      <c r="GF132" s="27">
        <v>2.0375510803797566E-4</v>
      </c>
      <c r="GG132" s="27">
        <v>2.3742102998891188E-4</v>
      </c>
      <c r="GH132" s="27">
        <v>1.2086054448132871E-4</v>
      </c>
      <c r="GI132" s="27">
        <v>2.093220118728099E-4</v>
      </c>
      <c r="GJ132" s="27">
        <v>1.2566820097077903E-4</v>
      </c>
      <c r="GK132" s="27">
        <v>4.036796582343217E-4</v>
      </c>
      <c r="GL132" s="27">
        <v>3.151644698745151E-4</v>
      </c>
      <c r="GM132" s="27">
        <v>2.2718760147728671E-4</v>
      </c>
      <c r="GN132" s="27">
        <v>4.5635280668627381E-4</v>
      </c>
      <c r="GO132" s="27">
        <v>3.2385461119793237E-4</v>
      </c>
      <c r="GP132" s="27">
        <v>1.5569118470546664E-4</v>
      </c>
      <c r="GQ132" s="27">
        <v>3.1944750566755372E-4</v>
      </c>
      <c r="GR132" s="27">
        <v>2.0412688392940475E-4</v>
      </c>
      <c r="GS132" s="27">
        <v>2.328761240265933E-4</v>
      </c>
      <c r="GT132" s="27">
        <v>2.9023872981296517E-4</v>
      </c>
      <c r="GU132" s="27">
        <v>3.4932560187448059E-4</v>
      </c>
      <c r="GV132" s="27">
        <v>2.524749689285692E-4</v>
      </c>
      <c r="GW132" s="27">
        <v>5.4661932248736204E-4</v>
      </c>
      <c r="GX132" s="27">
        <v>3.8480249404003995E-4</v>
      </c>
      <c r="GY132" s="27">
        <v>3.1179513944775523E-4</v>
      </c>
      <c r="GZ132" s="27">
        <v>3.7492424884964592E-4</v>
      </c>
      <c r="HA132" s="27">
        <v>4.6540519897883228E-4</v>
      </c>
      <c r="HB132" s="27">
        <v>5.0209427396627785E-4</v>
      </c>
      <c r="HC132" s="27">
        <v>3.3836334776315719E-4</v>
      </c>
      <c r="HD132" s="27">
        <v>6.0616008027782802E-4</v>
      </c>
      <c r="HE132" s="27">
        <v>3.9451231325823258E-4</v>
      </c>
      <c r="HF132" s="27">
        <v>2.6025388915701153E-4</v>
      </c>
      <c r="HG132" s="27">
        <v>3.5119112063192729E-4</v>
      </c>
      <c r="HS132" s="179"/>
    </row>
    <row r="133" spans="1:227" x14ac:dyDescent="0.25">
      <c r="A133" s="4" t="s">
        <v>21</v>
      </c>
      <c r="DF133" s="27">
        <v>1.8549581689621816E-4</v>
      </c>
      <c r="DG133" s="27">
        <v>3.1329351616273243E-4</v>
      </c>
      <c r="DH133" s="27">
        <v>8.6526638500696485E-4</v>
      </c>
      <c r="DI133" s="27">
        <v>1.0722750907127925E-4</v>
      </c>
      <c r="DJ133" s="27">
        <v>4.1438424747097437E-5</v>
      </c>
      <c r="DK133" s="27">
        <v>6.7238261023109251E-5</v>
      </c>
      <c r="DL133" s="27">
        <v>7.0363834483076881E-5</v>
      </c>
      <c r="DM133" s="27">
        <v>1.6520238749292854E-4</v>
      </c>
      <c r="DN133" s="27">
        <v>1.5936673411309259E-4</v>
      </c>
      <c r="DO133" s="27">
        <v>4.8418893429837222E-5</v>
      </c>
      <c r="DP133" s="27">
        <v>1.8762410555164401E-4</v>
      </c>
      <c r="DQ133" s="27">
        <v>1.4878724963561914E-4</v>
      </c>
      <c r="DR133" s="27">
        <v>1.141505647866464E-4</v>
      </c>
      <c r="DS133" s="27">
        <v>1.2223854011220511E-4</v>
      </c>
      <c r="DT133" s="27">
        <v>1.2688076018360281E-4</v>
      </c>
      <c r="DU133" s="27">
        <v>1.3535489895648907E-4</v>
      </c>
      <c r="DV133" s="27">
        <v>2.2001287976871505E-4</v>
      </c>
      <c r="DW133" s="27">
        <v>9.9627262094731023E-5</v>
      </c>
      <c r="DX133" s="27">
        <v>3.7958061902648938E-4</v>
      </c>
      <c r="DY133" s="27">
        <v>7.0830329774761939E-4</v>
      </c>
      <c r="DZ133" s="27">
        <v>1.0009269216314169</v>
      </c>
      <c r="EA133" s="27">
        <v>1.2200478515399733E-4</v>
      </c>
      <c r="EB133" s="27">
        <v>9.8795610668568086E-5</v>
      </c>
      <c r="EC133" s="27">
        <v>1.1180399734097208E-4</v>
      </c>
      <c r="ED133" s="27">
        <v>2.1925864508005914E-5</v>
      </c>
      <c r="EE133" s="27">
        <v>9.4167753197607265E-5</v>
      </c>
      <c r="EF133" s="27">
        <v>2.3065393969880758E-4</v>
      </c>
      <c r="EG133" s="27">
        <v>9.5166680738340226E-5</v>
      </c>
      <c r="EH133" s="27">
        <v>1.0431519111847052E-4</v>
      </c>
      <c r="EI133" s="27">
        <v>1.5708575798221107E-4</v>
      </c>
      <c r="EJ133" s="27">
        <v>9.9606557225243467E-5</v>
      </c>
      <c r="EK133" s="27">
        <v>6.66418329315611E-5</v>
      </c>
      <c r="EL133" s="27">
        <v>1.0843167462389442E-4</v>
      </c>
      <c r="EM133" s="27">
        <v>1.1289383986924807E-4</v>
      </c>
      <c r="EN133" s="27">
        <v>9.936573145346157E-5</v>
      </c>
      <c r="EO133" s="27">
        <v>9.9903060394051382E-5</v>
      </c>
      <c r="EP133" s="27">
        <v>6.1132492456628763E-5</v>
      </c>
      <c r="EQ133" s="27">
        <v>9.614379790208657E-5</v>
      </c>
      <c r="ER133" s="27">
        <v>1.4064998879559013E-4</v>
      </c>
      <c r="ES133" s="27">
        <v>1.0080621710099466E-4</v>
      </c>
      <c r="ET133" s="27">
        <v>1.0641778548557633E-4</v>
      </c>
      <c r="EU133" s="27">
        <v>1.3007771714446578E-4</v>
      </c>
      <c r="EV133" s="27">
        <v>3.6840335008210854E-4</v>
      </c>
      <c r="EW133" s="27">
        <v>1.172863709261194E-4</v>
      </c>
      <c r="EX133" s="27">
        <v>1.4222765258306877E-3</v>
      </c>
      <c r="EY133" s="27">
        <v>2.9559774809301102E-4</v>
      </c>
      <c r="EZ133" s="27">
        <v>4.9618408985668983E-3</v>
      </c>
      <c r="FA133" s="27">
        <v>3.822644335954466E-4</v>
      </c>
      <c r="FB133" s="27">
        <v>9.2196309575974335E-5</v>
      </c>
      <c r="FC133" s="27">
        <v>1.3579829557611053E-4</v>
      </c>
      <c r="FD133" s="27">
        <v>1.9868409940900286E-4</v>
      </c>
      <c r="FE133" s="27">
        <v>7.8442938576865363E-5</v>
      </c>
      <c r="FF133" s="27">
        <v>6.2583987939455687E-5</v>
      </c>
      <c r="FG133" s="27">
        <v>6.6789449077938925E-5</v>
      </c>
      <c r="FH133" s="27">
        <v>3.6701838997013208E-4</v>
      </c>
      <c r="FI133" s="27">
        <v>1.4801582702739157E-4</v>
      </c>
      <c r="FJ133" s="27">
        <v>1.0323381118850721E-4</v>
      </c>
      <c r="FK133" s="27">
        <v>1.910008250074577E-4</v>
      </c>
      <c r="FL133" s="27">
        <v>3.0552583486099963E-3</v>
      </c>
      <c r="FM133" s="27">
        <v>2.9723288996228212E-4</v>
      </c>
      <c r="FN133" s="27">
        <v>1.0493082409442809E-4</v>
      </c>
      <c r="FO133" s="27">
        <v>4.4119369254914373E-4</v>
      </c>
      <c r="FP133" s="27">
        <v>3.2390939435643552E-4</v>
      </c>
      <c r="FQ133" s="27">
        <v>1.1599217910301925E-4</v>
      </c>
      <c r="FR133" s="27">
        <v>1.6520808757164036E-4</v>
      </c>
      <c r="FS133" s="27">
        <v>1.2113944525353122E-4</v>
      </c>
      <c r="FT133" s="27">
        <v>2.0705035177950951E-4</v>
      </c>
      <c r="FU133" s="27">
        <v>7.9132528460554763E-4</v>
      </c>
      <c r="FV133" s="27">
        <v>1.3326878433929092E-4</v>
      </c>
      <c r="FW133" s="27">
        <v>8.854307434014503E-4</v>
      </c>
      <c r="FX133" s="27">
        <v>7.8040933132172895E-5</v>
      </c>
      <c r="FY133" s="27">
        <v>1.9503061861564841E-4</v>
      </c>
      <c r="FZ133" s="27">
        <v>6.1412453444219413E-4</v>
      </c>
      <c r="GA133" s="27">
        <v>2.7767424320349971E-4</v>
      </c>
      <c r="GB133" s="27">
        <v>1.2932899133973741E-4</v>
      </c>
      <c r="GC133" s="27">
        <v>2.2942402934142387E-4</v>
      </c>
      <c r="GD133" s="27">
        <v>8.6591387113127779E-5</v>
      </c>
      <c r="GE133" s="27">
        <v>1.1971513684635319E-4</v>
      </c>
      <c r="GF133" s="27">
        <v>1.3080349918730467E-4</v>
      </c>
      <c r="GG133" s="27">
        <v>1.2099375915921665E-4</v>
      </c>
      <c r="GH133" s="27">
        <v>3.5286186124415766E-5</v>
      </c>
      <c r="GI133" s="27">
        <v>1.0911827625922775E-4</v>
      </c>
      <c r="GJ133" s="27">
        <v>9.4580530962606746E-5</v>
      </c>
      <c r="GK133" s="27">
        <v>2.2270360756238816E-4</v>
      </c>
      <c r="GL133" s="27">
        <v>1.2941957320263613E-4</v>
      </c>
      <c r="GM133" s="27">
        <v>6.2390377827956577E-4</v>
      </c>
      <c r="GN133" s="27">
        <v>3.5750123202458615E-4</v>
      </c>
      <c r="GO133" s="27">
        <v>2.8742318862249434E-4</v>
      </c>
      <c r="GP133" s="27">
        <v>4.5600116732363649E-4</v>
      </c>
      <c r="GQ133" s="27">
        <v>2.0696312762452366E-4</v>
      </c>
      <c r="GR133" s="27">
        <v>3.0699801062715899E-4</v>
      </c>
      <c r="GS133" s="27">
        <v>1.5956239087711201E-4</v>
      </c>
      <c r="GT133" s="27">
        <v>6.6138138894616255E-4</v>
      </c>
      <c r="GU133" s="27">
        <v>5.3923023340006037E-4</v>
      </c>
      <c r="GV133" s="27">
        <v>1.6495021991712395E-4</v>
      </c>
      <c r="GW133" s="27">
        <v>5.5852290040388718E-4</v>
      </c>
      <c r="GX133" s="27">
        <v>3.1390640674202588E-4</v>
      </c>
      <c r="GY133" s="27">
        <v>7.6257302821549383E-5</v>
      </c>
      <c r="GZ133" s="27">
        <v>6.8239309600115483E-4</v>
      </c>
      <c r="HA133" s="27">
        <v>2.6665814371650275E-4</v>
      </c>
      <c r="HB133" s="27">
        <v>6.0092059264691864E-4</v>
      </c>
      <c r="HC133" s="27">
        <v>4.0426727680549957E-4</v>
      </c>
      <c r="HD133" s="27">
        <v>5.7990038129602226E-4</v>
      </c>
      <c r="HE133" s="27">
        <v>2.9849086553193535E-4</v>
      </c>
      <c r="HF133" s="27">
        <v>1.0920125233243735E-4</v>
      </c>
      <c r="HG133" s="27">
        <v>5.5187513599515487E-4</v>
      </c>
      <c r="HS133" s="179"/>
    </row>
    <row r="134" spans="1:227" x14ac:dyDescent="0.25">
      <c r="A134" s="4" t="s">
        <v>22</v>
      </c>
      <c r="DF134" s="27">
        <v>2.5539179650132609E-3</v>
      </c>
      <c r="DG134" s="27">
        <v>7.7200143559198898E-3</v>
      </c>
      <c r="DH134" s="27">
        <v>2.0013751100038295E-3</v>
      </c>
      <c r="DI134" s="27">
        <v>1.0982906253699362E-2</v>
      </c>
      <c r="DJ134" s="27">
        <v>1.1349665433167103E-3</v>
      </c>
      <c r="DK134" s="27">
        <v>1.5898416562212573E-3</v>
      </c>
      <c r="DL134" s="27">
        <v>1.7661820133141294E-3</v>
      </c>
      <c r="DM134" s="27">
        <v>2.7946953353764608E-3</v>
      </c>
      <c r="DN134" s="27">
        <v>1.3400143976729961E-3</v>
      </c>
      <c r="DO134" s="27">
        <v>4.2752545781484907E-4</v>
      </c>
      <c r="DP134" s="27">
        <v>3.128006747482277E-3</v>
      </c>
      <c r="DQ134" s="27">
        <v>2.2014343337554113E-3</v>
      </c>
      <c r="DR134" s="27">
        <v>1.5421226352200106E-3</v>
      </c>
      <c r="DS134" s="27">
        <v>1.9012638150449493E-3</v>
      </c>
      <c r="DT134" s="27">
        <v>1.9432782777221221E-3</v>
      </c>
      <c r="DU134" s="27">
        <v>4.2108633064428863E-3</v>
      </c>
      <c r="DV134" s="27">
        <v>5.8202271482399922E-3</v>
      </c>
      <c r="DW134" s="27">
        <v>1.9601956333060596E-3</v>
      </c>
      <c r="DX134" s="27">
        <v>9.037255850139524E-4</v>
      </c>
      <c r="DY134" s="27">
        <v>8.2911474848703422E-4</v>
      </c>
      <c r="DZ134" s="27">
        <v>1.0406109577710586E-3</v>
      </c>
      <c r="EA134" s="27">
        <v>1.1524484923436304</v>
      </c>
      <c r="EB134" s="27">
        <v>2.7781983965179955E-3</v>
      </c>
      <c r="EC134" s="27">
        <v>1.9198361892560729E-3</v>
      </c>
      <c r="ED134" s="27">
        <v>3.5117307815053312E-4</v>
      </c>
      <c r="EE134" s="27">
        <v>2.9337428946769142E-3</v>
      </c>
      <c r="EF134" s="27">
        <v>1.4206179578715413E-3</v>
      </c>
      <c r="EG134" s="27">
        <v>9.8627309558869817E-4</v>
      </c>
      <c r="EH134" s="27">
        <v>1.2822835708353327E-3</v>
      </c>
      <c r="EI134" s="27">
        <v>2.3444397860562186E-3</v>
      </c>
      <c r="EJ134" s="27">
        <v>1.0665071524109337E-3</v>
      </c>
      <c r="EK134" s="27">
        <v>6.4498945927628682E-4</v>
      </c>
      <c r="EL134" s="27">
        <v>2.0772827315561075E-3</v>
      </c>
      <c r="EM134" s="27">
        <v>1.1098762332652536E-2</v>
      </c>
      <c r="EN134" s="27">
        <v>1.1891974611607089E-3</v>
      </c>
      <c r="EO134" s="27">
        <v>1.4422824998413591E-3</v>
      </c>
      <c r="EP134" s="27">
        <v>1.0610014677765352E-3</v>
      </c>
      <c r="EQ134" s="27">
        <v>5.011499003701003E-3</v>
      </c>
      <c r="ER134" s="27">
        <v>4.5175296536499937E-3</v>
      </c>
      <c r="ES134" s="27">
        <v>1.9004493582835608E-3</v>
      </c>
      <c r="ET134" s="27">
        <v>2.9021491898300034E-3</v>
      </c>
      <c r="EU134" s="27">
        <v>2.5771095431425281E-3</v>
      </c>
      <c r="EV134" s="27">
        <v>5.7918719816156409E-3</v>
      </c>
      <c r="EW134" s="27">
        <v>2.1285860287004525E-2</v>
      </c>
      <c r="EX134" s="27">
        <v>1.5431196068368693E-3</v>
      </c>
      <c r="EY134" s="27">
        <v>2.6345857792374823E-3</v>
      </c>
      <c r="EZ134" s="27">
        <v>0.11191004112370166</v>
      </c>
      <c r="FA134" s="27">
        <v>7.6641036532733428E-3</v>
      </c>
      <c r="FB134" s="27">
        <v>1.8772577890117728E-2</v>
      </c>
      <c r="FC134" s="27">
        <v>1.6833060121557147E-3</v>
      </c>
      <c r="FD134" s="27">
        <v>2.3952968649470149E-3</v>
      </c>
      <c r="FE134" s="27">
        <v>1.4869147670009703E-3</v>
      </c>
      <c r="FF134" s="27">
        <v>1.063306828059231E-3</v>
      </c>
      <c r="FG134" s="27">
        <v>1.5524485325311534E-3</v>
      </c>
      <c r="FH134" s="27">
        <v>7.9156959477739725E-4</v>
      </c>
      <c r="FI134" s="27">
        <v>1.5727691998928376E-3</v>
      </c>
      <c r="FJ134" s="27">
        <v>1.1439642739302278E-3</v>
      </c>
      <c r="FK134" s="27">
        <v>1.8947032097771044E-2</v>
      </c>
      <c r="FL134" s="27">
        <v>1.1233579573633949E-3</v>
      </c>
      <c r="FM134" s="27">
        <v>2.3892223207453646E-3</v>
      </c>
      <c r="FN134" s="27">
        <v>5.9133740348712982E-4</v>
      </c>
      <c r="FO134" s="27">
        <v>1.7669055029770782E-3</v>
      </c>
      <c r="FP134" s="27">
        <v>8.3819674391300643E-4</v>
      </c>
      <c r="FQ134" s="27">
        <v>1.8830726613226407E-3</v>
      </c>
      <c r="FR134" s="27">
        <v>8.8510215687543075E-4</v>
      </c>
      <c r="FS134" s="27">
        <v>1.6819624739179446E-3</v>
      </c>
      <c r="FT134" s="27">
        <v>1.028251722090322E-3</v>
      </c>
      <c r="FU134" s="27">
        <v>1.7549294264615301E-3</v>
      </c>
      <c r="FV134" s="27">
        <v>3.2462856894390525E-3</v>
      </c>
      <c r="FW134" s="27">
        <v>1.8784529298951508E-3</v>
      </c>
      <c r="FX134" s="27">
        <v>1.6167997843003767E-3</v>
      </c>
      <c r="FY134" s="27">
        <v>1.1862822184232624E-3</v>
      </c>
      <c r="FZ134" s="27">
        <v>1.440922983142001E-3</v>
      </c>
      <c r="GA134" s="27">
        <v>1.2651610549480428E-3</v>
      </c>
      <c r="GB134" s="27">
        <v>6.9701662816129713E-4</v>
      </c>
      <c r="GC134" s="27">
        <v>7.0462220494234187E-4</v>
      </c>
      <c r="GD134" s="27">
        <v>6.6476012865704555E-4</v>
      </c>
      <c r="GE134" s="27">
        <v>1.9040497044767214E-3</v>
      </c>
      <c r="GF134" s="27">
        <v>8.5392259587322469E-4</v>
      </c>
      <c r="GG134" s="27">
        <v>3.5693066743141691E-3</v>
      </c>
      <c r="GH134" s="27">
        <v>1.1795741696847221E-3</v>
      </c>
      <c r="GI134" s="27">
        <v>1.2874026995289402E-3</v>
      </c>
      <c r="GJ134" s="27">
        <v>5.6134277118475358E-4</v>
      </c>
      <c r="GK134" s="27">
        <v>8.1221338355984708E-4</v>
      </c>
      <c r="GL134" s="27">
        <v>8.1569821075995149E-4</v>
      </c>
      <c r="GM134" s="27">
        <v>1.1726407489363543E-3</v>
      </c>
      <c r="GN134" s="27">
        <v>1.4091537075452307E-3</v>
      </c>
      <c r="GO134" s="27">
        <v>7.9195069304331298E-4</v>
      </c>
      <c r="GP134" s="27">
        <v>6.4866012136665264E-4</v>
      </c>
      <c r="GQ134" s="27">
        <v>1.0101639348937259E-3</v>
      </c>
      <c r="GR134" s="27">
        <v>1.0616323539945802E-3</v>
      </c>
      <c r="GS134" s="27">
        <v>9.3319581073298492E-4</v>
      </c>
      <c r="GT134" s="27">
        <v>6.2091725823139397E-4</v>
      </c>
      <c r="GU134" s="27">
        <v>5.9778756271416222E-3</v>
      </c>
      <c r="GV134" s="27">
        <v>9.3182238317946267E-4</v>
      </c>
      <c r="GW134" s="27">
        <v>1.7343923714821176E-3</v>
      </c>
      <c r="GX134" s="27">
        <v>2.0666574236982579E-3</v>
      </c>
      <c r="GY134" s="27">
        <v>5.5639740411081429E-4</v>
      </c>
      <c r="GZ134" s="27">
        <v>1.5798376718606118E-3</v>
      </c>
      <c r="HA134" s="27">
        <v>1.3330206029182634E-3</v>
      </c>
      <c r="HB134" s="27">
        <v>2.1461956452111753E-3</v>
      </c>
      <c r="HC134" s="27">
        <v>1.8420809268582066E-3</v>
      </c>
      <c r="HD134" s="27">
        <v>1.8305276434046594E-3</v>
      </c>
      <c r="HE134" s="27">
        <v>1.4438418735513527E-3</v>
      </c>
      <c r="HF134" s="27">
        <v>6.6966156957001897E-4</v>
      </c>
      <c r="HG134" s="27">
        <v>5.717975989733609E-4</v>
      </c>
      <c r="HS134" s="179"/>
    </row>
    <row r="135" spans="1:227" x14ac:dyDescent="0.25">
      <c r="A135" s="4" t="s">
        <v>23</v>
      </c>
      <c r="DF135" s="27">
        <v>1.3584416478164234E-2</v>
      </c>
      <c r="DG135" s="27">
        <v>4.9964164163375244E-3</v>
      </c>
      <c r="DH135" s="27">
        <v>3.2213519142883598E-3</v>
      </c>
      <c r="DI135" s="27">
        <v>2.7549708572977643E-3</v>
      </c>
      <c r="DJ135" s="27">
        <v>6.851644526183041E-4</v>
      </c>
      <c r="DK135" s="27">
        <v>1.5958200060579818E-3</v>
      </c>
      <c r="DL135" s="27">
        <v>1.1971288370716177E-3</v>
      </c>
      <c r="DM135" s="27">
        <v>2.1496820076143223E-2</v>
      </c>
      <c r="DN135" s="27">
        <v>2.5548179508277397E-2</v>
      </c>
      <c r="DO135" s="27">
        <v>5.8409898089270985E-3</v>
      </c>
      <c r="DP135" s="27">
        <v>1.7634258637395931E-2</v>
      </c>
      <c r="DQ135" s="27">
        <v>6.4779551436224256E-2</v>
      </c>
      <c r="DR135" s="27">
        <v>2.7519174391245866E-2</v>
      </c>
      <c r="DS135" s="27">
        <v>2.8976642787594035E-2</v>
      </c>
      <c r="DT135" s="27">
        <v>2.4006243628840664E-2</v>
      </c>
      <c r="DU135" s="27">
        <v>2.0946582481134644E-2</v>
      </c>
      <c r="DV135" s="27">
        <v>2.8878884031341191E-2</v>
      </c>
      <c r="DW135" s="27">
        <v>4.6241036686394135E-2</v>
      </c>
      <c r="DX135" s="27">
        <v>5.6816994589911065E-3</v>
      </c>
      <c r="DY135" s="27">
        <v>7.6408444729206791E-3</v>
      </c>
      <c r="DZ135" s="27">
        <v>1.2972062811977178E-2</v>
      </c>
      <c r="EA135" s="27">
        <v>7.1307452161675526E-3</v>
      </c>
      <c r="EB135" s="27">
        <v>1.0453950540171493</v>
      </c>
      <c r="EC135" s="27">
        <v>6.6315533066467369E-2</v>
      </c>
      <c r="ED135" s="27">
        <v>6.7581603663528214E-4</v>
      </c>
      <c r="EE135" s="27">
        <v>3.5476911373635671E-3</v>
      </c>
      <c r="EF135" s="27">
        <v>2.1222816206298251E-2</v>
      </c>
      <c r="EG135" s="27">
        <v>1.581718563471339E-2</v>
      </c>
      <c r="EH135" s="27">
        <v>3.1613446869736463E-3</v>
      </c>
      <c r="EI135" s="27">
        <v>2.0275555854731776E-3</v>
      </c>
      <c r="EJ135" s="27">
        <v>8.7738352147049541E-3</v>
      </c>
      <c r="EK135" s="27">
        <v>4.2899599543684656E-3</v>
      </c>
      <c r="EL135" s="27">
        <v>1.2737142588140231E-2</v>
      </c>
      <c r="EM135" s="27">
        <v>1.1616651064751259E-2</v>
      </c>
      <c r="EN135" s="27">
        <v>1.3976547783190418E-2</v>
      </c>
      <c r="EO135" s="27">
        <v>3.1997113314902741E-3</v>
      </c>
      <c r="EP135" s="27">
        <v>2.0610840271490724E-3</v>
      </c>
      <c r="EQ135" s="27">
        <v>3.2926732323347195E-3</v>
      </c>
      <c r="ER135" s="27">
        <v>4.2684191784755944E-3</v>
      </c>
      <c r="ES135" s="27">
        <v>4.1891661918282471E-3</v>
      </c>
      <c r="ET135" s="27">
        <v>5.6505158123267866E-3</v>
      </c>
      <c r="EU135" s="27">
        <v>4.6103493850325698E-3</v>
      </c>
      <c r="EV135" s="27">
        <v>2.8958379743376805E-3</v>
      </c>
      <c r="EW135" s="27">
        <v>2.9399088432249783E-3</v>
      </c>
      <c r="EX135" s="27">
        <v>2.4165456416940763E-3</v>
      </c>
      <c r="EY135" s="27">
        <v>4.6065556571608527E-3</v>
      </c>
      <c r="EZ135" s="27">
        <v>1.257663758960376E-2</v>
      </c>
      <c r="FA135" s="27">
        <v>7.5031909147526329E-3</v>
      </c>
      <c r="FB135" s="27">
        <v>2.8201197110244705E-3</v>
      </c>
      <c r="FC135" s="27">
        <v>2.5294068172124827E-3</v>
      </c>
      <c r="FD135" s="27">
        <v>4.0429192609347355E-3</v>
      </c>
      <c r="FE135" s="27">
        <v>3.1594636563241781E-3</v>
      </c>
      <c r="FF135" s="27">
        <v>1.8967364035786471E-3</v>
      </c>
      <c r="FG135" s="27">
        <v>3.6934508585515962E-3</v>
      </c>
      <c r="FH135" s="27">
        <v>3.0283629916000847E-3</v>
      </c>
      <c r="FI135" s="27">
        <v>4.4812596124523645E-3</v>
      </c>
      <c r="FJ135" s="27">
        <v>4.6881605462414195E-3</v>
      </c>
      <c r="FK135" s="27">
        <v>3.2856686739284311E-3</v>
      </c>
      <c r="FL135" s="27">
        <v>2.5898825406145119E-3</v>
      </c>
      <c r="FM135" s="27">
        <v>5.6145552903111027E-3</v>
      </c>
      <c r="FN135" s="27">
        <v>1.4130173834943787E-3</v>
      </c>
      <c r="FO135" s="27">
        <v>2.7789565087652777E-3</v>
      </c>
      <c r="FP135" s="27">
        <v>2.7459319391890781E-3</v>
      </c>
      <c r="FQ135" s="27">
        <v>1.9978840047712135E-3</v>
      </c>
      <c r="FR135" s="27">
        <v>1.7777996389416705E-3</v>
      </c>
      <c r="FS135" s="27">
        <v>3.4430282107960437E-3</v>
      </c>
      <c r="FT135" s="27">
        <v>2.0907109013970668E-3</v>
      </c>
      <c r="FU135" s="27">
        <v>4.8936123454173183E-3</v>
      </c>
      <c r="FV135" s="27">
        <v>1.3967229538785791E-2</v>
      </c>
      <c r="FW135" s="27">
        <v>5.2443390916509531E-3</v>
      </c>
      <c r="FX135" s="27">
        <v>5.6613542314013846E-3</v>
      </c>
      <c r="FY135" s="27">
        <v>2.1588892866149199E-2</v>
      </c>
      <c r="FZ135" s="27">
        <v>2.8059775042699317E-3</v>
      </c>
      <c r="GA135" s="27">
        <v>2.0187332528917874E-3</v>
      </c>
      <c r="GB135" s="27">
        <v>2.7746105375592973E-3</v>
      </c>
      <c r="GC135" s="27">
        <v>1.637495039088674E-3</v>
      </c>
      <c r="GD135" s="27">
        <v>1.5834217505223875E-3</v>
      </c>
      <c r="GE135" s="27">
        <v>5.5517706205127186E-3</v>
      </c>
      <c r="GF135" s="27">
        <v>4.1379115573135896E-3</v>
      </c>
      <c r="GG135" s="27">
        <v>2.0814323505487747E-3</v>
      </c>
      <c r="GH135" s="27">
        <v>7.8617162391346137E-4</v>
      </c>
      <c r="GI135" s="27">
        <v>2.6734285938724276E-3</v>
      </c>
      <c r="GJ135" s="27">
        <v>1.7519641095318469E-3</v>
      </c>
      <c r="GK135" s="27">
        <v>2.7090347196384087E-3</v>
      </c>
      <c r="GL135" s="27">
        <v>3.6636791983983468E-3</v>
      </c>
      <c r="GM135" s="27">
        <v>2.7234135778356314E-3</v>
      </c>
      <c r="GN135" s="27">
        <v>7.7472677581950618E-3</v>
      </c>
      <c r="GO135" s="27">
        <v>2.1360771792038394E-3</v>
      </c>
      <c r="GP135" s="27">
        <v>2.5597212272231297E-3</v>
      </c>
      <c r="GQ135" s="27">
        <v>1.5192339081973117E-3</v>
      </c>
      <c r="GR135" s="27">
        <v>2.5698551089883225E-3</v>
      </c>
      <c r="GS135" s="27">
        <v>2.0623718763561213E-3</v>
      </c>
      <c r="GT135" s="27">
        <v>2.1388718581695572E-3</v>
      </c>
      <c r="GU135" s="27">
        <v>5.5988023486626725E-3</v>
      </c>
      <c r="GV135" s="27">
        <v>2.3984997656819351E-3</v>
      </c>
      <c r="GW135" s="27">
        <v>4.7595440129865338E-3</v>
      </c>
      <c r="GX135" s="27">
        <v>3.8954203305181113E-3</v>
      </c>
      <c r="GY135" s="27">
        <v>3.4618393998425635E-3</v>
      </c>
      <c r="GZ135" s="27">
        <v>4.6158652232359178E-3</v>
      </c>
      <c r="HA135" s="27">
        <v>2.8431804140561638E-3</v>
      </c>
      <c r="HB135" s="27">
        <v>6.2766384775974028E-3</v>
      </c>
      <c r="HC135" s="27">
        <v>2.6572648682151034E-3</v>
      </c>
      <c r="HD135" s="27">
        <v>5.9149366479021052E-3</v>
      </c>
      <c r="HE135" s="27">
        <v>2.119242852738787E-3</v>
      </c>
      <c r="HF135" s="27">
        <v>2.1650662197909916E-3</v>
      </c>
      <c r="HG135" s="27">
        <v>1.5715749522848435E-3</v>
      </c>
      <c r="HS135" s="179"/>
    </row>
    <row r="136" spans="1:227" x14ac:dyDescent="0.25">
      <c r="A136" s="4" t="s">
        <v>24</v>
      </c>
      <c r="DF136" s="27">
        <v>1.9848609302854036E-3</v>
      </c>
      <c r="DG136" s="27">
        <v>7.0030903964181639E-3</v>
      </c>
      <c r="DH136" s="27">
        <v>1.3114603729091018E-3</v>
      </c>
      <c r="DI136" s="27">
        <v>2.7025485189614861E-3</v>
      </c>
      <c r="DJ136" s="27">
        <v>9.5613773525690042E-4</v>
      </c>
      <c r="DK136" s="27">
        <v>1.609884930233863E-3</v>
      </c>
      <c r="DL136" s="27">
        <v>1.5188309347871334E-3</v>
      </c>
      <c r="DM136" s="27">
        <v>2.3691777031555924E-3</v>
      </c>
      <c r="DN136" s="27">
        <v>2.1763103581377082E-3</v>
      </c>
      <c r="DO136" s="27">
        <v>3.1487983327069869E-3</v>
      </c>
      <c r="DP136" s="27">
        <v>2.338266103402892E-3</v>
      </c>
      <c r="DQ136" s="27">
        <v>2.6875512277888649E-3</v>
      </c>
      <c r="DR136" s="27">
        <v>2.0869879949352022E-3</v>
      </c>
      <c r="DS136" s="27">
        <v>2.6184091670191224E-3</v>
      </c>
      <c r="DT136" s="27">
        <v>2.1373644277466433E-3</v>
      </c>
      <c r="DU136" s="27">
        <v>3.1340626255729432E-3</v>
      </c>
      <c r="DV136" s="27">
        <v>2.9974421209387641E-3</v>
      </c>
      <c r="DW136" s="27">
        <v>3.144849131859832E-3</v>
      </c>
      <c r="DX136" s="27">
        <v>1.887629882723505E-3</v>
      </c>
      <c r="DY136" s="27">
        <v>1.9758892913690949E-3</v>
      </c>
      <c r="DZ136" s="27">
        <v>1.6635259284963084E-3</v>
      </c>
      <c r="EA136" s="27">
        <v>1.6561295201813313E-3</v>
      </c>
      <c r="EB136" s="27">
        <v>2.2233428348175472E-3</v>
      </c>
      <c r="EC136" s="27">
        <v>1.0584696812998009</v>
      </c>
      <c r="ED136" s="27">
        <v>6.9148236933952749E-4</v>
      </c>
      <c r="EE136" s="27">
        <v>2.704242354768932E-3</v>
      </c>
      <c r="EF136" s="27">
        <v>2.7710798356826174E-3</v>
      </c>
      <c r="EG136" s="27">
        <v>2.763918437852749E-3</v>
      </c>
      <c r="EH136" s="27">
        <v>2.0091165833702592E-3</v>
      </c>
      <c r="EI136" s="27">
        <v>2.1394726006706832E-3</v>
      </c>
      <c r="EJ136" s="27">
        <v>2.5070670256565628E-3</v>
      </c>
      <c r="EK136" s="27">
        <v>2.8616088618451173E-3</v>
      </c>
      <c r="EL136" s="27">
        <v>1.6015465984145318E-3</v>
      </c>
      <c r="EM136" s="27">
        <v>2.1644162184916585E-3</v>
      </c>
      <c r="EN136" s="27">
        <v>3.2789902084455723E-3</v>
      </c>
      <c r="EO136" s="27">
        <v>1.9246381753758323E-3</v>
      </c>
      <c r="EP136" s="27">
        <v>1.5402069422045439E-3</v>
      </c>
      <c r="EQ136" s="27">
        <v>1.4659585737729643E-3</v>
      </c>
      <c r="ER136" s="27">
        <v>1.7397352943594017E-3</v>
      </c>
      <c r="ES136" s="27">
        <v>1.6915769461738107E-3</v>
      </c>
      <c r="ET136" s="27">
        <v>2.0090240559915225E-3</v>
      </c>
      <c r="EU136" s="27">
        <v>2.1622096325551064E-3</v>
      </c>
      <c r="EV136" s="27">
        <v>2.3133411099771814E-3</v>
      </c>
      <c r="EW136" s="27">
        <v>2.2390721590018637E-3</v>
      </c>
      <c r="EX136" s="27">
        <v>2.6353890769748359E-3</v>
      </c>
      <c r="EY136" s="27">
        <v>2.9567348282567084E-3</v>
      </c>
      <c r="EZ136" s="27">
        <v>2.5437246119573848E-3</v>
      </c>
      <c r="FA136" s="27">
        <v>2.7831967639733203E-3</v>
      </c>
      <c r="FB136" s="27">
        <v>1.4308010294101527E-3</v>
      </c>
      <c r="FC136" s="27">
        <v>1.9977720089710796E-3</v>
      </c>
      <c r="FD136" s="27">
        <v>2.9699310489765193E-3</v>
      </c>
      <c r="FE136" s="27">
        <v>2.5998483544997664E-3</v>
      </c>
      <c r="FF136" s="27">
        <v>2.0563977256632358E-3</v>
      </c>
      <c r="FG136" s="27">
        <v>1.5198813736185088E-3</v>
      </c>
      <c r="FH136" s="27">
        <v>1.0222241885484143E-3</v>
      </c>
      <c r="FI136" s="27">
        <v>4.1677048481256942E-3</v>
      </c>
      <c r="FJ136" s="27">
        <v>1.8487170211679939E-3</v>
      </c>
      <c r="FK136" s="27">
        <v>1.9419883550773251E-3</v>
      </c>
      <c r="FL136" s="27">
        <v>4.2708011569550543E-3</v>
      </c>
      <c r="FM136" s="27">
        <v>3.6428632304772329E-3</v>
      </c>
      <c r="FN136" s="27">
        <v>1.4431950665308318E-3</v>
      </c>
      <c r="FO136" s="27">
        <v>3.3279432215224921E-3</v>
      </c>
      <c r="FP136" s="27">
        <v>2.9566499891666982E-3</v>
      </c>
      <c r="FQ136" s="27">
        <v>3.9591679724971136E-3</v>
      </c>
      <c r="FR136" s="27">
        <v>3.270502358768745E-3</v>
      </c>
      <c r="FS136" s="27">
        <v>5.1390838350931839E-3</v>
      </c>
      <c r="FT136" s="27">
        <v>2.4353648138243393E-3</v>
      </c>
      <c r="FU136" s="27">
        <v>2.1513273480795732E-3</v>
      </c>
      <c r="FV136" s="27">
        <v>2.8098125225539156E-3</v>
      </c>
      <c r="FW136" s="27">
        <v>1.9040415810292783E-3</v>
      </c>
      <c r="FX136" s="27">
        <v>1.9662890198603594E-3</v>
      </c>
      <c r="FY136" s="27">
        <v>6.9741752792456105E-2</v>
      </c>
      <c r="FZ136" s="27">
        <v>3.8815645719542059E-3</v>
      </c>
      <c r="GA136" s="27">
        <v>4.4350083281120218E-3</v>
      </c>
      <c r="GB136" s="27">
        <v>2.7719099196241888E-3</v>
      </c>
      <c r="GC136" s="27">
        <v>2.6617424055272246E-3</v>
      </c>
      <c r="GD136" s="27">
        <v>5.3545126671322397E-3</v>
      </c>
      <c r="GE136" s="27">
        <v>1.244664082557843E-2</v>
      </c>
      <c r="GF136" s="27">
        <v>5.6688319760101859E-3</v>
      </c>
      <c r="GG136" s="27">
        <v>3.5276773005813973E-3</v>
      </c>
      <c r="GH136" s="27">
        <v>1.7765275260776306E-3</v>
      </c>
      <c r="GI136" s="27">
        <v>6.5425618680965882E-3</v>
      </c>
      <c r="GJ136" s="27">
        <v>1.7799460410424706E-3</v>
      </c>
      <c r="GK136" s="27">
        <v>2.9619833674648824E-3</v>
      </c>
      <c r="GL136" s="27">
        <v>3.2956707653654382E-3</v>
      </c>
      <c r="GM136" s="27">
        <v>2.7763348571239149E-3</v>
      </c>
      <c r="GN136" s="27">
        <v>4.6225053990549062E-3</v>
      </c>
      <c r="GO136" s="27">
        <v>3.4834611444570698E-3</v>
      </c>
      <c r="GP136" s="27">
        <v>1.9030358847011999E-3</v>
      </c>
      <c r="GQ136" s="27">
        <v>1.8023069364829069E-3</v>
      </c>
      <c r="GR136" s="27">
        <v>2.39205913289154E-3</v>
      </c>
      <c r="GS136" s="27">
        <v>1.2803420652284934E-2</v>
      </c>
      <c r="GT136" s="27">
        <v>3.5394803457629675E-3</v>
      </c>
      <c r="GU136" s="27">
        <v>5.3939933902402174E-3</v>
      </c>
      <c r="GV136" s="27">
        <v>2.5659767247031848E-3</v>
      </c>
      <c r="GW136" s="27">
        <v>7.6900461971811176E-3</v>
      </c>
      <c r="GX136" s="27">
        <v>1.0536728660841519E-2</v>
      </c>
      <c r="GY136" s="27">
        <v>6.3764333185007162E-3</v>
      </c>
      <c r="GZ136" s="27">
        <v>4.0309818422486713E-3</v>
      </c>
      <c r="HA136" s="27">
        <v>6.3504199046469983E-3</v>
      </c>
      <c r="HB136" s="27">
        <v>1.88525763886302E-2</v>
      </c>
      <c r="HC136" s="27">
        <v>1.8805638267649541E-3</v>
      </c>
      <c r="HD136" s="27">
        <v>1.7000759126868992E-2</v>
      </c>
      <c r="HE136" s="27">
        <v>2.6353844742038144E-3</v>
      </c>
      <c r="HF136" s="27">
        <v>2.4943451594954136E-3</v>
      </c>
      <c r="HG136" s="27">
        <v>1.4969298619650036E-3</v>
      </c>
      <c r="HS136" s="179"/>
    </row>
    <row r="137" spans="1:227" x14ac:dyDescent="0.25">
      <c r="A137" s="4" t="s">
        <v>25</v>
      </c>
      <c r="DF137" s="27">
        <v>1.4946591698961594E-2</v>
      </c>
      <c r="DG137" s="27">
        <v>6.4863584493175919E-2</v>
      </c>
      <c r="DH137" s="27">
        <v>2.7972810755670357E-2</v>
      </c>
      <c r="DI137" s="27">
        <v>9.6655376174951055E-2</v>
      </c>
      <c r="DJ137" s="27">
        <v>2.0611636722118773E-3</v>
      </c>
      <c r="DK137" s="27">
        <v>5.9938448322248965E-3</v>
      </c>
      <c r="DL137" s="27">
        <v>3.4443083627175362E-3</v>
      </c>
      <c r="DM137" s="27">
        <v>8.0224374611376995E-3</v>
      </c>
      <c r="DN137" s="27">
        <v>5.6627991640640016E-3</v>
      </c>
      <c r="DO137" s="27">
        <v>4.8883121371846383E-3</v>
      </c>
      <c r="DP137" s="27">
        <v>1.1676297290429615E-2</v>
      </c>
      <c r="DQ137" s="27">
        <v>9.9774041426273601E-3</v>
      </c>
      <c r="DR137" s="27">
        <v>6.3101987912298737E-3</v>
      </c>
      <c r="DS137" s="27">
        <v>5.353836846674404E-3</v>
      </c>
      <c r="DT137" s="27">
        <v>8.294832676403607E-3</v>
      </c>
      <c r="DU137" s="27">
        <v>5.2803057185671215E-3</v>
      </c>
      <c r="DV137" s="27">
        <v>1.1398007489645885E-2</v>
      </c>
      <c r="DW137" s="27">
        <v>3.6070061192567376E-3</v>
      </c>
      <c r="DX137" s="27">
        <v>2.4088602564509339E-3</v>
      </c>
      <c r="DY137" s="27">
        <v>3.1791585459370387E-3</v>
      </c>
      <c r="DZ137" s="27">
        <v>6.6467903586615897E-3</v>
      </c>
      <c r="EA137" s="27">
        <v>7.6691383497499328E-3</v>
      </c>
      <c r="EB137" s="27">
        <v>4.6008047568695271E-3</v>
      </c>
      <c r="EC137" s="27">
        <v>2.358372346277593E-3</v>
      </c>
      <c r="ED137" s="27">
        <v>1.0755775531732559</v>
      </c>
      <c r="EE137" s="27">
        <v>2.494259387036886E-3</v>
      </c>
      <c r="EF137" s="27">
        <v>3.4172190151187322E-3</v>
      </c>
      <c r="EG137" s="27">
        <v>2.0485447087276046E-3</v>
      </c>
      <c r="EH137" s="27">
        <v>1.1317425206702512E-2</v>
      </c>
      <c r="EI137" s="27">
        <v>8.62739971329104E-3</v>
      </c>
      <c r="EJ137" s="27">
        <v>8.0516396774318218E-3</v>
      </c>
      <c r="EK137" s="27">
        <v>1.6295287285238405E-3</v>
      </c>
      <c r="EL137" s="27">
        <v>1.8348378875843317E-3</v>
      </c>
      <c r="EM137" s="27">
        <v>9.7934828477422558E-3</v>
      </c>
      <c r="EN137" s="27">
        <v>4.5696137558678667E-3</v>
      </c>
      <c r="EO137" s="27">
        <v>2.0023902869201735E-2</v>
      </c>
      <c r="EP137" s="27">
        <v>1.7761548462480944E-3</v>
      </c>
      <c r="EQ137" s="27">
        <v>3.2129505996454496E-3</v>
      </c>
      <c r="ER137" s="27">
        <v>3.5481058528375113E-3</v>
      </c>
      <c r="ES137" s="27">
        <v>2.445200566333548E-3</v>
      </c>
      <c r="ET137" s="27">
        <v>4.400366613774475E-3</v>
      </c>
      <c r="EU137" s="27">
        <v>4.0840093161833464E-3</v>
      </c>
      <c r="EV137" s="27">
        <v>2.516831317331348E-3</v>
      </c>
      <c r="EW137" s="27">
        <v>3.3744495967199368E-3</v>
      </c>
      <c r="EX137" s="27">
        <v>2.5542734419860633E-3</v>
      </c>
      <c r="EY137" s="27">
        <v>6.4949163012157684E-3</v>
      </c>
      <c r="EZ137" s="27">
        <v>1.5654798942028279E-2</v>
      </c>
      <c r="FA137" s="27">
        <v>7.4162708606580171E-3</v>
      </c>
      <c r="FB137" s="27">
        <v>5.391208332475611E-3</v>
      </c>
      <c r="FC137" s="27">
        <v>4.163556288674132E-3</v>
      </c>
      <c r="FD137" s="27">
        <v>5.927758103271218E-3</v>
      </c>
      <c r="FE137" s="27">
        <v>1.4308940905231391E-2</v>
      </c>
      <c r="FF137" s="27">
        <v>8.2685029173978943E-3</v>
      </c>
      <c r="FG137" s="27">
        <v>1.1293908008948157E-2</v>
      </c>
      <c r="FH137" s="27">
        <v>1.0321328108228667E-2</v>
      </c>
      <c r="FI137" s="27">
        <v>4.6314456044794774E-3</v>
      </c>
      <c r="FJ137" s="27">
        <v>2.155343760458325E-2</v>
      </c>
      <c r="FK137" s="27">
        <v>2.891136447408162E-3</v>
      </c>
      <c r="FL137" s="27">
        <v>3.6771348803424065E-3</v>
      </c>
      <c r="FM137" s="27">
        <v>7.1959690653335745E-3</v>
      </c>
      <c r="FN137" s="27">
        <v>1.8628597809732794E-3</v>
      </c>
      <c r="FO137" s="27">
        <v>1.9479604924645413E-2</v>
      </c>
      <c r="FP137" s="27">
        <v>1.6379263839248287E-2</v>
      </c>
      <c r="FQ137" s="27">
        <v>7.3648698644957515E-3</v>
      </c>
      <c r="FR137" s="27">
        <v>2.6816321462943951E-2</v>
      </c>
      <c r="FS137" s="27">
        <v>3.0014139828601939E-3</v>
      </c>
      <c r="FT137" s="27">
        <v>4.2697696112573161E-3</v>
      </c>
      <c r="FU137" s="27">
        <v>1.6444252059135838E-2</v>
      </c>
      <c r="FV137" s="27">
        <v>4.2944150518951897E-3</v>
      </c>
      <c r="FW137" s="27">
        <v>4.6572943480602137E-3</v>
      </c>
      <c r="FX137" s="27">
        <v>5.1521852269882287E-3</v>
      </c>
      <c r="FY137" s="27">
        <v>2.7784476868531133E-3</v>
      </c>
      <c r="FZ137" s="27">
        <v>4.151860944922493E-3</v>
      </c>
      <c r="GA137" s="27">
        <v>9.2324753706063949E-3</v>
      </c>
      <c r="GB137" s="27">
        <v>2.106001954022E-3</v>
      </c>
      <c r="GC137" s="27">
        <v>6.4417805267220213E-3</v>
      </c>
      <c r="GD137" s="27">
        <v>1.707702638584632E-3</v>
      </c>
      <c r="GE137" s="27">
        <v>3.0066546924177704E-3</v>
      </c>
      <c r="GF137" s="27">
        <v>5.8611071601458132E-3</v>
      </c>
      <c r="GG137" s="27">
        <v>1.5694399818864592E-3</v>
      </c>
      <c r="GH137" s="27">
        <v>7.6035357191538448E-4</v>
      </c>
      <c r="GI137" s="27">
        <v>2.6986346281544045E-3</v>
      </c>
      <c r="GJ137" s="27">
        <v>4.9363576595797968E-3</v>
      </c>
      <c r="GK137" s="27">
        <v>1.8699329796096073E-3</v>
      </c>
      <c r="GL137" s="27">
        <v>2.7548103237904323E-3</v>
      </c>
      <c r="GM137" s="27">
        <v>1.446245430765894E-2</v>
      </c>
      <c r="GN137" s="27">
        <v>3.313944906451061E-3</v>
      </c>
      <c r="GO137" s="27">
        <v>5.9553280297888669E-3</v>
      </c>
      <c r="GP137" s="27">
        <v>3.9450497364659576E-3</v>
      </c>
      <c r="GQ137" s="27">
        <v>2.4005425356450455E-3</v>
      </c>
      <c r="GR137" s="27">
        <v>1.7940832999357469E-3</v>
      </c>
      <c r="GS137" s="27">
        <v>7.7642596568490707E-3</v>
      </c>
      <c r="GT137" s="27">
        <v>2.1026927324613908E-3</v>
      </c>
      <c r="GU137" s="27">
        <v>2.2268149828901531E-3</v>
      </c>
      <c r="GV137" s="27">
        <v>4.2984242953141554E-3</v>
      </c>
      <c r="GW137" s="27">
        <v>1.9136297945923674E-3</v>
      </c>
      <c r="GX137" s="27">
        <v>2.0003159325528109E-3</v>
      </c>
      <c r="GY137" s="27">
        <v>1.1811796979635167E-3</v>
      </c>
      <c r="GZ137" s="27">
        <v>7.3798279304598475E-3</v>
      </c>
      <c r="HA137" s="27">
        <v>5.9631629751369852E-3</v>
      </c>
      <c r="HB137" s="27">
        <v>4.6445566658694171E-3</v>
      </c>
      <c r="HC137" s="27">
        <v>5.5507937254296643E-3</v>
      </c>
      <c r="HD137" s="27">
        <v>3.1395709819477483E-3</v>
      </c>
      <c r="HE137" s="27">
        <v>5.9358834146898505E-3</v>
      </c>
      <c r="HF137" s="27">
        <v>5.2825662253242053E-3</v>
      </c>
      <c r="HG137" s="27">
        <v>9.1783142281552134E-4</v>
      </c>
      <c r="HS137" s="179"/>
    </row>
    <row r="138" spans="1:227" x14ac:dyDescent="0.25">
      <c r="A138" s="4" t="s">
        <v>26</v>
      </c>
      <c r="DF138" s="27">
        <v>2.1045805500457932E-3</v>
      </c>
      <c r="DG138" s="27">
        <v>1.1647049353030871E-3</v>
      </c>
      <c r="DH138" s="27">
        <v>1.0423771296622693E-3</v>
      </c>
      <c r="DI138" s="27">
        <v>1.3943608516505024E-3</v>
      </c>
      <c r="DJ138" s="27">
        <v>5.3975589680094541E-4</v>
      </c>
      <c r="DK138" s="27">
        <v>4.8869548614863332E-4</v>
      </c>
      <c r="DL138" s="27">
        <v>9.9936077998776809E-4</v>
      </c>
      <c r="DM138" s="27">
        <v>1.2185080198914256E-3</v>
      </c>
      <c r="DN138" s="27">
        <v>1.0944750292120207E-3</v>
      </c>
      <c r="DO138" s="27">
        <v>3.5842674972331464E-4</v>
      </c>
      <c r="DP138" s="27">
        <v>1.4423770980609009E-3</v>
      </c>
      <c r="DQ138" s="27">
        <v>1.6739513330431019E-3</v>
      </c>
      <c r="DR138" s="27">
        <v>9.219739422460147E-4</v>
      </c>
      <c r="DS138" s="27">
        <v>1.1431243494226312E-3</v>
      </c>
      <c r="DT138" s="27">
        <v>1.2030907631453802E-3</v>
      </c>
      <c r="DU138" s="27">
        <v>1.4859016835950683E-3</v>
      </c>
      <c r="DV138" s="27">
        <v>1.9368223203035824E-3</v>
      </c>
      <c r="DW138" s="27">
        <v>1.2019549351808233E-3</v>
      </c>
      <c r="DX138" s="27">
        <v>5.0344699886288255E-4</v>
      </c>
      <c r="DY138" s="27">
        <v>5.5349425241172658E-4</v>
      </c>
      <c r="DZ138" s="27">
        <v>6.9492044853861382E-4</v>
      </c>
      <c r="EA138" s="27">
        <v>8.7630874025475328E-3</v>
      </c>
      <c r="EB138" s="27">
        <v>1.244872323880976E-2</v>
      </c>
      <c r="EC138" s="27">
        <v>2.2542940756183589E-2</v>
      </c>
      <c r="ED138" s="27">
        <v>2.2390186210553557E-4</v>
      </c>
      <c r="EE138" s="27">
        <v>1.0215948071063119</v>
      </c>
      <c r="EF138" s="27">
        <v>1.1598013113647853E-3</v>
      </c>
      <c r="EG138" s="27">
        <v>2.1772509588180232E-3</v>
      </c>
      <c r="EH138" s="27">
        <v>8.8748834516884866E-4</v>
      </c>
      <c r="EI138" s="27">
        <v>6.6078362889856741E-4</v>
      </c>
      <c r="EJ138" s="27">
        <v>7.7985326485013114E-4</v>
      </c>
      <c r="EK138" s="27">
        <v>4.1455421402535579E-4</v>
      </c>
      <c r="EL138" s="27">
        <v>8.9511973580456517E-4</v>
      </c>
      <c r="EM138" s="27">
        <v>2.0754624571720443E-3</v>
      </c>
      <c r="EN138" s="27">
        <v>3.6676719872375169E-3</v>
      </c>
      <c r="EO138" s="27">
        <v>9.0706613095060571E-4</v>
      </c>
      <c r="EP138" s="27">
        <v>5.7468308352465029E-4</v>
      </c>
      <c r="EQ138" s="27">
        <v>2.3622486411981032E-3</v>
      </c>
      <c r="ER138" s="27">
        <v>8.7405426988730519E-3</v>
      </c>
      <c r="ES138" s="27">
        <v>1.5875924424898912E-3</v>
      </c>
      <c r="ET138" s="27">
        <v>4.1609978071599912E-3</v>
      </c>
      <c r="EU138" s="27">
        <v>4.0938315625306324E-3</v>
      </c>
      <c r="EV138" s="27">
        <v>5.6406376438932386E-3</v>
      </c>
      <c r="EW138" s="27">
        <v>1.0000469477022782E-2</v>
      </c>
      <c r="EX138" s="27">
        <v>1.9405875034474199E-3</v>
      </c>
      <c r="EY138" s="27">
        <v>1.0044983795002491E-2</v>
      </c>
      <c r="EZ138" s="27">
        <v>8.8948946552758687E-3</v>
      </c>
      <c r="FA138" s="27">
        <v>3.904693357433812E-3</v>
      </c>
      <c r="FB138" s="27">
        <v>1.5015048667303859E-2</v>
      </c>
      <c r="FC138" s="27">
        <v>2.1278173557953304E-3</v>
      </c>
      <c r="FD138" s="27">
        <v>4.9311338539388405E-3</v>
      </c>
      <c r="FE138" s="27">
        <v>8.9472157776002473E-4</v>
      </c>
      <c r="FF138" s="27">
        <v>6.6050371781328093E-4</v>
      </c>
      <c r="FG138" s="27">
        <v>6.9432919480686447E-4</v>
      </c>
      <c r="FH138" s="27">
        <v>1.283702874201947E-3</v>
      </c>
      <c r="FI138" s="27">
        <v>1.5405770127035778E-3</v>
      </c>
      <c r="FJ138" s="27">
        <v>5.6438420068693584E-4</v>
      </c>
      <c r="FK138" s="27">
        <v>4.4936354673301739E-3</v>
      </c>
      <c r="FL138" s="27">
        <v>5.8415453477475999E-4</v>
      </c>
      <c r="FM138" s="27">
        <v>1.1281116679818474E-3</v>
      </c>
      <c r="FN138" s="27">
        <v>7.4412861027442424E-4</v>
      </c>
      <c r="FO138" s="27">
        <v>1.3669889291086346E-3</v>
      </c>
      <c r="FP138" s="27">
        <v>6.8929502989242527E-4</v>
      </c>
      <c r="FQ138" s="27">
        <v>9.8203548460286546E-4</v>
      </c>
      <c r="FR138" s="27">
        <v>5.2435439671357712E-4</v>
      </c>
      <c r="FS138" s="27">
        <v>7.4168225339533132E-4</v>
      </c>
      <c r="FT138" s="27">
        <v>4.7519986159358493E-4</v>
      </c>
      <c r="FU138" s="27">
        <v>8.7474101230692637E-4</v>
      </c>
      <c r="FV138" s="27">
        <v>1.618321879601232E-3</v>
      </c>
      <c r="FW138" s="27">
        <v>8.4706261220450854E-4</v>
      </c>
      <c r="FX138" s="27">
        <v>1.0107535140631871E-3</v>
      </c>
      <c r="FY138" s="27">
        <v>1.2075612358939253E-2</v>
      </c>
      <c r="FZ138" s="27">
        <v>1.2545988163393937E-3</v>
      </c>
      <c r="GA138" s="27">
        <v>6.9787431840256421E-4</v>
      </c>
      <c r="GB138" s="27">
        <v>5.9637456120421059E-4</v>
      </c>
      <c r="GC138" s="27">
        <v>5.366220662102847E-4</v>
      </c>
      <c r="GD138" s="27">
        <v>4.942608965835387E-4</v>
      </c>
      <c r="GE138" s="27">
        <v>8.5864148404399504E-4</v>
      </c>
      <c r="GF138" s="27">
        <v>5.5933385544533389E-4</v>
      </c>
      <c r="GG138" s="27">
        <v>1.2725344933507156E-3</v>
      </c>
      <c r="GH138" s="27">
        <v>3.6680106774863769E-4</v>
      </c>
      <c r="GI138" s="27">
        <v>5.2429873533312769E-4</v>
      </c>
      <c r="GJ138" s="27">
        <v>4.5327141709986007E-4</v>
      </c>
      <c r="GK138" s="27">
        <v>4.4090079818030504E-4</v>
      </c>
      <c r="GL138" s="27">
        <v>6.7361491606014062E-4</v>
      </c>
      <c r="GM138" s="27">
        <v>6.7335055303843901E-4</v>
      </c>
      <c r="GN138" s="27">
        <v>3.1552690592964363E-3</v>
      </c>
      <c r="GO138" s="27">
        <v>5.069387250769648E-4</v>
      </c>
      <c r="GP138" s="27">
        <v>5.4509451560843484E-4</v>
      </c>
      <c r="GQ138" s="27">
        <v>3.9935991971505266E-4</v>
      </c>
      <c r="GR138" s="27">
        <v>5.4104726966334961E-4</v>
      </c>
      <c r="GS138" s="27">
        <v>7.0038871435255912E-4</v>
      </c>
      <c r="GT138" s="27">
        <v>6.1034263462944236E-4</v>
      </c>
      <c r="GU138" s="27">
        <v>6.402036262676148E-4</v>
      </c>
      <c r="GV138" s="27">
        <v>3.3921596295096546E-4</v>
      </c>
      <c r="GW138" s="27">
        <v>1.2089440179220362E-3</v>
      </c>
      <c r="GX138" s="27">
        <v>1.4130960696208744E-3</v>
      </c>
      <c r="GY138" s="27">
        <v>4.1711367346917863E-4</v>
      </c>
      <c r="GZ138" s="27">
        <v>1.9391026793381095E-3</v>
      </c>
      <c r="HA138" s="27">
        <v>9.9556880619142965E-4</v>
      </c>
      <c r="HB138" s="27">
        <v>1.920973944796333E-3</v>
      </c>
      <c r="HC138" s="27">
        <v>1.5694615703061149E-3</v>
      </c>
      <c r="HD138" s="27">
        <v>2.0878355409800599E-3</v>
      </c>
      <c r="HE138" s="27">
        <v>1.2682888811187917E-3</v>
      </c>
      <c r="HF138" s="27">
        <v>5.7004613654631055E-4</v>
      </c>
      <c r="HG138" s="27">
        <v>6.4746404483564219E-4</v>
      </c>
      <c r="HS138" s="179"/>
    </row>
    <row r="139" spans="1:227" x14ac:dyDescent="0.25">
      <c r="A139" s="4" t="s">
        <v>27</v>
      </c>
      <c r="DF139" s="27">
        <v>1.534929099935174E-3</v>
      </c>
      <c r="DG139" s="27">
        <v>4.7276373678652832E-3</v>
      </c>
      <c r="DH139" s="27">
        <v>2.2942945745507305E-4</v>
      </c>
      <c r="DI139" s="27">
        <v>2.0780279506646767E-4</v>
      </c>
      <c r="DJ139" s="27">
        <v>1.0007210552049459E-4</v>
      </c>
      <c r="DK139" s="27">
        <v>1.5685615402272795E-4</v>
      </c>
      <c r="DL139" s="27">
        <v>1.6512654822342009E-4</v>
      </c>
      <c r="DM139" s="27">
        <v>1.3396279089677363E-3</v>
      </c>
      <c r="DN139" s="27">
        <v>8.6596868073486643E-4</v>
      </c>
      <c r="DO139" s="27">
        <v>2.0854769015291134E-4</v>
      </c>
      <c r="DP139" s="27">
        <v>2.304063211910319E-3</v>
      </c>
      <c r="DQ139" s="27">
        <v>9.6317626707296503E-4</v>
      </c>
      <c r="DR139" s="27">
        <v>2.2168361958267656E-3</v>
      </c>
      <c r="DS139" s="27">
        <v>1.5254139266624703E-3</v>
      </c>
      <c r="DT139" s="27">
        <v>6.9249100736123895E-4</v>
      </c>
      <c r="DU139" s="27">
        <v>9.331944026526954E-4</v>
      </c>
      <c r="DV139" s="27">
        <v>9.2854268088076656E-4</v>
      </c>
      <c r="DW139" s="27">
        <v>6.2790175957388355E-4</v>
      </c>
      <c r="DX139" s="27">
        <v>4.0947744696981402E-4</v>
      </c>
      <c r="DY139" s="27">
        <v>7.4248713034428258E-4</v>
      </c>
      <c r="DZ139" s="27">
        <v>3.7334185709868718E-4</v>
      </c>
      <c r="EA139" s="27">
        <v>3.2056798358749461E-4</v>
      </c>
      <c r="EB139" s="27">
        <v>4.5914719857343664E-4</v>
      </c>
      <c r="EC139" s="27">
        <v>5.7784772752865552E-4</v>
      </c>
      <c r="ED139" s="27">
        <v>5.9695003571777175E-5</v>
      </c>
      <c r="EE139" s="27">
        <v>3.1130973971418434E-4</v>
      </c>
      <c r="EF139" s="27">
        <v>1.1396537920649377</v>
      </c>
      <c r="EG139" s="27">
        <v>1.1081834005503266E-3</v>
      </c>
      <c r="EH139" s="27">
        <v>1.0344939283528272E-3</v>
      </c>
      <c r="EI139" s="27">
        <v>3.9468859732321376E-4</v>
      </c>
      <c r="EJ139" s="27">
        <v>1.5044099078310052E-3</v>
      </c>
      <c r="EK139" s="27">
        <v>5.5148723037895747E-4</v>
      </c>
      <c r="EL139" s="27">
        <v>2.3591014584649087E-4</v>
      </c>
      <c r="EM139" s="27">
        <v>3.1904095243036448E-4</v>
      </c>
      <c r="EN139" s="27">
        <v>3.0355977370472248E-4</v>
      </c>
      <c r="EO139" s="27">
        <v>2.8152023201030295E-4</v>
      </c>
      <c r="EP139" s="27">
        <v>1.6030274542161104E-4</v>
      </c>
      <c r="EQ139" s="27">
        <v>2.136052481823904E-4</v>
      </c>
      <c r="ER139" s="27">
        <v>2.0783019990374207E-4</v>
      </c>
      <c r="ES139" s="27">
        <v>2.5712273585554938E-4</v>
      </c>
      <c r="ET139" s="27">
        <v>2.2115727188339387E-4</v>
      </c>
      <c r="EU139" s="27">
        <v>2.263919970780274E-4</v>
      </c>
      <c r="EV139" s="27">
        <v>3.0382292677137485E-4</v>
      </c>
      <c r="EW139" s="27">
        <v>2.2241759488635302E-4</v>
      </c>
      <c r="EX139" s="27">
        <v>1.8889671248707525E-4</v>
      </c>
      <c r="EY139" s="27">
        <v>3.9271144468701715E-4</v>
      </c>
      <c r="EZ139" s="27">
        <v>4.2077575914996308E-4</v>
      </c>
      <c r="FA139" s="27">
        <v>3.3215269218332758E-4</v>
      </c>
      <c r="FB139" s="27">
        <v>2.1721037721215278E-4</v>
      </c>
      <c r="FC139" s="27">
        <v>1.6609798218158493E-4</v>
      </c>
      <c r="FD139" s="27">
        <v>4.2277657801337862E-4</v>
      </c>
      <c r="FE139" s="27">
        <v>2.0682715145238701E-4</v>
      </c>
      <c r="FF139" s="27">
        <v>1.7043665058229861E-4</v>
      </c>
      <c r="FG139" s="27">
        <v>1.7051862846247852E-4</v>
      </c>
      <c r="FH139" s="27">
        <v>3.937605079191408E-3</v>
      </c>
      <c r="FI139" s="27">
        <v>2.6627709288542076E-3</v>
      </c>
      <c r="FJ139" s="27">
        <v>1.0714031863112877E-2</v>
      </c>
      <c r="FK139" s="27">
        <v>5.406723291989015E-4</v>
      </c>
      <c r="FL139" s="27">
        <v>1.1129795129221271E-3</v>
      </c>
      <c r="FM139" s="27">
        <v>7.4393517669965907E-4</v>
      </c>
      <c r="FN139" s="27">
        <v>6.8664818248801557E-4</v>
      </c>
      <c r="FO139" s="27">
        <v>6.6890840639965618E-4</v>
      </c>
      <c r="FP139" s="27">
        <v>5.8114966007729143E-4</v>
      </c>
      <c r="FQ139" s="27">
        <v>4.6911351234823405E-4</v>
      </c>
      <c r="FR139" s="27">
        <v>8.3080903460841418E-4</v>
      </c>
      <c r="FS139" s="27">
        <v>4.8829344166423188E-4</v>
      </c>
      <c r="FT139" s="27">
        <v>6.6589109750893154E-4</v>
      </c>
      <c r="FU139" s="27">
        <v>1.637013672794447E-3</v>
      </c>
      <c r="FV139" s="27">
        <v>2.0761759053675999E-3</v>
      </c>
      <c r="FW139" s="27">
        <v>1.7752205811499028E-3</v>
      </c>
      <c r="FX139" s="27">
        <v>1.5404772415995136E-3</v>
      </c>
      <c r="FY139" s="27">
        <v>4.4628759450048038E-4</v>
      </c>
      <c r="FZ139" s="27">
        <v>1.4721698478944569E-3</v>
      </c>
      <c r="GA139" s="27">
        <v>2.553318149185759E-4</v>
      </c>
      <c r="GB139" s="27">
        <v>4.0468849378568655E-4</v>
      </c>
      <c r="GC139" s="27">
        <v>5.706444769083336E-4</v>
      </c>
      <c r="GD139" s="27">
        <v>2.9507336508311535E-4</v>
      </c>
      <c r="GE139" s="27">
        <v>4.3290555263877998E-4</v>
      </c>
      <c r="GF139" s="27">
        <v>6.21423815544274E-4</v>
      </c>
      <c r="GG139" s="27">
        <v>3.1254807085199832E-4</v>
      </c>
      <c r="GH139" s="27">
        <v>1.2619638807391862E-4</v>
      </c>
      <c r="GI139" s="27">
        <v>3.2904023641607319E-4</v>
      </c>
      <c r="GJ139" s="27">
        <v>3.0140233344751009E-4</v>
      </c>
      <c r="GK139" s="27">
        <v>5.3039888850253507E-4</v>
      </c>
      <c r="GL139" s="27">
        <v>3.2905048343358104E-4</v>
      </c>
      <c r="GM139" s="27">
        <v>1.0858189160173198E-3</v>
      </c>
      <c r="GN139" s="27">
        <v>1.4687041076787248E-3</v>
      </c>
      <c r="GO139" s="27">
        <v>8.0822150915238066E-4</v>
      </c>
      <c r="GP139" s="27">
        <v>1.8880782863212773E-3</v>
      </c>
      <c r="GQ139" s="27">
        <v>4.6735075113589101E-4</v>
      </c>
      <c r="GR139" s="27">
        <v>1.0155848847109648E-3</v>
      </c>
      <c r="GS139" s="27">
        <v>3.7010477269606599E-4</v>
      </c>
      <c r="GT139" s="27">
        <v>9.2021563552241979E-4</v>
      </c>
      <c r="GU139" s="27">
        <v>1.0635803176121224E-2</v>
      </c>
      <c r="GV139" s="27">
        <v>5.6589092963126226E-4</v>
      </c>
      <c r="GW139" s="27">
        <v>5.7992268589875258E-4</v>
      </c>
      <c r="GX139" s="27">
        <v>2.0396362743866966E-3</v>
      </c>
      <c r="GY139" s="27">
        <v>4.0917943597991295E-4</v>
      </c>
      <c r="GZ139" s="27">
        <v>3.2377594739211248E-3</v>
      </c>
      <c r="HA139" s="27">
        <v>8.2532476146068281E-4</v>
      </c>
      <c r="HB139" s="27">
        <v>2.5461421868221328E-3</v>
      </c>
      <c r="HC139" s="27">
        <v>1.2881626854316837E-3</v>
      </c>
      <c r="HD139" s="27">
        <v>2.1919845059602608E-3</v>
      </c>
      <c r="HE139" s="27">
        <v>1.1246698389432398E-3</v>
      </c>
      <c r="HF139" s="27">
        <v>3.0795722373386383E-4</v>
      </c>
      <c r="HG139" s="27">
        <v>5.1374860272302625E-3</v>
      </c>
      <c r="HS139" s="179"/>
    </row>
    <row r="140" spans="1:227" x14ac:dyDescent="0.25">
      <c r="A140" s="4" t="s">
        <v>28</v>
      </c>
      <c r="DF140" s="27">
        <v>1.2095520553886661E-3</v>
      </c>
      <c r="DG140" s="27">
        <v>2.4986993722400366E-3</v>
      </c>
      <c r="DH140" s="27">
        <v>8.0412664166205547E-4</v>
      </c>
      <c r="DI140" s="27">
        <v>2.2864104429415281E-3</v>
      </c>
      <c r="DJ140" s="27">
        <v>3.0633728667497369E-4</v>
      </c>
      <c r="DK140" s="27">
        <v>7.3338456743647759E-4</v>
      </c>
      <c r="DL140" s="27">
        <v>4.7472025626729355E-4</v>
      </c>
      <c r="DM140" s="27">
        <v>1.2876715152680409E-3</v>
      </c>
      <c r="DN140" s="27">
        <v>1.3358103338285679E-3</v>
      </c>
      <c r="DO140" s="27">
        <v>3.5829759223152217E-4</v>
      </c>
      <c r="DP140" s="27">
        <v>1.4948845807723357E-3</v>
      </c>
      <c r="DQ140" s="27">
        <v>1.8342695437246095E-3</v>
      </c>
      <c r="DR140" s="27">
        <v>1.2402912281010406E-3</v>
      </c>
      <c r="DS140" s="27">
        <v>1.2565013200498288E-3</v>
      </c>
      <c r="DT140" s="27">
        <v>1.2860314905450987E-3</v>
      </c>
      <c r="DU140" s="27">
        <v>1.0983000311390486E-3</v>
      </c>
      <c r="DV140" s="27">
        <v>2.74427597869263E-3</v>
      </c>
      <c r="DW140" s="27">
        <v>9.9192858712247455E-4</v>
      </c>
      <c r="DX140" s="27">
        <v>7.7542694099267621E-4</v>
      </c>
      <c r="DY140" s="27">
        <v>7.9604027498491724E-4</v>
      </c>
      <c r="DZ140" s="27">
        <v>1.6037103931564086E-3</v>
      </c>
      <c r="EA140" s="27">
        <v>1.1730755777581577E-3</v>
      </c>
      <c r="EB140" s="27">
        <v>1.3433002272662301E-3</v>
      </c>
      <c r="EC140" s="27">
        <v>2.2510537488066519E-3</v>
      </c>
      <c r="ED140" s="27">
        <v>2.242933052286995E-4</v>
      </c>
      <c r="EE140" s="27">
        <v>1.9896236867581437E-3</v>
      </c>
      <c r="EF140" s="27">
        <v>6.350292537030673E-3</v>
      </c>
      <c r="EG140" s="27">
        <v>1.0014912110024359</v>
      </c>
      <c r="EH140" s="27">
        <v>3.1873511902079073E-3</v>
      </c>
      <c r="EI140" s="27">
        <v>2.4785478165989545E-3</v>
      </c>
      <c r="EJ140" s="27">
        <v>1.6654476408485925E-3</v>
      </c>
      <c r="EK140" s="27">
        <v>4.1159752903105994E-4</v>
      </c>
      <c r="EL140" s="27">
        <v>2.756526297672042E-3</v>
      </c>
      <c r="EM140" s="27">
        <v>1.5741321962151017E-3</v>
      </c>
      <c r="EN140" s="27">
        <v>1.3784823969700604E-3</v>
      </c>
      <c r="EO140" s="27">
        <v>1.0566656433228659E-3</v>
      </c>
      <c r="EP140" s="27">
        <v>6.2367160906995085E-4</v>
      </c>
      <c r="EQ140" s="27">
        <v>1.0264557163403437E-2</v>
      </c>
      <c r="ER140" s="27">
        <v>7.9226657712025753E-4</v>
      </c>
      <c r="ES140" s="27">
        <v>1.0374035462789524E-2</v>
      </c>
      <c r="ET140" s="27">
        <v>2.0053012489473451E-3</v>
      </c>
      <c r="EU140" s="27">
        <v>1.9455370011599565E-3</v>
      </c>
      <c r="EV140" s="27">
        <v>2.0448853139556425E-3</v>
      </c>
      <c r="EW140" s="27">
        <v>1.9502887426269002E-3</v>
      </c>
      <c r="EX140" s="27">
        <v>1.1347448446572105E-3</v>
      </c>
      <c r="EY140" s="27">
        <v>7.073955423806795E-3</v>
      </c>
      <c r="EZ140" s="27">
        <v>2.2280661745702505E-3</v>
      </c>
      <c r="FA140" s="27">
        <v>7.0954178200500172E-3</v>
      </c>
      <c r="FB140" s="27">
        <v>3.0054229352547441E-3</v>
      </c>
      <c r="FC140" s="27">
        <v>2.086864171857225E-3</v>
      </c>
      <c r="FD140" s="27">
        <v>4.7829401605578884E-3</v>
      </c>
      <c r="FE140" s="27">
        <v>9.9264923978015381E-4</v>
      </c>
      <c r="FF140" s="27">
        <v>6.7991909747261274E-4</v>
      </c>
      <c r="FG140" s="27">
        <v>9.5656581782333752E-4</v>
      </c>
      <c r="FH140" s="27">
        <v>9.8151047509031572E-4</v>
      </c>
      <c r="FI140" s="27">
        <v>9.0754951549727866E-4</v>
      </c>
      <c r="FJ140" s="27">
        <v>1.1159218690755821E-3</v>
      </c>
      <c r="FK140" s="27">
        <v>1.126704914432811E-3</v>
      </c>
      <c r="FL140" s="27">
        <v>5.7146695053109054E-4</v>
      </c>
      <c r="FM140" s="27">
        <v>7.3108692774430059E-4</v>
      </c>
      <c r="FN140" s="27">
        <v>6.156533562561386E-4</v>
      </c>
      <c r="FO140" s="27">
        <v>7.9628417981324499E-4</v>
      </c>
      <c r="FP140" s="27">
        <v>5.1978401377006215E-4</v>
      </c>
      <c r="FQ140" s="27">
        <v>5.0285611816808685E-4</v>
      </c>
      <c r="FR140" s="27">
        <v>3.931655709180598E-4</v>
      </c>
      <c r="FS140" s="27">
        <v>5.9855923201204307E-4</v>
      </c>
      <c r="FT140" s="27">
        <v>3.5995319433973445E-4</v>
      </c>
      <c r="FU140" s="27">
        <v>4.7135668975399359E-4</v>
      </c>
      <c r="FV140" s="27">
        <v>1.0091308971594052E-3</v>
      </c>
      <c r="FW140" s="27">
        <v>4.6617774638265812E-4</v>
      </c>
      <c r="FX140" s="27">
        <v>5.8420838063245959E-4</v>
      </c>
      <c r="FY140" s="27">
        <v>8.4906580944041029E-4</v>
      </c>
      <c r="FZ140" s="27">
        <v>5.8793436579393748E-4</v>
      </c>
      <c r="GA140" s="27">
        <v>9.6587907887027012E-4</v>
      </c>
      <c r="GB140" s="27">
        <v>3.3031591610250215E-4</v>
      </c>
      <c r="GC140" s="27">
        <v>3.5949213147191283E-4</v>
      </c>
      <c r="GD140" s="27">
        <v>2.9417544896617352E-4</v>
      </c>
      <c r="GE140" s="27">
        <v>4.0503835018960348E-4</v>
      </c>
      <c r="GF140" s="27">
        <v>3.766930933298014E-4</v>
      </c>
      <c r="GG140" s="27">
        <v>3.6799408169484665E-4</v>
      </c>
      <c r="GH140" s="27">
        <v>1.4828578622876377E-4</v>
      </c>
      <c r="GI140" s="27">
        <v>2.47538483854537E-4</v>
      </c>
      <c r="GJ140" s="27">
        <v>1.6325704866619831E-4</v>
      </c>
      <c r="GK140" s="27">
        <v>2.9302145436264259E-4</v>
      </c>
      <c r="GL140" s="27">
        <v>3.7021376188632805E-4</v>
      </c>
      <c r="GM140" s="27">
        <v>4.9531823036707558E-4</v>
      </c>
      <c r="GN140" s="27">
        <v>6.5810411676385343E-4</v>
      </c>
      <c r="GO140" s="27">
        <v>3.4644032425600805E-4</v>
      </c>
      <c r="GP140" s="27">
        <v>8.9832629085735683E-4</v>
      </c>
      <c r="GQ140" s="27">
        <v>2.5690995042881057E-4</v>
      </c>
      <c r="GR140" s="27">
        <v>3.1094145874466944E-4</v>
      </c>
      <c r="GS140" s="27">
        <v>3.2670047707216115E-4</v>
      </c>
      <c r="GT140" s="27">
        <v>3.286033983329001E-4</v>
      </c>
      <c r="GU140" s="27">
        <v>5.8993076591934283E-4</v>
      </c>
      <c r="GV140" s="27">
        <v>3.1184697804884071E-4</v>
      </c>
      <c r="GW140" s="27">
        <v>8.9582101773582961E-4</v>
      </c>
      <c r="GX140" s="27">
        <v>7.3569971898390543E-4</v>
      </c>
      <c r="GY140" s="27">
        <v>2.8270156992798144E-4</v>
      </c>
      <c r="GZ140" s="27">
        <v>7.3960105116380745E-4</v>
      </c>
      <c r="HA140" s="27">
        <v>1.0236987568922602E-3</v>
      </c>
      <c r="HB140" s="27">
        <v>1.307393819231436E-3</v>
      </c>
      <c r="HC140" s="27">
        <v>4.3280024389551072E-4</v>
      </c>
      <c r="HD140" s="27">
        <v>9.2804900002186122E-4</v>
      </c>
      <c r="HE140" s="27">
        <v>4.638916735920719E-4</v>
      </c>
      <c r="HF140" s="27">
        <v>7.1741892948664579E-4</v>
      </c>
      <c r="HG140" s="27">
        <v>3.5378483163927085E-4</v>
      </c>
      <c r="HS140" s="179"/>
    </row>
    <row r="141" spans="1:227" x14ac:dyDescent="0.25">
      <c r="A141" s="4" t="s">
        <v>29</v>
      </c>
      <c r="DF141" s="27">
        <v>3.5373329353961228E-3</v>
      </c>
      <c r="DG141" s="27">
        <v>3.7566647382047242E-3</v>
      </c>
      <c r="DH141" s="27">
        <v>1.4781913392658027E-3</v>
      </c>
      <c r="DI141" s="27">
        <v>3.0496880242840627E-3</v>
      </c>
      <c r="DJ141" s="27">
        <v>2.7117511029712361E-4</v>
      </c>
      <c r="DK141" s="27">
        <v>1.9206441060070766E-3</v>
      </c>
      <c r="DL141" s="27">
        <v>1.9103458225642198E-4</v>
      </c>
      <c r="DM141" s="27">
        <v>1.3237900444539215E-3</v>
      </c>
      <c r="DN141" s="27">
        <v>7.6840104182840038E-4</v>
      </c>
      <c r="DO141" s="27">
        <v>1.0833204679562682E-3</v>
      </c>
      <c r="DP141" s="27">
        <v>1.8031870397309318E-3</v>
      </c>
      <c r="DQ141" s="27">
        <v>1.6652123801699432E-3</v>
      </c>
      <c r="DR141" s="27">
        <v>6.7573685062457612E-4</v>
      </c>
      <c r="DS141" s="27">
        <v>6.8135862510419797E-4</v>
      </c>
      <c r="DT141" s="27">
        <v>9.3361373050479687E-4</v>
      </c>
      <c r="DU141" s="27">
        <v>6.0674330466330834E-4</v>
      </c>
      <c r="DV141" s="27">
        <v>1.7226724034919763E-3</v>
      </c>
      <c r="DW141" s="27">
        <v>5.7388242223177803E-4</v>
      </c>
      <c r="DX141" s="27">
        <v>1.0235612525426891E-3</v>
      </c>
      <c r="DY141" s="27">
        <v>6.0431529906848462E-4</v>
      </c>
      <c r="DZ141" s="27">
        <v>1.759941523892644E-3</v>
      </c>
      <c r="EA141" s="27">
        <v>7.1957692851153143E-4</v>
      </c>
      <c r="EB141" s="27">
        <v>1.2027664820797759E-3</v>
      </c>
      <c r="EC141" s="27">
        <v>5.0510606692830574E-4</v>
      </c>
      <c r="ED141" s="27">
        <v>1.4433266210705199E-3</v>
      </c>
      <c r="EE141" s="27">
        <v>8.0265441202046171E-3</v>
      </c>
      <c r="EF141" s="27">
        <v>2.8255381158198973E-3</v>
      </c>
      <c r="EG141" s="27">
        <v>8.8984298625418093E-4</v>
      </c>
      <c r="EH141" s="27">
        <v>1.0567536276968807</v>
      </c>
      <c r="EI141" s="27">
        <v>1.3790301048541708E-2</v>
      </c>
      <c r="EJ141" s="27">
        <v>6.2911501750006673E-3</v>
      </c>
      <c r="EK141" s="27">
        <v>1.2179216204934115E-3</v>
      </c>
      <c r="EL141" s="27">
        <v>3.0830866259706617E-3</v>
      </c>
      <c r="EM141" s="27">
        <v>1.4301161310397118E-3</v>
      </c>
      <c r="EN141" s="27">
        <v>1.9813074669948966E-3</v>
      </c>
      <c r="EO141" s="27">
        <v>1.08662488554721E-3</v>
      </c>
      <c r="EP141" s="27">
        <v>1.1199124875906044E-3</v>
      </c>
      <c r="EQ141" s="27">
        <v>4.2853005346075209E-4</v>
      </c>
      <c r="ER141" s="27">
        <v>3.8733449949098192E-4</v>
      </c>
      <c r="ES141" s="27">
        <v>5.5148773903630701E-4</v>
      </c>
      <c r="ET141" s="27">
        <v>1.5503288129464015E-3</v>
      </c>
      <c r="EU141" s="27">
        <v>4.3708116265532229E-4</v>
      </c>
      <c r="EV141" s="27">
        <v>1.2235445599813131E-3</v>
      </c>
      <c r="EW141" s="27">
        <v>5.6199283475380914E-4</v>
      </c>
      <c r="EX141" s="27">
        <v>3.6564925476833616E-4</v>
      </c>
      <c r="EY141" s="27">
        <v>6.7699941982593353E-4</v>
      </c>
      <c r="EZ141" s="27">
        <v>1.9487028820835892E-3</v>
      </c>
      <c r="FA141" s="27">
        <v>1.4415339856663949E-3</v>
      </c>
      <c r="FB141" s="27">
        <v>8.3190844395391531E-4</v>
      </c>
      <c r="FC141" s="27">
        <v>7.4165133673005591E-4</v>
      </c>
      <c r="FD141" s="27">
        <v>8.2159835994970545E-4</v>
      </c>
      <c r="FE141" s="27">
        <v>7.7000124061712364E-4</v>
      </c>
      <c r="FF141" s="27">
        <v>4.2597925023487063E-4</v>
      </c>
      <c r="FG141" s="27">
        <v>2.9304913313787624E-3</v>
      </c>
      <c r="FH141" s="27">
        <v>7.0569350964620617E-4</v>
      </c>
      <c r="FI141" s="27">
        <v>4.6618798481162397E-4</v>
      </c>
      <c r="FJ141" s="27">
        <v>1.0606660337051327E-3</v>
      </c>
      <c r="FK141" s="27">
        <v>4.4668102157439579E-4</v>
      </c>
      <c r="FL141" s="27">
        <v>2.3347953027336274E-4</v>
      </c>
      <c r="FM141" s="27">
        <v>3.5390586272665748E-4</v>
      </c>
      <c r="FN141" s="27">
        <v>2.9406211836097509E-4</v>
      </c>
      <c r="FO141" s="27">
        <v>6.3375868765207938E-4</v>
      </c>
      <c r="FP141" s="27">
        <v>4.4749350519044328E-4</v>
      </c>
      <c r="FQ141" s="27">
        <v>2.8518040219021153E-4</v>
      </c>
      <c r="FR141" s="27">
        <v>6.3635207691437132E-4</v>
      </c>
      <c r="FS141" s="27">
        <v>2.5260967738705974E-4</v>
      </c>
      <c r="FT141" s="27">
        <v>2.2052253380907259E-4</v>
      </c>
      <c r="FU141" s="27">
        <v>5.6827998211496551E-4</v>
      </c>
      <c r="FV141" s="27">
        <v>7.9969481588529822E-4</v>
      </c>
      <c r="FW141" s="27">
        <v>3.3375737187932194E-4</v>
      </c>
      <c r="FX141" s="27">
        <v>3.4641519421217416E-4</v>
      </c>
      <c r="FY141" s="27">
        <v>3.8443911543020851E-4</v>
      </c>
      <c r="FZ141" s="27">
        <v>6.4148520877709491E-4</v>
      </c>
      <c r="GA141" s="27">
        <v>3.2455366676414958E-4</v>
      </c>
      <c r="GB141" s="27">
        <v>1.3272816201761109E-4</v>
      </c>
      <c r="GC141" s="27">
        <v>2.1606243646680437E-4</v>
      </c>
      <c r="GD141" s="27">
        <v>1.2902994023503771E-4</v>
      </c>
      <c r="GE141" s="27">
        <v>2.0973707647004269E-4</v>
      </c>
      <c r="GF141" s="27">
        <v>1.9027731510054167E-4</v>
      </c>
      <c r="GG141" s="27">
        <v>1.4999968756059618E-4</v>
      </c>
      <c r="GH141" s="27">
        <v>6.4321649529761217E-5</v>
      </c>
      <c r="GI141" s="27">
        <v>1.2158751732404573E-4</v>
      </c>
      <c r="GJ141" s="27">
        <v>1.3798206962002256E-4</v>
      </c>
      <c r="GK141" s="27">
        <v>1.7217156099181926E-4</v>
      </c>
      <c r="GL141" s="27">
        <v>1.7576437501744946E-4</v>
      </c>
      <c r="GM141" s="27">
        <v>4.9943179637921057E-4</v>
      </c>
      <c r="GN141" s="27">
        <v>2.989024667806078E-4</v>
      </c>
      <c r="GO141" s="27">
        <v>2.4649217932818426E-4</v>
      </c>
      <c r="GP141" s="27">
        <v>2.3201873514742645E-4</v>
      </c>
      <c r="GQ141" s="27">
        <v>1.3637668938506125E-4</v>
      </c>
      <c r="GR141" s="27">
        <v>1.8005571089983968E-4</v>
      </c>
      <c r="GS141" s="27">
        <v>2.4942962546950156E-4</v>
      </c>
      <c r="GT141" s="27">
        <v>3.5802111059400323E-4</v>
      </c>
      <c r="GU141" s="27">
        <v>4.7272267432990389E-4</v>
      </c>
      <c r="GV141" s="27">
        <v>2.2050544178000908E-4</v>
      </c>
      <c r="GW141" s="27">
        <v>2.403016843689121E-4</v>
      </c>
      <c r="GX141" s="27">
        <v>2.3667250315325588E-4</v>
      </c>
      <c r="GY141" s="27">
        <v>2.2553229500651704E-4</v>
      </c>
      <c r="GZ141" s="27">
        <v>5.4857750008523772E-4</v>
      </c>
      <c r="HA141" s="27">
        <v>5.4422102978697584E-4</v>
      </c>
      <c r="HB141" s="27">
        <v>5.1948782348847544E-4</v>
      </c>
      <c r="HC141" s="27">
        <v>3.1707732339710985E-4</v>
      </c>
      <c r="HD141" s="27">
        <v>4.1059042293248034E-4</v>
      </c>
      <c r="HE141" s="27">
        <v>2.3398263596566024E-4</v>
      </c>
      <c r="HF141" s="27">
        <v>4.649927887251541E-4</v>
      </c>
      <c r="HG141" s="27">
        <v>2.3992483336922096E-4</v>
      </c>
      <c r="HS141" s="179"/>
    </row>
    <row r="142" spans="1:227" x14ac:dyDescent="0.25">
      <c r="A142" s="4" t="s">
        <v>30</v>
      </c>
      <c r="DF142" s="27">
        <v>3.4233129580593523E-3</v>
      </c>
      <c r="DG142" s="27">
        <v>7.3225920212033994E-3</v>
      </c>
      <c r="DH142" s="27">
        <v>2.5197316388452353E-3</v>
      </c>
      <c r="DI142" s="27">
        <v>9.032069384329244E-3</v>
      </c>
      <c r="DJ142" s="27">
        <v>5.931791561617902E-4</v>
      </c>
      <c r="DK142" s="27">
        <v>2.5081827275481587E-3</v>
      </c>
      <c r="DL142" s="27">
        <v>9.385051589995458E-4</v>
      </c>
      <c r="DM142" s="27">
        <v>3.3926370754829172E-3</v>
      </c>
      <c r="DN142" s="27">
        <v>3.4480458784655423E-3</v>
      </c>
      <c r="DO142" s="27">
        <v>1.0621693486480472E-3</v>
      </c>
      <c r="DP142" s="27">
        <v>4.3923351817350166E-3</v>
      </c>
      <c r="DQ142" s="27">
        <v>4.0856645637564514E-3</v>
      </c>
      <c r="DR142" s="27">
        <v>3.8969822395255845E-3</v>
      </c>
      <c r="DS142" s="27">
        <v>4.252174362947894E-3</v>
      </c>
      <c r="DT142" s="27">
        <v>2.9577505598749249E-3</v>
      </c>
      <c r="DU142" s="27">
        <v>3.4501341746928909E-3</v>
      </c>
      <c r="DV142" s="27">
        <v>1.5896770134636692E-2</v>
      </c>
      <c r="DW142" s="27">
        <v>1.6323064242613824E-3</v>
      </c>
      <c r="DX142" s="27">
        <v>1.0036838593821486E-2</v>
      </c>
      <c r="DY142" s="27">
        <v>8.5796777624501993E-3</v>
      </c>
      <c r="DZ142" s="27">
        <v>1.3038515354216938E-2</v>
      </c>
      <c r="EA142" s="27">
        <v>5.3737197195744962E-3</v>
      </c>
      <c r="EB142" s="27">
        <v>1.0367707982109339E-2</v>
      </c>
      <c r="EC142" s="27">
        <v>4.4847022594030547E-3</v>
      </c>
      <c r="ED142" s="27">
        <v>2.1262978534911988E-3</v>
      </c>
      <c r="EE142" s="27">
        <v>4.7532859285422641E-2</v>
      </c>
      <c r="EF142" s="27">
        <v>1.5692959739575914E-2</v>
      </c>
      <c r="EG142" s="27">
        <v>1.1966938066074491E-2</v>
      </c>
      <c r="EH142" s="27">
        <v>9.0197228016680731E-2</v>
      </c>
      <c r="EI142" s="27">
        <v>1.1036574243688684</v>
      </c>
      <c r="EJ142" s="27">
        <v>4.9727425510515798E-3</v>
      </c>
      <c r="EK142" s="27">
        <v>7.5501994190862185E-3</v>
      </c>
      <c r="EL142" s="27">
        <v>5.7657188224562811E-2</v>
      </c>
      <c r="EM142" s="27">
        <v>1.4106373729193988E-2</v>
      </c>
      <c r="EN142" s="27">
        <v>3.195131328533421E-2</v>
      </c>
      <c r="EO142" s="27">
        <v>9.4562832841623111E-3</v>
      </c>
      <c r="EP142" s="27">
        <v>2.3704812354928767E-3</v>
      </c>
      <c r="EQ142" s="27">
        <v>6.1852725535017326E-3</v>
      </c>
      <c r="ER142" s="27">
        <v>3.4025355697470802E-3</v>
      </c>
      <c r="ES142" s="27">
        <v>6.9401852290426084E-3</v>
      </c>
      <c r="ET142" s="27">
        <v>2.3214062947025289E-2</v>
      </c>
      <c r="EU142" s="27">
        <v>3.3552231938572146E-3</v>
      </c>
      <c r="EV142" s="27">
        <v>1.9404039588953287E-2</v>
      </c>
      <c r="EW142" s="27">
        <v>6.343691071399378E-3</v>
      </c>
      <c r="EX142" s="27">
        <v>3.0050108126849929E-3</v>
      </c>
      <c r="EY142" s="27">
        <v>7.1711251855369994E-3</v>
      </c>
      <c r="EZ142" s="27">
        <v>2.8922364296245694E-2</v>
      </c>
      <c r="FA142" s="27">
        <v>1.6554096407657693E-2</v>
      </c>
      <c r="FB142" s="27">
        <v>1.0131090094550496E-2</v>
      </c>
      <c r="FC142" s="27">
        <v>4.3800656054740804E-3</v>
      </c>
      <c r="FD142" s="27">
        <v>6.0496251842282432E-3</v>
      </c>
      <c r="FE142" s="27">
        <v>2.4656246439437551E-3</v>
      </c>
      <c r="FF142" s="27">
        <v>1.0599945284828452E-3</v>
      </c>
      <c r="FG142" s="27">
        <v>6.1449108738198888E-3</v>
      </c>
      <c r="FH142" s="27">
        <v>4.9391519563375466E-3</v>
      </c>
      <c r="FI142" s="27">
        <v>2.4335149646157852E-3</v>
      </c>
      <c r="FJ142" s="27">
        <v>1.0026820639299504E-2</v>
      </c>
      <c r="FK142" s="27">
        <v>3.5421175679391549E-3</v>
      </c>
      <c r="FL142" s="27">
        <v>1.7607244315812616E-3</v>
      </c>
      <c r="FM142" s="27">
        <v>1.7143313244793947E-3</v>
      </c>
      <c r="FN142" s="27">
        <v>1.330172128915073E-3</v>
      </c>
      <c r="FO142" s="27">
        <v>1.6551069111243419E-3</v>
      </c>
      <c r="FP142" s="27">
        <v>1.6876683845648591E-3</v>
      </c>
      <c r="FQ142" s="27">
        <v>1.2084330575708744E-3</v>
      </c>
      <c r="FR142" s="27">
        <v>9.7405618086007317E-4</v>
      </c>
      <c r="FS142" s="27">
        <v>1.5799251194941533E-3</v>
      </c>
      <c r="FT142" s="27">
        <v>7.2533160337472427E-4</v>
      </c>
      <c r="FU142" s="27">
        <v>2.1744967436116247E-3</v>
      </c>
      <c r="FV142" s="27">
        <v>3.8447152890870927E-3</v>
      </c>
      <c r="FW142" s="27">
        <v>1.9564590288238134E-3</v>
      </c>
      <c r="FX142" s="27">
        <v>2.1392900470839477E-3</v>
      </c>
      <c r="FY142" s="27">
        <v>2.0987325651820351E-3</v>
      </c>
      <c r="FZ142" s="27">
        <v>1.2706602036963934E-3</v>
      </c>
      <c r="GA142" s="27">
        <v>1.8834780749032482E-3</v>
      </c>
      <c r="GB142" s="27">
        <v>5.9409989722728439E-4</v>
      </c>
      <c r="GC142" s="27">
        <v>6.5729869816316016E-4</v>
      </c>
      <c r="GD142" s="27">
        <v>5.7841338811845237E-4</v>
      </c>
      <c r="GE142" s="27">
        <v>8.2374287519533236E-4</v>
      </c>
      <c r="GF142" s="27">
        <v>6.5366677668129308E-4</v>
      </c>
      <c r="GG142" s="27">
        <v>9.3024280958453631E-4</v>
      </c>
      <c r="GH142" s="27">
        <v>3.4663759113818962E-4</v>
      </c>
      <c r="GI142" s="27">
        <v>5.2307172925433114E-4</v>
      </c>
      <c r="GJ142" s="27">
        <v>3.435866215435143E-4</v>
      </c>
      <c r="GK142" s="27">
        <v>5.8617522670359186E-4</v>
      </c>
      <c r="GL142" s="27">
        <v>6.2231330379687382E-4</v>
      </c>
      <c r="GM142" s="27">
        <v>1.4120880596691645E-3</v>
      </c>
      <c r="GN142" s="27">
        <v>1.3364243794001653E-3</v>
      </c>
      <c r="GO142" s="27">
        <v>8.1880282457897811E-4</v>
      </c>
      <c r="GP142" s="27">
        <v>1.0083753660867986E-3</v>
      </c>
      <c r="GQ142" s="27">
        <v>5.7573337420823844E-4</v>
      </c>
      <c r="GR142" s="27">
        <v>1.2296399871056822E-3</v>
      </c>
      <c r="GS142" s="27">
        <v>9.6248500351943638E-4</v>
      </c>
      <c r="GT142" s="27">
        <v>1.5057697326356753E-3</v>
      </c>
      <c r="GU142" s="27">
        <v>2.0075271990308758E-3</v>
      </c>
      <c r="GV142" s="27">
        <v>9.5815910186778958E-4</v>
      </c>
      <c r="GW142" s="27">
        <v>1.202264020490447E-3</v>
      </c>
      <c r="GX142" s="27">
        <v>1.3598934051308367E-3</v>
      </c>
      <c r="GY142" s="27">
        <v>7.5710867316364813E-4</v>
      </c>
      <c r="GZ142" s="27">
        <v>1.5742149088205739E-3</v>
      </c>
      <c r="HA142" s="27">
        <v>1.1964467351880965E-3</v>
      </c>
      <c r="HB142" s="27">
        <v>1.889385599763994E-3</v>
      </c>
      <c r="HC142" s="27">
        <v>1.3207061473240525E-3</v>
      </c>
      <c r="HD142" s="27">
        <v>1.6354255569298981E-3</v>
      </c>
      <c r="HE142" s="27">
        <v>7.348407659688225E-4</v>
      </c>
      <c r="HF142" s="27">
        <v>1.3468579683249074E-3</v>
      </c>
      <c r="HG142" s="27">
        <v>1.106539979148384E-3</v>
      </c>
      <c r="HS142" s="179"/>
    </row>
    <row r="143" spans="1:227" x14ac:dyDescent="0.25">
      <c r="A143" s="4" t="s">
        <v>31</v>
      </c>
      <c r="DF143" s="27">
        <v>5.1009668561732713E-3</v>
      </c>
      <c r="DG143" s="27">
        <v>4.9549727438870043E-3</v>
      </c>
      <c r="DH143" s="27">
        <v>2.0528782970559721E-4</v>
      </c>
      <c r="DI143" s="27">
        <v>2.4320945477488559E-4</v>
      </c>
      <c r="DJ143" s="27">
        <v>7.6775302836434053E-5</v>
      </c>
      <c r="DK143" s="27">
        <v>1.5005337218181353E-4</v>
      </c>
      <c r="DL143" s="27">
        <v>1.4614025983010636E-4</v>
      </c>
      <c r="DM143" s="27">
        <v>1.7030415569372743E-3</v>
      </c>
      <c r="DN143" s="27">
        <v>1.0247204374897775E-3</v>
      </c>
      <c r="DO143" s="27">
        <v>1.2191003928811014E-4</v>
      </c>
      <c r="DP143" s="27">
        <v>2.3170651699200378E-3</v>
      </c>
      <c r="DQ143" s="27">
        <v>1.1686798822323702E-3</v>
      </c>
      <c r="DR143" s="27">
        <v>4.4419441270892955E-4</v>
      </c>
      <c r="DS143" s="27">
        <v>6.1795025093590609E-4</v>
      </c>
      <c r="DT143" s="27">
        <v>8.7787042163385749E-4</v>
      </c>
      <c r="DU143" s="27">
        <v>3.8046908529058349E-4</v>
      </c>
      <c r="DV143" s="27">
        <v>1.4135683650879206E-3</v>
      </c>
      <c r="DW143" s="27">
        <v>7.435527325746204E-4</v>
      </c>
      <c r="DX143" s="27">
        <v>2.5510443373483113E-3</v>
      </c>
      <c r="DY143" s="27">
        <v>4.9968344473358005E-4</v>
      </c>
      <c r="DZ143" s="27">
        <v>3.5712126270637003E-3</v>
      </c>
      <c r="EA143" s="27">
        <v>3.1393780220559007E-4</v>
      </c>
      <c r="EB143" s="27">
        <v>7.0946596381282658E-4</v>
      </c>
      <c r="EC143" s="27">
        <v>5.5912850041443926E-4</v>
      </c>
      <c r="ED143" s="27">
        <v>8.5533417136243051E-5</v>
      </c>
      <c r="EE143" s="27">
        <v>6.9524855682114063E-3</v>
      </c>
      <c r="EF143" s="27">
        <v>6.3862979781377904E-3</v>
      </c>
      <c r="EG143" s="27">
        <v>2.3262679282942109E-3</v>
      </c>
      <c r="EH143" s="27">
        <v>4.4804503297957501E-3</v>
      </c>
      <c r="EI143" s="27">
        <v>3.1966244348682557E-4</v>
      </c>
      <c r="EJ143" s="27">
        <v>1.0165908324356068</v>
      </c>
      <c r="EK143" s="27">
        <v>1.6270981069207519E-4</v>
      </c>
      <c r="EL143" s="27">
        <v>2.9274035863693557E-4</v>
      </c>
      <c r="EM143" s="27">
        <v>9.6002566667731837E-4</v>
      </c>
      <c r="EN143" s="27">
        <v>8.0200110172536229E-4</v>
      </c>
      <c r="EO143" s="27">
        <v>2.1031808706545667E-3</v>
      </c>
      <c r="EP143" s="27">
        <v>1.5327714499443707E-3</v>
      </c>
      <c r="EQ143" s="27">
        <v>6.3061110129582231E-4</v>
      </c>
      <c r="ER143" s="27">
        <v>4.0342807078864751E-4</v>
      </c>
      <c r="ES143" s="27">
        <v>3.4498685027172215E-4</v>
      </c>
      <c r="ET143" s="27">
        <v>2.9788887345954694E-4</v>
      </c>
      <c r="EU143" s="27">
        <v>3.6178140785522646E-4</v>
      </c>
      <c r="EV143" s="27">
        <v>4.053542643624342E-4</v>
      </c>
      <c r="EW143" s="27">
        <v>3.1652643059523674E-4</v>
      </c>
      <c r="EX143" s="27">
        <v>4.2201780293450839E-4</v>
      </c>
      <c r="EY143" s="27">
        <v>5.280240051929615E-4</v>
      </c>
      <c r="EZ143" s="27">
        <v>5.1577985053787489E-4</v>
      </c>
      <c r="FA143" s="27">
        <v>8.1023453137077134E-4</v>
      </c>
      <c r="FB143" s="27">
        <v>4.0491162529395045E-4</v>
      </c>
      <c r="FC143" s="27">
        <v>6.3537383020197591E-4</v>
      </c>
      <c r="FD143" s="27">
        <v>5.0314220537578478E-4</v>
      </c>
      <c r="FE143" s="27">
        <v>3.0213864061202385E-4</v>
      </c>
      <c r="FF143" s="27">
        <v>2.9179279327272249E-4</v>
      </c>
      <c r="FG143" s="27">
        <v>7.0577875612582699E-4</v>
      </c>
      <c r="FH143" s="27">
        <v>1.1056928043420441E-3</v>
      </c>
      <c r="FI143" s="27">
        <v>6.2301735155972308E-4</v>
      </c>
      <c r="FJ143" s="27">
        <v>6.3340434434416544E-4</v>
      </c>
      <c r="FK143" s="27">
        <v>3.515634500289381E-4</v>
      </c>
      <c r="FL143" s="27">
        <v>1.9693702052402939E-4</v>
      </c>
      <c r="FM143" s="27">
        <v>3.4595989433490611E-4</v>
      </c>
      <c r="FN143" s="27">
        <v>2.9500080475507623E-4</v>
      </c>
      <c r="FO143" s="27">
        <v>3.3981034540716588E-4</v>
      </c>
      <c r="FP143" s="27">
        <v>1.8521612977468393E-4</v>
      </c>
      <c r="FQ143" s="27">
        <v>1.845152001763468E-4</v>
      </c>
      <c r="FR143" s="27">
        <v>1.645642972382927E-4</v>
      </c>
      <c r="FS143" s="27">
        <v>2.3831295783451807E-4</v>
      </c>
      <c r="FT143" s="27">
        <v>1.3950684583606798E-4</v>
      </c>
      <c r="FU143" s="27">
        <v>3.4095513711841497E-4</v>
      </c>
      <c r="FV143" s="27">
        <v>4.2801469989553589E-4</v>
      </c>
      <c r="FW143" s="27">
        <v>3.1970572950260496E-4</v>
      </c>
      <c r="FX143" s="27">
        <v>2.4087804820825375E-4</v>
      </c>
      <c r="FY143" s="27">
        <v>3.9705944281724729E-4</v>
      </c>
      <c r="FZ143" s="27">
        <v>7.5413027865566299E-4</v>
      </c>
      <c r="GA143" s="27">
        <v>1.5664316921830361E-4</v>
      </c>
      <c r="GB143" s="27">
        <v>1.2735186013878563E-4</v>
      </c>
      <c r="GC143" s="27">
        <v>1.4447038520629837E-4</v>
      </c>
      <c r="GD143" s="27">
        <v>1.2458178043378546E-4</v>
      </c>
      <c r="GE143" s="27">
        <v>2.6806713336799442E-4</v>
      </c>
      <c r="GF143" s="27">
        <v>1.1690386965222666E-4</v>
      </c>
      <c r="GG143" s="27">
        <v>1.3679165962628145E-4</v>
      </c>
      <c r="GH143" s="27">
        <v>5.6860298225501986E-5</v>
      </c>
      <c r="GI143" s="27">
        <v>9.6164227575554738E-5</v>
      </c>
      <c r="GJ143" s="27">
        <v>6.9762172197334436E-5</v>
      </c>
      <c r="GK143" s="27">
        <v>1.6409080626271936E-4</v>
      </c>
      <c r="GL143" s="27">
        <v>1.5088530556597979E-4</v>
      </c>
      <c r="GM143" s="27">
        <v>1.9956248920509378E-4</v>
      </c>
      <c r="GN143" s="27">
        <v>3.1026870113208131E-4</v>
      </c>
      <c r="GO143" s="27">
        <v>1.9498167545321823E-4</v>
      </c>
      <c r="GP143" s="27">
        <v>2.5410868004817203E-4</v>
      </c>
      <c r="GQ143" s="27">
        <v>1.2288384606988308E-4</v>
      </c>
      <c r="GR143" s="27">
        <v>3.1478715340531375E-4</v>
      </c>
      <c r="GS143" s="27">
        <v>2.0161837282269389E-4</v>
      </c>
      <c r="GT143" s="27">
        <v>3.5758125648930754E-4</v>
      </c>
      <c r="GU143" s="27">
        <v>8.4476544164158011E-4</v>
      </c>
      <c r="GV143" s="27">
        <v>2.5298565033026149E-4</v>
      </c>
      <c r="GW143" s="27">
        <v>3.317997524993652E-4</v>
      </c>
      <c r="GX143" s="27">
        <v>2.9659173928958606E-4</v>
      </c>
      <c r="GY143" s="27">
        <v>1.7299385413764915E-4</v>
      </c>
      <c r="GZ143" s="27">
        <v>5.9979498742538967E-4</v>
      </c>
      <c r="HA143" s="27">
        <v>2.7110338334996882E-4</v>
      </c>
      <c r="HB143" s="27">
        <v>6.3099333071551416E-4</v>
      </c>
      <c r="HC143" s="27">
        <v>3.8962088440769018E-4</v>
      </c>
      <c r="HD143" s="27">
        <v>4.8041145232838523E-4</v>
      </c>
      <c r="HE143" s="27">
        <v>2.6640611983923154E-4</v>
      </c>
      <c r="HF143" s="27">
        <v>1.4473868817535947E-4</v>
      </c>
      <c r="HG143" s="27">
        <v>4.9809811191360587E-4</v>
      </c>
      <c r="HS143" s="179"/>
    </row>
    <row r="144" spans="1:227" x14ac:dyDescent="0.25">
      <c r="A144" s="4" t="s">
        <v>32</v>
      </c>
      <c r="DF144" s="27">
        <v>3.947262227516497E-3</v>
      </c>
      <c r="DG144" s="27">
        <v>1.7715495012831553E-3</v>
      </c>
      <c r="DH144" s="27">
        <v>9.3709926202473659E-4</v>
      </c>
      <c r="DI144" s="27">
        <v>1.2715425718604141E-3</v>
      </c>
      <c r="DJ144" s="27">
        <v>1.7905033458697842E-4</v>
      </c>
      <c r="DK144" s="27">
        <v>2.7816007256329338E-4</v>
      </c>
      <c r="DL144" s="27">
        <v>2.8323938094744722E-4</v>
      </c>
      <c r="DM144" s="27">
        <v>1.6903045558947925E-3</v>
      </c>
      <c r="DN144" s="27">
        <v>8.7637381106196266E-4</v>
      </c>
      <c r="DO144" s="27">
        <v>2.4988882453114511E-4</v>
      </c>
      <c r="DP144" s="27">
        <v>2.1292255256279294E-3</v>
      </c>
      <c r="DQ144" s="27">
        <v>1.9382240535792345E-3</v>
      </c>
      <c r="DR144" s="27">
        <v>8.4060987486185394E-4</v>
      </c>
      <c r="DS144" s="27">
        <v>8.6197655808611614E-4</v>
      </c>
      <c r="DT144" s="27">
        <v>1.2472275199004308E-2</v>
      </c>
      <c r="DU144" s="27">
        <v>7.3568349771549078E-4</v>
      </c>
      <c r="DV144" s="27">
        <v>9.1647070066155131E-4</v>
      </c>
      <c r="DW144" s="27">
        <v>8.2779837305264957E-4</v>
      </c>
      <c r="DX144" s="27">
        <v>4.0983211155101084E-4</v>
      </c>
      <c r="DY144" s="27">
        <v>6.1822925193502545E-4</v>
      </c>
      <c r="DZ144" s="27">
        <v>5.4539490521894303E-4</v>
      </c>
      <c r="EA144" s="27">
        <v>5.5437947621248278E-4</v>
      </c>
      <c r="EB144" s="27">
        <v>5.7820853649306946E-4</v>
      </c>
      <c r="EC144" s="27">
        <v>1.3325395962996947E-3</v>
      </c>
      <c r="ED144" s="27">
        <v>1.7486631156744047E-4</v>
      </c>
      <c r="EE144" s="27">
        <v>8.6490482303645257E-4</v>
      </c>
      <c r="EF144" s="27">
        <v>1.9074334065606817E-2</v>
      </c>
      <c r="EG144" s="27">
        <v>7.2642919018407477E-4</v>
      </c>
      <c r="EH144" s="27">
        <v>2.4457366296682308E-3</v>
      </c>
      <c r="EI144" s="27">
        <v>1.5155377872365634E-3</v>
      </c>
      <c r="EJ144" s="27">
        <v>7.9589416677534365E-4</v>
      </c>
      <c r="EK144" s="27">
        <v>1.0434342954822666</v>
      </c>
      <c r="EL144" s="27">
        <v>8.8327497519809315E-4</v>
      </c>
      <c r="EM144" s="27">
        <v>5.702893847482584E-4</v>
      </c>
      <c r="EN144" s="27">
        <v>7.534022857874238E-4</v>
      </c>
      <c r="EO144" s="27">
        <v>7.1460926684933609E-4</v>
      </c>
      <c r="EP144" s="27">
        <v>3.576025761647839E-4</v>
      </c>
      <c r="EQ144" s="27">
        <v>2.0009790319858688E-3</v>
      </c>
      <c r="ER144" s="27">
        <v>4.3873796868952082E-4</v>
      </c>
      <c r="ES144" s="27">
        <v>4.532965349495096E-3</v>
      </c>
      <c r="ET144" s="27">
        <v>9.9907692934336398E-4</v>
      </c>
      <c r="EU144" s="27">
        <v>1.0959658685233882E-3</v>
      </c>
      <c r="EV144" s="27">
        <v>9.4855389645384842E-4</v>
      </c>
      <c r="EW144" s="27">
        <v>9.6219594809444681E-4</v>
      </c>
      <c r="EX144" s="27">
        <v>5.7452640650236498E-4</v>
      </c>
      <c r="EY144" s="27">
        <v>3.2514564882406079E-3</v>
      </c>
      <c r="EZ144" s="27">
        <v>9.941053426760708E-4</v>
      </c>
      <c r="FA144" s="27">
        <v>4.4652429455697617E-3</v>
      </c>
      <c r="FB144" s="27">
        <v>1.6255552631269004E-3</v>
      </c>
      <c r="FC144" s="27">
        <v>8.4681819859384042E-4</v>
      </c>
      <c r="FD144" s="27">
        <v>2.8263376725233555E-3</v>
      </c>
      <c r="FE144" s="27">
        <v>5.8697119538114999E-4</v>
      </c>
      <c r="FF144" s="27">
        <v>4.2042280042571529E-4</v>
      </c>
      <c r="FG144" s="27">
        <v>5.6934683578466043E-4</v>
      </c>
      <c r="FH144" s="27">
        <v>2.0443608896171519E-3</v>
      </c>
      <c r="FI144" s="27">
        <v>2.0233131333401238E-3</v>
      </c>
      <c r="FJ144" s="27">
        <v>2.0600568549431686E-3</v>
      </c>
      <c r="FK144" s="27">
        <v>5.3406427973732651E-4</v>
      </c>
      <c r="FL144" s="27">
        <v>4.836190162375293E-4</v>
      </c>
      <c r="FM144" s="27">
        <v>1.1393117078808044E-3</v>
      </c>
      <c r="FN144" s="27">
        <v>1.0725364336644329E-3</v>
      </c>
      <c r="FO144" s="27">
        <v>6.3195388740292131E-4</v>
      </c>
      <c r="FP144" s="27">
        <v>4.0110529676963839E-4</v>
      </c>
      <c r="FQ144" s="27">
        <v>3.6367129568317356E-4</v>
      </c>
      <c r="FR144" s="27">
        <v>3.4320022455545875E-4</v>
      </c>
      <c r="FS144" s="27">
        <v>3.995377418082504E-4</v>
      </c>
      <c r="FT144" s="27">
        <v>2.7856611397287471E-4</v>
      </c>
      <c r="FU144" s="27">
        <v>6.8498443875711953E-4</v>
      </c>
      <c r="FV144" s="27">
        <v>9.8884935219454369E-4</v>
      </c>
      <c r="FW144" s="27">
        <v>6.4569030623348907E-4</v>
      </c>
      <c r="FX144" s="27">
        <v>6.1126911384599633E-4</v>
      </c>
      <c r="FY144" s="27">
        <v>5.8996315791377092E-4</v>
      </c>
      <c r="FZ144" s="27">
        <v>6.8819075704152927E-4</v>
      </c>
      <c r="GA144" s="27">
        <v>5.1978971858340414E-4</v>
      </c>
      <c r="GB144" s="27">
        <v>2.5209023276547433E-4</v>
      </c>
      <c r="GC144" s="27">
        <v>3.0912672342424809E-4</v>
      </c>
      <c r="GD144" s="27">
        <v>2.1953564718510136E-4</v>
      </c>
      <c r="GE144" s="27">
        <v>3.5252639565632116E-4</v>
      </c>
      <c r="GF144" s="27">
        <v>3.0310265012165136E-4</v>
      </c>
      <c r="GG144" s="27">
        <v>2.2701734211243342E-4</v>
      </c>
      <c r="GH144" s="27">
        <v>9.8893732583358901E-5</v>
      </c>
      <c r="GI144" s="27">
        <v>2.0144275424193752E-4</v>
      </c>
      <c r="GJ144" s="27">
        <v>1.4498087674032242E-4</v>
      </c>
      <c r="GK144" s="27">
        <v>2.6045838651722912E-4</v>
      </c>
      <c r="GL144" s="27">
        <v>2.7268473801911466E-4</v>
      </c>
      <c r="GM144" s="27">
        <v>2.4384138876128369E-3</v>
      </c>
      <c r="GN144" s="27">
        <v>6.8774037559689121E-4</v>
      </c>
      <c r="GO144" s="27">
        <v>3.0029533510727061E-4</v>
      </c>
      <c r="GP144" s="27">
        <v>1.2817039247414539E-3</v>
      </c>
      <c r="GQ144" s="27">
        <v>2.7523169503576009E-4</v>
      </c>
      <c r="GR144" s="27">
        <v>3.4354488288363831E-4</v>
      </c>
      <c r="GS144" s="27">
        <v>2.4465019345854314E-4</v>
      </c>
      <c r="GT144" s="27">
        <v>3.3976767463186544E-4</v>
      </c>
      <c r="GU144" s="27">
        <v>1.6810321288654128E-3</v>
      </c>
      <c r="GV144" s="27">
        <v>2.6848030265265189E-4</v>
      </c>
      <c r="GW144" s="27">
        <v>5.6831146812637171E-4</v>
      </c>
      <c r="GX144" s="27">
        <v>9.2204252588902978E-4</v>
      </c>
      <c r="GY144" s="27">
        <v>1.4900443435527872E-2</v>
      </c>
      <c r="GZ144" s="27">
        <v>2.2792118372800792E-3</v>
      </c>
      <c r="HA144" s="27">
        <v>5.9933134589093204E-4</v>
      </c>
      <c r="HB144" s="27">
        <v>8.9843390457641423E-4</v>
      </c>
      <c r="HC144" s="27">
        <v>8.6161653068918904E-4</v>
      </c>
      <c r="HD144" s="27">
        <v>7.6679313389773913E-4</v>
      </c>
      <c r="HE144" s="27">
        <v>6.8681550478829788E-4</v>
      </c>
      <c r="HF144" s="27">
        <v>4.1819135052038008E-4</v>
      </c>
      <c r="HG144" s="27">
        <v>1.8855101555840402E-3</v>
      </c>
      <c r="HS144" s="179"/>
    </row>
    <row r="145" spans="1:227" x14ac:dyDescent="0.25">
      <c r="A145" s="4" t="s">
        <v>33</v>
      </c>
      <c r="DF145" s="27">
        <v>8.6081496968842246E-3</v>
      </c>
      <c r="DG145" s="27">
        <v>6.6648399650034171E-3</v>
      </c>
      <c r="DH145" s="27">
        <v>1.5163391011997006E-2</v>
      </c>
      <c r="DI145" s="27">
        <v>7.5670846162262662E-3</v>
      </c>
      <c r="DJ145" s="27">
        <v>1.7071325956973368E-3</v>
      </c>
      <c r="DK145" s="27">
        <v>4.3244387108525486E-3</v>
      </c>
      <c r="DL145" s="27">
        <v>2.9773465143674749E-3</v>
      </c>
      <c r="DM145" s="27">
        <v>2.6463257641704877E-2</v>
      </c>
      <c r="DN145" s="27">
        <v>3.0758004344732918E-2</v>
      </c>
      <c r="DO145" s="27">
        <v>2.9938067830379625E-3</v>
      </c>
      <c r="DP145" s="27">
        <v>3.8679788819996654E-2</v>
      </c>
      <c r="DQ145" s="27">
        <v>1.2114996847712129E-2</v>
      </c>
      <c r="DR145" s="27">
        <v>2.4611131261641356E-2</v>
      </c>
      <c r="DS145" s="27">
        <v>1.5644565142549291E-2</v>
      </c>
      <c r="DT145" s="27">
        <v>1.0506042056018142E-2</v>
      </c>
      <c r="DU145" s="27">
        <v>5.090827135895184E-3</v>
      </c>
      <c r="DV145" s="27">
        <v>0.10112137361040813</v>
      </c>
      <c r="DW145" s="27">
        <v>3.293563099534466E-3</v>
      </c>
      <c r="DX145" s="27">
        <v>1.0736616055341567E-2</v>
      </c>
      <c r="DY145" s="27">
        <v>3.7237973323161009E-3</v>
      </c>
      <c r="DZ145" s="27">
        <v>4.7289552787599934E-3</v>
      </c>
      <c r="EA145" s="27">
        <v>1.1098449081509152E-2</v>
      </c>
      <c r="EB145" s="27">
        <v>1.4937624255256498E-2</v>
      </c>
      <c r="EC145" s="27">
        <v>1.4591664518290092E-2</v>
      </c>
      <c r="ED145" s="27">
        <v>7.2841112803704753E-4</v>
      </c>
      <c r="EE145" s="27">
        <v>1.5903253999431408E-2</v>
      </c>
      <c r="EF145" s="27">
        <v>4.8046164630447141E-2</v>
      </c>
      <c r="EG145" s="27">
        <v>2.59148889175779E-2</v>
      </c>
      <c r="EH145" s="27">
        <v>3.4644765463747252E-3</v>
      </c>
      <c r="EI145" s="27">
        <v>3.5696051986400979E-3</v>
      </c>
      <c r="EJ145" s="27">
        <v>2.63753672826969E-3</v>
      </c>
      <c r="EK145" s="27">
        <v>2.9230599247889706E-3</v>
      </c>
      <c r="EL145" s="27">
        <v>1.0357085118344378</v>
      </c>
      <c r="EM145" s="27">
        <v>1.0631861084678625E-2</v>
      </c>
      <c r="EN145" s="27">
        <v>7.7815484979106798E-3</v>
      </c>
      <c r="EO145" s="27">
        <v>4.0620176987350319E-3</v>
      </c>
      <c r="EP145" s="27">
        <v>3.1485882921169213E-3</v>
      </c>
      <c r="EQ145" s="27">
        <v>9.1315727079953508E-3</v>
      </c>
      <c r="ER145" s="27">
        <v>8.2661072301389148E-3</v>
      </c>
      <c r="ES145" s="27">
        <v>1.0085131889440815E-2</v>
      </c>
      <c r="ET145" s="27">
        <v>1.340572066365248E-2</v>
      </c>
      <c r="EU145" s="27">
        <v>1.4384159953186324E-2</v>
      </c>
      <c r="EV145" s="27">
        <v>4.0776794045916893E-2</v>
      </c>
      <c r="EW145" s="27">
        <v>3.3048557216803873E-2</v>
      </c>
      <c r="EX145" s="27">
        <v>2.8842893784513635E-3</v>
      </c>
      <c r="EY145" s="27">
        <v>1.5845406756516675E-2</v>
      </c>
      <c r="EZ145" s="27">
        <v>3.2513980162200092E-2</v>
      </c>
      <c r="FA145" s="27">
        <v>2.7162485190850866E-2</v>
      </c>
      <c r="FB145" s="27">
        <v>2.3103798809082313E-2</v>
      </c>
      <c r="FC145" s="27">
        <v>5.4777268190830449E-3</v>
      </c>
      <c r="FD145" s="27">
        <v>2.3323498077048189E-2</v>
      </c>
      <c r="FE145" s="27">
        <v>3.5328371714384269E-3</v>
      </c>
      <c r="FF145" s="27">
        <v>2.2255136364926278E-3</v>
      </c>
      <c r="FG145" s="27">
        <v>3.5464794288756229E-3</v>
      </c>
      <c r="FH145" s="27">
        <v>4.3867659990626702E-3</v>
      </c>
      <c r="FI145" s="27">
        <v>4.3197510555187408E-3</v>
      </c>
      <c r="FJ145" s="27">
        <v>1.0078457510852339E-2</v>
      </c>
      <c r="FK145" s="27">
        <v>2.1111840857693197E-2</v>
      </c>
      <c r="FL145" s="27">
        <v>1.4147993888271957E-2</v>
      </c>
      <c r="FM145" s="27">
        <v>7.1676167718200887E-3</v>
      </c>
      <c r="FN145" s="27">
        <v>5.2241752873398621E-3</v>
      </c>
      <c r="FO145" s="27">
        <v>5.9842924479171881E-3</v>
      </c>
      <c r="FP145" s="27">
        <v>1.3155171537265899E-2</v>
      </c>
      <c r="FQ145" s="27">
        <v>5.7463249569868367E-3</v>
      </c>
      <c r="FR145" s="27">
        <v>2.3759096397926328E-3</v>
      </c>
      <c r="FS145" s="27">
        <v>5.8718221170082647E-3</v>
      </c>
      <c r="FT145" s="27">
        <v>3.1636515474410278E-3</v>
      </c>
      <c r="FU145" s="27">
        <v>4.1151800307609575E-3</v>
      </c>
      <c r="FV145" s="27">
        <v>4.574594891295157E-3</v>
      </c>
      <c r="FW145" s="27">
        <v>4.2607942199160134E-3</v>
      </c>
      <c r="FX145" s="27">
        <v>2.7898637452329358E-3</v>
      </c>
      <c r="FY145" s="27">
        <v>5.0401863116945889E-3</v>
      </c>
      <c r="FZ145" s="27">
        <v>3.1492320435415823E-3</v>
      </c>
      <c r="GA145" s="27">
        <v>1.7214721594613007E-2</v>
      </c>
      <c r="GB145" s="27">
        <v>2.6593936234029598E-3</v>
      </c>
      <c r="GC145" s="27">
        <v>2.4706127627015131E-3</v>
      </c>
      <c r="GD145" s="27">
        <v>2.6583534326742701E-3</v>
      </c>
      <c r="GE145" s="27">
        <v>3.2624706024158901E-3</v>
      </c>
      <c r="GF145" s="27">
        <v>2.8823862316002249E-3</v>
      </c>
      <c r="GG145" s="27">
        <v>4.7921696472631361E-3</v>
      </c>
      <c r="GH145" s="27">
        <v>1.6867447841514877E-3</v>
      </c>
      <c r="GI145" s="27">
        <v>2.2077284517063307E-3</v>
      </c>
      <c r="GJ145" s="27">
        <v>9.8562494861658139E-4</v>
      </c>
      <c r="GK145" s="27">
        <v>1.8280544882972865E-3</v>
      </c>
      <c r="GL145" s="27">
        <v>1.7515660941027011E-3</v>
      </c>
      <c r="GM145" s="27">
        <v>2.1808352905868401E-3</v>
      </c>
      <c r="GN145" s="27">
        <v>4.1104409479213828E-3</v>
      </c>
      <c r="GO145" s="27">
        <v>1.8167079035551045E-3</v>
      </c>
      <c r="GP145" s="27">
        <v>2.9483700393282148E-3</v>
      </c>
      <c r="GQ145" s="27">
        <v>2.0749602747289165E-3</v>
      </c>
      <c r="GR145" s="27">
        <v>2.120551354409638E-3</v>
      </c>
      <c r="GS145" s="27">
        <v>5.0814664919753881E-3</v>
      </c>
      <c r="GT145" s="27">
        <v>1.9321464728651234E-3</v>
      </c>
      <c r="GU145" s="27">
        <v>5.5664063861389111E-3</v>
      </c>
      <c r="GV145" s="27">
        <v>1.9911107255753233E-3</v>
      </c>
      <c r="GW145" s="27">
        <v>3.1288533405273828E-3</v>
      </c>
      <c r="GX145" s="27">
        <v>2.7179001069732819E-3</v>
      </c>
      <c r="GY145" s="27">
        <v>2.9694488353713901E-3</v>
      </c>
      <c r="GZ145" s="27">
        <v>3.8411918394652277E-3</v>
      </c>
      <c r="HA145" s="27">
        <v>2.6253516833450092E-3</v>
      </c>
      <c r="HB145" s="27">
        <v>3.9081937772532582E-3</v>
      </c>
      <c r="HC145" s="27">
        <v>2.6148756335744533E-3</v>
      </c>
      <c r="HD145" s="27">
        <v>3.7277930545944124E-3</v>
      </c>
      <c r="HE145" s="27">
        <v>1.7813459106389143E-3</v>
      </c>
      <c r="HF145" s="27">
        <v>5.6348351230879942E-3</v>
      </c>
      <c r="HG145" s="27">
        <v>1.7983167741896836E-3</v>
      </c>
      <c r="HS145" s="179"/>
    </row>
    <row r="146" spans="1:227" x14ac:dyDescent="0.25">
      <c r="A146" s="4" t="s">
        <v>34</v>
      </c>
      <c r="DF146" s="27">
        <v>5.3417201795075116E-3</v>
      </c>
      <c r="DG146" s="27">
        <v>1.6500044654065671E-3</v>
      </c>
      <c r="DH146" s="27">
        <v>1.5841521723169772E-3</v>
      </c>
      <c r="DI146" s="27">
        <v>4.6886828088335292E-3</v>
      </c>
      <c r="DJ146" s="27">
        <v>1.1348118080256951E-3</v>
      </c>
      <c r="DK146" s="27">
        <v>3.9606732361622279E-2</v>
      </c>
      <c r="DL146" s="27">
        <v>1.5248625703315128E-3</v>
      </c>
      <c r="DM146" s="27">
        <v>2.1661458761905181E-3</v>
      </c>
      <c r="DN146" s="27">
        <v>1.4190407725671315E-3</v>
      </c>
      <c r="DO146" s="27">
        <v>4.638115658110907E-4</v>
      </c>
      <c r="DP146" s="27">
        <v>2.9433609756502476E-3</v>
      </c>
      <c r="DQ146" s="27">
        <v>1.8975512526387675E-3</v>
      </c>
      <c r="DR146" s="27">
        <v>1.1300747335640834E-3</v>
      </c>
      <c r="DS146" s="27">
        <v>1.3444490158937806E-3</v>
      </c>
      <c r="DT146" s="27">
        <v>1.450599505607412E-3</v>
      </c>
      <c r="DU146" s="27">
        <v>1.1907290606986047E-3</v>
      </c>
      <c r="DV146" s="27">
        <v>1.827203301313816E-3</v>
      </c>
      <c r="DW146" s="27">
        <v>1.2100663747436641E-3</v>
      </c>
      <c r="DX146" s="27">
        <v>9.3870401618815298E-4</v>
      </c>
      <c r="DY146" s="27">
        <v>1.1867709046484043E-3</v>
      </c>
      <c r="DZ146" s="27">
        <v>1.0838401060073784E-3</v>
      </c>
      <c r="EA146" s="27">
        <v>8.5077007835275033E-4</v>
      </c>
      <c r="EB146" s="27">
        <v>1.1246013702333384E-3</v>
      </c>
      <c r="EC146" s="27">
        <v>1.205343462333822E-3</v>
      </c>
      <c r="ED146" s="27">
        <v>4.1253571968229364E-4</v>
      </c>
      <c r="EE146" s="27">
        <v>1.5614591578215233E-3</v>
      </c>
      <c r="EF146" s="27">
        <v>2.1407934562090577E-3</v>
      </c>
      <c r="EG146" s="27">
        <v>9.2189922151045668E-4</v>
      </c>
      <c r="EH146" s="27">
        <v>2.0197068892581706E-3</v>
      </c>
      <c r="EI146" s="27">
        <v>1.1056675224130172E-3</v>
      </c>
      <c r="EJ146" s="27">
        <v>9.7168845687709059E-4</v>
      </c>
      <c r="EK146" s="27">
        <v>5.0898763722404179E-4</v>
      </c>
      <c r="EL146" s="27">
        <v>9.0968821201055806E-4</v>
      </c>
      <c r="EM146" s="27">
        <v>1.1152361977842056</v>
      </c>
      <c r="EN146" s="27">
        <v>2.6519318092232094E-3</v>
      </c>
      <c r="EO146" s="27">
        <v>4.024650124448876E-3</v>
      </c>
      <c r="EP146" s="27">
        <v>3.0077048346624862E-3</v>
      </c>
      <c r="EQ146" s="27">
        <v>1.6775845814121927E-3</v>
      </c>
      <c r="ER146" s="27">
        <v>8.9824984978643355E-4</v>
      </c>
      <c r="ES146" s="27">
        <v>7.1162816785429281E-4</v>
      </c>
      <c r="ET146" s="27">
        <v>7.7640163451497422E-4</v>
      </c>
      <c r="EU146" s="27">
        <v>9.9898735186553086E-4</v>
      </c>
      <c r="EV146" s="27">
        <v>1.2146695277560737E-3</v>
      </c>
      <c r="EW146" s="27">
        <v>1.2585016105473965E-3</v>
      </c>
      <c r="EX146" s="27">
        <v>8.8553703706973166E-4</v>
      </c>
      <c r="EY146" s="27">
        <v>1.246208188820871E-3</v>
      </c>
      <c r="EZ146" s="27">
        <v>1.6330378887916186E-3</v>
      </c>
      <c r="FA146" s="27">
        <v>1.5038201428451176E-3</v>
      </c>
      <c r="FB146" s="27">
        <v>1.0910969630574499E-3</v>
      </c>
      <c r="FC146" s="27">
        <v>7.5926832107915871E-4</v>
      </c>
      <c r="FD146" s="27">
        <v>1.1108444149088518E-3</v>
      </c>
      <c r="FE146" s="27">
        <v>1.4838566723190264E-3</v>
      </c>
      <c r="FF146" s="27">
        <v>1.368071500924837E-3</v>
      </c>
      <c r="FG146" s="27">
        <v>3.6620661465817327E-3</v>
      </c>
      <c r="FH146" s="27">
        <v>2.8089772855591105E-3</v>
      </c>
      <c r="FI146" s="27">
        <v>3.6025505813576586E-3</v>
      </c>
      <c r="FJ146" s="27">
        <v>9.6775854736524392E-3</v>
      </c>
      <c r="FK146" s="27">
        <v>3.251790117061084E-2</v>
      </c>
      <c r="FL146" s="27">
        <v>9.022606560067834E-4</v>
      </c>
      <c r="FM146" s="27">
        <v>3.2842688243415919E-3</v>
      </c>
      <c r="FN146" s="27">
        <v>1.2987478797611448E-3</v>
      </c>
      <c r="FO146" s="27">
        <v>5.379736974060462E-3</v>
      </c>
      <c r="FP146" s="27">
        <v>1.0788416995807625E-3</v>
      </c>
      <c r="FQ146" s="27">
        <v>1.8567353507198462E-3</v>
      </c>
      <c r="FR146" s="27">
        <v>1.2327662959350668E-3</v>
      </c>
      <c r="FS146" s="27">
        <v>2.0864516072690016E-3</v>
      </c>
      <c r="FT146" s="27">
        <v>1.121820697822847E-3</v>
      </c>
      <c r="FU146" s="27">
        <v>1.013290215618517E-3</v>
      </c>
      <c r="FV146" s="27">
        <v>1.5263187464374332E-3</v>
      </c>
      <c r="FW146" s="27">
        <v>9.472484868862462E-4</v>
      </c>
      <c r="FX146" s="27">
        <v>1.1783709092765809E-3</v>
      </c>
      <c r="FY146" s="27">
        <v>1.0511423633277341E-3</v>
      </c>
      <c r="FZ146" s="27">
        <v>2.0789396385869625E-3</v>
      </c>
      <c r="GA146" s="27">
        <v>1.6198633937553393E-3</v>
      </c>
      <c r="GB146" s="27">
        <v>6.2620885447588084E-4</v>
      </c>
      <c r="GC146" s="27">
        <v>5.7623783221947471E-4</v>
      </c>
      <c r="GD146" s="27">
        <v>7.7420569843145311E-4</v>
      </c>
      <c r="GE146" s="27">
        <v>1.6821970602325252E-3</v>
      </c>
      <c r="GF146" s="27">
        <v>4.8928330748585728E-4</v>
      </c>
      <c r="GG146" s="27">
        <v>6.0699030907088603E-3</v>
      </c>
      <c r="GH146" s="27">
        <v>1.5238886069479014E-3</v>
      </c>
      <c r="GI146" s="27">
        <v>7.7496461193500891E-4</v>
      </c>
      <c r="GJ146" s="27">
        <v>4.3737451147820135E-4</v>
      </c>
      <c r="GK146" s="27">
        <v>7.552201984826817E-4</v>
      </c>
      <c r="GL146" s="27">
        <v>9.362428113184097E-4</v>
      </c>
      <c r="GM146" s="27">
        <v>6.8811590356800849E-4</v>
      </c>
      <c r="GN146" s="27">
        <v>1.1497821841867542E-3</v>
      </c>
      <c r="GO146" s="27">
        <v>6.8962506190234124E-4</v>
      </c>
      <c r="GP146" s="27">
        <v>6.7090873367573389E-4</v>
      </c>
      <c r="GQ146" s="27">
        <v>5.883838269658318E-4</v>
      </c>
      <c r="GR146" s="27">
        <v>7.136118043336489E-4</v>
      </c>
      <c r="GS146" s="27">
        <v>1.0174652797919318E-3</v>
      </c>
      <c r="GT146" s="27">
        <v>8.7212759941534082E-4</v>
      </c>
      <c r="GU146" s="27">
        <v>1.792426482813891E-3</v>
      </c>
      <c r="GV146" s="27">
        <v>6.3622772934838231E-4</v>
      </c>
      <c r="GW146" s="27">
        <v>2.6880096872315658E-3</v>
      </c>
      <c r="GX146" s="27">
        <v>2.7820172497822105E-3</v>
      </c>
      <c r="GY146" s="27">
        <v>8.1822531798315414E-4</v>
      </c>
      <c r="GZ146" s="27">
        <v>1.0500475705371632E-3</v>
      </c>
      <c r="HA146" s="27">
        <v>1.8435616799341553E-3</v>
      </c>
      <c r="HB146" s="27">
        <v>6.5516054546335637E-3</v>
      </c>
      <c r="HC146" s="27">
        <v>6.8303800821242972E-4</v>
      </c>
      <c r="HD146" s="27">
        <v>6.7180152239639159E-3</v>
      </c>
      <c r="HE146" s="27">
        <v>7.5452179427284104E-4</v>
      </c>
      <c r="HF146" s="27">
        <v>6.1873727963454887E-4</v>
      </c>
      <c r="HG146" s="27">
        <v>6.07065452492232E-4</v>
      </c>
      <c r="HS146" s="179"/>
    </row>
    <row r="147" spans="1:227" x14ac:dyDescent="0.25">
      <c r="A147" s="4" t="s">
        <v>35</v>
      </c>
      <c r="DF147" s="27">
        <v>3.0983351921569664E-3</v>
      </c>
      <c r="DG147" s="27">
        <v>1.3743376743782555E-3</v>
      </c>
      <c r="DH147" s="27">
        <v>1.3712378336414931E-3</v>
      </c>
      <c r="DI147" s="27">
        <v>4.4161111602602134E-3</v>
      </c>
      <c r="DJ147" s="27">
        <v>7.1744603162875035E-4</v>
      </c>
      <c r="DK147" s="27">
        <v>4.3776826318289042E-3</v>
      </c>
      <c r="DL147" s="27">
        <v>1.1173205394128054E-3</v>
      </c>
      <c r="DM147" s="27">
        <v>1.6696292129321558E-3</v>
      </c>
      <c r="DN147" s="27">
        <v>5.7448138161209535E-3</v>
      </c>
      <c r="DO147" s="27">
        <v>5.2066044860953889E-4</v>
      </c>
      <c r="DP147" s="27">
        <v>3.8922931327908259E-3</v>
      </c>
      <c r="DQ147" s="27">
        <v>1.8046875178649342E-3</v>
      </c>
      <c r="DR147" s="27">
        <v>1.4602951635505966E-3</v>
      </c>
      <c r="DS147" s="27">
        <v>7.4168524867760559E-3</v>
      </c>
      <c r="DT147" s="27">
        <v>1.6186041351009864E-3</v>
      </c>
      <c r="DU147" s="27">
        <v>3.1720626959432112E-2</v>
      </c>
      <c r="DV147" s="27">
        <v>1.7367992020348152E-2</v>
      </c>
      <c r="DW147" s="27">
        <v>8.717180027331574E-4</v>
      </c>
      <c r="DX147" s="27">
        <v>1.8859482991025675E-3</v>
      </c>
      <c r="DY147" s="27">
        <v>3.6238512507656279E-3</v>
      </c>
      <c r="DZ147" s="27">
        <v>1.1559228306168001E-3</v>
      </c>
      <c r="EA147" s="27">
        <v>7.1106389609897442E-3</v>
      </c>
      <c r="EB147" s="27">
        <v>1.1654426083700087E-3</v>
      </c>
      <c r="EC147" s="27">
        <v>1.1087764253966035E-3</v>
      </c>
      <c r="ED147" s="27">
        <v>2.8403236299502817E-4</v>
      </c>
      <c r="EE147" s="27">
        <v>2.3029038055254595E-3</v>
      </c>
      <c r="EF147" s="27">
        <v>4.9321436963303137E-3</v>
      </c>
      <c r="EG147" s="27">
        <v>2.9400616590570094E-3</v>
      </c>
      <c r="EH147" s="27">
        <v>1.7415000967786337E-3</v>
      </c>
      <c r="EI147" s="27">
        <v>2.5302687102184336E-3</v>
      </c>
      <c r="EJ147" s="27">
        <v>7.4023206241655821E-4</v>
      </c>
      <c r="EK147" s="27">
        <v>6.59003076129597E-4</v>
      </c>
      <c r="EL147" s="27">
        <v>5.5957442857661318E-3</v>
      </c>
      <c r="EM147" s="27">
        <v>1.4046282316195717E-2</v>
      </c>
      <c r="EN147" s="27">
        <v>1.0089957131231204</v>
      </c>
      <c r="EO147" s="27">
        <v>1.1628958700020649E-2</v>
      </c>
      <c r="EP147" s="27">
        <v>1.0485395590473316E-2</v>
      </c>
      <c r="EQ147" s="27">
        <v>1.4410340502024163E-3</v>
      </c>
      <c r="ER147" s="27">
        <v>2.320174984167896E-3</v>
      </c>
      <c r="ES147" s="27">
        <v>8.2346575011350478E-3</v>
      </c>
      <c r="ET147" s="27">
        <v>4.2944318352882947E-3</v>
      </c>
      <c r="EU147" s="27">
        <v>1.9266349789772896E-3</v>
      </c>
      <c r="EV147" s="27">
        <v>5.9439490361850355E-3</v>
      </c>
      <c r="EW147" s="27">
        <v>5.1063418858646346E-3</v>
      </c>
      <c r="EX147" s="27">
        <v>1.081989178969041E-3</v>
      </c>
      <c r="EY147" s="27">
        <v>2.6024004892267207E-3</v>
      </c>
      <c r="EZ147" s="27">
        <v>3.2392071696652931E-3</v>
      </c>
      <c r="FA147" s="27">
        <v>4.3587495314958641E-3</v>
      </c>
      <c r="FB147" s="27">
        <v>6.809606304339258E-3</v>
      </c>
      <c r="FC147" s="27">
        <v>1.0945738500931651E-3</v>
      </c>
      <c r="FD147" s="27">
        <v>3.122936586603784E-3</v>
      </c>
      <c r="FE147" s="27">
        <v>1.1551554589896702E-3</v>
      </c>
      <c r="FF147" s="27">
        <v>8.6358933813999897E-4</v>
      </c>
      <c r="FG147" s="27">
        <v>1.3513652293612771E-3</v>
      </c>
      <c r="FH147" s="27">
        <v>9.6985007492910336E-4</v>
      </c>
      <c r="FI147" s="27">
        <v>3.0295018670967091E-3</v>
      </c>
      <c r="FJ147" s="27">
        <v>1.1760092077632094E-3</v>
      </c>
      <c r="FK147" s="27">
        <v>1.6952741621848091E-2</v>
      </c>
      <c r="FL147" s="27">
        <v>2.3622604041352692E-3</v>
      </c>
      <c r="FM147" s="27">
        <v>3.1075316542606879E-3</v>
      </c>
      <c r="FN147" s="27">
        <v>2.545616969976643E-3</v>
      </c>
      <c r="FO147" s="27">
        <v>3.7290618622097278E-3</v>
      </c>
      <c r="FP147" s="27">
        <v>1.1752070532876188E-3</v>
      </c>
      <c r="FQ147" s="27">
        <v>1.4933432872415069E-3</v>
      </c>
      <c r="FR147" s="27">
        <v>1.3089932378404371E-3</v>
      </c>
      <c r="FS147" s="27">
        <v>1.6849632624794104E-3</v>
      </c>
      <c r="FT147" s="27">
        <v>9.1720954880518011E-4</v>
      </c>
      <c r="FU147" s="27">
        <v>1.3557073365422553E-3</v>
      </c>
      <c r="FV147" s="27">
        <v>2.1009591296915542E-2</v>
      </c>
      <c r="FW147" s="27">
        <v>1.4135831019808692E-3</v>
      </c>
      <c r="FX147" s="27">
        <v>8.1412363852481975E-3</v>
      </c>
      <c r="FY147" s="27">
        <v>7.8807310869179214E-4</v>
      </c>
      <c r="FZ147" s="27">
        <v>1.1608443584316768E-3</v>
      </c>
      <c r="GA147" s="27">
        <v>1.5808791046469648E-3</v>
      </c>
      <c r="GB147" s="27">
        <v>4.8293785274134706E-4</v>
      </c>
      <c r="GC147" s="27">
        <v>5.4242266610712777E-4</v>
      </c>
      <c r="GD147" s="27">
        <v>5.0938472714973332E-4</v>
      </c>
      <c r="GE147" s="27">
        <v>1.0130087614597912E-3</v>
      </c>
      <c r="GF147" s="27">
        <v>3.971844367720027E-4</v>
      </c>
      <c r="GG147" s="27">
        <v>3.1026895503858663E-3</v>
      </c>
      <c r="GH147" s="27">
        <v>8.3307446153275033E-4</v>
      </c>
      <c r="GI147" s="27">
        <v>4.9196805126298059E-4</v>
      </c>
      <c r="GJ147" s="27">
        <v>2.856811565003335E-4</v>
      </c>
      <c r="GK147" s="27">
        <v>4.9113120888704938E-4</v>
      </c>
      <c r="GL147" s="27">
        <v>5.6367989881082577E-4</v>
      </c>
      <c r="GM147" s="27">
        <v>4.5561454230095877E-4</v>
      </c>
      <c r="GN147" s="27">
        <v>8.6235507995608318E-4</v>
      </c>
      <c r="GO147" s="27">
        <v>5.813090072317907E-4</v>
      </c>
      <c r="GP147" s="27">
        <v>8.8065841074255985E-4</v>
      </c>
      <c r="GQ147" s="27">
        <v>4.5415434487936873E-4</v>
      </c>
      <c r="GR147" s="27">
        <v>5.7547464122751724E-4</v>
      </c>
      <c r="GS147" s="27">
        <v>8.1696068504973627E-4</v>
      </c>
      <c r="GT147" s="27">
        <v>6.5667690079606851E-4</v>
      </c>
      <c r="GU147" s="27">
        <v>1.0311495870031588E-3</v>
      </c>
      <c r="GV147" s="27">
        <v>4.5672085238599689E-4</v>
      </c>
      <c r="GW147" s="27">
        <v>1.4110375087679698E-3</v>
      </c>
      <c r="GX147" s="27">
        <v>1.250833231459281E-3</v>
      </c>
      <c r="GY147" s="27">
        <v>5.4261303415703642E-4</v>
      </c>
      <c r="GZ147" s="27">
        <v>1.0426477947646417E-3</v>
      </c>
      <c r="HA147" s="27">
        <v>7.7125803672334478E-4</v>
      </c>
      <c r="HB147" s="27">
        <v>2.1837463996945321E-3</v>
      </c>
      <c r="HC147" s="27">
        <v>1.411408025781118E-3</v>
      </c>
      <c r="HD147" s="27">
        <v>1.3013348738419278E-3</v>
      </c>
      <c r="HE147" s="27">
        <v>8.2238485594410672E-4</v>
      </c>
      <c r="HF147" s="27">
        <v>8.5501351133869085E-4</v>
      </c>
      <c r="HG147" s="27">
        <v>5.3295816593163935E-4</v>
      </c>
      <c r="HS147" s="179"/>
    </row>
    <row r="148" spans="1:227" x14ac:dyDescent="0.25">
      <c r="A148" s="4" t="s">
        <v>36</v>
      </c>
      <c r="DF148" s="27">
        <v>2.1537031329370081E-3</v>
      </c>
      <c r="DG148" s="27">
        <v>2.569515116690495E-3</v>
      </c>
      <c r="DH148" s="27">
        <v>2.1355143325430099E-3</v>
      </c>
      <c r="DI148" s="27">
        <v>7.8235435720599884E-3</v>
      </c>
      <c r="DJ148" s="27">
        <v>2.5455483429088731E-3</v>
      </c>
      <c r="DK148" s="27">
        <v>1.4752777658242049E-3</v>
      </c>
      <c r="DL148" s="27">
        <v>6.8981018307392467E-3</v>
      </c>
      <c r="DM148" s="27">
        <v>2.0746455720825254E-3</v>
      </c>
      <c r="DN148" s="27">
        <v>2.5191998968739893E-3</v>
      </c>
      <c r="DO148" s="27">
        <v>5.839288166709862E-4</v>
      </c>
      <c r="DP148" s="27">
        <v>2.7137686174250994E-3</v>
      </c>
      <c r="DQ148" s="27">
        <v>1.9867775174315467E-3</v>
      </c>
      <c r="DR148" s="27">
        <v>2.0740142930117359E-3</v>
      </c>
      <c r="DS148" s="27">
        <v>2.6893018473783605E-3</v>
      </c>
      <c r="DT148" s="27">
        <v>4.0696507130043354E-3</v>
      </c>
      <c r="DU148" s="27">
        <v>5.6802741123800592E-3</v>
      </c>
      <c r="DV148" s="27">
        <v>1.0000922831235803E-2</v>
      </c>
      <c r="DW148" s="27">
        <v>1.1768211291440041E-3</v>
      </c>
      <c r="DX148" s="27">
        <v>2.5002913886235838E-3</v>
      </c>
      <c r="DY148" s="27">
        <v>1.3567483918115394E-3</v>
      </c>
      <c r="DZ148" s="27">
        <v>1.9369093290481211E-3</v>
      </c>
      <c r="EA148" s="27">
        <v>4.3463966521640821E-3</v>
      </c>
      <c r="EB148" s="27">
        <v>1.3883416091286644E-3</v>
      </c>
      <c r="EC148" s="27">
        <v>2.227243083645805E-3</v>
      </c>
      <c r="ED148" s="27">
        <v>1.2387571228005701E-3</v>
      </c>
      <c r="EE148" s="27">
        <v>2.8275500396351592E-3</v>
      </c>
      <c r="EF148" s="27">
        <v>3.970505572508597E-3</v>
      </c>
      <c r="EG148" s="27">
        <v>2.2557482112970451E-3</v>
      </c>
      <c r="EH148" s="27">
        <v>1.7245483327705485E-3</v>
      </c>
      <c r="EI148" s="27">
        <v>8.2277263198540502E-4</v>
      </c>
      <c r="EJ148" s="27">
        <v>2.4116243880321141E-3</v>
      </c>
      <c r="EK148" s="27">
        <v>7.785341384707326E-4</v>
      </c>
      <c r="EL148" s="27">
        <v>3.8342102675212983E-3</v>
      </c>
      <c r="EM148" s="27">
        <v>6.5139465929384263E-3</v>
      </c>
      <c r="EN148" s="27">
        <v>3.0242778135191445E-3</v>
      </c>
      <c r="EO148" s="27">
        <v>1.218002327762024</v>
      </c>
      <c r="EP148" s="27">
        <v>1.2221481559216504E-2</v>
      </c>
      <c r="EQ148" s="27">
        <v>1.206172641374346E-2</v>
      </c>
      <c r="ER148" s="27">
        <v>6.9578915870625868E-2</v>
      </c>
      <c r="ES148" s="27">
        <v>8.407504499287833E-3</v>
      </c>
      <c r="ET148" s="27">
        <v>1.4955311367034173E-2</v>
      </c>
      <c r="EU148" s="27">
        <v>3.6487951806177296E-2</v>
      </c>
      <c r="EV148" s="27">
        <v>2.9463134147843028E-2</v>
      </c>
      <c r="EW148" s="27">
        <v>1.9802231981670877E-2</v>
      </c>
      <c r="EX148" s="27">
        <v>4.366664359952371E-3</v>
      </c>
      <c r="EY148" s="27">
        <v>4.5338757139785267E-2</v>
      </c>
      <c r="EZ148" s="27">
        <v>6.4900381628885562E-2</v>
      </c>
      <c r="FA148" s="27">
        <v>1.4295324792655644E-2</v>
      </c>
      <c r="FB148" s="27">
        <v>1.7360422635138657E-2</v>
      </c>
      <c r="FC148" s="27">
        <v>8.6859626392482101E-3</v>
      </c>
      <c r="FD148" s="27">
        <v>2.1496274927007133E-2</v>
      </c>
      <c r="FE148" s="27">
        <v>3.1229657212512615E-3</v>
      </c>
      <c r="FF148" s="27">
        <v>1.920283276953931E-3</v>
      </c>
      <c r="FG148" s="27">
        <v>3.6029526372826351E-3</v>
      </c>
      <c r="FH148" s="27">
        <v>7.8789433051094405E-4</v>
      </c>
      <c r="FI148" s="27">
        <v>2.2015104110187137E-3</v>
      </c>
      <c r="FJ148" s="27">
        <v>7.8858194976718797E-4</v>
      </c>
      <c r="FK148" s="27">
        <v>4.2474985162548546E-3</v>
      </c>
      <c r="FL148" s="27">
        <v>1.2298065764856543E-3</v>
      </c>
      <c r="FM148" s="27">
        <v>1.0889508670621367E-3</v>
      </c>
      <c r="FN148" s="27">
        <v>7.4232380903045095E-4</v>
      </c>
      <c r="FO148" s="27">
        <v>2.1636419972533424E-3</v>
      </c>
      <c r="FP148" s="27">
        <v>1.1670713887021664E-3</v>
      </c>
      <c r="FQ148" s="27">
        <v>1.3646567542605727E-3</v>
      </c>
      <c r="FR148" s="27">
        <v>7.4966743002059235E-4</v>
      </c>
      <c r="FS148" s="27">
        <v>8.9397163040422353E-4</v>
      </c>
      <c r="FT148" s="27">
        <v>5.5100540019335136E-4</v>
      </c>
      <c r="FU148" s="27">
        <v>6.814325867928767E-4</v>
      </c>
      <c r="FV148" s="27">
        <v>3.9489429576723524E-3</v>
      </c>
      <c r="FW148" s="27">
        <v>6.4100688965760947E-4</v>
      </c>
      <c r="FX148" s="27">
        <v>1.7300230735008116E-3</v>
      </c>
      <c r="FY148" s="27">
        <v>9.591598439053485E-4</v>
      </c>
      <c r="FZ148" s="27">
        <v>8.1630992000892514E-4</v>
      </c>
      <c r="GA148" s="27">
        <v>1.0933640374885185E-3</v>
      </c>
      <c r="GB148" s="27">
        <v>4.7649720631285204E-4</v>
      </c>
      <c r="GC148" s="27">
        <v>5.2548379604006393E-4</v>
      </c>
      <c r="GD148" s="27">
        <v>4.5905393409585845E-4</v>
      </c>
      <c r="GE148" s="27">
        <v>8.6676453474571311E-4</v>
      </c>
      <c r="GF148" s="27">
        <v>5.8022952782829532E-4</v>
      </c>
      <c r="GG148" s="27">
        <v>1.0593860666795307E-3</v>
      </c>
      <c r="GH148" s="27">
        <v>3.3677457841631726E-4</v>
      </c>
      <c r="GI148" s="27">
        <v>4.3212936929950732E-4</v>
      </c>
      <c r="GJ148" s="27">
        <v>2.6148532780735054E-4</v>
      </c>
      <c r="GK148" s="27">
        <v>4.5124455189440968E-4</v>
      </c>
      <c r="GL148" s="27">
        <v>5.4600726792041105E-4</v>
      </c>
      <c r="GM148" s="27">
        <v>5.0605740298330446E-4</v>
      </c>
      <c r="GN148" s="27">
        <v>8.8523273590668933E-4</v>
      </c>
      <c r="GO148" s="27">
        <v>5.0584792458785259E-4</v>
      </c>
      <c r="GP148" s="27">
        <v>7.7901863807218301E-4</v>
      </c>
      <c r="GQ148" s="27">
        <v>5.3843308757241335E-4</v>
      </c>
      <c r="GR148" s="27">
        <v>4.7627309473109963E-4</v>
      </c>
      <c r="GS148" s="27">
        <v>5.0226274403749964E-4</v>
      </c>
      <c r="GT148" s="27">
        <v>4.7747290102077876E-4</v>
      </c>
      <c r="GU148" s="27">
        <v>8.2162951716926004E-4</v>
      </c>
      <c r="GV148" s="27">
        <v>4.0565029833995937E-4</v>
      </c>
      <c r="GW148" s="27">
        <v>1.1518649994501802E-3</v>
      </c>
      <c r="GX148" s="27">
        <v>7.4410573487659231E-4</v>
      </c>
      <c r="GY148" s="27">
        <v>4.954930850738765E-4</v>
      </c>
      <c r="GZ148" s="27">
        <v>1.3959986242184426E-3</v>
      </c>
      <c r="HA148" s="27">
        <v>7.0211461837050974E-4</v>
      </c>
      <c r="HB148" s="27">
        <v>1.5526297777977616E-3</v>
      </c>
      <c r="HC148" s="27">
        <v>5.8974240978602833E-4</v>
      </c>
      <c r="HD148" s="27">
        <v>1.2440569885711463E-3</v>
      </c>
      <c r="HE148" s="27">
        <v>4.1936014698963669E-4</v>
      </c>
      <c r="HF148" s="27">
        <v>1.8208529191502789E-3</v>
      </c>
      <c r="HG148" s="27">
        <v>3.865174473546889E-4</v>
      </c>
      <c r="HS148" s="179"/>
    </row>
    <row r="149" spans="1:227" x14ac:dyDescent="0.25">
      <c r="A149" s="4" t="s">
        <v>37</v>
      </c>
      <c r="DF149" s="27">
        <v>3.4822883133075176E-3</v>
      </c>
      <c r="DG149" s="27">
        <v>1.6582274443784687E-3</v>
      </c>
      <c r="DH149" s="27">
        <v>1.3168331122237144E-3</v>
      </c>
      <c r="DI149" s="27">
        <v>2.6471068695336645E-3</v>
      </c>
      <c r="DJ149" s="27">
        <v>7.6710855300501728E-4</v>
      </c>
      <c r="DK149" s="27">
        <v>1.0267045910929621E-3</v>
      </c>
      <c r="DL149" s="27">
        <v>1.6890906279784827E-3</v>
      </c>
      <c r="DM149" s="27">
        <v>1.849616849445956E-3</v>
      </c>
      <c r="DN149" s="27">
        <v>1.9139134777992476E-3</v>
      </c>
      <c r="DO149" s="27">
        <v>4.53762990225074E-4</v>
      </c>
      <c r="DP149" s="27">
        <v>2.364980174130853E-3</v>
      </c>
      <c r="DQ149" s="27">
        <v>1.6676940786203079E-3</v>
      </c>
      <c r="DR149" s="27">
        <v>1.1480092637309943E-3</v>
      </c>
      <c r="DS149" s="27">
        <v>1.3135780282066602E-3</v>
      </c>
      <c r="DT149" s="27">
        <v>1.5819508541849751E-3</v>
      </c>
      <c r="DU149" s="27">
        <v>1.7365594521500586E-3</v>
      </c>
      <c r="DV149" s="27">
        <v>2.9302552601240292E-3</v>
      </c>
      <c r="DW149" s="27">
        <v>1.5941603669852764E-3</v>
      </c>
      <c r="DX149" s="27">
        <v>1.5432985838053322E-3</v>
      </c>
      <c r="DY149" s="27">
        <v>8.5584952431170288E-4</v>
      </c>
      <c r="DZ149" s="27">
        <v>7.721978590197739E-4</v>
      </c>
      <c r="EA149" s="27">
        <v>1.3676387869229632E-3</v>
      </c>
      <c r="EB149" s="27">
        <v>1.3122565547335477E-3</v>
      </c>
      <c r="EC149" s="27">
        <v>1.9072978112101068E-3</v>
      </c>
      <c r="ED149" s="27">
        <v>3.9868172849994289E-4</v>
      </c>
      <c r="EE149" s="27">
        <v>9.4484357338096424E-4</v>
      </c>
      <c r="EF149" s="27">
        <v>1.4756513642497247E-3</v>
      </c>
      <c r="EG149" s="27">
        <v>1.8244598551186573E-2</v>
      </c>
      <c r="EH149" s="27">
        <v>3.4100907555155362E-3</v>
      </c>
      <c r="EI149" s="27">
        <v>1.9727294229031451E-3</v>
      </c>
      <c r="EJ149" s="27">
        <v>1.6948225195368466E-3</v>
      </c>
      <c r="EK149" s="27">
        <v>8.5743346472695711E-4</v>
      </c>
      <c r="EL149" s="27">
        <v>1.4794096639094759E-3</v>
      </c>
      <c r="EM149" s="27">
        <v>3.260626715475732E-3</v>
      </c>
      <c r="EN149" s="27">
        <v>3.0153383917336284E-3</v>
      </c>
      <c r="EO149" s="27">
        <v>1.0606795118616502E-2</v>
      </c>
      <c r="EP149" s="27">
        <v>1.0119818435971706</v>
      </c>
      <c r="EQ149" s="27">
        <v>7.1574862099840217E-3</v>
      </c>
      <c r="ER149" s="27">
        <v>1.0013547248530583E-2</v>
      </c>
      <c r="ES149" s="27">
        <v>6.4585593617643164E-3</v>
      </c>
      <c r="ET149" s="27">
        <v>1.9200090985418392E-2</v>
      </c>
      <c r="EU149" s="27">
        <v>1.2294695862566324E-2</v>
      </c>
      <c r="EV149" s="27">
        <v>1.6451588796737436E-2</v>
      </c>
      <c r="EW149" s="27">
        <v>3.9408653606898495E-3</v>
      </c>
      <c r="EX149" s="27">
        <v>8.8527650090165413E-3</v>
      </c>
      <c r="EY149" s="27">
        <v>1.7466983918447448E-2</v>
      </c>
      <c r="EZ149" s="27">
        <v>1.3037049464559899E-2</v>
      </c>
      <c r="FA149" s="27">
        <v>3.0452438813351843E-2</v>
      </c>
      <c r="FB149" s="27">
        <v>9.5612035327651817E-3</v>
      </c>
      <c r="FC149" s="27">
        <v>1.8559465386698993E-2</v>
      </c>
      <c r="FD149" s="27">
        <v>1.5972252982421518E-2</v>
      </c>
      <c r="FE149" s="27">
        <v>1.002002671197854E-2</v>
      </c>
      <c r="FF149" s="27">
        <v>1.9713141936083057E-3</v>
      </c>
      <c r="FG149" s="27">
        <v>2.1214117387731834E-3</v>
      </c>
      <c r="FH149" s="27">
        <v>1.023905163711876E-3</v>
      </c>
      <c r="FI149" s="27">
        <v>1.2241861461443743E-3</v>
      </c>
      <c r="FJ149" s="27">
        <v>7.8296413320709567E-4</v>
      </c>
      <c r="FK149" s="27">
        <v>2.4008301316806109E-3</v>
      </c>
      <c r="FL149" s="27">
        <v>8.7428294147002443E-4</v>
      </c>
      <c r="FM149" s="27">
        <v>1.1709916433043986E-3</v>
      </c>
      <c r="FN149" s="27">
        <v>9.3114449767920109E-4</v>
      </c>
      <c r="FO149" s="27">
        <v>1.1755173239766954E-3</v>
      </c>
      <c r="FP149" s="27">
        <v>6.9030807016656802E-4</v>
      </c>
      <c r="FQ149" s="27">
        <v>9.2888713850657327E-4</v>
      </c>
      <c r="FR149" s="27">
        <v>8.7907911153710307E-4</v>
      </c>
      <c r="FS149" s="27">
        <v>7.6205558333898983E-4</v>
      </c>
      <c r="FT149" s="27">
        <v>6.2189139011764106E-4</v>
      </c>
      <c r="FU149" s="27">
        <v>5.438582679787357E-4</v>
      </c>
      <c r="FV149" s="27">
        <v>1.4178016561724684E-3</v>
      </c>
      <c r="FW149" s="27">
        <v>4.1423559138087314E-4</v>
      </c>
      <c r="FX149" s="27">
        <v>1.0475016376083229E-3</v>
      </c>
      <c r="FY149" s="27">
        <v>8.7036017397269848E-4</v>
      </c>
      <c r="FZ149" s="27">
        <v>6.8883460248044491E-4</v>
      </c>
      <c r="GA149" s="27">
        <v>1.3200752018345443E-3</v>
      </c>
      <c r="GB149" s="27">
        <v>4.7385772245331028E-4</v>
      </c>
      <c r="GC149" s="27">
        <v>7.4022316172812333E-4</v>
      </c>
      <c r="GD149" s="27">
        <v>4.0765456526281287E-4</v>
      </c>
      <c r="GE149" s="27">
        <v>8.467439805888682E-4</v>
      </c>
      <c r="GF149" s="27">
        <v>4.8932364755330888E-4</v>
      </c>
      <c r="GG149" s="27">
        <v>6.3403948249415268E-4</v>
      </c>
      <c r="GH149" s="27">
        <v>2.8511093306199836E-4</v>
      </c>
      <c r="GI149" s="27">
        <v>3.2781302055057327E-4</v>
      </c>
      <c r="GJ149" s="27">
        <v>2.7273897745785859E-4</v>
      </c>
      <c r="GK149" s="27">
        <v>4.0236486195282438E-4</v>
      </c>
      <c r="GL149" s="27">
        <v>4.7644457803599973E-4</v>
      </c>
      <c r="GM149" s="27">
        <v>5.5342197734111268E-4</v>
      </c>
      <c r="GN149" s="27">
        <v>7.4931347431354237E-4</v>
      </c>
      <c r="GO149" s="27">
        <v>4.3142831226170117E-4</v>
      </c>
      <c r="GP149" s="27">
        <v>6.3888024059309317E-4</v>
      </c>
      <c r="GQ149" s="27">
        <v>4.5902845192875944E-4</v>
      </c>
      <c r="GR149" s="27">
        <v>3.5069106875350742E-4</v>
      </c>
      <c r="GS149" s="27">
        <v>4.3196954450677846E-4</v>
      </c>
      <c r="GT149" s="27">
        <v>4.1283928779238993E-4</v>
      </c>
      <c r="GU149" s="27">
        <v>1.1044985858098633E-3</v>
      </c>
      <c r="GV149" s="27">
        <v>3.7197972250009825E-4</v>
      </c>
      <c r="GW149" s="27">
        <v>7.7104062192248602E-4</v>
      </c>
      <c r="GX149" s="27">
        <v>4.7391517291394184E-4</v>
      </c>
      <c r="GY149" s="27">
        <v>3.7737877488286999E-4</v>
      </c>
      <c r="GZ149" s="27">
        <v>8.8413040485627124E-4</v>
      </c>
      <c r="HA149" s="27">
        <v>6.9910994844636068E-4</v>
      </c>
      <c r="HB149" s="27">
        <v>1.3243884184178916E-3</v>
      </c>
      <c r="HC149" s="27">
        <v>4.6851932460821848E-4</v>
      </c>
      <c r="HD149" s="27">
        <v>9.1739981597926479E-4</v>
      </c>
      <c r="HE149" s="27">
        <v>3.4612832229692126E-4</v>
      </c>
      <c r="HF149" s="27">
        <v>9.6745545842044157E-4</v>
      </c>
      <c r="HG149" s="27">
        <v>3.6732490691850333E-4</v>
      </c>
      <c r="HS149" s="179"/>
    </row>
    <row r="150" spans="1:227" x14ac:dyDescent="0.25">
      <c r="A150" s="4" t="s">
        <v>38</v>
      </c>
      <c r="DF150" s="27">
        <v>1.7632825704291241E-4</v>
      </c>
      <c r="DG150" s="27">
        <v>6.2760881542915127E-4</v>
      </c>
      <c r="DH150" s="27">
        <v>2.2508017623645773E-4</v>
      </c>
      <c r="DI150" s="27">
        <v>1.0182779188799647E-3</v>
      </c>
      <c r="DJ150" s="27">
        <v>2.5960672855893579E-4</v>
      </c>
      <c r="DK150" s="27">
        <v>3.7442619767060278E-4</v>
      </c>
      <c r="DL150" s="27">
        <v>2.3434284342382721E-4</v>
      </c>
      <c r="DM150" s="27">
        <v>2.4209415753124658E-4</v>
      </c>
      <c r="DN150" s="27">
        <v>2.5908250799476404E-4</v>
      </c>
      <c r="DO150" s="27">
        <v>1.0970530608055766E-4</v>
      </c>
      <c r="DP150" s="27">
        <v>2.6513734580757732E-4</v>
      </c>
      <c r="DQ150" s="27">
        <v>3.0015636769139566E-4</v>
      </c>
      <c r="DR150" s="27">
        <v>2.4447826125193725E-4</v>
      </c>
      <c r="DS150" s="27">
        <v>2.4815364239046486E-4</v>
      </c>
      <c r="DT150" s="27">
        <v>2.223400261835078E-4</v>
      </c>
      <c r="DU150" s="27">
        <v>3.6877430771248135E-4</v>
      </c>
      <c r="DV150" s="27">
        <v>4.7518058404557358E-4</v>
      </c>
      <c r="DW150" s="27">
        <v>2.6344541675070394E-4</v>
      </c>
      <c r="DX150" s="27">
        <v>1.9062534842122244E-4</v>
      </c>
      <c r="DY150" s="27">
        <v>2.3486238931788364E-4</v>
      </c>
      <c r="DZ150" s="27">
        <v>1.9761816991816167E-4</v>
      </c>
      <c r="EA150" s="27">
        <v>3.885098756143776E-4</v>
      </c>
      <c r="EB150" s="27">
        <v>2.3854996298687382E-4</v>
      </c>
      <c r="EC150" s="27">
        <v>4.6610529334290121E-4</v>
      </c>
      <c r="ED150" s="27">
        <v>7.5548283344043855E-5</v>
      </c>
      <c r="EE150" s="27">
        <v>2.2285767731916261E-4</v>
      </c>
      <c r="EF150" s="27">
        <v>2.7227928109437878E-4</v>
      </c>
      <c r="EG150" s="27">
        <v>3.8197405126342383E-4</v>
      </c>
      <c r="EH150" s="27">
        <v>2.4121421196395589E-4</v>
      </c>
      <c r="EI150" s="27">
        <v>1.8913319560880747E-4</v>
      </c>
      <c r="EJ150" s="27">
        <v>3.3120688736158852E-4</v>
      </c>
      <c r="EK150" s="27">
        <v>1.5431408024089684E-4</v>
      </c>
      <c r="EL150" s="27">
        <v>4.0623876069011448E-4</v>
      </c>
      <c r="EM150" s="27">
        <v>3.1210433034163903E-4</v>
      </c>
      <c r="EN150" s="27">
        <v>2.9165877104299581E-4</v>
      </c>
      <c r="EO150" s="27">
        <v>3.49954704747452E-4</v>
      </c>
      <c r="EP150" s="27">
        <v>2.4649393110063136E-4</v>
      </c>
      <c r="EQ150" s="27">
        <v>1.2467226628700101</v>
      </c>
      <c r="ER150" s="27">
        <v>6.1127912101608132E-4</v>
      </c>
      <c r="ES150" s="27">
        <v>4.5636377310796757E-3</v>
      </c>
      <c r="ET150" s="27">
        <v>7.2954810291310913E-4</v>
      </c>
      <c r="EU150" s="27">
        <v>1.193057779324821E-3</v>
      </c>
      <c r="EV150" s="27">
        <v>7.1078095502984389E-4</v>
      </c>
      <c r="EW150" s="27">
        <v>7.7619477909717893E-4</v>
      </c>
      <c r="EX150" s="27">
        <v>5.6893366113631332E-4</v>
      </c>
      <c r="EY150" s="27">
        <v>7.8756627924928147E-3</v>
      </c>
      <c r="EZ150" s="27">
        <v>4.7377616974150245E-4</v>
      </c>
      <c r="FA150" s="27">
        <v>3.0123620888147891E-3</v>
      </c>
      <c r="FB150" s="27">
        <v>1.277574981986399E-3</v>
      </c>
      <c r="FC150" s="27">
        <v>9.4671321967213905E-4</v>
      </c>
      <c r="FD150" s="27">
        <v>2.12341965781484E-3</v>
      </c>
      <c r="FE150" s="27">
        <v>4.5391744718519314E-4</v>
      </c>
      <c r="FF150" s="27">
        <v>3.3722585654868319E-4</v>
      </c>
      <c r="FG150" s="27">
        <v>4.0058606484881878E-4</v>
      </c>
      <c r="FH150" s="27">
        <v>2.4785543489077059E-4</v>
      </c>
      <c r="FI150" s="27">
        <v>4.7761779431173374E-4</v>
      </c>
      <c r="FJ150" s="27">
        <v>3.6314043219318111E-4</v>
      </c>
      <c r="FK150" s="27">
        <v>4.4837787262607645E-4</v>
      </c>
      <c r="FL150" s="27">
        <v>2.1401727403740358E-4</v>
      </c>
      <c r="FM150" s="27">
        <v>2.5511509037046327E-4</v>
      </c>
      <c r="FN150" s="27">
        <v>2.1468837947386904E-4</v>
      </c>
      <c r="FO150" s="27">
        <v>4.5276279395103773E-4</v>
      </c>
      <c r="FP150" s="27">
        <v>6.9304268953295195E-4</v>
      </c>
      <c r="FQ150" s="27">
        <v>2.4694667095984552E-4</v>
      </c>
      <c r="FR150" s="27">
        <v>2.4578657279834734E-4</v>
      </c>
      <c r="FS150" s="27">
        <v>2.450953440304296E-4</v>
      </c>
      <c r="FT150" s="27">
        <v>2.3709939136457383E-4</v>
      </c>
      <c r="FU150" s="27">
        <v>1.3959944485911869E-4</v>
      </c>
      <c r="FV150" s="27">
        <v>3.0870637458692957E-4</v>
      </c>
      <c r="FW150" s="27">
        <v>1.2598620000983955E-4</v>
      </c>
      <c r="FX150" s="27">
        <v>1.791121890905273E-4</v>
      </c>
      <c r="FY150" s="27">
        <v>2.149031938271609E-4</v>
      </c>
      <c r="FZ150" s="27">
        <v>1.8074596226880666E-4</v>
      </c>
      <c r="GA150" s="27">
        <v>3.8826323171624723E-4</v>
      </c>
      <c r="GB150" s="27">
        <v>1.6146753528696869E-4</v>
      </c>
      <c r="GC150" s="27">
        <v>1.9130984545760279E-4</v>
      </c>
      <c r="GD150" s="27">
        <v>1.4659033161610986E-4</v>
      </c>
      <c r="GE150" s="27">
        <v>1.82000164230398E-4</v>
      </c>
      <c r="GF150" s="27">
        <v>1.5221806676690767E-4</v>
      </c>
      <c r="GG150" s="27">
        <v>9.0293446170394644E-4</v>
      </c>
      <c r="GH150" s="27">
        <v>7.3247701645757688E-5</v>
      </c>
      <c r="GI150" s="27">
        <v>9.8360995641203164E-5</v>
      </c>
      <c r="GJ150" s="27">
        <v>8.3700181787169439E-5</v>
      </c>
      <c r="GK150" s="27">
        <v>1.8559242439590871E-4</v>
      </c>
      <c r="GL150" s="27">
        <v>1.3947445725997749E-3</v>
      </c>
      <c r="GM150" s="27">
        <v>1.6395471588243814E-4</v>
      </c>
      <c r="GN150" s="27">
        <v>2.5772389860274041E-4</v>
      </c>
      <c r="GO150" s="27">
        <v>1.4758508823072344E-4</v>
      </c>
      <c r="GP150" s="27">
        <v>2.6114258065099778E-4</v>
      </c>
      <c r="GQ150" s="27">
        <v>1.3836421159453191E-4</v>
      </c>
      <c r="GR150" s="27">
        <v>1.6252587953045954E-4</v>
      </c>
      <c r="GS150" s="27">
        <v>1.4119348697241927E-4</v>
      </c>
      <c r="GT150" s="27">
        <v>1.5250854346192199E-4</v>
      </c>
      <c r="GU150" s="27">
        <v>2.1611616820882689E-4</v>
      </c>
      <c r="GV150" s="27">
        <v>1.4638813072881409E-4</v>
      </c>
      <c r="GW150" s="27">
        <v>1.1866253831785783E-2</v>
      </c>
      <c r="GX150" s="27">
        <v>1.4628971541361436E-4</v>
      </c>
      <c r="GY150" s="27">
        <v>1.3935830263359989E-4</v>
      </c>
      <c r="GZ150" s="27">
        <v>1.5466662061327239E-4</v>
      </c>
      <c r="HA150" s="27">
        <v>1.7324885013361125E-4</v>
      </c>
      <c r="HB150" s="27">
        <v>3.0722316124031821E-4</v>
      </c>
      <c r="HC150" s="27">
        <v>1.2072556376382514E-4</v>
      </c>
      <c r="HD150" s="27">
        <v>2.591960991051515E-4</v>
      </c>
      <c r="HE150" s="27">
        <v>8.8979520857996588E-5</v>
      </c>
      <c r="HF150" s="27">
        <v>3.4221597800225849E-4</v>
      </c>
      <c r="HG150" s="27">
        <v>1.2346581682064754E-4</v>
      </c>
      <c r="HS150" s="179"/>
    </row>
    <row r="151" spans="1:227" x14ac:dyDescent="0.25">
      <c r="A151" s="4" t="s">
        <v>39</v>
      </c>
      <c r="DF151" s="27">
        <v>1.6384890683208725E-2</v>
      </c>
      <c r="DG151" s="27">
        <v>1.2215751321192072E-2</v>
      </c>
      <c r="DH151" s="27">
        <v>1.2926058592331712E-2</v>
      </c>
      <c r="DI151" s="27">
        <v>5.6276866669333632E-2</v>
      </c>
      <c r="DJ151" s="27">
        <v>1.8644502272142104E-2</v>
      </c>
      <c r="DK151" s="27">
        <v>8.2580064352840259E-3</v>
      </c>
      <c r="DL151" s="27">
        <v>3.8802312723281787E-2</v>
      </c>
      <c r="DM151" s="27">
        <v>1.3848911307683223E-2</v>
      </c>
      <c r="DN151" s="27">
        <v>1.9303028690641488E-2</v>
      </c>
      <c r="DO151" s="27">
        <v>2.5114884470637841E-3</v>
      </c>
      <c r="DP151" s="27">
        <v>1.8900206495409803E-2</v>
      </c>
      <c r="DQ151" s="27">
        <v>9.2179514363101202E-3</v>
      </c>
      <c r="DR151" s="27">
        <v>1.5151662381679754E-2</v>
      </c>
      <c r="DS151" s="27">
        <v>2.0774684813556609E-2</v>
      </c>
      <c r="DT151" s="27">
        <v>3.647129657046283E-2</v>
      </c>
      <c r="DU151" s="27">
        <v>5.2175620150424096E-2</v>
      </c>
      <c r="DV151" s="27">
        <v>8.933349104931837E-2</v>
      </c>
      <c r="DW151" s="27">
        <v>6.3759281256742959E-3</v>
      </c>
      <c r="DX151" s="27">
        <v>8.3932043719775508E-3</v>
      </c>
      <c r="DY151" s="27">
        <v>8.2351789199117831E-3</v>
      </c>
      <c r="DZ151" s="27">
        <v>1.6358405069042542E-2</v>
      </c>
      <c r="EA151" s="27">
        <v>3.4970248969109399E-2</v>
      </c>
      <c r="EB151" s="27">
        <v>7.4267635661558898E-3</v>
      </c>
      <c r="EC151" s="27">
        <v>1.2640245708959509E-2</v>
      </c>
      <c r="ED151" s="27">
        <v>7.82779945070315E-3</v>
      </c>
      <c r="EE151" s="27">
        <v>2.1266716844579842E-2</v>
      </c>
      <c r="EF151" s="27">
        <v>3.1519988624038063E-2</v>
      </c>
      <c r="EG151" s="27">
        <v>1.083834380468689E-2</v>
      </c>
      <c r="EH151" s="27">
        <v>8.2835843050154245E-3</v>
      </c>
      <c r="EI151" s="27">
        <v>4.9785407045155597E-3</v>
      </c>
      <c r="EJ151" s="27">
        <v>1.2131318572470335E-2</v>
      </c>
      <c r="EK151" s="27">
        <v>5.9038148697769504E-3</v>
      </c>
      <c r="EL151" s="27">
        <v>3.4104490329377221E-2</v>
      </c>
      <c r="EM151" s="27">
        <v>2.8096736081835248E-2</v>
      </c>
      <c r="EN151" s="27">
        <v>2.1162640627876476E-2</v>
      </c>
      <c r="EO151" s="27">
        <v>1.6725676543745675E-2</v>
      </c>
      <c r="EP151" s="27">
        <v>1.7923179949235288E-2</v>
      </c>
      <c r="EQ151" s="27">
        <v>7.1809557869406293E-2</v>
      </c>
      <c r="ER151" s="27">
        <v>1.0862480633497522</v>
      </c>
      <c r="ES151" s="27">
        <v>4.0327294030565689E-2</v>
      </c>
      <c r="ET151" s="27">
        <v>5.809020248664553E-2</v>
      </c>
      <c r="EU151" s="27">
        <v>8.4658486693646964E-2</v>
      </c>
      <c r="EV151" s="27">
        <v>6.5016415776713216E-2</v>
      </c>
      <c r="EW151" s="27">
        <v>6.688889825028127E-2</v>
      </c>
      <c r="EX151" s="27">
        <v>2.5547758148952642E-2</v>
      </c>
      <c r="EY151" s="27">
        <v>9.6432443858045655E-2</v>
      </c>
      <c r="EZ151" s="27">
        <v>3.2745511114115548E-2</v>
      </c>
      <c r="FA151" s="27">
        <v>5.1906775183575227E-2</v>
      </c>
      <c r="FB151" s="27">
        <v>3.711051046563741E-2</v>
      </c>
      <c r="FC151" s="27">
        <v>5.7802067686332705E-2</v>
      </c>
      <c r="FD151" s="27">
        <v>3.3989205467299333E-2</v>
      </c>
      <c r="FE151" s="27">
        <v>1.7292710734248314E-2</v>
      </c>
      <c r="FF151" s="27">
        <v>1.1197036624713804E-2</v>
      </c>
      <c r="FG151" s="27">
        <v>8.7141064002352695E-3</v>
      </c>
      <c r="FH151" s="27">
        <v>3.7711618458916218E-3</v>
      </c>
      <c r="FI151" s="27">
        <v>9.3102097940432928E-3</v>
      </c>
      <c r="FJ151" s="27">
        <v>4.0798703801799216E-3</v>
      </c>
      <c r="FK151" s="27">
        <v>3.3336122921887E-2</v>
      </c>
      <c r="FL151" s="27">
        <v>6.8255699715176182E-3</v>
      </c>
      <c r="FM151" s="27">
        <v>6.5925019382590726E-3</v>
      </c>
      <c r="FN151" s="27">
        <v>4.6626959792444985E-3</v>
      </c>
      <c r="FO151" s="27">
        <v>1.1006082877221936E-2</v>
      </c>
      <c r="FP151" s="27">
        <v>4.0639399719376362E-3</v>
      </c>
      <c r="FQ151" s="27">
        <v>7.6039945205909629E-3</v>
      </c>
      <c r="FR151" s="27">
        <v>4.2996440306287374E-3</v>
      </c>
      <c r="FS151" s="27">
        <v>5.0679019785792789E-3</v>
      </c>
      <c r="FT151" s="27">
        <v>3.0216495171413193E-3</v>
      </c>
      <c r="FU151" s="27">
        <v>4.1023076370215565E-3</v>
      </c>
      <c r="FV151" s="27">
        <v>3.4914001281135594E-2</v>
      </c>
      <c r="FW151" s="27">
        <v>4.0501691038047115E-3</v>
      </c>
      <c r="FX151" s="27">
        <v>1.4008461708528033E-2</v>
      </c>
      <c r="FY151" s="27">
        <v>4.1468027562788926E-3</v>
      </c>
      <c r="FZ151" s="27">
        <v>3.1381030696082824E-3</v>
      </c>
      <c r="GA151" s="27">
        <v>6.0156896886740642E-3</v>
      </c>
      <c r="GB151" s="27">
        <v>2.3243194192775723E-3</v>
      </c>
      <c r="GC151" s="27">
        <v>2.564087546034963E-3</v>
      </c>
      <c r="GD151" s="27">
        <v>2.1963446924260378E-3</v>
      </c>
      <c r="GE151" s="27">
        <v>3.696842766958097E-3</v>
      </c>
      <c r="GF151" s="27">
        <v>3.1023891106886944E-3</v>
      </c>
      <c r="GG151" s="27">
        <v>7.6116710769096154E-3</v>
      </c>
      <c r="GH151" s="27">
        <v>2.1059289750495168E-3</v>
      </c>
      <c r="GI151" s="27">
        <v>1.8151826300241887E-3</v>
      </c>
      <c r="GJ151" s="27">
        <v>1.2117564656254111E-3</v>
      </c>
      <c r="GK151" s="27">
        <v>1.9107812512481549E-3</v>
      </c>
      <c r="GL151" s="27">
        <v>2.5274971949125554E-3</v>
      </c>
      <c r="GM151" s="27">
        <v>2.1104678516956064E-3</v>
      </c>
      <c r="GN151" s="27">
        <v>4.4332885456626189E-3</v>
      </c>
      <c r="GO151" s="27">
        <v>2.0725116031028081E-3</v>
      </c>
      <c r="GP151" s="27">
        <v>4.0036520051016031E-3</v>
      </c>
      <c r="GQ151" s="27">
        <v>2.4181675071845909E-3</v>
      </c>
      <c r="GR151" s="27">
        <v>2.1993267178712908E-3</v>
      </c>
      <c r="GS151" s="27">
        <v>2.5758499201834393E-3</v>
      </c>
      <c r="GT151" s="27">
        <v>2.0807281726787931E-3</v>
      </c>
      <c r="GU151" s="27">
        <v>4.0075032776037559E-3</v>
      </c>
      <c r="GV151" s="27">
        <v>1.612182202112264E-3</v>
      </c>
      <c r="GW151" s="27">
        <v>5.7281214202706569E-3</v>
      </c>
      <c r="GX151" s="27">
        <v>3.0465007869961772E-3</v>
      </c>
      <c r="GY151" s="27">
        <v>2.3630846895653099E-3</v>
      </c>
      <c r="GZ151" s="27">
        <v>5.6769227053416029E-3</v>
      </c>
      <c r="HA151" s="27">
        <v>3.060947830172822E-3</v>
      </c>
      <c r="HB151" s="27">
        <v>5.4068228587014332E-3</v>
      </c>
      <c r="HC151" s="27">
        <v>2.4808244460427275E-3</v>
      </c>
      <c r="HD151" s="27">
        <v>5.6548616715124209E-3</v>
      </c>
      <c r="HE151" s="27">
        <v>1.7362273093010593E-3</v>
      </c>
      <c r="HF151" s="27">
        <v>9.8348668541762517E-3</v>
      </c>
      <c r="HG151" s="27">
        <v>1.84109547728165E-3</v>
      </c>
      <c r="HS151" s="179"/>
    </row>
    <row r="152" spans="1:227" x14ac:dyDescent="0.25">
      <c r="A152" s="4" t="s">
        <v>40</v>
      </c>
      <c r="DF152" s="27">
        <v>3.1031407357422422E-3</v>
      </c>
      <c r="DG152" s="27">
        <v>9.4363261872378347E-3</v>
      </c>
      <c r="DH152" s="27">
        <v>5.0128788907606945E-3</v>
      </c>
      <c r="DI152" s="27">
        <v>2.6194690725122354E-2</v>
      </c>
      <c r="DJ152" s="27">
        <v>3.3893170366948969E-3</v>
      </c>
      <c r="DK152" s="27">
        <v>3.6845187997663026E-3</v>
      </c>
      <c r="DL152" s="27">
        <v>4.8848848307237788E-3</v>
      </c>
      <c r="DM152" s="27">
        <v>4.4710016018254693E-3</v>
      </c>
      <c r="DN152" s="27">
        <v>4.078435594433362E-3</v>
      </c>
      <c r="DO152" s="27">
        <v>1.606833070680499E-3</v>
      </c>
      <c r="DP152" s="27">
        <v>4.7625462452854529E-3</v>
      </c>
      <c r="DQ152" s="27">
        <v>4.0385819872799959E-3</v>
      </c>
      <c r="DR152" s="27">
        <v>4.1234405774440794E-3</v>
      </c>
      <c r="DS152" s="27">
        <v>4.3818124482813752E-3</v>
      </c>
      <c r="DT152" s="27">
        <v>3.530615077490337E-3</v>
      </c>
      <c r="DU152" s="27">
        <v>6.1506984898942567E-3</v>
      </c>
      <c r="DV152" s="27">
        <v>8.790853739148367E-3</v>
      </c>
      <c r="DW152" s="27">
        <v>3.2129557735906893E-3</v>
      </c>
      <c r="DX152" s="27">
        <v>3.0259966086321395E-3</v>
      </c>
      <c r="DY152" s="27">
        <v>3.6405361817628359E-3</v>
      </c>
      <c r="DZ152" s="27">
        <v>3.001109530454793E-3</v>
      </c>
      <c r="EA152" s="27">
        <v>8.3889284979889144E-3</v>
      </c>
      <c r="EB152" s="27">
        <v>3.8405704214989353E-3</v>
      </c>
      <c r="EC152" s="27">
        <v>6.1767883189318392E-3</v>
      </c>
      <c r="ED152" s="27">
        <v>1.3795835616551865E-3</v>
      </c>
      <c r="EE152" s="27">
        <v>3.3226576280584986E-3</v>
      </c>
      <c r="EF152" s="27">
        <v>4.1558523802502183E-3</v>
      </c>
      <c r="EG152" s="27">
        <v>7.2307031953268812E-3</v>
      </c>
      <c r="EH152" s="27">
        <v>4.3717165732039334E-3</v>
      </c>
      <c r="EI152" s="27">
        <v>3.7983551048596507E-3</v>
      </c>
      <c r="EJ152" s="27">
        <v>6.1853697053212949E-3</v>
      </c>
      <c r="EK152" s="27">
        <v>1.66977785800289E-3</v>
      </c>
      <c r="EL152" s="27">
        <v>5.9834886175828984E-3</v>
      </c>
      <c r="EM152" s="27">
        <v>6.0562495382241819E-3</v>
      </c>
      <c r="EN152" s="27">
        <v>5.2006454862817296E-3</v>
      </c>
      <c r="EO152" s="27">
        <v>7.2606264538463208E-3</v>
      </c>
      <c r="EP152" s="27">
        <v>5.4990434685812696E-3</v>
      </c>
      <c r="EQ152" s="27">
        <v>6.5744243895334495E-2</v>
      </c>
      <c r="ER152" s="27">
        <v>6.3763866875446561E-3</v>
      </c>
      <c r="ES152" s="27">
        <v>1.1305698081532487</v>
      </c>
      <c r="ET152" s="27">
        <v>1.9468074616205911E-2</v>
      </c>
      <c r="EU152" s="27">
        <v>1.9269068385373556E-2</v>
      </c>
      <c r="EV152" s="27">
        <v>1.6179385753820219E-2</v>
      </c>
      <c r="EW152" s="27">
        <v>1.945712606885653E-2</v>
      </c>
      <c r="EX152" s="27">
        <v>1.22866220886187E-2</v>
      </c>
      <c r="EY152" s="27">
        <v>0.10542677074312889</v>
      </c>
      <c r="EZ152" s="27">
        <v>9.5528013889377775E-3</v>
      </c>
      <c r="FA152" s="27">
        <v>7.7776450636470387E-2</v>
      </c>
      <c r="FB152" s="27">
        <v>3.2804620742279009E-2</v>
      </c>
      <c r="FC152" s="27">
        <v>2.0879901147828332E-2</v>
      </c>
      <c r="FD152" s="27">
        <v>5.3104715706972894E-2</v>
      </c>
      <c r="FE152" s="27">
        <v>1.0448263526414571E-2</v>
      </c>
      <c r="FF152" s="27">
        <v>7.1709402174723177E-3</v>
      </c>
      <c r="FG152" s="27">
        <v>8.4570985227727779E-3</v>
      </c>
      <c r="FH152" s="27">
        <v>4.366580829388224E-3</v>
      </c>
      <c r="FI152" s="27">
        <v>8.2829910884200577E-3</v>
      </c>
      <c r="FJ152" s="27">
        <v>7.7718953507351935E-3</v>
      </c>
      <c r="FK152" s="27">
        <v>8.876982299017384E-3</v>
      </c>
      <c r="FL152" s="27">
        <v>4.0583329171388271E-3</v>
      </c>
      <c r="FM152" s="27">
        <v>3.8370500258716462E-3</v>
      </c>
      <c r="FN152" s="27">
        <v>1.3916190221396145E-3</v>
      </c>
      <c r="FO152" s="27">
        <v>7.4356748931045415E-3</v>
      </c>
      <c r="FP152" s="27">
        <v>3.1927447405926753E-3</v>
      </c>
      <c r="FQ152" s="27">
        <v>4.4133352296325205E-3</v>
      </c>
      <c r="FR152" s="27">
        <v>3.2572756772009511E-3</v>
      </c>
      <c r="FS152" s="27">
        <v>4.0339736065719183E-3</v>
      </c>
      <c r="FT152" s="27">
        <v>2.3133414471896117E-3</v>
      </c>
      <c r="FU152" s="27">
        <v>2.0637034954103612E-3</v>
      </c>
      <c r="FV152" s="27">
        <v>4.7070479356098142E-3</v>
      </c>
      <c r="FW152" s="27">
        <v>1.724621759791028E-3</v>
      </c>
      <c r="FX152" s="27">
        <v>2.7379014429345732E-3</v>
      </c>
      <c r="FY152" s="27">
        <v>2.8340008835025846E-3</v>
      </c>
      <c r="FZ152" s="27">
        <v>2.8303878198402657E-3</v>
      </c>
      <c r="GA152" s="27">
        <v>9.5475713108202701E-3</v>
      </c>
      <c r="GB152" s="27">
        <v>2.7491839005293899E-3</v>
      </c>
      <c r="GC152" s="27">
        <v>3.0123823384721098E-3</v>
      </c>
      <c r="GD152" s="27">
        <v>2.2961938800094206E-3</v>
      </c>
      <c r="GE152" s="27">
        <v>2.5863548675781247E-3</v>
      </c>
      <c r="GF152" s="27">
        <v>2.9778539814875548E-3</v>
      </c>
      <c r="GG152" s="27">
        <v>2.7536049471195232E-3</v>
      </c>
      <c r="GH152" s="27">
        <v>1.1860809248124757E-3</v>
      </c>
      <c r="GI152" s="27">
        <v>1.4302186645811221E-3</v>
      </c>
      <c r="GJ152" s="27">
        <v>1.1823071617344412E-3</v>
      </c>
      <c r="GK152" s="27">
        <v>1.9086125088695488E-3</v>
      </c>
      <c r="GL152" s="27">
        <v>2.5950214932092177E-3</v>
      </c>
      <c r="GM152" s="27">
        <v>1.8872654597533809E-3</v>
      </c>
      <c r="GN152" s="27">
        <v>4.3914526066003287E-3</v>
      </c>
      <c r="GO152" s="27">
        <v>1.828109049855114E-3</v>
      </c>
      <c r="GP152" s="27">
        <v>5.2619866775679485E-3</v>
      </c>
      <c r="GQ152" s="27">
        <v>2.0961011116010608E-3</v>
      </c>
      <c r="GR152" s="27">
        <v>1.5147030161817836E-3</v>
      </c>
      <c r="GS152" s="27">
        <v>2.1122008332330631E-3</v>
      </c>
      <c r="GT152" s="27">
        <v>1.7721153718137648E-3</v>
      </c>
      <c r="GU152" s="27">
        <v>2.6651590583601126E-3</v>
      </c>
      <c r="GV152" s="27">
        <v>1.649411575317874E-3</v>
      </c>
      <c r="GW152" s="27">
        <v>6.2805661277702237E-3</v>
      </c>
      <c r="GX152" s="27">
        <v>3.0462318347368026E-3</v>
      </c>
      <c r="GY152" s="27">
        <v>1.7937851594877535E-3</v>
      </c>
      <c r="GZ152" s="27">
        <v>2.5259129070349913E-3</v>
      </c>
      <c r="HA152" s="27">
        <v>2.6163143027866883E-3</v>
      </c>
      <c r="HB152" s="27">
        <v>6.1924829446249226E-3</v>
      </c>
      <c r="HC152" s="27">
        <v>1.7472458552202439E-3</v>
      </c>
      <c r="HD152" s="27">
        <v>4.8138772110877231E-3</v>
      </c>
      <c r="HE152" s="27">
        <v>1.37957561544274E-3</v>
      </c>
      <c r="HF152" s="27">
        <v>8.164408067021945E-3</v>
      </c>
      <c r="HG152" s="27">
        <v>2.2850655499271921E-3</v>
      </c>
      <c r="HS152" s="179"/>
    </row>
    <row r="153" spans="1:227" x14ac:dyDescent="0.25">
      <c r="A153" s="4" t="s">
        <v>41</v>
      </c>
      <c r="DF153" s="27">
        <v>3.0297898245388662E-3</v>
      </c>
      <c r="DG153" s="27">
        <v>3.8802056672864261E-3</v>
      </c>
      <c r="DH153" s="27">
        <v>3.02513899522422E-3</v>
      </c>
      <c r="DI153" s="27">
        <v>8.3626823899291425E-3</v>
      </c>
      <c r="DJ153" s="27">
        <v>1.9640553084708913E-3</v>
      </c>
      <c r="DK153" s="27">
        <v>2.1280459070247208E-3</v>
      </c>
      <c r="DL153" s="27">
        <v>3.9998228366985474E-3</v>
      </c>
      <c r="DM153" s="27">
        <v>2.9146863266452695E-3</v>
      </c>
      <c r="DN153" s="27">
        <v>2.5128166899495178E-3</v>
      </c>
      <c r="DO153" s="27">
        <v>9.8212646159926667E-4</v>
      </c>
      <c r="DP153" s="27">
        <v>3.3440865091668285E-3</v>
      </c>
      <c r="DQ153" s="27">
        <v>2.7515207861731534E-3</v>
      </c>
      <c r="DR153" s="27">
        <v>2.3661172846348136E-3</v>
      </c>
      <c r="DS153" s="27">
        <v>2.369386881247154E-3</v>
      </c>
      <c r="DT153" s="27">
        <v>2.4373436664089959E-3</v>
      </c>
      <c r="DU153" s="27">
        <v>3.0410745737120153E-3</v>
      </c>
      <c r="DV153" s="27">
        <v>4.8276782119105075E-3</v>
      </c>
      <c r="DW153" s="27">
        <v>2.1859388678293389E-3</v>
      </c>
      <c r="DX153" s="27">
        <v>1.921810471152305E-3</v>
      </c>
      <c r="DY153" s="27">
        <v>1.7384128687680867E-3</v>
      </c>
      <c r="DZ153" s="27">
        <v>1.4685884028320837E-3</v>
      </c>
      <c r="EA153" s="27">
        <v>3.1289881028609464E-3</v>
      </c>
      <c r="EB153" s="27">
        <v>2.9874019013125079E-3</v>
      </c>
      <c r="EC153" s="27">
        <v>3.1141762066529606E-3</v>
      </c>
      <c r="ED153" s="27">
        <v>9.0670014828360325E-4</v>
      </c>
      <c r="EE153" s="27">
        <v>1.7046197887908739E-3</v>
      </c>
      <c r="EF153" s="27">
        <v>2.3474850587557501E-3</v>
      </c>
      <c r="EG153" s="27">
        <v>3.0185269616616632E-3</v>
      </c>
      <c r="EH153" s="27">
        <v>2.8700219214736365E-3</v>
      </c>
      <c r="EI153" s="27">
        <v>1.9296145724643833E-3</v>
      </c>
      <c r="EJ153" s="27">
        <v>4.2792270027555796E-3</v>
      </c>
      <c r="EK153" s="27">
        <v>9.0807039604407533E-4</v>
      </c>
      <c r="EL153" s="27">
        <v>2.7466403667649251E-3</v>
      </c>
      <c r="EM153" s="27">
        <v>3.6211250611482356E-3</v>
      </c>
      <c r="EN153" s="27">
        <v>3.4619940316808259E-3</v>
      </c>
      <c r="EO153" s="27">
        <v>3.5547357063362068E-3</v>
      </c>
      <c r="EP153" s="27">
        <v>3.3126043894626043E-3</v>
      </c>
      <c r="EQ153" s="27">
        <v>2.2475896002375647E-2</v>
      </c>
      <c r="ER153" s="27">
        <v>3.5291817750579047E-3</v>
      </c>
      <c r="ES153" s="27">
        <v>5.163654574410529E-2</v>
      </c>
      <c r="ET153" s="27">
        <v>1.0433797167471957</v>
      </c>
      <c r="EU153" s="27">
        <v>8.9094032724836656E-3</v>
      </c>
      <c r="EV153" s="27">
        <v>5.9481869411851076E-3</v>
      </c>
      <c r="EW153" s="27">
        <v>1.2401101097886395E-2</v>
      </c>
      <c r="EX153" s="27">
        <v>5.5615026253589411E-3</v>
      </c>
      <c r="EY153" s="27">
        <v>3.6046338238030107E-2</v>
      </c>
      <c r="EZ153" s="27">
        <v>4.2142929012235208E-3</v>
      </c>
      <c r="FA153" s="27">
        <v>4.4826718200338948E-2</v>
      </c>
      <c r="FB153" s="27">
        <v>1.9777990304939305E-2</v>
      </c>
      <c r="FC153" s="27">
        <v>7.2527380690624683E-3</v>
      </c>
      <c r="FD153" s="27">
        <v>5.2154094989242929E-2</v>
      </c>
      <c r="FE153" s="27">
        <v>2.5232320838010563E-2</v>
      </c>
      <c r="FF153" s="27">
        <v>6.4025277569460994E-3</v>
      </c>
      <c r="FG153" s="27">
        <v>4.9454208936654505E-3</v>
      </c>
      <c r="FH153" s="27">
        <v>1.6877382331361868E-3</v>
      </c>
      <c r="FI153" s="27">
        <v>4.1984964980532171E-3</v>
      </c>
      <c r="FJ153" s="27">
        <v>2.7879798166791539E-3</v>
      </c>
      <c r="FK153" s="27">
        <v>5.8599833714353981E-3</v>
      </c>
      <c r="FL153" s="27">
        <v>3.2098444192024409E-3</v>
      </c>
      <c r="FM153" s="27">
        <v>3.4330716963699992E-3</v>
      </c>
      <c r="FN153" s="27">
        <v>1.2249965965603047E-3</v>
      </c>
      <c r="FO153" s="27">
        <v>3.6346609735315853E-3</v>
      </c>
      <c r="FP153" s="27">
        <v>3.9781982613139207E-3</v>
      </c>
      <c r="FQ153" s="27">
        <v>2.4059160717964591E-3</v>
      </c>
      <c r="FR153" s="27">
        <v>2.3717879456516731E-3</v>
      </c>
      <c r="FS153" s="27">
        <v>2.598623876834356E-3</v>
      </c>
      <c r="FT153" s="27">
        <v>1.3385132139007629E-3</v>
      </c>
      <c r="FU153" s="27">
        <v>1.227696739058489E-3</v>
      </c>
      <c r="FV153" s="27">
        <v>2.642660470406297E-3</v>
      </c>
      <c r="FW153" s="27">
        <v>8.7762249227033029E-4</v>
      </c>
      <c r="FX153" s="27">
        <v>2.35209967912756E-3</v>
      </c>
      <c r="FY153" s="27">
        <v>1.6260014901942638E-3</v>
      </c>
      <c r="FZ153" s="27">
        <v>2.2856181843888814E-3</v>
      </c>
      <c r="GA153" s="27">
        <v>6.3528201973074303E-3</v>
      </c>
      <c r="GB153" s="27">
        <v>1.4945992014995945E-3</v>
      </c>
      <c r="GC153" s="27">
        <v>2.0521560040759174E-3</v>
      </c>
      <c r="GD153" s="27">
        <v>1.516642380314149E-3</v>
      </c>
      <c r="GE153" s="27">
        <v>1.5936881785077503E-3</v>
      </c>
      <c r="GF153" s="27">
        <v>1.6916180014530029E-3</v>
      </c>
      <c r="GG153" s="27">
        <v>1.8361627983581466E-3</v>
      </c>
      <c r="GH153" s="27">
        <v>9.087849533877323E-4</v>
      </c>
      <c r="GI153" s="27">
        <v>9.5489406613464569E-4</v>
      </c>
      <c r="GJ153" s="27">
        <v>6.3289062888517982E-4</v>
      </c>
      <c r="GK153" s="27">
        <v>1.1526735441040128E-3</v>
      </c>
      <c r="GL153" s="27">
        <v>1.7539507596130532E-3</v>
      </c>
      <c r="GM153" s="27">
        <v>1.2359997502772245E-3</v>
      </c>
      <c r="GN153" s="27">
        <v>2.0140941652014225E-3</v>
      </c>
      <c r="GO153" s="27">
        <v>1.2354639386350308E-3</v>
      </c>
      <c r="GP153" s="27">
        <v>1.8989098334364809E-3</v>
      </c>
      <c r="GQ153" s="27">
        <v>3.6855671849740134E-3</v>
      </c>
      <c r="GR153" s="27">
        <v>9.9064275340711352E-4</v>
      </c>
      <c r="GS153" s="27">
        <v>1.2872406112066498E-3</v>
      </c>
      <c r="GT153" s="27">
        <v>1.2526872775959681E-3</v>
      </c>
      <c r="GU153" s="27">
        <v>1.6002037267649728E-3</v>
      </c>
      <c r="GV153" s="27">
        <v>1.1381158428205259E-3</v>
      </c>
      <c r="GW153" s="27">
        <v>3.2120728496809144E-3</v>
      </c>
      <c r="GX153" s="27">
        <v>1.6020607773248551E-3</v>
      </c>
      <c r="GY153" s="27">
        <v>9.2488895113003683E-4</v>
      </c>
      <c r="GZ153" s="27">
        <v>2.0020425231607863E-3</v>
      </c>
      <c r="HA153" s="27">
        <v>2.0439050034434421E-3</v>
      </c>
      <c r="HB153" s="27">
        <v>3.3704624754787391E-3</v>
      </c>
      <c r="HC153" s="27">
        <v>1.0362442192184129E-3</v>
      </c>
      <c r="HD153" s="27">
        <v>3.4612948136611287E-3</v>
      </c>
      <c r="HE153" s="27">
        <v>9.0195687417913065E-4</v>
      </c>
      <c r="HF153" s="27">
        <v>1.280671933099185E-2</v>
      </c>
      <c r="HG153" s="27">
        <v>2.3015694081931757E-3</v>
      </c>
      <c r="HS153" s="179"/>
    </row>
    <row r="154" spans="1:227" x14ac:dyDescent="0.25">
      <c r="A154" s="4" t="s">
        <v>42</v>
      </c>
      <c r="DF154" s="27">
        <v>3.7534182500484729E-3</v>
      </c>
      <c r="DG154" s="27">
        <v>4.1779970665865793E-3</v>
      </c>
      <c r="DH154" s="27">
        <v>2.6196554989303656E-3</v>
      </c>
      <c r="DI154" s="27">
        <v>4.0171499082319005E-3</v>
      </c>
      <c r="DJ154" s="27">
        <v>1.4019017067167321E-3</v>
      </c>
      <c r="DK154" s="27">
        <v>1.4506172281160013E-3</v>
      </c>
      <c r="DL154" s="27">
        <v>7.6457355799328525E-3</v>
      </c>
      <c r="DM154" s="27">
        <v>5.7346575689716413E-3</v>
      </c>
      <c r="DN154" s="27">
        <v>6.7984044957718126E-3</v>
      </c>
      <c r="DO154" s="27">
        <v>5.0631164711325647E-3</v>
      </c>
      <c r="DP154" s="27">
        <v>6.0638476534626701E-3</v>
      </c>
      <c r="DQ154" s="27">
        <v>1.1972861436802287E-2</v>
      </c>
      <c r="DR154" s="27">
        <v>6.4778397304157175E-3</v>
      </c>
      <c r="DS154" s="27">
        <v>6.4570452171903133E-3</v>
      </c>
      <c r="DT154" s="27">
        <v>5.412352701259498E-3</v>
      </c>
      <c r="DU154" s="27">
        <v>5.8283766341663745E-3</v>
      </c>
      <c r="DV154" s="27">
        <v>1.9411939983555605E-2</v>
      </c>
      <c r="DW154" s="27">
        <v>8.0274122099171855E-3</v>
      </c>
      <c r="DX154" s="27">
        <v>9.8530027112348519E-3</v>
      </c>
      <c r="DY154" s="27">
        <v>3.4397722329861107E-3</v>
      </c>
      <c r="DZ154" s="27">
        <v>3.12935236402686E-3</v>
      </c>
      <c r="EA154" s="27">
        <v>3.0549010875013227E-3</v>
      </c>
      <c r="EB154" s="27">
        <v>8.8340432047293478E-3</v>
      </c>
      <c r="EC154" s="27">
        <v>1.2802465665698887E-2</v>
      </c>
      <c r="ED154" s="27">
        <v>5.525391593211214E-4</v>
      </c>
      <c r="EE154" s="27">
        <v>3.1359985228305689E-3</v>
      </c>
      <c r="EF154" s="27">
        <v>8.3577260509800355E-3</v>
      </c>
      <c r="EG154" s="27">
        <v>4.9298154352741532E-3</v>
      </c>
      <c r="EH154" s="27">
        <v>5.8948867124937855E-3</v>
      </c>
      <c r="EI154" s="27">
        <v>2.1166167762811578E-3</v>
      </c>
      <c r="EJ154" s="27">
        <v>3.9752794122042299E-3</v>
      </c>
      <c r="EK154" s="27">
        <v>1.2989036441107531E-3</v>
      </c>
      <c r="EL154" s="27">
        <v>6.4925309126316125E-3</v>
      </c>
      <c r="EM154" s="27">
        <v>4.1266400449147854E-3</v>
      </c>
      <c r="EN154" s="27">
        <v>4.0858182808071542E-3</v>
      </c>
      <c r="EO154" s="27">
        <v>6.5372639386696097E-3</v>
      </c>
      <c r="EP154" s="27">
        <v>1.8809585792998896E-3</v>
      </c>
      <c r="EQ154" s="27">
        <v>4.162242525337782E-3</v>
      </c>
      <c r="ER154" s="27">
        <v>5.0268584275458029E-3</v>
      </c>
      <c r="ES154" s="27">
        <v>1.8035437919970563E-2</v>
      </c>
      <c r="ET154" s="27">
        <v>4.3271838649679003E-3</v>
      </c>
      <c r="EU154" s="27">
        <v>1.0607515237166401</v>
      </c>
      <c r="EV154" s="27">
        <v>1.2216435833819728E-2</v>
      </c>
      <c r="EW154" s="27">
        <v>4.9359132748428552E-3</v>
      </c>
      <c r="EX154" s="27">
        <v>1.783190561165509E-2</v>
      </c>
      <c r="EY154" s="27">
        <v>1.8881531447412364E-2</v>
      </c>
      <c r="EZ154" s="27">
        <v>1.4483618165179027E-2</v>
      </c>
      <c r="FA154" s="27">
        <v>7.889428720418843E-3</v>
      </c>
      <c r="FB154" s="27">
        <v>2.0378112226372255E-2</v>
      </c>
      <c r="FC154" s="27">
        <v>2.5827460821638962E-2</v>
      </c>
      <c r="FD154" s="27">
        <v>9.0902263457827703E-3</v>
      </c>
      <c r="FE154" s="27">
        <v>4.0163958054401311E-3</v>
      </c>
      <c r="FF154" s="27">
        <v>3.0683019890827105E-3</v>
      </c>
      <c r="FG154" s="27">
        <v>1.9624303130488822E-3</v>
      </c>
      <c r="FH154" s="27">
        <v>2.306839805126742E-3</v>
      </c>
      <c r="FI154" s="27">
        <v>4.392755187538764E-3</v>
      </c>
      <c r="FJ154" s="27">
        <v>1.9834286723268055E-3</v>
      </c>
      <c r="FK154" s="27">
        <v>3.1422518691385732E-3</v>
      </c>
      <c r="FL154" s="27">
        <v>1.8774081023763187E-3</v>
      </c>
      <c r="FM154" s="27">
        <v>2.6113312082346792E-3</v>
      </c>
      <c r="FN154" s="27">
        <v>6.8127610733806983E-4</v>
      </c>
      <c r="FO154" s="27">
        <v>1.9678696374397764E-3</v>
      </c>
      <c r="FP154" s="27">
        <v>1.7402605479512549E-3</v>
      </c>
      <c r="FQ154" s="27">
        <v>1.7198576109423043E-3</v>
      </c>
      <c r="FR154" s="27">
        <v>1.9843798278981984E-3</v>
      </c>
      <c r="FS154" s="27">
        <v>2.0019322718381992E-3</v>
      </c>
      <c r="FT154" s="27">
        <v>9.6324382432227246E-4</v>
      </c>
      <c r="FU154" s="27">
        <v>1.5306611106683018E-3</v>
      </c>
      <c r="FV154" s="27">
        <v>4.0706557457558662E-3</v>
      </c>
      <c r="FW154" s="27">
        <v>1.570639169075187E-3</v>
      </c>
      <c r="FX154" s="27">
        <v>1.9201736036945105E-3</v>
      </c>
      <c r="FY154" s="27">
        <v>5.0415953448687024E-3</v>
      </c>
      <c r="FZ154" s="27">
        <v>1.393861762967677E-3</v>
      </c>
      <c r="GA154" s="27">
        <v>1.9931392447554391E-3</v>
      </c>
      <c r="GB154" s="27">
        <v>1.4633041210191577E-3</v>
      </c>
      <c r="GC154" s="27">
        <v>9.6530047171492514E-4</v>
      </c>
      <c r="GD154" s="27">
        <v>1.1341151827695963E-3</v>
      </c>
      <c r="GE154" s="27">
        <v>1.6462239301620113E-3</v>
      </c>
      <c r="GF154" s="27">
        <v>1.2539363728365492E-3</v>
      </c>
      <c r="GG154" s="27">
        <v>1.1049214973189933E-3</v>
      </c>
      <c r="GH154" s="27">
        <v>5.1526457578003561E-4</v>
      </c>
      <c r="GI154" s="27">
        <v>9.3029146777284333E-4</v>
      </c>
      <c r="GJ154" s="27">
        <v>5.3837620549542691E-4</v>
      </c>
      <c r="GK154" s="27">
        <v>1.106643201063404E-3</v>
      </c>
      <c r="GL154" s="27">
        <v>1.3706660995143692E-3</v>
      </c>
      <c r="GM154" s="27">
        <v>1.0921627714714198E-3</v>
      </c>
      <c r="GN154" s="27">
        <v>2.9481373594421362E-3</v>
      </c>
      <c r="GO154" s="27">
        <v>9.425755325625408E-4</v>
      </c>
      <c r="GP154" s="27">
        <v>1.1358858798435703E-3</v>
      </c>
      <c r="GQ154" s="27">
        <v>1.8773304023601332E-3</v>
      </c>
      <c r="GR154" s="27">
        <v>9.2705401081855533E-4</v>
      </c>
      <c r="GS154" s="27">
        <v>1.1019816081763198E-3</v>
      </c>
      <c r="GT154" s="27">
        <v>1.0614264999954028E-3</v>
      </c>
      <c r="GU154" s="27">
        <v>1.8810805621237603E-3</v>
      </c>
      <c r="GV154" s="27">
        <v>1.1598472956464198E-3</v>
      </c>
      <c r="GW154" s="27">
        <v>1.759490659399612E-3</v>
      </c>
      <c r="GX154" s="27">
        <v>1.3944887784997553E-3</v>
      </c>
      <c r="GY154" s="27">
        <v>1.1415405205406951E-3</v>
      </c>
      <c r="GZ154" s="27">
        <v>2.1313870878231856E-3</v>
      </c>
      <c r="HA154" s="27">
        <v>1.2173904597083318E-3</v>
      </c>
      <c r="HB154" s="27">
        <v>2.4968264433214635E-3</v>
      </c>
      <c r="HC154" s="27">
        <v>9.995562983998237E-4</v>
      </c>
      <c r="HD154" s="27">
        <v>2.2985391405307538E-3</v>
      </c>
      <c r="HE154" s="27">
        <v>7.9477219625490156E-4</v>
      </c>
      <c r="HF154" s="27">
        <v>1.8609280857353264E-3</v>
      </c>
      <c r="HG154" s="27">
        <v>9.4206532503178443E-4</v>
      </c>
      <c r="HS154" s="179"/>
    </row>
    <row r="155" spans="1:227" x14ac:dyDescent="0.25">
      <c r="A155" s="4" t="s">
        <v>43</v>
      </c>
      <c r="DF155" s="27">
        <v>1.6726868221095474E-3</v>
      </c>
      <c r="DG155" s="27">
        <v>4.7581372483124339E-3</v>
      </c>
      <c r="DH155" s="27">
        <v>1.6079261756409449E-3</v>
      </c>
      <c r="DI155" s="27">
        <v>1.7278093792472221E-2</v>
      </c>
      <c r="DJ155" s="27">
        <v>9.1896627311707465E-4</v>
      </c>
      <c r="DK155" s="27">
        <v>1.3377217850572519E-3</v>
      </c>
      <c r="DL155" s="27">
        <v>1.8209306331450252E-3</v>
      </c>
      <c r="DM155" s="27">
        <v>1.9092465617748223E-3</v>
      </c>
      <c r="DN155" s="27">
        <v>1.9226711595029216E-3</v>
      </c>
      <c r="DO155" s="27">
        <v>2.0098807925068101E-3</v>
      </c>
      <c r="DP155" s="27">
        <v>2.2582179522141537E-3</v>
      </c>
      <c r="DQ155" s="27">
        <v>2.3513277804098676E-3</v>
      </c>
      <c r="DR155" s="27">
        <v>1.747802504072897E-3</v>
      </c>
      <c r="DS155" s="27">
        <v>1.697144234499647E-3</v>
      </c>
      <c r="DT155" s="27">
        <v>1.8556189644162722E-3</v>
      </c>
      <c r="DU155" s="27">
        <v>2.0524579740728074E-3</v>
      </c>
      <c r="DV155" s="27">
        <v>6.2874821385353174E-3</v>
      </c>
      <c r="DW155" s="27">
        <v>1.9882740537127339E-3</v>
      </c>
      <c r="DX155" s="27">
        <v>1.4156486436655972E-3</v>
      </c>
      <c r="DY155" s="27">
        <v>1.475829429977998E-3</v>
      </c>
      <c r="DZ155" s="27">
        <v>9.5612540680937563E-4</v>
      </c>
      <c r="EA155" s="27">
        <v>2.5761806292787077E-3</v>
      </c>
      <c r="EB155" s="27">
        <v>1.7839200517563685E-3</v>
      </c>
      <c r="EC155" s="27">
        <v>1.844934718640398E-3</v>
      </c>
      <c r="ED155" s="27">
        <v>4.4827720293111534E-4</v>
      </c>
      <c r="EE155" s="27">
        <v>1.5746744472571615E-3</v>
      </c>
      <c r="EF155" s="27">
        <v>1.7664455050721557E-3</v>
      </c>
      <c r="EG155" s="27">
        <v>1.9933309202291153E-3</v>
      </c>
      <c r="EH155" s="27">
        <v>1.9381018197683606E-3</v>
      </c>
      <c r="EI155" s="27">
        <v>1.2665785731280294E-3</v>
      </c>
      <c r="EJ155" s="27">
        <v>2.739419700037579E-3</v>
      </c>
      <c r="EK155" s="27">
        <v>7.4568183553458758E-4</v>
      </c>
      <c r="EL155" s="27">
        <v>1.7325689503119755E-3</v>
      </c>
      <c r="EM155" s="27">
        <v>2.2881586461072261E-3</v>
      </c>
      <c r="EN155" s="27">
        <v>1.8520828019396923E-3</v>
      </c>
      <c r="EO155" s="27">
        <v>2.0071397225927688E-3</v>
      </c>
      <c r="EP155" s="27">
        <v>1.5740898909392832E-3</v>
      </c>
      <c r="EQ155" s="27">
        <v>8.3176735910348871E-3</v>
      </c>
      <c r="ER155" s="27">
        <v>4.4545999745122088E-3</v>
      </c>
      <c r="ES155" s="27">
        <v>1.4278298540288371E-2</v>
      </c>
      <c r="ET155" s="27">
        <v>1.2092641826255144E-2</v>
      </c>
      <c r="EU155" s="27">
        <v>2.1862048856110546E-2</v>
      </c>
      <c r="EV155" s="27">
        <v>1.1800304121604914</v>
      </c>
      <c r="EW155" s="27">
        <v>4.6657865663085694E-3</v>
      </c>
      <c r="EX155" s="27">
        <v>3.2478260357439795E-3</v>
      </c>
      <c r="EY155" s="27">
        <v>1.7843543620878123E-2</v>
      </c>
      <c r="EZ155" s="27">
        <v>2.0243439374048853E-2</v>
      </c>
      <c r="FA155" s="27">
        <v>1.6046464584588745E-2</v>
      </c>
      <c r="FB155" s="27">
        <v>9.1036315989816412E-3</v>
      </c>
      <c r="FC155" s="27">
        <v>6.0271402997477321E-3</v>
      </c>
      <c r="FD155" s="27">
        <v>3.2657798299948929E-2</v>
      </c>
      <c r="FE155" s="27">
        <v>8.4244699336666947E-3</v>
      </c>
      <c r="FF155" s="27">
        <v>2.5697182816435647E-3</v>
      </c>
      <c r="FG155" s="27">
        <v>3.955745581271825E-3</v>
      </c>
      <c r="FH155" s="27">
        <v>3.3987060536644835E-3</v>
      </c>
      <c r="FI155" s="27">
        <v>5.0154076386767074E-3</v>
      </c>
      <c r="FJ155" s="27">
        <v>1.3945363452405996E-3</v>
      </c>
      <c r="FK155" s="27">
        <v>2.6028405611823861E-3</v>
      </c>
      <c r="FL155" s="27">
        <v>7.3607121274458891E-3</v>
      </c>
      <c r="FM155" s="27">
        <v>1.7017728399950907E-3</v>
      </c>
      <c r="FN155" s="27">
        <v>7.2548916673014971E-4</v>
      </c>
      <c r="FO155" s="27">
        <v>2.0740236603584454E-3</v>
      </c>
      <c r="FP155" s="27">
        <v>1.8444390775490301E-3</v>
      </c>
      <c r="FQ155" s="27">
        <v>1.5291364164518419E-3</v>
      </c>
      <c r="FR155" s="27">
        <v>1.348756465062402E-3</v>
      </c>
      <c r="FS155" s="27">
        <v>1.4478726463878569E-3</v>
      </c>
      <c r="FT155" s="27">
        <v>1.0199546290251642E-3</v>
      </c>
      <c r="FU155" s="27">
        <v>9.9432043458139163E-4</v>
      </c>
      <c r="FV155" s="27">
        <v>1.7060603408579245E-3</v>
      </c>
      <c r="FW155" s="27">
        <v>8.2867108582934472E-4</v>
      </c>
      <c r="FX155" s="27">
        <v>1.2255828501293543E-3</v>
      </c>
      <c r="FY155" s="27">
        <v>1.5044861225346441E-3</v>
      </c>
      <c r="FZ155" s="27">
        <v>2.9372321781347211E-3</v>
      </c>
      <c r="GA155" s="27">
        <v>2.3332892877865412E-3</v>
      </c>
      <c r="GB155" s="27">
        <v>9.872302946718032E-4</v>
      </c>
      <c r="GC155" s="27">
        <v>1.3500873896791191E-3</v>
      </c>
      <c r="GD155" s="27">
        <v>1.6296628725816519E-3</v>
      </c>
      <c r="GE155" s="27">
        <v>1.1737097776495762E-3</v>
      </c>
      <c r="GF155" s="27">
        <v>1.0208981520132443E-3</v>
      </c>
      <c r="GG155" s="27">
        <v>1.0498311103720533E-3</v>
      </c>
      <c r="GH155" s="27">
        <v>7.5541706917971272E-4</v>
      </c>
      <c r="GI155" s="27">
        <v>1.7578555562913908E-3</v>
      </c>
      <c r="GJ155" s="27">
        <v>5.926576188408384E-4</v>
      </c>
      <c r="GK155" s="27">
        <v>9.6723987900558007E-4</v>
      </c>
      <c r="GL155" s="27">
        <v>1.1001993649865851E-3</v>
      </c>
      <c r="GM155" s="27">
        <v>1.0294197544200696E-3</v>
      </c>
      <c r="GN155" s="27">
        <v>3.9099020409234346E-3</v>
      </c>
      <c r="GO155" s="27">
        <v>1.1544849396207988E-3</v>
      </c>
      <c r="GP155" s="27">
        <v>1.5618669906814521E-3</v>
      </c>
      <c r="GQ155" s="27">
        <v>1.6978780611805878E-3</v>
      </c>
      <c r="GR155" s="27">
        <v>8.8693162952584799E-4</v>
      </c>
      <c r="GS155" s="27">
        <v>9.6293072465065445E-4</v>
      </c>
      <c r="GT155" s="27">
        <v>1.2221621863124658E-3</v>
      </c>
      <c r="GU155" s="27">
        <v>1.3032814974557165E-3</v>
      </c>
      <c r="GV155" s="27">
        <v>1.0947722172309018E-3</v>
      </c>
      <c r="GW155" s="27">
        <v>1.7674139487325491E-3</v>
      </c>
      <c r="GX155" s="27">
        <v>1.6737693553542979E-3</v>
      </c>
      <c r="GY155" s="27">
        <v>7.8756032142850184E-4</v>
      </c>
      <c r="GZ155" s="27">
        <v>7.5363765431581756E-3</v>
      </c>
      <c r="HA155" s="27">
        <v>1.6753653634515012E-3</v>
      </c>
      <c r="HB155" s="27">
        <v>3.3662853372852393E-3</v>
      </c>
      <c r="HC155" s="27">
        <v>9.1170430904240738E-4</v>
      </c>
      <c r="HD155" s="27">
        <v>2.438964025554225E-3</v>
      </c>
      <c r="HE155" s="27">
        <v>8.7562291264458962E-4</v>
      </c>
      <c r="HF155" s="27">
        <v>4.3188181925944086E-3</v>
      </c>
      <c r="HG155" s="27">
        <v>2.0737006295207206E-3</v>
      </c>
      <c r="HS155" s="179"/>
    </row>
    <row r="156" spans="1:227" x14ac:dyDescent="0.25">
      <c r="A156" s="4" t="s">
        <v>44</v>
      </c>
      <c r="DF156" s="27">
        <v>3.531826766973033E-5</v>
      </c>
      <c r="DG156" s="27">
        <v>7.3105379662633985E-5</v>
      </c>
      <c r="DH156" s="27">
        <v>4.2918410776095579E-3</v>
      </c>
      <c r="DI156" s="27">
        <v>4.2989815573783948E-5</v>
      </c>
      <c r="DJ156" s="27">
        <v>2.3615846519664977E-4</v>
      </c>
      <c r="DK156" s="27">
        <v>4.1425982141343904E-5</v>
      </c>
      <c r="DL156" s="27">
        <v>5.0434036089713427E-4</v>
      </c>
      <c r="DM156" s="27">
        <v>4.2947028502705994E-5</v>
      </c>
      <c r="DN156" s="27">
        <v>1.6246351963106353E-4</v>
      </c>
      <c r="DO156" s="27">
        <v>2.224031501805332E-5</v>
      </c>
      <c r="DP156" s="27">
        <v>5.0148288973802584E-5</v>
      </c>
      <c r="DQ156" s="27">
        <v>6.5054867242332273E-5</v>
      </c>
      <c r="DR156" s="27">
        <v>4.8252513240229719E-5</v>
      </c>
      <c r="DS156" s="27">
        <v>4.726990998748418E-5</v>
      </c>
      <c r="DT156" s="27">
        <v>4.6071969854488291E-5</v>
      </c>
      <c r="DU156" s="27">
        <v>6.9872466150490994E-5</v>
      </c>
      <c r="DV156" s="27">
        <v>6.2866286657824665E-5</v>
      </c>
      <c r="DW156" s="27">
        <v>6.5570010335700676E-5</v>
      </c>
      <c r="DX156" s="27">
        <v>4.1490565887706185E-5</v>
      </c>
      <c r="DY156" s="27">
        <v>4.3953219592614943E-5</v>
      </c>
      <c r="DZ156" s="27">
        <v>4.6540505862572776E-5</v>
      </c>
      <c r="EA156" s="27">
        <v>4.5513100545489018E-5</v>
      </c>
      <c r="EB156" s="27">
        <v>4.5827654236006008E-5</v>
      </c>
      <c r="EC156" s="27">
        <v>4.1356434228654913E-5</v>
      </c>
      <c r="ED156" s="27">
        <v>2.5568653675314638E-5</v>
      </c>
      <c r="EE156" s="27">
        <v>5.3930856068434714E-5</v>
      </c>
      <c r="EF156" s="27">
        <v>5.9934880464214455E-5</v>
      </c>
      <c r="EG156" s="27">
        <v>5.9167984152628679E-5</v>
      </c>
      <c r="EH156" s="27">
        <v>4.6532134674304417E-5</v>
      </c>
      <c r="EI156" s="27">
        <v>2.8068707308111691E-5</v>
      </c>
      <c r="EJ156" s="27">
        <v>6.0816702382150544E-5</v>
      </c>
      <c r="EK156" s="27">
        <v>4.700011096584726E-5</v>
      </c>
      <c r="EL156" s="27">
        <v>3.717423740211547E-5</v>
      </c>
      <c r="EM156" s="27">
        <v>5.4805029450495104E-5</v>
      </c>
      <c r="EN156" s="27">
        <v>5.2454594429378905E-5</v>
      </c>
      <c r="EO156" s="27">
        <v>5.7356842865064742E-5</v>
      </c>
      <c r="EP156" s="27">
        <v>3.3484795343604995E-5</v>
      </c>
      <c r="EQ156" s="27">
        <v>3.7683924190445498E-5</v>
      </c>
      <c r="ER156" s="27">
        <v>4.4879450815416358E-5</v>
      </c>
      <c r="ES156" s="27">
        <v>5.1081627533135171E-5</v>
      </c>
      <c r="ET156" s="27">
        <v>3.8964018288351148E-5</v>
      </c>
      <c r="EU156" s="27">
        <v>4.8268107068803712E-5</v>
      </c>
      <c r="EV156" s="27">
        <v>4.4009950323960812E-5</v>
      </c>
      <c r="EW156" s="27">
        <v>1.0018913272903869</v>
      </c>
      <c r="EX156" s="27">
        <v>5.773123394619764E-5</v>
      </c>
      <c r="EY156" s="27">
        <v>6.9696614320083306E-5</v>
      </c>
      <c r="EZ156" s="27">
        <v>8.4842345084005776E-5</v>
      </c>
      <c r="FA156" s="27">
        <v>5.4558866655742669E-5</v>
      </c>
      <c r="FB156" s="27">
        <v>1.5083897971786119E-3</v>
      </c>
      <c r="FC156" s="27">
        <v>6.8542062066970116E-5</v>
      </c>
      <c r="FD156" s="27">
        <v>5.0136586097665635E-5</v>
      </c>
      <c r="FE156" s="27">
        <v>8.6265054529445902E-5</v>
      </c>
      <c r="FF156" s="27">
        <v>9.8432343888042509E-5</v>
      </c>
      <c r="FG156" s="27">
        <v>5.5172157047346867E-5</v>
      </c>
      <c r="FH156" s="27">
        <v>3.2834403042951835E-5</v>
      </c>
      <c r="FI156" s="27">
        <v>1.2883893371887404E-4</v>
      </c>
      <c r="FJ156" s="27">
        <v>5.652689679110685E-5</v>
      </c>
      <c r="FK156" s="27">
        <v>7.6492948673784141E-5</v>
      </c>
      <c r="FL156" s="27">
        <v>4.6434561769767284E-5</v>
      </c>
      <c r="FM156" s="27">
        <v>1.0895372260514756E-4</v>
      </c>
      <c r="FN156" s="27">
        <v>5.1963705933895057E-5</v>
      </c>
      <c r="FO156" s="27">
        <v>1.0913420841205849E-4</v>
      </c>
      <c r="FP156" s="27">
        <v>2.6597005400676805E-4</v>
      </c>
      <c r="FQ156" s="27">
        <v>9.8860697416920597E-4</v>
      </c>
      <c r="FR156" s="27">
        <v>9.2257640108319534E-5</v>
      </c>
      <c r="FS156" s="27">
        <v>1.1488119707619835E-4</v>
      </c>
      <c r="FT156" s="27">
        <v>8.2949854843343771E-5</v>
      </c>
      <c r="FU156" s="27">
        <v>5.4763525648007039E-5</v>
      </c>
      <c r="FV156" s="27">
        <v>7.0138225029878356E-5</v>
      </c>
      <c r="FW156" s="27">
        <v>5.2037668484873864E-5</v>
      </c>
      <c r="FX156" s="27">
        <v>4.541942293737751E-5</v>
      </c>
      <c r="FY156" s="27">
        <v>4.2715366869373687E-5</v>
      </c>
      <c r="FZ156" s="27">
        <v>4.96157673537369E-5</v>
      </c>
      <c r="GA156" s="27">
        <v>4.179576481866197E-5</v>
      </c>
      <c r="GB156" s="27">
        <v>4.1517643623402834E-5</v>
      </c>
      <c r="GC156" s="27">
        <v>4.5542544042587705E-5</v>
      </c>
      <c r="GD156" s="27">
        <v>5.4084344758533021E-5</v>
      </c>
      <c r="GE156" s="27">
        <v>1.268127330274457E-4</v>
      </c>
      <c r="GF156" s="27">
        <v>4.4324973756670923E-5</v>
      </c>
      <c r="GG156" s="27">
        <v>3.5939594676606939E-4</v>
      </c>
      <c r="GH156" s="27">
        <v>2.3067117278837325E-5</v>
      </c>
      <c r="GI156" s="27">
        <v>3.0382976706278512E-5</v>
      </c>
      <c r="GJ156" s="27">
        <v>2.5712067105092622E-5</v>
      </c>
      <c r="GK156" s="27">
        <v>6.6075441828105698E-5</v>
      </c>
      <c r="GL156" s="27">
        <v>5.5812792620150184E-4</v>
      </c>
      <c r="GM156" s="27">
        <v>7.0319188705836454E-5</v>
      </c>
      <c r="GN156" s="27">
        <v>5.5881347559773316E-5</v>
      </c>
      <c r="GO156" s="27">
        <v>5.1590930586801186E-5</v>
      </c>
      <c r="GP156" s="27">
        <v>3.0532103905893653E-5</v>
      </c>
      <c r="GQ156" s="27">
        <v>3.7973228430658019E-5</v>
      </c>
      <c r="GR156" s="27">
        <v>5.5988893871851456E-5</v>
      </c>
      <c r="GS156" s="27">
        <v>8.5149546342209125E-5</v>
      </c>
      <c r="GT156" s="27">
        <v>4.926692927560815E-5</v>
      </c>
      <c r="GU156" s="27">
        <v>3.8440921343786368E-4</v>
      </c>
      <c r="GV156" s="27">
        <v>4.617199094993666E-5</v>
      </c>
      <c r="GW156" s="27">
        <v>4.9078780104895173E-3</v>
      </c>
      <c r="GX156" s="27">
        <v>2.5228861099890794E-5</v>
      </c>
      <c r="GY156" s="27">
        <v>4.2334286703062053E-5</v>
      </c>
      <c r="GZ156" s="27">
        <v>3.5602025984184702E-5</v>
      </c>
      <c r="HA156" s="27">
        <v>6.3230952653523697E-5</v>
      </c>
      <c r="HB156" s="27">
        <v>6.7042770449598542E-5</v>
      </c>
      <c r="HC156" s="27">
        <v>2.9541107230439626E-5</v>
      </c>
      <c r="HD156" s="27">
        <v>6.1712440394843065E-5</v>
      </c>
      <c r="HE156" s="27">
        <v>2.3564056226061198E-5</v>
      </c>
      <c r="HF156" s="27">
        <v>4.2347621612219529E-5</v>
      </c>
      <c r="HG156" s="27">
        <v>3.3179021275897414E-5</v>
      </c>
      <c r="HS156" s="179"/>
    </row>
    <row r="157" spans="1:227" x14ac:dyDescent="0.25">
      <c r="A157" s="4" t="s">
        <v>45</v>
      </c>
      <c r="DF157" s="27">
        <v>6.666122369557272E-4</v>
      </c>
      <c r="DG157" s="27">
        <v>1.2925904003750594E-3</v>
      </c>
      <c r="DH157" s="27">
        <v>6.7711442312399866E-4</v>
      </c>
      <c r="DI157" s="27">
        <v>1.7308598033082172E-3</v>
      </c>
      <c r="DJ157" s="27">
        <v>8.3467397871792601E-4</v>
      </c>
      <c r="DK157" s="27">
        <v>4.8014849684777512E-4</v>
      </c>
      <c r="DL157" s="27">
        <v>1.5878809572334117E-3</v>
      </c>
      <c r="DM157" s="27">
        <v>7.6217652073531786E-4</v>
      </c>
      <c r="DN157" s="27">
        <v>8.8971007525080314E-4</v>
      </c>
      <c r="DO157" s="27">
        <v>3.0986538077345616E-4</v>
      </c>
      <c r="DP157" s="27">
        <v>8.8452377770342956E-4</v>
      </c>
      <c r="DQ157" s="27">
        <v>9.9742355259538492E-4</v>
      </c>
      <c r="DR157" s="27">
        <v>7.4210944930272579E-4</v>
      </c>
      <c r="DS157" s="27">
        <v>9.0903925516296264E-4</v>
      </c>
      <c r="DT157" s="27">
        <v>8.6638103005176961E-4</v>
      </c>
      <c r="DU157" s="27">
        <v>1.5535985706626844E-3</v>
      </c>
      <c r="DV157" s="27">
        <v>2.0380951078702888E-3</v>
      </c>
      <c r="DW157" s="27">
        <v>6.9296794236939384E-4</v>
      </c>
      <c r="DX157" s="27">
        <v>5.4282852478560373E-4</v>
      </c>
      <c r="DY157" s="27">
        <v>7.5437611317746064E-4</v>
      </c>
      <c r="DZ157" s="27">
        <v>5.9675955805360635E-4</v>
      </c>
      <c r="EA157" s="27">
        <v>1.4936127453371584E-3</v>
      </c>
      <c r="EB157" s="27">
        <v>7.9394785638136625E-4</v>
      </c>
      <c r="EC157" s="27">
        <v>1.6971887314348054E-3</v>
      </c>
      <c r="ED157" s="27">
        <v>2.3528146641836511E-4</v>
      </c>
      <c r="EE157" s="27">
        <v>6.5899277408581136E-4</v>
      </c>
      <c r="EF157" s="27">
        <v>9.9420079000881508E-4</v>
      </c>
      <c r="EG157" s="27">
        <v>8.2275416521652208E-4</v>
      </c>
      <c r="EH157" s="27">
        <v>6.7315321690112077E-4</v>
      </c>
      <c r="EI157" s="27">
        <v>5.3247962597490742E-4</v>
      </c>
      <c r="EJ157" s="27">
        <v>9.451716378186517E-4</v>
      </c>
      <c r="EK157" s="27">
        <v>3.6171401608969778E-4</v>
      </c>
      <c r="EL157" s="27">
        <v>8.3903233221371105E-4</v>
      </c>
      <c r="EM157" s="27">
        <v>1.1522403089136624E-3</v>
      </c>
      <c r="EN157" s="27">
        <v>1.0570652429858288E-3</v>
      </c>
      <c r="EO157" s="27">
        <v>9.4461340226030912E-4</v>
      </c>
      <c r="EP157" s="27">
        <v>6.7040919200994989E-4</v>
      </c>
      <c r="EQ157" s="27">
        <v>2.1428413746001455E-3</v>
      </c>
      <c r="ER157" s="27">
        <v>1.2612530092515237E-3</v>
      </c>
      <c r="ES157" s="27">
        <v>4.7433220439525112E-3</v>
      </c>
      <c r="ET157" s="27">
        <v>2.554420198609869E-3</v>
      </c>
      <c r="EU157" s="27">
        <v>1.9834449367199564E-3</v>
      </c>
      <c r="EV157" s="27">
        <v>1.8377158815009106E-3</v>
      </c>
      <c r="EW157" s="27">
        <v>1.8512510291922653E-3</v>
      </c>
      <c r="EX157" s="27">
        <v>1.0316289731043575</v>
      </c>
      <c r="EY157" s="27">
        <v>3.3961188711424677E-3</v>
      </c>
      <c r="EZ157" s="27">
        <v>3.6587262747107083E-3</v>
      </c>
      <c r="FA157" s="27">
        <v>5.1493346222046777E-3</v>
      </c>
      <c r="FB157" s="27">
        <v>2.3471266330799359E-3</v>
      </c>
      <c r="FC157" s="27">
        <v>4.7332157504006385E-2</v>
      </c>
      <c r="FD157" s="27">
        <v>4.5557243134789214E-3</v>
      </c>
      <c r="FE157" s="27">
        <v>1.920255829478564E-3</v>
      </c>
      <c r="FF157" s="27">
        <v>1.1091652308611714E-3</v>
      </c>
      <c r="FG157" s="27">
        <v>7.1158086438091208E-4</v>
      </c>
      <c r="FH157" s="27">
        <v>8.047207502819494E-4</v>
      </c>
      <c r="FI157" s="27">
        <v>1.2390796687558792E-3</v>
      </c>
      <c r="FJ157" s="27">
        <v>7.318063708066806E-4</v>
      </c>
      <c r="FK157" s="27">
        <v>1.2310946290330744E-3</v>
      </c>
      <c r="FL157" s="27">
        <v>6.4401981826757253E-4</v>
      </c>
      <c r="FM157" s="27">
        <v>7.0499638272003117E-4</v>
      </c>
      <c r="FN157" s="27">
        <v>2.8081163278923465E-4</v>
      </c>
      <c r="FO157" s="27">
        <v>1.0449453811977561E-3</v>
      </c>
      <c r="FP157" s="27">
        <v>7.4675686174924608E-4</v>
      </c>
      <c r="FQ157" s="27">
        <v>6.3600045073170593E-4</v>
      </c>
      <c r="FR157" s="27">
        <v>6.8137430710619156E-3</v>
      </c>
      <c r="FS157" s="27">
        <v>1.2280447842286304E-3</v>
      </c>
      <c r="FT157" s="27">
        <v>4.8310745803011848E-4</v>
      </c>
      <c r="FU157" s="27">
        <v>4.1818223599623407E-4</v>
      </c>
      <c r="FV157" s="27">
        <v>1.1323058099170285E-3</v>
      </c>
      <c r="FW157" s="27">
        <v>4.129282690024378E-4</v>
      </c>
      <c r="FX157" s="27">
        <v>5.8830104748959001E-4</v>
      </c>
      <c r="FY157" s="27">
        <v>9.9708016584994599E-4</v>
      </c>
      <c r="FZ157" s="27">
        <v>1.2063211552175038E-3</v>
      </c>
      <c r="GA157" s="27">
        <v>7.8799734567376752E-4</v>
      </c>
      <c r="GB157" s="27">
        <v>4.2392293410662134E-4</v>
      </c>
      <c r="GC157" s="27">
        <v>4.9310229082710235E-4</v>
      </c>
      <c r="GD157" s="27">
        <v>4.2190736381275765E-4</v>
      </c>
      <c r="GE157" s="27">
        <v>5.8687579295131046E-4</v>
      </c>
      <c r="GF157" s="27">
        <v>4.2959583186661423E-4</v>
      </c>
      <c r="GG157" s="27">
        <v>6.5967625047026041E-4</v>
      </c>
      <c r="GH157" s="27">
        <v>2.0172708083229503E-4</v>
      </c>
      <c r="GI157" s="27">
        <v>3.6784489363719786E-4</v>
      </c>
      <c r="GJ157" s="27">
        <v>2.0853326695498769E-4</v>
      </c>
      <c r="GK157" s="27">
        <v>5.3218681185899998E-4</v>
      </c>
      <c r="GL157" s="27">
        <v>8.7099092152661617E-4</v>
      </c>
      <c r="GM157" s="27">
        <v>4.8460649571400381E-4</v>
      </c>
      <c r="GN157" s="27">
        <v>8.1401051068062072E-4</v>
      </c>
      <c r="GO157" s="27">
        <v>5.5540495489898888E-4</v>
      </c>
      <c r="GP157" s="27">
        <v>7.0174947504134848E-4</v>
      </c>
      <c r="GQ157" s="27">
        <v>4.7249816189947171E-4</v>
      </c>
      <c r="GR157" s="27">
        <v>4.320393753670725E-4</v>
      </c>
      <c r="GS157" s="27">
        <v>4.2141064669611218E-4</v>
      </c>
      <c r="GT157" s="27">
        <v>5.0726186855134397E-4</v>
      </c>
      <c r="GU157" s="27">
        <v>7.0446052688039951E-4</v>
      </c>
      <c r="GV157" s="27">
        <v>4.2811438119093868E-4</v>
      </c>
      <c r="GW157" s="27">
        <v>4.1446462599392187E-3</v>
      </c>
      <c r="GX157" s="27">
        <v>4.8225531230933156E-4</v>
      </c>
      <c r="GY157" s="27">
        <v>3.396480670102145E-4</v>
      </c>
      <c r="GZ157" s="27">
        <v>1.2723913839890325E-3</v>
      </c>
      <c r="HA157" s="27">
        <v>7.686526325216222E-4</v>
      </c>
      <c r="HB157" s="27">
        <v>1.8858976521174096E-3</v>
      </c>
      <c r="HC157" s="27">
        <v>7.938391881624913E-4</v>
      </c>
      <c r="HD157" s="27">
        <v>1.1021022423045939E-3</v>
      </c>
      <c r="HE157" s="27">
        <v>4.8319920345172933E-4</v>
      </c>
      <c r="HF157" s="27">
        <v>9.3936276407210334E-4</v>
      </c>
      <c r="HG157" s="27">
        <v>3.6470985040395809E-4</v>
      </c>
      <c r="HS157" s="179"/>
    </row>
    <row r="158" spans="1:227" x14ac:dyDescent="0.25">
      <c r="A158" s="4" t="s">
        <v>46</v>
      </c>
      <c r="DF158" s="27">
        <v>3.4342040209316534E-4</v>
      </c>
      <c r="DG158" s="27">
        <v>3.2971546347486187E-3</v>
      </c>
      <c r="DH158" s="27">
        <v>5.6486419121181796E-4</v>
      </c>
      <c r="DI158" s="27">
        <v>2.2752833881499084E-3</v>
      </c>
      <c r="DJ158" s="27">
        <v>4.322623024400578E-4</v>
      </c>
      <c r="DK158" s="27">
        <v>4.3868300637553588E-4</v>
      </c>
      <c r="DL158" s="27">
        <v>5.773807059824079E-4</v>
      </c>
      <c r="DM158" s="27">
        <v>5.1932768439090851E-4</v>
      </c>
      <c r="DN158" s="27">
        <v>4.7246616891397563E-4</v>
      </c>
      <c r="DO158" s="27">
        <v>1.7206992485171909E-4</v>
      </c>
      <c r="DP158" s="27">
        <v>5.6346398322984384E-4</v>
      </c>
      <c r="DQ158" s="27">
        <v>3.9884439826069859E-4</v>
      </c>
      <c r="DR158" s="27">
        <v>4.696813541606252E-4</v>
      </c>
      <c r="DS158" s="27">
        <v>4.996882852379462E-4</v>
      </c>
      <c r="DT158" s="27">
        <v>4.0395826251410285E-4</v>
      </c>
      <c r="DU158" s="27">
        <v>7.2777413103145363E-4</v>
      </c>
      <c r="DV158" s="27">
        <v>1.0090905020909513E-3</v>
      </c>
      <c r="DW158" s="27">
        <v>2.9055263465682494E-4</v>
      </c>
      <c r="DX158" s="27">
        <v>3.4134787690358467E-4</v>
      </c>
      <c r="DY158" s="27">
        <v>3.8774591621263462E-4</v>
      </c>
      <c r="DZ158" s="27">
        <v>2.6753174165010748E-4</v>
      </c>
      <c r="EA158" s="27">
        <v>1.1054713895106687E-3</v>
      </c>
      <c r="EB158" s="27">
        <v>3.6669415773202073E-4</v>
      </c>
      <c r="EC158" s="27">
        <v>3.594626555231862E-4</v>
      </c>
      <c r="ED158" s="27">
        <v>1.6902334516228731E-4</v>
      </c>
      <c r="EE158" s="27">
        <v>4.1253061065118623E-4</v>
      </c>
      <c r="EF158" s="27">
        <v>3.8633123756776755E-4</v>
      </c>
      <c r="EG158" s="27">
        <v>8.1242561628424204E-4</v>
      </c>
      <c r="EH158" s="27">
        <v>4.8821012919823906E-4</v>
      </c>
      <c r="EI158" s="27">
        <v>4.1642963433871204E-4</v>
      </c>
      <c r="EJ158" s="27">
        <v>6.7063939350983333E-4</v>
      </c>
      <c r="EK158" s="27">
        <v>1.8488916061319718E-4</v>
      </c>
      <c r="EL158" s="27">
        <v>7.5702544345294216E-4</v>
      </c>
      <c r="EM158" s="27">
        <v>7.1651610510878175E-4</v>
      </c>
      <c r="EN158" s="27">
        <v>5.8841258347931897E-4</v>
      </c>
      <c r="EO158" s="27">
        <v>8.5021937017776901E-4</v>
      </c>
      <c r="EP158" s="27">
        <v>6.4059257725302711E-4</v>
      </c>
      <c r="EQ158" s="27">
        <v>9.1941216634707328E-3</v>
      </c>
      <c r="ER158" s="27">
        <v>8.2895031138272891E-4</v>
      </c>
      <c r="ES158" s="27">
        <v>2.7785688371631386E-3</v>
      </c>
      <c r="ET158" s="27">
        <v>2.1911304984137403E-3</v>
      </c>
      <c r="EU158" s="27">
        <v>2.4024848262722146E-3</v>
      </c>
      <c r="EV158" s="27">
        <v>2.0070040078724203E-3</v>
      </c>
      <c r="EW158" s="27">
        <v>2.3576334061251123E-3</v>
      </c>
      <c r="EX158" s="27">
        <v>1.4412470201754244E-3</v>
      </c>
      <c r="EY158" s="27">
        <v>1.0411464681007614</v>
      </c>
      <c r="EZ158" s="27">
        <v>9.5792333192076622E-4</v>
      </c>
      <c r="FA158" s="27">
        <v>2.3292411655298946E-3</v>
      </c>
      <c r="FB158" s="27">
        <v>2.6525960614453416E-3</v>
      </c>
      <c r="FC158" s="27">
        <v>1.8428948114661441E-3</v>
      </c>
      <c r="FD158" s="27">
        <v>3.1529268651366593E-3</v>
      </c>
      <c r="FE158" s="27">
        <v>8.482820375978954E-4</v>
      </c>
      <c r="FF158" s="27">
        <v>4.7208809287719217E-4</v>
      </c>
      <c r="FG158" s="27">
        <v>7.8951467521093084E-4</v>
      </c>
      <c r="FH158" s="27">
        <v>2.2559236819466794E-4</v>
      </c>
      <c r="FI158" s="27">
        <v>5.1287863513721651E-4</v>
      </c>
      <c r="FJ158" s="27">
        <v>2.8845381966612901E-4</v>
      </c>
      <c r="FK158" s="27">
        <v>1.1546489357469425E-3</v>
      </c>
      <c r="FL158" s="27">
        <v>5.0585152393374836E-4</v>
      </c>
      <c r="FM158" s="27">
        <v>3.6016967896876275E-4</v>
      </c>
      <c r="FN158" s="27">
        <v>1.3782267868454417E-4</v>
      </c>
      <c r="FO158" s="27">
        <v>1.0236880862839273E-3</v>
      </c>
      <c r="FP158" s="27">
        <v>3.7722697351721864E-4</v>
      </c>
      <c r="FQ158" s="27">
        <v>5.2836028238139546E-4</v>
      </c>
      <c r="FR158" s="27">
        <v>3.81043735672578E-4</v>
      </c>
      <c r="FS158" s="27">
        <v>5.0850539323524029E-4</v>
      </c>
      <c r="FT158" s="27">
        <v>3.0487258371328135E-4</v>
      </c>
      <c r="FU158" s="27">
        <v>2.6227924160926648E-4</v>
      </c>
      <c r="FV158" s="27">
        <v>5.3890018397921818E-4</v>
      </c>
      <c r="FW158" s="27">
        <v>2.0497077334182139E-4</v>
      </c>
      <c r="FX158" s="27">
        <v>2.8734030534087647E-4</v>
      </c>
      <c r="FY158" s="27">
        <v>2.552202387929829E-4</v>
      </c>
      <c r="FZ158" s="27">
        <v>2.9774202348642107E-4</v>
      </c>
      <c r="GA158" s="27">
        <v>7.6082882995903679E-4</v>
      </c>
      <c r="GB158" s="27">
        <v>2.7921253020782186E-4</v>
      </c>
      <c r="GC158" s="27">
        <v>4.0855064246610276E-4</v>
      </c>
      <c r="GD158" s="27">
        <v>2.1031432234941519E-4</v>
      </c>
      <c r="GE158" s="27">
        <v>2.9408326661718238E-4</v>
      </c>
      <c r="GF158" s="27">
        <v>3.3893816695594256E-4</v>
      </c>
      <c r="GG158" s="27">
        <v>3.3352192666956609E-4</v>
      </c>
      <c r="GH158" s="27">
        <v>1.1698098718958837E-4</v>
      </c>
      <c r="GI158" s="27">
        <v>1.5092070849208667E-4</v>
      </c>
      <c r="GJ158" s="27">
        <v>1.3742682099972327E-4</v>
      </c>
      <c r="GK158" s="27">
        <v>1.9183349992735115E-4</v>
      </c>
      <c r="GL158" s="27">
        <v>3.0463889270506772E-4</v>
      </c>
      <c r="GM158" s="27">
        <v>1.9556275690672903E-4</v>
      </c>
      <c r="GN158" s="27">
        <v>4.0760852412946526E-4</v>
      </c>
      <c r="GO158" s="27">
        <v>1.946908149124495E-4</v>
      </c>
      <c r="GP158" s="27">
        <v>8.487156629873729E-4</v>
      </c>
      <c r="GQ158" s="27">
        <v>2.7105132801879812E-4</v>
      </c>
      <c r="GR158" s="27">
        <v>1.7552161137962405E-4</v>
      </c>
      <c r="GS158" s="27">
        <v>2.8852264869926096E-4</v>
      </c>
      <c r="GT158" s="27">
        <v>1.836442703651142E-4</v>
      </c>
      <c r="GU158" s="27">
        <v>3.0146408236608177E-4</v>
      </c>
      <c r="GV158" s="27">
        <v>1.7496659588868543E-4</v>
      </c>
      <c r="GW158" s="27">
        <v>7.239975204808278E-4</v>
      </c>
      <c r="GX158" s="27">
        <v>1.7000189901844232E-4</v>
      </c>
      <c r="GY158" s="27">
        <v>7.5399445881281371E-4</v>
      </c>
      <c r="GZ158" s="27">
        <v>2.6577494032044042E-4</v>
      </c>
      <c r="HA158" s="27">
        <v>2.6978109342018838E-4</v>
      </c>
      <c r="HB158" s="27">
        <v>6.6468071671637317E-4</v>
      </c>
      <c r="HC158" s="27">
        <v>2.3806769302407171E-4</v>
      </c>
      <c r="HD158" s="27">
        <v>4.9514248739232253E-4</v>
      </c>
      <c r="HE158" s="27">
        <v>1.4270432033060078E-4</v>
      </c>
      <c r="HF158" s="27">
        <v>8.3597464322422233E-4</v>
      </c>
      <c r="HG158" s="27">
        <v>1.9540394824122656E-4</v>
      </c>
      <c r="HS158" s="179"/>
    </row>
    <row r="159" spans="1:227" x14ac:dyDescent="0.25">
      <c r="A159" s="4" t="s">
        <v>47</v>
      </c>
      <c r="DF159" s="27">
        <v>7.5065719288068956E-4</v>
      </c>
      <c r="DG159" s="27">
        <v>1.2138522491566541E-2</v>
      </c>
      <c r="DH159" s="27">
        <v>1.4533133577348594E-3</v>
      </c>
      <c r="DI159" s="27">
        <v>1.751228510163711E-3</v>
      </c>
      <c r="DJ159" s="27">
        <v>4.3109760320696482E-4</v>
      </c>
      <c r="DK159" s="27">
        <v>4.7812837349918007E-4</v>
      </c>
      <c r="DL159" s="27">
        <v>7.4047009185070902E-4</v>
      </c>
      <c r="DM159" s="27">
        <v>1.3782843279331156E-3</v>
      </c>
      <c r="DN159" s="27">
        <v>1.2728201967256282E-3</v>
      </c>
      <c r="DO159" s="27">
        <v>2.9521475589458751E-4</v>
      </c>
      <c r="DP159" s="27">
        <v>1.2944082386070635E-3</v>
      </c>
      <c r="DQ159" s="27">
        <v>1.6904002313496221E-3</v>
      </c>
      <c r="DR159" s="27">
        <v>1.5044555802987546E-3</v>
      </c>
      <c r="DS159" s="27">
        <v>1.3547503829595695E-3</v>
      </c>
      <c r="DT159" s="27">
        <v>1.0801692357018131E-3</v>
      </c>
      <c r="DU159" s="27">
        <v>1.581706538095317E-3</v>
      </c>
      <c r="DV159" s="27">
        <v>2.8221912755801585E-3</v>
      </c>
      <c r="DW159" s="27">
        <v>1.0679876910311076E-3</v>
      </c>
      <c r="DX159" s="27">
        <v>8.5837422943227186E-4</v>
      </c>
      <c r="DY159" s="27">
        <v>1.1631127928802764E-3</v>
      </c>
      <c r="DZ159" s="27">
        <v>6.4228579438612159E-4</v>
      </c>
      <c r="EA159" s="27">
        <v>7.6132804822277439E-3</v>
      </c>
      <c r="EB159" s="27">
        <v>1.3441193592616833E-3</v>
      </c>
      <c r="EC159" s="27">
        <v>1.5022144737663339E-3</v>
      </c>
      <c r="ED159" s="27">
        <v>1.8944124358982159E-4</v>
      </c>
      <c r="EE159" s="27">
        <v>1.3290934104638922E-3</v>
      </c>
      <c r="EF159" s="27">
        <v>1.476015149156803E-3</v>
      </c>
      <c r="EG159" s="27">
        <v>1.5984460326570033E-3</v>
      </c>
      <c r="EH159" s="27">
        <v>1.5771958826288016E-3</v>
      </c>
      <c r="EI159" s="27">
        <v>6.7949552992394523E-4</v>
      </c>
      <c r="EJ159" s="27">
        <v>2.4056122687263534E-3</v>
      </c>
      <c r="EK159" s="27">
        <v>5.7085883971173205E-4</v>
      </c>
      <c r="EL159" s="27">
        <v>1.185157493212328E-3</v>
      </c>
      <c r="EM159" s="27">
        <v>2.3568373997138251E-3</v>
      </c>
      <c r="EN159" s="27">
        <v>1.67610848011784E-3</v>
      </c>
      <c r="EO159" s="27">
        <v>1.2318508653871468E-3</v>
      </c>
      <c r="EP159" s="27">
        <v>5.6381219150680565E-4</v>
      </c>
      <c r="EQ159" s="27">
        <v>3.8711024951984955E-3</v>
      </c>
      <c r="ER159" s="27">
        <v>1.4423194322853473E-3</v>
      </c>
      <c r="ES159" s="27">
        <v>1.6611195325465604E-3</v>
      </c>
      <c r="ET159" s="27">
        <v>1.717300767200885E-3</v>
      </c>
      <c r="EU159" s="27">
        <v>1.8918864665905843E-3</v>
      </c>
      <c r="EV159" s="27">
        <v>5.7039928055806826E-3</v>
      </c>
      <c r="EW159" s="27">
        <v>3.0438975411206143E-3</v>
      </c>
      <c r="EX159" s="27">
        <v>1.3403267155596948E-3</v>
      </c>
      <c r="EY159" s="27">
        <v>7.1430660403928054E-3</v>
      </c>
      <c r="EZ159" s="27">
        <v>1.0661731353542947</v>
      </c>
      <c r="FA159" s="27">
        <v>2.0745899150431358E-3</v>
      </c>
      <c r="FB159" s="27">
        <v>2.0853353884685267E-3</v>
      </c>
      <c r="FC159" s="27">
        <v>2.1655512755548623E-3</v>
      </c>
      <c r="FD159" s="27">
        <v>2.2748558774454263E-3</v>
      </c>
      <c r="FE159" s="27">
        <v>1.2689258944044836E-3</v>
      </c>
      <c r="FF159" s="27">
        <v>5.9288918394545726E-4</v>
      </c>
      <c r="FG159" s="27">
        <v>1.3378236789610806E-3</v>
      </c>
      <c r="FH159" s="27">
        <v>3.1473688784129682E-4</v>
      </c>
      <c r="FI159" s="27">
        <v>7.9171831040588921E-4</v>
      </c>
      <c r="FJ159" s="27">
        <v>5.1662712976442997E-4</v>
      </c>
      <c r="FK159" s="27">
        <v>2.1784659618907256E-3</v>
      </c>
      <c r="FL159" s="27">
        <v>7.8498401207304522E-4</v>
      </c>
      <c r="FM159" s="27">
        <v>8.7571397837511386E-4</v>
      </c>
      <c r="FN159" s="27">
        <v>7.1544925678777209E-4</v>
      </c>
      <c r="FO159" s="27">
        <v>1.0442862958912644E-3</v>
      </c>
      <c r="FP159" s="27">
        <v>7.6169921305663734E-4</v>
      </c>
      <c r="FQ159" s="27">
        <v>6.7023868537435121E-4</v>
      </c>
      <c r="FR159" s="27">
        <v>5.2389968116673812E-4</v>
      </c>
      <c r="FS159" s="27">
        <v>8.2628122717978399E-4</v>
      </c>
      <c r="FT159" s="27">
        <v>7.7562341591932093E-4</v>
      </c>
      <c r="FU159" s="27">
        <v>9.1383244073973339E-4</v>
      </c>
      <c r="FV159" s="27">
        <v>1.7502592539451354E-3</v>
      </c>
      <c r="FW159" s="27">
        <v>9.3232421674460599E-4</v>
      </c>
      <c r="FX159" s="27">
        <v>1.0835931966245377E-3</v>
      </c>
      <c r="FY159" s="27">
        <v>8.71599254255318E-4</v>
      </c>
      <c r="FZ159" s="27">
        <v>1.0065462894932006E-3</v>
      </c>
      <c r="GA159" s="27">
        <v>8.1356465263975964E-4</v>
      </c>
      <c r="GB159" s="27">
        <v>5.7142513595182973E-4</v>
      </c>
      <c r="GC159" s="27">
        <v>6.6422267226323576E-4</v>
      </c>
      <c r="GD159" s="27">
        <v>5.0609419845674259E-4</v>
      </c>
      <c r="GE159" s="27">
        <v>8.577828464228981E-4</v>
      </c>
      <c r="GF159" s="27">
        <v>5.7243834177799359E-4</v>
      </c>
      <c r="GG159" s="27">
        <v>9.8264022458998063E-4</v>
      </c>
      <c r="GH159" s="27">
        <v>2.781446292323602E-4</v>
      </c>
      <c r="GI159" s="27">
        <v>1.3921953971236327E-3</v>
      </c>
      <c r="GJ159" s="27">
        <v>6.1734391688923979E-4</v>
      </c>
      <c r="GK159" s="27">
        <v>6.3851350084105966E-4</v>
      </c>
      <c r="GL159" s="27">
        <v>1.0189331417853435E-3</v>
      </c>
      <c r="GM159" s="27">
        <v>1.1209178227349589E-3</v>
      </c>
      <c r="GN159" s="27">
        <v>9.255238095917653E-4</v>
      </c>
      <c r="GO159" s="27">
        <v>8.5930582313310582E-4</v>
      </c>
      <c r="GP159" s="27">
        <v>1.0465218889702675E-3</v>
      </c>
      <c r="GQ159" s="27">
        <v>7.344057400982618E-4</v>
      </c>
      <c r="GR159" s="27">
        <v>1.15207132356725E-3</v>
      </c>
      <c r="GS159" s="27">
        <v>4.4576153201700437E-4</v>
      </c>
      <c r="GT159" s="27">
        <v>7.3888261293180801E-4</v>
      </c>
      <c r="GU159" s="27">
        <v>1.2830285512959664E-3</v>
      </c>
      <c r="GV159" s="27">
        <v>9.5735827714899619E-4</v>
      </c>
      <c r="GW159" s="27">
        <v>3.1862469390372293E-3</v>
      </c>
      <c r="GX159" s="27">
        <v>3.7711927481587134E-3</v>
      </c>
      <c r="GY159" s="27">
        <v>1.1896377787795076E-3</v>
      </c>
      <c r="GZ159" s="27">
        <v>3.5313475444057117E-3</v>
      </c>
      <c r="HA159" s="27">
        <v>6.8469137241932202E-4</v>
      </c>
      <c r="HB159" s="27">
        <v>2.5624634380123786E-3</v>
      </c>
      <c r="HC159" s="27">
        <v>8.5793940973694636E-4</v>
      </c>
      <c r="HD159" s="27">
        <v>2.9111876391371481E-3</v>
      </c>
      <c r="HE159" s="27">
        <v>6.6528606323645249E-4</v>
      </c>
      <c r="HF159" s="27">
        <v>8.9729039557697983E-4</v>
      </c>
      <c r="HG159" s="27">
        <v>4.2481678151986511E-4</v>
      </c>
      <c r="HS159" s="179"/>
    </row>
    <row r="160" spans="1:227" x14ac:dyDescent="0.25">
      <c r="A160" s="4" t="s">
        <v>48</v>
      </c>
      <c r="DF160" s="27">
        <v>2.8684468832193759E-3</v>
      </c>
      <c r="DG160" s="27">
        <v>1.0658482110684949E-2</v>
      </c>
      <c r="DH160" s="27">
        <v>2.662417634430128E-3</v>
      </c>
      <c r="DI160" s="27">
        <v>6.3893274092513535E-3</v>
      </c>
      <c r="DJ160" s="27">
        <v>4.3581759474555393E-4</v>
      </c>
      <c r="DK160" s="27">
        <v>7.9250972803863355E-4</v>
      </c>
      <c r="DL160" s="27">
        <v>7.9063883596744964E-4</v>
      </c>
      <c r="DM160" s="27">
        <v>3.0388239714417113E-3</v>
      </c>
      <c r="DN160" s="27">
        <v>3.1176958134900077E-3</v>
      </c>
      <c r="DO160" s="27">
        <v>1.8123155687987612E-3</v>
      </c>
      <c r="DP160" s="27">
        <v>3.212632100441439E-3</v>
      </c>
      <c r="DQ160" s="27">
        <v>6.7591557506767354E-3</v>
      </c>
      <c r="DR160" s="27">
        <v>3.440087257806266E-3</v>
      </c>
      <c r="DS160" s="27">
        <v>3.7048648382734424E-3</v>
      </c>
      <c r="DT160" s="27">
        <v>3.319405865186623E-3</v>
      </c>
      <c r="DU160" s="27">
        <v>4.5638602158407527E-3</v>
      </c>
      <c r="DV160" s="27">
        <v>5.9340881927580288E-3</v>
      </c>
      <c r="DW160" s="27">
        <v>4.1299042040973538E-3</v>
      </c>
      <c r="DX160" s="27">
        <v>1.9819222239889737E-3</v>
      </c>
      <c r="DY160" s="27">
        <v>5.9517954662734514E-3</v>
      </c>
      <c r="DZ160" s="27">
        <v>2.4472428800423282E-3</v>
      </c>
      <c r="EA160" s="27">
        <v>3.8184756246456126E-3</v>
      </c>
      <c r="EB160" s="27">
        <v>4.6321604430126324E-3</v>
      </c>
      <c r="EC160" s="27">
        <v>2.375245587949535E-2</v>
      </c>
      <c r="ED160" s="27">
        <v>3.3689048582944938E-4</v>
      </c>
      <c r="EE160" s="27">
        <v>1.2930394739768944E-3</v>
      </c>
      <c r="EF160" s="27">
        <v>2.847483061422653E-3</v>
      </c>
      <c r="EG160" s="27">
        <v>3.6020851554187912E-3</v>
      </c>
      <c r="EH160" s="27">
        <v>2.1254434032297012E-3</v>
      </c>
      <c r="EI160" s="27">
        <v>2.6006907275652178E-3</v>
      </c>
      <c r="EJ160" s="27">
        <v>2.8523568942227235E-3</v>
      </c>
      <c r="EK160" s="27">
        <v>1.1257977206806579E-3</v>
      </c>
      <c r="EL160" s="27">
        <v>1.8090079285561743E-3</v>
      </c>
      <c r="EM160" s="27">
        <v>2.3139833922626659E-3</v>
      </c>
      <c r="EN160" s="27">
        <v>3.695371672777897E-3</v>
      </c>
      <c r="EO160" s="27">
        <v>1.3021702493971397E-3</v>
      </c>
      <c r="EP160" s="27">
        <v>7.2726643359135657E-4</v>
      </c>
      <c r="EQ160" s="27">
        <v>2.167281460414356E-3</v>
      </c>
      <c r="ER160" s="27">
        <v>1.6469190490362227E-3</v>
      </c>
      <c r="ES160" s="27">
        <v>2.1620443592601907E-3</v>
      </c>
      <c r="ET160" s="27">
        <v>2.7895709315365813E-3</v>
      </c>
      <c r="EU160" s="27">
        <v>9.7150639907052309E-3</v>
      </c>
      <c r="EV160" s="27">
        <v>4.1066341357551593E-3</v>
      </c>
      <c r="EW160" s="27">
        <v>5.7273026688801788E-3</v>
      </c>
      <c r="EX160" s="27">
        <v>2.4059501399414408E-3</v>
      </c>
      <c r="EY160" s="27">
        <v>4.4523720136366999E-3</v>
      </c>
      <c r="EZ160" s="27">
        <v>6.2098968708046379E-3</v>
      </c>
      <c r="FA160" s="27">
        <v>1.0319341433173106</v>
      </c>
      <c r="FB160" s="27">
        <v>1.1152688669573226E-2</v>
      </c>
      <c r="FC160" s="27">
        <v>2.5559542358654453E-3</v>
      </c>
      <c r="FD160" s="27">
        <v>2.278277683797978E-2</v>
      </c>
      <c r="FE160" s="27">
        <v>2.5265201409259016E-3</v>
      </c>
      <c r="FF160" s="27">
        <v>1.6707165654052496E-3</v>
      </c>
      <c r="FG160" s="27">
        <v>3.2929460609500416E-3</v>
      </c>
      <c r="FH160" s="27">
        <v>8.0398169220734731E-3</v>
      </c>
      <c r="FI160" s="27">
        <v>1.2813148343038053E-3</v>
      </c>
      <c r="FJ160" s="27">
        <v>4.0613219281083763E-3</v>
      </c>
      <c r="FK160" s="27">
        <v>1.9567509583400273E-3</v>
      </c>
      <c r="FL160" s="27">
        <v>1.7393870591260474E-3</v>
      </c>
      <c r="FM160" s="27">
        <v>2.4131309999504006E-3</v>
      </c>
      <c r="FN160" s="27">
        <v>2.2029642281745148E-3</v>
      </c>
      <c r="FO160" s="27">
        <v>2.3487642557277421E-3</v>
      </c>
      <c r="FP160" s="27">
        <v>1.4310480425361448E-3</v>
      </c>
      <c r="FQ160" s="27">
        <v>1.5709479502858225E-3</v>
      </c>
      <c r="FR160" s="27">
        <v>1.1290066291884896E-3</v>
      </c>
      <c r="FS160" s="27">
        <v>3.0075851963096887E-3</v>
      </c>
      <c r="FT160" s="27">
        <v>1.0639155914437836E-3</v>
      </c>
      <c r="FU160" s="27">
        <v>1.3003598326317683E-3</v>
      </c>
      <c r="FV160" s="27">
        <v>3.7765576248652783E-3</v>
      </c>
      <c r="FW160" s="27">
        <v>1.1836993909232353E-3</v>
      </c>
      <c r="FX160" s="27">
        <v>1.9119004044114729E-3</v>
      </c>
      <c r="FY160" s="27">
        <v>7.0685741815244528E-3</v>
      </c>
      <c r="FZ160" s="27">
        <v>1.1306165221856509E-3</v>
      </c>
      <c r="GA160" s="27">
        <v>2.3082157291061793E-3</v>
      </c>
      <c r="GB160" s="27">
        <v>1.1203477201952401E-3</v>
      </c>
      <c r="GC160" s="27">
        <v>1.6750178294666121E-3</v>
      </c>
      <c r="GD160" s="27">
        <v>9.9141543747392562E-4</v>
      </c>
      <c r="GE160" s="27">
        <v>1.9331387820423521E-3</v>
      </c>
      <c r="GF160" s="27">
        <v>1.8841407343301796E-3</v>
      </c>
      <c r="GG160" s="27">
        <v>8.8573779146624784E-4</v>
      </c>
      <c r="GH160" s="27">
        <v>4.165091145451884E-4</v>
      </c>
      <c r="GI160" s="27">
        <v>1.4175095060760354E-3</v>
      </c>
      <c r="GJ160" s="27">
        <v>5.902864341492132E-4</v>
      </c>
      <c r="GK160" s="27">
        <v>1.0382405731990366E-3</v>
      </c>
      <c r="GL160" s="27">
        <v>1.3930088790437046E-3</v>
      </c>
      <c r="GM160" s="27">
        <v>9.6935599180756173E-4</v>
      </c>
      <c r="GN160" s="27">
        <v>2.5979720879980152E-3</v>
      </c>
      <c r="GO160" s="27">
        <v>9.6434724137165232E-4</v>
      </c>
      <c r="GP160" s="27">
        <v>3.1287545113026947E-3</v>
      </c>
      <c r="GQ160" s="27">
        <v>7.8706330998266525E-4</v>
      </c>
      <c r="GR160" s="27">
        <v>7.5167746059906417E-4</v>
      </c>
      <c r="GS160" s="27">
        <v>1.590934930327266E-3</v>
      </c>
      <c r="GT160" s="27">
        <v>1.7552006465916586E-3</v>
      </c>
      <c r="GU160" s="27">
        <v>1.6693166033521078E-3</v>
      </c>
      <c r="GV160" s="27">
        <v>6.7804494573557497E-4</v>
      </c>
      <c r="GW160" s="27">
        <v>1.4701802703021079E-3</v>
      </c>
      <c r="GX160" s="27">
        <v>2.0099675475275711E-3</v>
      </c>
      <c r="GY160" s="27">
        <v>9.4005142638656767E-4</v>
      </c>
      <c r="GZ160" s="27">
        <v>2.5148408418444929E-3</v>
      </c>
      <c r="HA160" s="27">
        <v>1.1271731151926169E-3</v>
      </c>
      <c r="HB160" s="27">
        <v>2.6247142140691637E-3</v>
      </c>
      <c r="HC160" s="27">
        <v>2.001162158954618E-3</v>
      </c>
      <c r="HD160" s="27">
        <v>2.1077527037757669E-3</v>
      </c>
      <c r="HE160" s="27">
        <v>9.412986353778813E-4</v>
      </c>
      <c r="HF160" s="27">
        <v>1.3001067144920364E-3</v>
      </c>
      <c r="HG160" s="27">
        <v>5.4675629501037444E-4</v>
      </c>
      <c r="HS160" s="179"/>
    </row>
    <row r="161" spans="1:227" x14ac:dyDescent="0.25">
      <c r="A161" s="4" t="s">
        <v>49</v>
      </c>
      <c r="DF161" s="27">
        <v>1.1423982843699079E-4</v>
      </c>
      <c r="DG161" s="27">
        <v>1.572505690223759E-4</v>
      </c>
      <c r="DH161" s="27">
        <v>3.1337390482446395E-2</v>
      </c>
      <c r="DI161" s="27">
        <v>2.0850910586897773E-4</v>
      </c>
      <c r="DJ161" s="27">
        <v>6.0782884678083522E-3</v>
      </c>
      <c r="DK161" s="27">
        <v>1.3687283945192636E-4</v>
      </c>
      <c r="DL161" s="27">
        <v>1.3213477295546793E-2</v>
      </c>
      <c r="DM161" s="27">
        <v>1.5675396845404467E-4</v>
      </c>
      <c r="DN161" s="27">
        <v>9.6197844010384329E-4</v>
      </c>
      <c r="DO161" s="27">
        <v>7.2227589527320364E-5</v>
      </c>
      <c r="DP161" s="27">
        <v>1.8648806755167102E-4</v>
      </c>
      <c r="DQ161" s="27">
        <v>1.9385034704297535E-4</v>
      </c>
      <c r="DR161" s="27">
        <v>1.5201957234961254E-4</v>
      </c>
      <c r="DS161" s="27">
        <v>1.664721980303148E-4</v>
      </c>
      <c r="DT161" s="27">
        <v>1.4231780015035069E-4</v>
      </c>
      <c r="DU161" s="27">
        <v>2.1543378668958035E-4</v>
      </c>
      <c r="DV161" s="27">
        <v>1.8983623558883021E-4</v>
      </c>
      <c r="DW161" s="27">
        <v>1.1738932567107933E-4</v>
      </c>
      <c r="DX161" s="27">
        <v>1.6002486061505186E-4</v>
      </c>
      <c r="DY161" s="27">
        <v>2.0896052266641748E-4</v>
      </c>
      <c r="DZ161" s="27">
        <v>1.1555161176175985E-4</v>
      </c>
      <c r="EA161" s="27">
        <v>1.0314120689439369E-4</v>
      </c>
      <c r="EB161" s="27">
        <v>2.1368884169371813E-4</v>
      </c>
      <c r="EC161" s="27">
        <v>1.400809536044192E-4</v>
      </c>
      <c r="ED161" s="27">
        <v>4.2863377215999706E-4</v>
      </c>
      <c r="EE161" s="27">
        <v>1.0795194249444444E-4</v>
      </c>
      <c r="EF161" s="27">
        <v>1.266125321821136E-4</v>
      </c>
      <c r="EG161" s="27">
        <v>1.4142389374534445E-4</v>
      </c>
      <c r="EH161" s="27">
        <v>2.2564668098425431E-4</v>
      </c>
      <c r="EI161" s="27">
        <v>1.2466834006511307E-4</v>
      </c>
      <c r="EJ161" s="27">
        <v>3.3938495755181434E-4</v>
      </c>
      <c r="EK161" s="27">
        <v>8.2884683787240413E-5</v>
      </c>
      <c r="EL161" s="27">
        <v>1.613755832974222E-4</v>
      </c>
      <c r="EM161" s="27">
        <v>2.605025486195135E-4</v>
      </c>
      <c r="EN161" s="27">
        <v>2.5011567307763321E-4</v>
      </c>
      <c r="EO161" s="27">
        <v>2.6676374115413892E-4</v>
      </c>
      <c r="EP161" s="27">
        <v>1.2655293842619406E-4</v>
      </c>
      <c r="EQ161" s="27">
        <v>1.1545377871900878E-4</v>
      </c>
      <c r="ER161" s="27">
        <v>1.302974848594151E-4</v>
      </c>
      <c r="ES161" s="27">
        <v>1.0256136468290778E-4</v>
      </c>
      <c r="ET161" s="27">
        <v>1.0679295190208896E-4</v>
      </c>
      <c r="EU161" s="27">
        <v>2.260447788340761E-4</v>
      </c>
      <c r="EV161" s="27">
        <v>1.4469286575486201E-4</v>
      </c>
      <c r="EW161" s="27">
        <v>2.6775913580491559E-2</v>
      </c>
      <c r="EX161" s="27">
        <v>2.5611150963234192E-4</v>
      </c>
      <c r="EY161" s="27">
        <v>1.8926688762731716E-4</v>
      </c>
      <c r="EZ161" s="27">
        <v>1.6474453465398559E-4</v>
      </c>
      <c r="FA161" s="27">
        <v>1.347064447595761E-4</v>
      </c>
      <c r="FB161" s="27">
        <v>1.0409545649012848</v>
      </c>
      <c r="FC161" s="27">
        <v>7.2068069248352399E-4</v>
      </c>
      <c r="FD161" s="27">
        <v>1.4774369531663661E-4</v>
      </c>
      <c r="FE161" s="27">
        <v>1.4507984749103098E-3</v>
      </c>
      <c r="FF161" s="27">
        <v>1.9040738719879506E-3</v>
      </c>
      <c r="FG161" s="27">
        <v>1.4964322386718272E-4</v>
      </c>
      <c r="FH161" s="27">
        <v>4.1425943370177522E-4</v>
      </c>
      <c r="FI161" s="27">
        <v>6.1455283812747333E-4</v>
      </c>
      <c r="FJ161" s="27">
        <v>1.4787820312666823E-4</v>
      </c>
      <c r="FK161" s="27">
        <v>1.137498543952699E-4</v>
      </c>
      <c r="FL161" s="27">
        <v>2.7415415282779505E-4</v>
      </c>
      <c r="FM161" s="27">
        <v>1.9874620434756179E-4</v>
      </c>
      <c r="FN161" s="27">
        <v>1.5291900157553501E-4</v>
      </c>
      <c r="FO161" s="27">
        <v>5.1926943521058506E-4</v>
      </c>
      <c r="FP161" s="27">
        <v>2.084514297144823E-4</v>
      </c>
      <c r="FQ161" s="27">
        <v>2.3545048339811362E-2</v>
      </c>
      <c r="FR161" s="27">
        <v>2.7401127430259296E-4</v>
      </c>
      <c r="FS161" s="27">
        <v>1.6165982477865429E-3</v>
      </c>
      <c r="FT161" s="27">
        <v>1.6014627694303825E-4</v>
      </c>
      <c r="FU161" s="27">
        <v>2.1019045828127129E-4</v>
      </c>
      <c r="FV161" s="27">
        <v>2.1475077530547229E-4</v>
      </c>
      <c r="FW161" s="27">
        <v>1.5259564896096068E-4</v>
      </c>
      <c r="FX161" s="27">
        <v>1.7289609711112011E-4</v>
      </c>
      <c r="FY161" s="27">
        <v>1.5485620082868952E-4</v>
      </c>
      <c r="FZ161" s="27">
        <v>1.7190248630543132E-4</v>
      </c>
      <c r="GA161" s="27">
        <v>1.2221429757122869E-4</v>
      </c>
      <c r="GB161" s="27">
        <v>1.1127770187219837E-4</v>
      </c>
      <c r="GC161" s="27">
        <v>1.1679092811555662E-4</v>
      </c>
      <c r="GD161" s="27">
        <v>1.2349758334062738E-4</v>
      </c>
      <c r="GE161" s="27">
        <v>3.2671026414211163E-4</v>
      </c>
      <c r="GF161" s="27">
        <v>5.9132186839970968E-4</v>
      </c>
      <c r="GG161" s="27">
        <v>8.2628618731909683E-5</v>
      </c>
      <c r="GH161" s="27">
        <v>5.0915593830908996E-5</v>
      </c>
      <c r="GI161" s="27">
        <v>7.0060351246771133E-5</v>
      </c>
      <c r="GJ161" s="27">
        <v>6.3908599424703489E-5</v>
      </c>
      <c r="GK161" s="27">
        <v>1.1919995219442736E-4</v>
      </c>
      <c r="GL161" s="27">
        <v>1.2172848023575548E-4</v>
      </c>
      <c r="GM161" s="27">
        <v>1.2438788947374656E-4</v>
      </c>
      <c r="GN161" s="27">
        <v>1.409332519301678E-4</v>
      </c>
      <c r="GO161" s="27">
        <v>1.4243019544853521E-4</v>
      </c>
      <c r="GP161" s="27">
        <v>8.8979222605221721E-5</v>
      </c>
      <c r="GQ161" s="27">
        <v>1.0429346677587048E-4</v>
      </c>
      <c r="GR161" s="27">
        <v>1.0483465759970548E-4</v>
      </c>
      <c r="GS161" s="27">
        <v>1.0341426013962965E-3</v>
      </c>
      <c r="GT161" s="27">
        <v>1.1324290449683009E-4</v>
      </c>
      <c r="GU161" s="27">
        <v>6.8647701403380071E-4</v>
      </c>
      <c r="GV161" s="27">
        <v>1.1671646890201296E-4</v>
      </c>
      <c r="GW161" s="27">
        <v>2.2102362744754435E-4</v>
      </c>
      <c r="GX161" s="27">
        <v>7.570978673083116E-5</v>
      </c>
      <c r="GY161" s="27">
        <v>7.0220693973938484E-5</v>
      </c>
      <c r="GZ161" s="27">
        <v>1.5897976075449294E-4</v>
      </c>
      <c r="HA161" s="27">
        <v>1.9333322035119149E-4</v>
      </c>
      <c r="HB161" s="27">
        <v>2.5756898438308157E-4</v>
      </c>
      <c r="HC161" s="27">
        <v>9.4855893780662869E-5</v>
      </c>
      <c r="HD161" s="27">
        <v>1.8118159412062744E-4</v>
      </c>
      <c r="HE161" s="27">
        <v>8.8403473924598337E-5</v>
      </c>
      <c r="HF161" s="27">
        <v>1.0617343330797951E-4</v>
      </c>
      <c r="HG161" s="27">
        <v>7.4528688241650996E-5</v>
      </c>
      <c r="HS161" s="179"/>
    </row>
    <row r="162" spans="1:227" x14ac:dyDescent="0.25">
      <c r="A162" s="4" t="s">
        <v>50</v>
      </c>
      <c r="DF162" s="27">
        <v>5.2883697160766756E-4</v>
      </c>
      <c r="DG162" s="27">
        <v>5.2918067486019981E-4</v>
      </c>
      <c r="DH162" s="27">
        <v>3.8340607444525203E-4</v>
      </c>
      <c r="DI162" s="27">
        <v>8.6283764368784183E-4</v>
      </c>
      <c r="DJ162" s="27">
        <v>3.1977616063567052E-3</v>
      </c>
      <c r="DK162" s="27">
        <v>2.616918940754609E-4</v>
      </c>
      <c r="DL162" s="27">
        <v>4.4642032445797583E-3</v>
      </c>
      <c r="DM162" s="27">
        <v>4.3370335995247312E-4</v>
      </c>
      <c r="DN162" s="27">
        <v>4.3272739732683652E-4</v>
      </c>
      <c r="DO162" s="27">
        <v>1.5357242798788617E-4</v>
      </c>
      <c r="DP162" s="27">
        <v>5.1473678646372239E-4</v>
      </c>
      <c r="DQ162" s="27">
        <v>4.8292954770388533E-4</v>
      </c>
      <c r="DR162" s="27">
        <v>3.5230090680787927E-4</v>
      </c>
      <c r="DS162" s="27">
        <v>4.2185433269923187E-4</v>
      </c>
      <c r="DT162" s="27">
        <v>4.0487254848650342E-4</v>
      </c>
      <c r="DU162" s="27">
        <v>6.2164315339361678E-4</v>
      </c>
      <c r="DV162" s="27">
        <v>8.1515340001128624E-4</v>
      </c>
      <c r="DW162" s="27">
        <v>3.3210078979658587E-4</v>
      </c>
      <c r="DX162" s="27">
        <v>4.8111949257140815E-4</v>
      </c>
      <c r="DY162" s="27">
        <v>7.8903130316319544E-4</v>
      </c>
      <c r="DZ162" s="27">
        <v>3.3641836194433464E-4</v>
      </c>
      <c r="EA162" s="27">
        <v>4.8478962718378208E-4</v>
      </c>
      <c r="EB162" s="27">
        <v>4.0378958585473012E-4</v>
      </c>
      <c r="EC162" s="27">
        <v>5.1024773571978991E-4</v>
      </c>
      <c r="ED162" s="27">
        <v>2.9547450343136723E-4</v>
      </c>
      <c r="EE162" s="27">
        <v>3.0358526945063795E-4</v>
      </c>
      <c r="EF162" s="27">
        <v>4.3766647160876676E-4</v>
      </c>
      <c r="EG162" s="27">
        <v>4.2411909178419194E-4</v>
      </c>
      <c r="EH162" s="27">
        <v>3.689213085827315E-4</v>
      </c>
      <c r="EI162" s="27">
        <v>2.5401362854300539E-4</v>
      </c>
      <c r="EJ162" s="27">
        <v>5.5298488939864703E-4</v>
      </c>
      <c r="EK162" s="27">
        <v>1.7563513018905818E-4</v>
      </c>
      <c r="EL162" s="27">
        <v>3.7825559042285604E-4</v>
      </c>
      <c r="EM162" s="27">
        <v>5.632140913150029E-4</v>
      </c>
      <c r="EN162" s="27">
        <v>5.1494903059023478E-4</v>
      </c>
      <c r="EO162" s="27">
        <v>1.3577135840768912E-3</v>
      </c>
      <c r="EP162" s="27">
        <v>3.8652994131018343E-4</v>
      </c>
      <c r="EQ162" s="27">
        <v>1.4046367869309112E-3</v>
      </c>
      <c r="ER162" s="27">
        <v>7.7272228560437001E-4</v>
      </c>
      <c r="ES162" s="27">
        <v>2.7640540713087876E-3</v>
      </c>
      <c r="ET162" s="27">
        <v>1.3258527633539599E-3</v>
      </c>
      <c r="EU162" s="27">
        <v>9.7588036787230894E-4</v>
      </c>
      <c r="EV162" s="27">
        <v>8.6531976540311819E-4</v>
      </c>
      <c r="EW162" s="27">
        <v>9.0317620960094153E-4</v>
      </c>
      <c r="EX162" s="27">
        <v>0.12601688950465431</v>
      </c>
      <c r="EY162" s="27">
        <v>2.3567736512497286E-3</v>
      </c>
      <c r="EZ162" s="27">
        <v>1.2227700589051216E-3</v>
      </c>
      <c r="FA162" s="27">
        <v>2.3719134485822172E-3</v>
      </c>
      <c r="FB162" s="27">
        <v>1.1604699799731711E-3</v>
      </c>
      <c r="FC162" s="27">
        <v>1.5673123658796555</v>
      </c>
      <c r="FD162" s="27">
        <v>2.1288300208262552E-3</v>
      </c>
      <c r="FE162" s="27">
        <v>1.5683556384654192E-3</v>
      </c>
      <c r="FF162" s="27">
        <v>1.3708456048035214E-3</v>
      </c>
      <c r="FG162" s="27">
        <v>3.8317149200939771E-4</v>
      </c>
      <c r="FH162" s="27">
        <v>2.9753581322002168E-4</v>
      </c>
      <c r="FI162" s="27">
        <v>6.1006762820349438E-4</v>
      </c>
      <c r="FJ162" s="27">
        <v>3.6318129983535963E-4</v>
      </c>
      <c r="FK162" s="27">
        <v>5.5335461142598931E-4</v>
      </c>
      <c r="FL162" s="27">
        <v>3.9225327324147281E-4</v>
      </c>
      <c r="FM162" s="27">
        <v>4.1598036780601968E-4</v>
      </c>
      <c r="FN162" s="27">
        <v>2.4177175225764016E-4</v>
      </c>
      <c r="FO162" s="27">
        <v>1.0242753370484786E-3</v>
      </c>
      <c r="FP162" s="27">
        <v>4.8547388952996368E-4</v>
      </c>
      <c r="FQ162" s="27">
        <v>5.9204760943060576E-4</v>
      </c>
      <c r="FR162" s="27">
        <v>2.2761507122353957E-2</v>
      </c>
      <c r="FS162" s="27">
        <v>2.8071086758647643E-3</v>
      </c>
      <c r="FT162" s="27">
        <v>2.5605026451626085E-4</v>
      </c>
      <c r="FU162" s="27">
        <v>2.1626552941264598E-4</v>
      </c>
      <c r="FV162" s="27">
        <v>5.2638329256051569E-4</v>
      </c>
      <c r="FW162" s="27">
        <v>2.0414422195156454E-4</v>
      </c>
      <c r="FX162" s="27">
        <v>3.0956263130380425E-4</v>
      </c>
      <c r="FY162" s="27">
        <v>4.0076328421089614E-4</v>
      </c>
      <c r="FZ162" s="27">
        <v>6.352103407698779E-4</v>
      </c>
      <c r="GA162" s="27">
        <v>8.1626779612182631E-4</v>
      </c>
      <c r="GB162" s="27">
        <v>2.5037384370934964E-4</v>
      </c>
      <c r="GC162" s="27">
        <v>2.4062694471139776E-4</v>
      </c>
      <c r="GD162" s="27">
        <v>2.3458042406470086E-4</v>
      </c>
      <c r="GE162" s="27">
        <v>2.8591991684534155E-4</v>
      </c>
      <c r="GF162" s="27">
        <v>2.2730948622503878E-4</v>
      </c>
      <c r="GG162" s="27">
        <v>2.3362709210923325E-4</v>
      </c>
      <c r="GH162" s="27">
        <v>1.0774584820359274E-4</v>
      </c>
      <c r="GI162" s="27">
        <v>1.5990538259046959E-4</v>
      </c>
      <c r="GJ162" s="27">
        <v>1.1025930762970657E-4</v>
      </c>
      <c r="GK162" s="27">
        <v>2.4850355051795004E-4</v>
      </c>
      <c r="GL162" s="27">
        <v>2.8580451377584822E-4</v>
      </c>
      <c r="GM162" s="27">
        <v>2.4416249211886581E-4</v>
      </c>
      <c r="GN162" s="27">
        <v>3.6152215465905176E-4</v>
      </c>
      <c r="GO162" s="27">
        <v>2.7135603036089354E-4</v>
      </c>
      <c r="GP162" s="27">
        <v>3.2146775286645443E-4</v>
      </c>
      <c r="GQ162" s="27">
        <v>2.5604591120955859E-4</v>
      </c>
      <c r="GR162" s="27">
        <v>2.2435191855590286E-4</v>
      </c>
      <c r="GS162" s="27">
        <v>4.6815711473589426E-4</v>
      </c>
      <c r="GT162" s="27">
        <v>2.4549473737151451E-4</v>
      </c>
      <c r="GU162" s="27">
        <v>3.5161118458714569E-4</v>
      </c>
      <c r="GV162" s="27">
        <v>2.1596941797330583E-4</v>
      </c>
      <c r="GW162" s="27">
        <v>7.3482671655774798E-4</v>
      </c>
      <c r="GX162" s="27">
        <v>2.0755587119701717E-4</v>
      </c>
      <c r="GY162" s="27">
        <v>1.6693391761537951E-4</v>
      </c>
      <c r="GZ162" s="27">
        <v>5.5444860621617646E-4</v>
      </c>
      <c r="HA162" s="27">
        <v>4.004162070492592E-4</v>
      </c>
      <c r="HB162" s="27">
        <v>8.8406333128227498E-4</v>
      </c>
      <c r="HC162" s="27">
        <v>5.8147466248953557E-4</v>
      </c>
      <c r="HD162" s="27">
        <v>8.7468883417504836E-4</v>
      </c>
      <c r="HE162" s="27">
        <v>4.8126396948419757E-4</v>
      </c>
      <c r="HF162" s="27">
        <v>4.9018689495087771E-4</v>
      </c>
      <c r="HG162" s="27">
        <v>1.7880142303203445E-4</v>
      </c>
      <c r="HS162" s="179"/>
    </row>
    <row r="163" spans="1:227" x14ac:dyDescent="0.25">
      <c r="A163" s="4" t="s">
        <v>51</v>
      </c>
      <c r="DF163" s="27">
        <v>2.121958331475281E-3</v>
      </c>
      <c r="DG163" s="27">
        <v>6.2960997988175636E-3</v>
      </c>
      <c r="DH163" s="27">
        <v>3.5247706769182601E-3</v>
      </c>
      <c r="DI163" s="27">
        <v>1.4390491294495019E-2</v>
      </c>
      <c r="DJ163" s="27">
        <v>2.714070637174092E-3</v>
      </c>
      <c r="DK163" s="27">
        <v>2.748275639783246E-3</v>
      </c>
      <c r="DL163" s="27">
        <v>3.6038436904513821E-3</v>
      </c>
      <c r="DM163" s="27">
        <v>3.2241277577126064E-3</v>
      </c>
      <c r="DN163" s="27">
        <v>2.9164837795822738E-3</v>
      </c>
      <c r="DO163" s="27">
        <v>1.0620402804446274E-3</v>
      </c>
      <c r="DP163" s="27">
        <v>3.4949254173574328E-3</v>
      </c>
      <c r="DQ163" s="27">
        <v>2.4383481105009408E-3</v>
      </c>
      <c r="DR163" s="27">
        <v>2.916841153505368E-3</v>
      </c>
      <c r="DS163" s="27">
        <v>3.0954983389823196E-3</v>
      </c>
      <c r="DT163" s="27">
        <v>2.4981550275944581E-3</v>
      </c>
      <c r="DU163" s="27">
        <v>4.5410836560597946E-3</v>
      </c>
      <c r="DV163" s="27">
        <v>6.2847196727409847E-3</v>
      </c>
      <c r="DW163" s="27">
        <v>1.7785551566423055E-3</v>
      </c>
      <c r="DX163" s="27">
        <v>2.1183235119876472E-3</v>
      </c>
      <c r="DY163" s="27">
        <v>2.411599075184991E-3</v>
      </c>
      <c r="DZ163" s="27">
        <v>1.6448904522148838E-3</v>
      </c>
      <c r="EA163" s="27">
        <v>6.6786278474354945E-3</v>
      </c>
      <c r="EB163" s="27">
        <v>2.2584526952411843E-3</v>
      </c>
      <c r="EC163" s="27">
        <v>2.2269552074761887E-3</v>
      </c>
      <c r="ED163" s="27">
        <v>1.0559985741216554E-3</v>
      </c>
      <c r="EE163" s="27">
        <v>2.55468577415559E-3</v>
      </c>
      <c r="EF163" s="27">
        <v>2.3504652448967595E-3</v>
      </c>
      <c r="EG163" s="27">
        <v>5.0923002495777709E-3</v>
      </c>
      <c r="EH163" s="27">
        <v>3.0388014477132049E-3</v>
      </c>
      <c r="EI163" s="27">
        <v>2.5973418361462186E-3</v>
      </c>
      <c r="EJ163" s="27">
        <v>4.1702648884688748E-3</v>
      </c>
      <c r="EK163" s="27">
        <v>1.1259409668232699E-3</v>
      </c>
      <c r="EL163" s="27">
        <v>4.7575403621934013E-3</v>
      </c>
      <c r="EM163" s="27">
        <v>4.478994889600801E-3</v>
      </c>
      <c r="EN163" s="27">
        <v>3.6554180727753861E-3</v>
      </c>
      <c r="EO163" s="27">
        <v>5.3366880886301475E-3</v>
      </c>
      <c r="EP163" s="27">
        <v>4.0360992674236748E-3</v>
      </c>
      <c r="EQ163" s="27">
        <v>5.6627257247309902E-2</v>
      </c>
      <c r="ER163" s="27">
        <v>5.0537197978665236E-3</v>
      </c>
      <c r="ES163" s="27">
        <v>1.7631323936586129E-2</v>
      </c>
      <c r="ET163" s="27">
        <v>1.3913918155230375E-2</v>
      </c>
      <c r="EU163" s="27">
        <v>1.5227192253741676E-2</v>
      </c>
      <c r="EV163" s="27">
        <v>1.2699232939160959E-2</v>
      </c>
      <c r="EW163" s="27">
        <v>1.4925960178254816E-2</v>
      </c>
      <c r="EX163" s="27">
        <v>9.1163452033974912E-3</v>
      </c>
      <c r="EY163" s="27">
        <v>8.8379752611958212E-2</v>
      </c>
      <c r="EZ163" s="27">
        <v>5.9696081353928405E-3</v>
      </c>
      <c r="FA163" s="27">
        <v>1.4763801621403491E-2</v>
      </c>
      <c r="FB163" s="27">
        <v>1.6822945856087037E-2</v>
      </c>
      <c r="FC163" s="27">
        <v>1.1674684486853605E-2</v>
      </c>
      <c r="FD163" s="27">
        <v>1.0119219023739632</v>
      </c>
      <c r="FE163" s="27">
        <v>5.2981089845283314E-3</v>
      </c>
      <c r="FF163" s="27">
        <v>2.9060955910335164E-3</v>
      </c>
      <c r="FG163" s="27">
        <v>4.9850817760915007E-3</v>
      </c>
      <c r="FH163" s="27">
        <v>1.3822135657028669E-3</v>
      </c>
      <c r="FI163" s="27">
        <v>3.0962824652051566E-3</v>
      </c>
      <c r="FJ163" s="27">
        <v>1.760725316368522E-3</v>
      </c>
      <c r="FK163" s="27">
        <v>7.2668775462157468E-3</v>
      </c>
      <c r="FL163" s="27">
        <v>3.0543795641421205E-3</v>
      </c>
      <c r="FM163" s="27">
        <v>2.1245869010694898E-3</v>
      </c>
      <c r="FN163" s="27">
        <v>1.5827412360810201E-3</v>
      </c>
      <c r="FO163" s="27">
        <v>5.9301336369987547E-3</v>
      </c>
      <c r="FP163" s="27">
        <v>2.3045009252095397E-3</v>
      </c>
      <c r="FQ163" s="27">
        <v>3.2301393851678559E-3</v>
      </c>
      <c r="FR163" s="27">
        <v>2.3351332317317086E-3</v>
      </c>
      <c r="FS163" s="27">
        <v>2.8569808795160228E-3</v>
      </c>
      <c r="FT163" s="27">
        <v>1.6481621617158433E-3</v>
      </c>
      <c r="FU163" s="27">
        <v>1.3488632438213805E-3</v>
      </c>
      <c r="FV163" s="27">
        <v>3.8124428794883672E-3</v>
      </c>
      <c r="FW163" s="27">
        <v>1.0497640295486436E-3</v>
      </c>
      <c r="FX163" s="27">
        <v>2.0872076455626335E-3</v>
      </c>
      <c r="FY163" s="27">
        <v>1.5103871377843778E-3</v>
      </c>
      <c r="FZ163" s="27">
        <v>1.7385661540973917E-3</v>
      </c>
      <c r="GA163" s="27">
        <v>4.7841418131692823E-3</v>
      </c>
      <c r="GB163" s="27">
        <v>1.7144909756015374E-3</v>
      </c>
      <c r="GC163" s="27">
        <v>1.9643396964940862E-3</v>
      </c>
      <c r="GD163" s="27">
        <v>1.2433903662394255E-3</v>
      </c>
      <c r="GE163" s="27">
        <v>1.7760335607759999E-3</v>
      </c>
      <c r="GF163" s="27">
        <v>2.0983476893026067E-3</v>
      </c>
      <c r="GG163" s="27">
        <v>2.0722087762791454E-3</v>
      </c>
      <c r="GH163" s="27">
        <v>7.1185721581174639E-4</v>
      </c>
      <c r="GI163" s="27">
        <v>9.1480694166947362E-4</v>
      </c>
      <c r="GJ163" s="27">
        <v>8.3910278132233993E-4</v>
      </c>
      <c r="GK163" s="27">
        <v>1.1386875398545502E-3</v>
      </c>
      <c r="GL163" s="27">
        <v>1.759011285831071E-3</v>
      </c>
      <c r="GM163" s="27">
        <v>1.1657156884022463E-3</v>
      </c>
      <c r="GN163" s="27">
        <v>2.2370825331257467E-3</v>
      </c>
      <c r="GO163" s="27">
        <v>1.1456448442098469E-3</v>
      </c>
      <c r="GP163" s="27">
        <v>3.6784060514866773E-3</v>
      </c>
      <c r="GQ163" s="27">
        <v>1.4598083855474537E-3</v>
      </c>
      <c r="GR163" s="27">
        <v>1.0449223330961641E-3</v>
      </c>
      <c r="GS163" s="27">
        <v>1.3973257222717375E-3</v>
      </c>
      <c r="GT163" s="27">
        <v>1.0945123961273939E-3</v>
      </c>
      <c r="GU163" s="27">
        <v>1.8130211267449656E-3</v>
      </c>
      <c r="GV163" s="27">
        <v>9.0737005792559391E-4</v>
      </c>
      <c r="GW163" s="27">
        <v>4.497002450322472E-3</v>
      </c>
      <c r="GX163" s="27">
        <v>1.0371124373487674E-3</v>
      </c>
      <c r="GY163" s="27">
        <v>1.1707842696562355E-3</v>
      </c>
      <c r="GZ163" s="27">
        <v>1.5085338682945726E-3</v>
      </c>
      <c r="HA163" s="27">
        <v>1.5759435745188019E-3</v>
      </c>
      <c r="HB163" s="27">
        <v>3.9423031487387872E-3</v>
      </c>
      <c r="HC163" s="27">
        <v>1.1378338542346559E-3</v>
      </c>
      <c r="HD163" s="27">
        <v>2.9882487996658559E-3</v>
      </c>
      <c r="HE163" s="27">
        <v>8.2397776134870255E-4</v>
      </c>
      <c r="HF163" s="27">
        <v>5.2633888666424209E-3</v>
      </c>
      <c r="HG163" s="27">
        <v>1.0120065688794912E-3</v>
      </c>
      <c r="HS163" s="179"/>
    </row>
    <row r="164" spans="1:227" x14ac:dyDescent="0.25">
      <c r="A164" s="4" t="s">
        <v>52</v>
      </c>
      <c r="DF164" s="27">
        <v>3.9205192905267791E-2</v>
      </c>
      <c r="DG164" s="27">
        <v>3.6781401546159151E-2</v>
      </c>
      <c r="DH164" s="27">
        <v>6.0146139298763543E-2</v>
      </c>
      <c r="DI164" s="27">
        <v>9.0901004527877735E-2</v>
      </c>
      <c r="DJ164" s="27">
        <v>9.9236320750251475E-3</v>
      </c>
      <c r="DK164" s="27">
        <v>4.9226687580359807E-2</v>
      </c>
      <c r="DL164" s="27">
        <v>1.576050749599409E-2</v>
      </c>
      <c r="DM164" s="27">
        <v>4.7773019088964107E-2</v>
      </c>
      <c r="DN164" s="27">
        <v>4.2695814887132963E-2</v>
      </c>
      <c r="DO164" s="27">
        <v>1.9413644786542342E-2</v>
      </c>
      <c r="DP164" s="27">
        <v>4.773551698665858E-2</v>
      </c>
      <c r="DQ164" s="27">
        <v>5.018863969893169E-2</v>
      </c>
      <c r="DR164" s="27">
        <v>3.7748352190056018E-2</v>
      </c>
      <c r="DS164" s="27">
        <v>3.7790651773422272E-2</v>
      </c>
      <c r="DT164" s="27">
        <v>4.0634091336259101E-2</v>
      </c>
      <c r="DU164" s="27">
        <v>5.2144718437085853E-2</v>
      </c>
      <c r="DV164" s="27">
        <v>3.6126878182701522E-2</v>
      </c>
      <c r="DW164" s="27">
        <v>2.4615260127313805E-2</v>
      </c>
      <c r="DX164" s="27">
        <v>2.9054510570206013E-2</v>
      </c>
      <c r="DY164" s="27">
        <v>2.0203726945607112E-2</v>
      </c>
      <c r="DZ164" s="27">
        <v>1.8140966596602626E-2</v>
      </c>
      <c r="EA164" s="27">
        <v>3.2315386957552608E-2</v>
      </c>
      <c r="EB164" s="27">
        <v>9.2778582168733137E-2</v>
      </c>
      <c r="EC164" s="27">
        <v>2.8718616813977648E-2</v>
      </c>
      <c r="ED164" s="27">
        <v>2.5950414027691639E-2</v>
      </c>
      <c r="EE164" s="27">
        <v>2.103686301429137E-2</v>
      </c>
      <c r="EF164" s="27">
        <v>2.4718793177979079E-2</v>
      </c>
      <c r="EG164" s="27">
        <v>2.8139188386119771E-2</v>
      </c>
      <c r="EH164" s="27">
        <v>7.0419264991718897E-2</v>
      </c>
      <c r="EI164" s="27">
        <v>3.1513977354579309E-2</v>
      </c>
      <c r="EJ164" s="27">
        <v>0.14512711619114188</v>
      </c>
      <c r="EK164" s="27">
        <v>1.3373827817119306E-2</v>
      </c>
      <c r="EL164" s="27">
        <v>3.7793191190918257E-2</v>
      </c>
      <c r="EM164" s="27">
        <v>8.3962657224583126E-2</v>
      </c>
      <c r="EN164" s="27">
        <v>6.9581738150310227E-2</v>
      </c>
      <c r="EO164" s="27">
        <v>6.6851957147066987E-2</v>
      </c>
      <c r="EP164" s="27">
        <v>5.7166749060271083E-2</v>
      </c>
      <c r="EQ164" s="27">
        <v>3.4501785528452664E-2</v>
      </c>
      <c r="ER164" s="27">
        <v>3.0146603441576707E-2</v>
      </c>
      <c r="ES164" s="27">
        <v>2.0557923680885284E-2</v>
      </c>
      <c r="ET164" s="27">
        <v>2.6108588808129638E-2</v>
      </c>
      <c r="EU164" s="27">
        <v>3.224986653263625E-2</v>
      </c>
      <c r="EV164" s="27">
        <v>2.8045753296677318E-2</v>
      </c>
      <c r="EW164" s="27">
        <v>6.9829912052625037E-2</v>
      </c>
      <c r="EX164" s="27">
        <v>2.2352267156314821E-2</v>
      </c>
      <c r="EY164" s="27">
        <v>3.3864737396548973E-2</v>
      </c>
      <c r="EZ164" s="27">
        <v>3.3381171739837449E-2</v>
      </c>
      <c r="FA164" s="27">
        <v>2.5708653108380046E-2</v>
      </c>
      <c r="FB164" s="27">
        <v>4.349725092347663E-2</v>
      </c>
      <c r="FC164" s="27">
        <v>1.9571511213157703E-2</v>
      </c>
      <c r="FD164" s="27">
        <v>2.2949801278721264E-2</v>
      </c>
      <c r="FE164" s="27">
        <v>1.4715737622905776</v>
      </c>
      <c r="FF164" s="27">
        <v>0.20029512850480877</v>
      </c>
      <c r="FG164" s="27">
        <v>9.5630681127470835E-2</v>
      </c>
      <c r="FH164" s="27">
        <v>1.1115608566282688E-2</v>
      </c>
      <c r="FI164" s="27">
        <v>1.7141738444124144E-2</v>
      </c>
      <c r="FJ164" s="27">
        <v>2.761843677525325E-2</v>
      </c>
      <c r="FK164" s="27">
        <v>1.8239122633628844E-2</v>
      </c>
      <c r="FL164" s="27">
        <v>1.5191560982669973E-2</v>
      </c>
      <c r="FM164" s="27">
        <v>2.753549635546991E-2</v>
      </c>
      <c r="FN164" s="27">
        <v>2.5752312273924879E-2</v>
      </c>
      <c r="FO164" s="27">
        <v>4.0389595056383919E-2</v>
      </c>
      <c r="FP164" s="27">
        <v>1.7754367730619697E-2</v>
      </c>
      <c r="FQ164" s="27">
        <v>1.8952542854285482E-2</v>
      </c>
      <c r="FR164" s="27">
        <v>1.9131942962305047E-2</v>
      </c>
      <c r="FS164" s="27">
        <v>1.7542361694856082E-2</v>
      </c>
      <c r="FT164" s="27">
        <v>1.9490094229893441E-2</v>
      </c>
      <c r="FU164" s="27">
        <v>1.9830401970471485E-2</v>
      </c>
      <c r="FV164" s="27">
        <v>4.7839862899515515E-2</v>
      </c>
      <c r="FW164" s="27">
        <v>3.29529441733008E-3</v>
      </c>
      <c r="FX164" s="27">
        <v>7.6317508667096023E-2</v>
      </c>
      <c r="FY164" s="27">
        <v>1.7739870780113354E-2</v>
      </c>
      <c r="FZ164" s="27">
        <v>1.3675286985518263E-2</v>
      </c>
      <c r="GA164" s="27">
        <v>1.8526162248587087E-2</v>
      </c>
      <c r="GB164" s="27">
        <v>1.4588097215035015E-2</v>
      </c>
      <c r="GC164" s="27">
        <v>1.4591169812284503E-2</v>
      </c>
      <c r="GD164" s="27">
        <v>1.2705731663890919E-2</v>
      </c>
      <c r="GE164" s="27">
        <v>1.7930229253911873E-2</v>
      </c>
      <c r="GF164" s="27">
        <v>1.9504891422568955E-2</v>
      </c>
      <c r="GG164" s="27">
        <v>1.0055641849451805E-2</v>
      </c>
      <c r="GH164" s="27">
        <v>1.2953730659700341E-2</v>
      </c>
      <c r="GI164" s="27">
        <v>7.9420401695414981E-3</v>
      </c>
      <c r="GJ164" s="27">
        <v>8.6015347081763085E-3</v>
      </c>
      <c r="GK164" s="27">
        <v>1.095897472604017E-2</v>
      </c>
      <c r="GL164" s="27">
        <v>1.3449105494179315E-2</v>
      </c>
      <c r="GM164" s="27">
        <v>1.7359639349947362E-2</v>
      </c>
      <c r="GN164" s="27">
        <v>1.7628655915089268E-2</v>
      </c>
      <c r="GO164" s="27">
        <v>1.2278043991441178E-2</v>
      </c>
      <c r="GP164" s="27">
        <v>1.3747849328702275E-2</v>
      </c>
      <c r="GQ164" s="27">
        <v>1.4753622536144036E-2</v>
      </c>
      <c r="GR164" s="27">
        <v>1.0242543161051122E-2</v>
      </c>
      <c r="GS164" s="27">
        <v>1.3765684393540357E-2</v>
      </c>
      <c r="GT164" s="27">
        <v>1.0835031129900126E-2</v>
      </c>
      <c r="GU164" s="27">
        <v>1.9799972572305608E-2</v>
      </c>
      <c r="GV164" s="27">
        <v>1.1470398123613749E-2</v>
      </c>
      <c r="GW164" s="27">
        <v>1.7108006595667358E-2</v>
      </c>
      <c r="GX164" s="27">
        <v>1.1901078547141494E-2</v>
      </c>
      <c r="GY164" s="27">
        <v>1.4042641184390876E-2</v>
      </c>
      <c r="GZ164" s="27">
        <v>1.4025452029291334E-2</v>
      </c>
      <c r="HA164" s="27">
        <v>2.8915941643973632E-2</v>
      </c>
      <c r="HB164" s="27">
        <v>3.3264821870967659E-2</v>
      </c>
      <c r="HC164" s="27">
        <v>8.8245260605504146E-3</v>
      </c>
      <c r="HD164" s="27">
        <v>2.4759211592197714E-2</v>
      </c>
      <c r="HE164" s="27">
        <v>8.1915242429493919E-3</v>
      </c>
      <c r="HF164" s="27">
        <v>1.4209398147269655E-2</v>
      </c>
      <c r="HG164" s="27">
        <v>8.2938680968285532E-3</v>
      </c>
      <c r="HS164" s="179"/>
    </row>
    <row r="165" spans="1:227" x14ac:dyDescent="0.25">
      <c r="A165" s="4" t="s">
        <v>53</v>
      </c>
      <c r="DF165" s="27">
        <v>7.2338613290719974E-3</v>
      </c>
      <c r="DG165" s="27">
        <v>1.098885138173435E-2</v>
      </c>
      <c r="DH165" s="27">
        <v>1.9485717918981887E-2</v>
      </c>
      <c r="DI165" s="27">
        <v>2.297888450380825E-2</v>
      </c>
      <c r="DJ165" s="27">
        <v>8.3981639291060475E-3</v>
      </c>
      <c r="DK165" s="27">
        <v>1.6462271308002072E-2</v>
      </c>
      <c r="DL165" s="27">
        <v>2.3910356395862677E-2</v>
      </c>
      <c r="DM165" s="27">
        <v>1.7614362188935587E-2</v>
      </c>
      <c r="DN165" s="27">
        <v>2.4320878783924457E-2</v>
      </c>
      <c r="DO165" s="27">
        <v>9.5184382707793214E-3</v>
      </c>
      <c r="DP165" s="27">
        <v>1.9127853035633465E-2</v>
      </c>
      <c r="DQ165" s="27">
        <v>1.9734987135850684E-2</v>
      </c>
      <c r="DR165" s="27">
        <v>1.7681566072276982E-2</v>
      </c>
      <c r="DS165" s="27">
        <v>2.3742546949186576E-2</v>
      </c>
      <c r="DT165" s="27">
        <v>1.2131638963949006E-2</v>
      </c>
      <c r="DU165" s="27">
        <v>2.8203676356775807E-2</v>
      </c>
      <c r="DV165" s="27">
        <v>1.4225326712414117E-2</v>
      </c>
      <c r="DW165" s="27">
        <v>7.9801683198582989E-3</v>
      </c>
      <c r="DX165" s="27">
        <v>1.5032881427468187E-2</v>
      </c>
      <c r="DY165" s="27">
        <v>8.601935262501411E-3</v>
      </c>
      <c r="DZ165" s="27">
        <v>1.1315446792579776E-2</v>
      </c>
      <c r="EA165" s="27">
        <v>1.1862692970084042E-2</v>
      </c>
      <c r="EB165" s="27">
        <v>3.7369275610921536E-2</v>
      </c>
      <c r="EC165" s="27">
        <v>7.6943804487027388E-3</v>
      </c>
      <c r="ED165" s="27">
        <v>7.647842249451451E-3</v>
      </c>
      <c r="EE165" s="27">
        <v>1.0038634712068902E-2</v>
      </c>
      <c r="EF165" s="27">
        <v>6.8426767606314335E-3</v>
      </c>
      <c r="EG165" s="27">
        <v>9.2621935766289479E-3</v>
      </c>
      <c r="EH165" s="27">
        <v>3.2584841044656317E-2</v>
      </c>
      <c r="EI165" s="27">
        <v>1.5546973813168264E-2</v>
      </c>
      <c r="EJ165" s="27">
        <v>7.8035591573197005E-2</v>
      </c>
      <c r="EK165" s="27">
        <v>5.1971008155987704E-3</v>
      </c>
      <c r="EL165" s="27">
        <v>1.5622653806925424E-2</v>
      </c>
      <c r="EM165" s="27">
        <v>4.9629200709980191E-2</v>
      </c>
      <c r="EN165" s="27">
        <v>6.0272662799045126E-2</v>
      </c>
      <c r="EO165" s="27">
        <v>2.9105812003970444E-2</v>
      </c>
      <c r="EP165" s="27">
        <v>1.3628800500368077E-2</v>
      </c>
      <c r="EQ165" s="27">
        <v>9.9387558815712696E-3</v>
      </c>
      <c r="ER165" s="27">
        <v>1.6362320792919171E-2</v>
      </c>
      <c r="ES165" s="27">
        <v>6.8415438836634708E-3</v>
      </c>
      <c r="ET165" s="27">
        <v>9.3309827496156437E-3</v>
      </c>
      <c r="EU165" s="27">
        <v>1.1446761104065733E-2</v>
      </c>
      <c r="EV165" s="27">
        <v>8.8261590194091202E-3</v>
      </c>
      <c r="EW165" s="27">
        <v>1.7999478735440926E-2</v>
      </c>
      <c r="EX165" s="27">
        <v>4.8207231629834243E-3</v>
      </c>
      <c r="EY165" s="27">
        <v>1.1511592548362676E-2</v>
      </c>
      <c r="EZ165" s="27">
        <v>9.0671627161231054E-3</v>
      </c>
      <c r="FA165" s="27">
        <v>7.8201900222290063E-3</v>
      </c>
      <c r="FB165" s="27">
        <v>1.4941652778757145E-2</v>
      </c>
      <c r="FC165" s="27">
        <v>5.0284962397353535E-3</v>
      </c>
      <c r="FD165" s="27">
        <v>7.4467168118559964E-3</v>
      </c>
      <c r="FE165" s="27">
        <v>0.10906150601338961</v>
      </c>
      <c r="FF165" s="27">
        <v>1.0985343042347147</v>
      </c>
      <c r="FG165" s="27">
        <v>1.0219729972667532E-2</v>
      </c>
      <c r="FH165" s="27">
        <v>2.5764900235326791E-3</v>
      </c>
      <c r="FI165" s="27">
        <v>3.27160845125706E-3</v>
      </c>
      <c r="FJ165" s="27">
        <v>3.529759125741971E-3</v>
      </c>
      <c r="FK165" s="27">
        <v>5.3034614881060311E-3</v>
      </c>
      <c r="FL165" s="27">
        <v>3.1124917433262194E-3</v>
      </c>
      <c r="FM165" s="27">
        <v>4.3830468726255749E-3</v>
      </c>
      <c r="FN165" s="27">
        <v>3.8748108316534746E-3</v>
      </c>
      <c r="FO165" s="27">
        <v>6.3039916251529512E-3</v>
      </c>
      <c r="FP165" s="27">
        <v>3.1740951037008188E-3</v>
      </c>
      <c r="FQ165" s="27">
        <v>3.2349011277243499E-3</v>
      </c>
      <c r="FR165" s="27">
        <v>3.1602930507917456E-3</v>
      </c>
      <c r="FS165" s="27">
        <v>3.0289914238733808E-3</v>
      </c>
      <c r="FT165" s="27">
        <v>3.0797108722211983E-3</v>
      </c>
      <c r="FU165" s="27">
        <v>4.791186489398273E-3</v>
      </c>
      <c r="FV165" s="27">
        <v>2.0627717068700212E-2</v>
      </c>
      <c r="FW165" s="27">
        <v>1.8756980722637396E-3</v>
      </c>
      <c r="FX165" s="27">
        <v>1.8116920161981877E-2</v>
      </c>
      <c r="FY165" s="27">
        <v>5.0883073817847855E-3</v>
      </c>
      <c r="FZ165" s="27">
        <v>2.3798402412444179E-3</v>
      </c>
      <c r="GA165" s="27">
        <v>2.9339819065552913E-3</v>
      </c>
      <c r="GB165" s="27">
        <v>1.9700323311311694E-3</v>
      </c>
      <c r="GC165" s="27">
        <v>1.8683783580341954E-3</v>
      </c>
      <c r="GD165" s="27">
        <v>1.9265784289650264E-3</v>
      </c>
      <c r="GE165" s="27">
        <v>2.6707480802692497E-3</v>
      </c>
      <c r="GF165" s="27">
        <v>2.7133589789317858E-3</v>
      </c>
      <c r="GG165" s="27">
        <v>1.8669680673579949E-3</v>
      </c>
      <c r="GH165" s="27">
        <v>1.4073434786974505E-3</v>
      </c>
      <c r="GI165" s="27">
        <v>1.539125013410059E-3</v>
      </c>
      <c r="GJ165" s="27">
        <v>1.311151154240722E-3</v>
      </c>
      <c r="GK165" s="27">
        <v>1.772542836729117E-3</v>
      </c>
      <c r="GL165" s="27">
        <v>2.5845319747586654E-3</v>
      </c>
      <c r="GM165" s="27">
        <v>3.74918130420467E-3</v>
      </c>
      <c r="GN165" s="27">
        <v>3.3076640542497077E-3</v>
      </c>
      <c r="GO165" s="27">
        <v>1.9712826047480771E-3</v>
      </c>
      <c r="GP165" s="27">
        <v>4.2677937433808089E-3</v>
      </c>
      <c r="GQ165" s="27">
        <v>2.5976599823713019E-3</v>
      </c>
      <c r="GR165" s="27">
        <v>1.9725290050122799E-3</v>
      </c>
      <c r="GS165" s="27">
        <v>1.9017197080239872E-3</v>
      </c>
      <c r="GT165" s="27">
        <v>1.6001404108540375E-3</v>
      </c>
      <c r="GU165" s="27">
        <v>3.1422052277002778E-3</v>
      </c>
      <c r="GV165" s="27">
        <v>1.7851487641765188E-3</v>
      </c>
      <c r="GW165" s="27">
        <v>3.5943445918120132E-3</v>
      </c>
      <c r="GX165" s="27">
        <v>4.4290468291853236E-3</v>
      </c>
      <c r="GY165" s="27">
        <v>4.1194578613315538E-3</v>
      </c>
      <c r="GZ165" s="27">
        <v>5.3243187912064196E-3</v>
      </c>
      <c r="HA165" s="27">
        <v>3.5200832117567534E-3</v>
      </c>
      <c r="HB165" s="27">
        <v>9.6606799389040449E-3</v>
      </c>
      <c r="HC165" s="27">
        <v>2.1467046803921477E-3</v>
      </c>
      <c r="HD165" s="27">
        <v>6.3179619485986766E-3</v>
      </c>
      <c r="HE165" s="27">
        <v>1.6375015253913814E-3</v>
      </c>
      <c r="HF165" s="27">
        <v>2.8064261642239512E-3</v>
      </c>
      <c r="HG165" s="27">
        <v>1.653551797270457E-3</v>
      </c>
      <c r="HS165" s="179"/>
    </row>
    <row r="166" spans="1:227" x14ac:dyDescent="0.25">
      <c r="A166" s="4" t="s">
        <v>54</v>
      </c>
      <c r="DF166" s="27">
        <v>3.5631020112261058E-3</v>
      </c>
      <c r="DG166" s="27">
        <v>1.888011145758625E-3</v>
      </c>
      <c r="DH166" s="27">
        <v>1.5464560343808034E-3</v>
      </c>
      <c r="DI166" s="27">
        <v>3.7648095655487606E-3</v>
      </c>
      <c r="DJ166" s="27">
        <v>3.9390801631612092E-4</v>
      </c>
      <c r="DK166" s="27">
        <v>1.4155460423321961E-3</v>
      </c>
      <c r="DL166" s="27">
        <v>6.9790692738778038E-4</v>
      </c>
      <c r="DM166" s="27">
        <v>1.9344982238668669E-3</v>
      </c>
      <c r="DN166" s="27">
        <v>5.0847548231247094E-3</v>
      </c>
      <c r="DO166" s="27">
        <v>1.3192553605410428E-2</v>
      </c>
      <c r="DP166" s="27">
        <v>4.999048920348228E-3</v>
      </c>
      <c r="DQ166" s="27">
        <v>3.4267602477745952E-3</v>
      </c>
      <c r="DR166" s="27">
        <v>3.0029249559501187E-3</v>
      </c>
      <c r="DS166" s="27">
        <v>4.0714986998830463E-3</v>
      </c>
      <c r="DT166" s="27">
        <v>2.5483638638363723E-3</v>
      </c>
      <c r="DU166" s="27">
        <v>4.9395284771737262E-3</v>
      </c>
      <c r="DV166" s="27">
        <v>3.3148276575571973E-3</v>
      </c>
      <c r="DW166" s="27">
        <v>1.2870081708899472E-3</v>
      </c>
      <c r="DX166" s="27">
        <v>2.0029177769318529E-3</v>
      </c>
      <c r="DY166" s="27">
        <v>1.8170337557810131E-3</v>
      </c>
      <c r="DZ166" s="27">
        <v>4.1293104072551651E-3</v>
      </c>
      <c r="EA166" s="27">
        <v>1.5905235013111356E-3</v>
      </c>
      <c r="EB166" s="27">
        <v>3.0188506722894103E-3</v>
      </c>
      <c r="EC166" s="27">
        <v>1.1217157708420726E-3</v>
      </c>
      <c r="ED166" s="27">
        <v>8.9290984861316823E-4</v>
      </c>
      <c r="EE166" s="27">
        <v>2.2958612766745016E-3</v>
      </c>
      <c r="EF166" s="27">
        <v>1.8114332388402498E-3</v>
      </c>
      <c r="EG166" s="27">
        <v>1.4520417033538214E-3</v>
      </c>
      <c r="EH166" s="27">
        <v>3.627721410581616E-3</v>
      </c>
      <c r="EI166" s="27">
        <v>2.2013166618263416E-3</v>
      </c>
      <c r="EJ166" s="27">
        <v>8.2317151520016497E-3</v>
      </c>
      <c r="EK166" s="27">
        <v>1.0618822323557107E-3</v>
      </c>
      <c r="EL166" s="27">
        <v>1.6152178643845747E-3</v>
      </c>
      <c r="EM166" s="27">
        <v>2.5406712859740123E-3</v>
      </c>
      <c r="EN166" s="27">
        <v>3.212600603689551E-3</v>
      </c>
      <c r="EO166" s="27">
        <v>1.7709622096387704E-3</v>
      </c>
      <c r="EP166" s="27">
        <v>3.2519711688426913E-3</v>
      </c>
      <c r="EQ166" s="27">
        <v>1.2855319066262245E-3</v>
      </c>
      <c r="ER166" s="27">
        <v>1.1352982976399909E-3</v>
      </c>
      <c r="ES166" s="27">
        <v>1.1063695354829866E-3</v>
      </c>
      <c r="ET166" s="27">
        <v>1.6467106590595624E-3</v>
      </c>
      <c r="EU166" s="27">
        <v>8.2460577731772403E-4</v>
      </c>
      <c r="EV166" s="27">
        <v>1.102362314360667E-3</v>
      </c>
      <c r="EW166" s="27">
        <v>1.7947969165470997E-3</v>
      </c>
      <c r="EX166" s="27">
        <v>7.1642656150304701E-4</v>
      </c>
      <c r="EY166" s="27">
        <v>1.4974787562063955E-3</v>
      </c>
      <c r="EZ166" s="27">
        <v>3.3800620360889344E-3</v>
      </c>
      <c r="FA166" s="27">
        <v>1.6546483885394368E-3</v>
      </c>
      <c r="FB166" s="27">
        <v>4.1430265622660807E-4</v>
      </c>
      <c r="FC166" s="27">
        <v>7.804030006770405E-4</v>
      </c>
      <c r="FD166" s="27">
        <v>5.5315486754889149E-4</v>
      </c>
      <c r="FE166" s="27">
        <v>1.2556768834298987E-3</v>
      </c>
      <c r="FF166" s="27">
        <v>1.3508055656150633E-3</v>
      </c>
      <c r="FG166" s="27">
        <v>1.0032958460702635</v>
      </c>
      <c r="FH166" s="27">
        <v>7.0628054410050011E-4</v>
      </c>
      <c r="FI166" s="27">
        <v>4.0727808163257776E-3</v>
      </c>
      <c r="FJ166" s="27">
        <v>6.3419262593832364E-4</v>
      </c>
      <c r="FK166" s="27">
        <v>4.1928283251494591E-4</v>
      </c>
      <c r="FL166" s="27">
        <v>2.5036745473996561E-4</v>
      </c>
      <c r="FM166" s="27">
        <v>4.7684120744865335E-4</v>
      </c>
      <c r="FN166" s="27">
        <v>4.2716025018347853E-4</v>
      </c>
      <c r="FO166" s="27">
        <v>4.038522639326114E-4</v>
      </c>
      <c r="FP166" s="27">
        <v>5.6262154622332364E-4</v>
      </c>
      <c r="FQ166" s="27">
        <v>3.192573786016048E-4</v>
      </c>
      <c r="FR166" s="27">
        <v>4.4565210604437163E-4</v>
      </c>
      <c r="FS166" s="27">
        <v>2.9561908272818623E-4</v>
      </c>
      <c r="FT166" s="27">
        <v>5.928912533823146E-4</v>
      </c>
      <c r="FU166" s="27">
        <v>6.9971458594273415E-4</v>
      </c>
      <c r="FV166" s="27">
        <v>3.443150557501341E-3</v>
      </c>
      <c r="FW166" s="27">
        <v>5.3143525036422471E-4</v>
      </c>
      <c r="FX166" s="27">
        <v>1.5477005544212719E-3</v>
      </c>
      <c r="FY166" s="27">
        <v>3.9249945839655361E-4</v>
      </c>
      <c r="FZ166" s="27">
        <v>5.5131919798797442E-4</v>
      </c>
      <c r="GA166" s="27">
        <v>3.3533891710152338E-4</v>
      </c>
      <c r="GB166" s="27">
        <v>2.8118221161757025E-4</v>
      </c>
      <c r="GC166" s="27">
        <v>2.1358403547001617E-4</v>
      </c>
      <c r="GD166" s="27">
        <v>2.6209945972581765E-4</v>
      </c>
      <c r="GE166" s="27">
        <v>4.9287576800922306E-3</v>
      </c>
      <c r="GF166" s="27">
        <v>1.8748355541418029E-4</v>
      </c>
      <c r="GG166" s="27">
        <v>3.1931347485500834E-4</v>
      </c>
      <c r="GH166" s="27">
        <v>1.2193290431244221E-4</v>
      </c>
      <c r="GI166" s="27">
        <v>3.2940677695216084E-4</v>
      </c>
      <c r="GJ166" s="27">
        <v>2.1545581143205642E-4</v>
      </c>
      <c r="GK166" s="27">
        <v>2.8241397462305882E-4</v>
      </c>
      <c r="GL166" s="27">
        <v>4.3849365049165005E-4</v>
      </c>
      <c r="GM166" s="27">
        <v>1.0197391434309205E-3</v>
      </c>
      <c r="GN166" s="27">
        <v>7.4934994602028984E-4</v>
      </c>
      <c r="GO166" s="27">
        <v>4.6152750577686948E-4</v>
      </c>
      <c r="GP166" s="27">
        <v>7.2840660218285785E-4</v>
      </c>
      <c r="GQ166" s="27">
        <v>5.9861020187242174E-4</v>
      </c>
      <c r="GR166" s="27">
        <v>4.7193342525990374E-4</v>
      </c>
      <c r="GS166" s="27">
        <v>2.8527203652638829E-4</v>
      </c>
      <c r="GT166" s="27">
        <v>4.6104500790654509E-4</v>
      </c>
      <c r="GU166" s="27">
        <v>2.1139625075943746E-3</v>
      </c>
      <c r="GV166" s="27">
        <v>1.7170326415998064E-4</v>
      </c>
      <c r="GW166" s="27">
        <v>2.1885910406287271E-3</v>
      </c>
      <c r="GX166" s="27">
        <v>1.5388680822143912E-3</v>
      </c>
      <c r="GY166" s="27">
        <v>6.0436519488486372E-4</v>
      </c>
      <c r="GZ166" s="27">
        <v>1.5200626886036194E-3</v>
      </c>
      <c r="HA166" s="27">
        <v>3.8042735333263195E-4</v>
      </c>
      <c r="HB166" s="27">
        <v>5.9338621431201848E-3</v>
      </c>
      <c r="HC166" s="27">
        <v>6.0182662730542795E-4</v>
      </c>
      <c r="HD166" s="27">
        <v>3.3328599299620384E-3</v>
      </c>
      <c r="HE166" s="27">
        <v>3.6664155195746163E-4</v>
      </c>
      <c r="HF166" s="27">
        <v>5.4635652097640092E-4</v>
      </c>
      <c r="HG166" s="27">
        <v>4.9943706489894747E-4</v>
      </c>
      <c r="HS166" s="179"/>
    </row>
    <row r="167" spans="1:227" x14ac:dyDescent="0.25">
      <c r="A167" s="4" t="s">
        <v>55</v>
      </c>
      <c r="DF167" s="27">
        <v>5.4230817087963989E-4</v>
      </c>
      <c r="DG167" s="27">
        <v>2.7418886110265844E-4</v>
      </c>
      <c r="DH167" s="27">
        <v>2.3623643696535032E-3</v>
      </c>
      <c r="DI167" s="27">
        <v>2.2840164842333487E-4</v>
      </c>
      <c r="DJ167" s="27">
        <v>2.9038744386340325E-4</v>
      </c>
      <c r="DK167" s="27">
        <v>4.4473440713445035E-4</v>
      </c>
      <c r="DL167" s="27">
        <v>1.6398327867442339E-4</v>
      </c>
      <c r="DM167" s="27">
        <v>1.7427625060253435E-3</v>
      </c>
      <c r="DN167" s="27">
        <v>1.4381007894359679E-3</v>
      </c>
      <c r="DO167" s="27">
        <v>1.4964749628287102E-3</v>
      </c>
      <c r="DP167" s="27">
        <v>1.3228412403653083E-3</v>
      </c>
      <c r="DQ167" s="27">
        <v>6.7155404377184421E-4</v>
      </c>
      <c r="DR167" s="27">
        <v>9.0022846673602362E-4</v>
      </c>
      <c r="DS167" s="27">
        <v>9.4304735814005507E-4</v>
      </c>
      <c r="DT167" s="27">
        <v>1.1749069213327972E-3</v>
      </c>
      <c r="DU167" s="27">
        <v>1.2039674364693828E-3</v>
      </c>
      <c r="DV167" s="27">
        <v>8.344590911002201E-4</v>
      </c>
      <c r="DW167" s="27">
        <v>2.6044630863093597E-4</v>
      </c>
      <c r="DX167" s="27">
        <v>1.27664244165298E-3</v>
      </c>
      <c r="DY167" s="27">
        <v>1.1368148077643004E-3</v>
      </c>
      <c r="DZ167" s="27">
        <v>3.1419491022682372E-4</v>
      </c>
      <c r="EA167" s="27">
        <v>5.8704824848288201E-4</v>
      </c>
      <c r="EB167" s="27">
        <v>1.2710370848682763E-3</v>
      </c>
      <c r="EC167" s="27">
        <v>3.5784957679080477E-4</v>
      </c>
      <c r="ED167" s="27">
        <v>2.1032980663831263E-4</v>
      </c>
      <c r="EE167" s="27">
        <v>9.780912353892703E-4</v>
      </c>
      <c r="EF167" s="27">
        <v>1.0638606593895907E-3</v>
      </c>
      <c r="EG167" s="27">
        <v>8.3665557043408729E-4</v>
      </c>
      <c r="EH167" s="27">
        <v>1.9544600376833472E-3</v>
      </c>
      <c r="EI167" s="27">
        <v>1.5024805999731931E-3</v>
      </c>
      <c r="EJ167" s="27">
        <v>1.8304471270358157E-3</v>
      </c>
      <c r="EK167" s="27">
        <v>5.7453929537717736E-4</v>
      </c>
      <c r="EL167" s="27">
        <v>6.0512155486051433E-4</v>
      </c>
      <c r="EM167" s="27">
        <v>1.3426952397311623E-3</v>
      </c>
      <c r="EN167" s="27">
        <v>6.2909689110702172E-4</v>
      </c>
      <c r="EO167" s="27">
        <v>7.5329379673577863E-4</v>
      </c>
      <c r="EP167" s="27">
        <v>4.4159073413943328E-4</v>
      </c>
      <c r="EQ167" s="27">
        <v>1.9876749239065045E-4</v>
      </c>
      <c r="ER167" s="27">
        <v>4.6791217760483455E-4</v>
      </c>
      <c r="ES167" s="27">
        <v>3.2028379988058796E-4</v>
      </c>
      <c r="ET167" s="27">
        <v>3.9691833681750283E-4</v>
      </c>
      <c r="EU167" s="27">
        <v>4.4613990107214595E-4</v>
      </c>
      <c r="EV167" s="27">
        <v>4.34771633740773E-4</v>
      </c>
      <c r="EW167" s="27">
        <v>1.0079810345784376E-3</v>
      </c>
      <c r="EX167" s="27">
        <v>5.5118413882125985E-4</v>
      </c>
      <c r="EY167" s="27">
        <v>3.373714742136307E-4</v>
      </c>
      <c r="EZ167" s="27">
        <v>8.9549826235139722E-4</v>
      </c>
      <c r="FA167" s="27">
        <v>5.6719914657105586E-4</v>
      </c>
      <c r="FB167" s="27">
        <v>1.913278484178731E-4</v>
      </c>
      <c r="FC167" s="27">
        <v>6.9530130961562692E-4</v>
      </c>
      <c r="FD167" s="27">
        <v>6.0704071150788244E-4</v>
      </c>
      <c r="FE167" s="27">
        <v>3.3525989527876933E-4</v>
      </c>
      <c r="FF167" s="27">
        <v>2.8387532656460197E-4</v>
      </c>
      <c r="FG167" s="27">
        <v>1.4519017566758483E-3</v>
      </c>
      <c r="FH167" s="27">
        <v>1.1535822168837557</v>
      </c>
      <c r="FI167" s="27">
        <v>1.1728223938426464E-2</v>
      </c>
      <c r="FJ167" s="27">
        <v>4.3641116254238214E-2</v>
      </c>
      <c r="FK167" s="27">
        <v>4.3851161901548426E-4</v>
      </c>
      <c r="FL167" s="27">
        <v>5.8302932445319347E-4</v>
      </c>
      <c r="FM167" s="27">
        <v>5.0459271529921189E-4</v>
      </c>
      <c r="FN167" s="27">
        <v>4.6507123699521599E-4</v>
      </c>
      <c r="FO167" s="27">
        <v>9.9532116383891311E-4</v>
      </c>
      <c r="FP167" s="27">
        <v>4.8254112095851085E-4</v>
      </c>
      <c r="FQ167" s="27">
        <v>8.8686612986058706E-4</v>
      </c>
      <c r="FR167" s="27">
        <v>6.2074671339661352E-4</v>
      </c>
      <c r="FS167" s="27">
        <v>8.1028845344435275E-4</v>
      </c>
      <c r="FT167" s="27">
        <v>1.0314578605925566E-3</v>
      </c>
      <c r="FU167" s="27">
        <v>8.3564142479894258E-4</v>
      </c>
      <c r="FV167" s="27">
        <v>1.4666241669789935E-3</v>
      </c>
      <c r="FW167" s="27">
        <v>4.1714738575088114E-4</v>
      </c>
      <c r="FX167" s="27">
        <v>2.3423093977616876E-3</v>
      </c>
      <c r="FY167" s="27">
        <v>4.2221360239084961E-4</v>
      </c>
      <c r="FZ167" s="27">
        <v>1.2718656967559488E-3</v>
      </c>
      <c r="GA167" s="27">
        <v>3.9966470606204855E-4</v>
      </c>
      <c r="GB167" s="27">
        <v>3.8646177421918952E-4</v>
      </c>
      <c r="GC167" s="27">
        <v>4.980056472521973E-4</v>
      </c>
      <c r="GD167" s="27">
        <v>3.0817943792620653E-4</v>
      </c>
      <c r="GE167" s="27">
        <v>3.4345354205848465E-4</v>
      </c>
      <c r="GF167" s="27">
        <v>7.163878802480232E-4</v>
      </c>
      <c r="GG167" s="27">
        <v>2.9711827746574794E-4</v>
      </c>
      <c r="GH167" s="27">
        <v>1.5776121430091466E-4</v>
      </c>
      <c r="GI167" s="27">
        <v>3.7229057198283149E-4</v>
      </c>
      <c r="GJ167" s="27">
        <v>4.8649789797284258E-4</v>
      </c>
      <c r="GK167" s="27">
        <v>3.2955640110433085E-4</v>
      </c>
      <c r="GL167" s="27">
        <v>3.9620774700908516E-4</v>
      </c>
      <c r="GM167" s="27">
        <v>1.1925375210287716E-3</v>
      </c>
      <c r="GN167" s="27">
        <v>1.9509621101857107E-3</v>
      </c>
      <c r="GO167" s="27">
        <v>5.0827517658396445E-4</v>
      </c>
      <c r="GP167" s="27">
        <v>1.5992098878016129E-3</v>
      </c>
      <c r="GQ167" s="27">
        <v>6.9823929771756406E-4</v>
      </c>
      <c r="GR167" s="27">
        <v>5.2968756263488197E-4</v>
      </c>
      <c r="GS167" s="27">
        <v>3.6795069540408135E-4</v>
      </c>
      <c r="GT167" s="27">
        <v>1.7510116729830405E-4</v>
      </c>
      <c r="GU167" s="27">
        <v>7.3759099598340273E-4</v>
      </c>
      <c r="GV167" s="27">
        <v>4.0147419894718845E-4</v>
      </c>
      <c r="GW167" s="27">
        <v>3.6308600991503113E-4</v>
      </c>
      <c r="GX167" s="27">
        <v>9.3935501727317758E-4</v>
      </c>
      <c r="GY167" s="27">
        <v>3.9208569285205082E-3</v>
      </c>
      <c r="GZ167" s="27">
        <v>7.8361471152403985E-4</v>
      </c>
      <c r="HA167" s="27">
        <v>6.4413987101356168E-4</v>
      </c>
      <c r="HB167" s="27">
        <v>1.4693322438065724E-3</v>
      </c>
      <c r="HC167" s="27">
        <v>8.537861415305395E-4</v>
      </c>
      <c r="HD167" s="27">
        <v>1.2756429214266357E-3</v>
      </c>
      <c r="HE167" s="27">
        <v>6.4339532194015406E-4</v>
      </c>
      <c r="HF167" s="27">
        <v>5.3849291447504658E-4</v>
      </c>
      <c r="HG167" s="27">
        <v>1.7811887705986241E-3</v>
      </c>
      <c r="HS167" s="179"/>
    </row>
    <row r="168" spans="1:227" x14ac:dyDescent="0.25">
      <c r="A168" s="4" t="s">
        <v>56</v>
      </c>
      <c r="DF168" s="27">
        <v>1.964100010466915E-3</v>
      </c>
      <c r="DG168" s="27">
        <v>2.2733150197466944E-3</v>
      </c>
      <c r="DH168" s="27">
        <v>6.6084699590841772E-3</v>
      </c>
      <c r="DI168" s="27">
        <v>2.5178220058736851E-3</v>
      </c>
      <c r="DJ168" s="27">
        <v>1.1831184553521097E-3</v>
      </c>
      <c r="DK168" s="27">
        <v>2.6104682453477347E-3</v>
      </c>
      <c r="DL168" s="27">
        <v>2.1552237964580718E-3</v>
      </c>
      <c r="DM168" s="27">
        <v>4.8578333709253475E-3</v>
      </c>
      <c r="DN168" s="27">
        <v>4.907885375031079E-3</v>
      </c>
      <c r="DO168" s="27">
        <v>2.2431543439814408E-3</v>
      </c>
      <c r="DP168" s="27">
        <v>3.744229398798966E-3</v>
      </c>
      <c r="DQ168" s="27">
        <v>3.5756616423602483E-3</v>
      </c>
      <c r="DR168" s="27">
        <v>3.0485725466127748E-3</v>
      </c>
      <c r="DS168" s="27">
        <v>4.567298719908415E-3</v>
      </c>
      <c r="DT168" s="27">
        <v>3.1839500778750684E-3</v>
      </c>
      <c r="DU168" s="27">
        <v>4.1652032720502436E-3</v>
      </c>
      <c r="DV168" s="27">
        <v>4.0505312687295009E-3</v>
      </c>
      <c r="DW168" s="27">
        <v>1.9653863847430095E-3</v>
      </c>
      <c r="DX168" s="27">
        <v>2.1792705628713156E-3</v>
      </c>
      <c r="DY168" s="27">
        <v>8.1828108558697973E-3</v>
      </c>
      <c r="DZ168" s="27">
        <v>3.565237090851027E-3</v>
      </c>
      <c r="EA168" s="27">
        <v>2.6971059256930192E-3</v>
      </c>
      <c r="EB168" s="27">
        <v>3.9772533176679111E-3</v>
      </c>
      <c r="EC168" s="27">
        <v>2.1677643068140138E-3</v>
      </c>
      <c r="ED168" s="27">
        <v>7.9937552764103477E-4</v>
      </c>
      <c r="EE168" s="27">
        <v>3.1857782081890934E-3</v>
      </c>
      <c r="EF168" s="27">
        <v>3.1919081842904443E-3</v>
      </c>
      <c r="EG168" s="27">
        <v>2.8443339095686336E-3</v>
      </c>
      <c r="EH168" s="27">
        <v>5.8049874967743571E-3</v>
      </c>
      <c r="EI168" s="27">
        <v>2.9414413317862959E-3</v>
      </c>
      <c r="EJ168" s="27">
        <v>6.1974168056092337E-3</v>
      </c>
      <c r="EK168" s="27">
        <v>1.6450548376710568E-3</v>
      </c>
      <c r="EL168" s="27">
        <v>1.7111774640287407E-3</v>
      </c>
      <c r="EM168" s="27">
        <v>3.7557764011062695E-3</v>
      </c>
      <c r="EN168" s="27">
        <v>5.223154727662052E-3</v>
      </c>
      <c r="EO168" s="27">
        <v>9.6584167503785869E-3</v>
      </c>
      <c r="EP168" s="27">
        <v>4.3513551416015043E-3</v>
      </c>
      <c r="EQ168" s="27">
        <v>1.4351902110066369E-3</v>
      </c>
      <c r="ER168" s="27">
        <v>2.2273979451283006E-3</v>
      </c>
      <c r="ES168" s="27">
        <v>1.6865225180707627E-3</v>
      </c>
      <c r="ET168" s="27">
        <v>1.8195545230978959E-3</v>
      </c>
      <c r="EU168" s="27">
        <v>2.0597090346857762E-3</v>
      </c>
      <c r="EV168" s="27">
        <v>2.0490888798030448E-3</v>
      </c>
      <c r="EW168" s="27">
        <v>3.4714719472140002E-3</v>
      </c>
      <c r="EX168" s="27">
        <v>1.5197189323111538E-3</v>
      </c>
      <c r="EY168" s="27">
        <v>2.8285718079441424E-3</v>
      </c>
      <c r="EZ168" s="27">
        <v>3.5866173377832782E-3</v>
      </c>
      <c r="FA168" s="27">
        <v>2.2278862969223011E-3</v>
      </c>
      <c r="FB168" s="27">
        <v>1.7013170445448317E-3</v>
      </c>
      <c r="FC168" s="27">
        <v>1.9692511976578606E-3</v>
      </c>
      <c r="FD168" s="27">
        <v>2.9452733099617902E-3</v>
      </c>
      <c r="FE168" s="27">
        <v>4.6026841214937241E-3</v>
      </c>
      <c r="FF168" s="27">
        <v>4.212668259767678E-3</v>
      </c>
      <c r="FG168" s="27">
        <v>3.3825418006502204E-3</v>
      </c>
      <c r="FH168" s="27">
        <v>5.5391734094588911E-2</v>
      </c>
      <c r="FI168" s="27">
        <v>1.1517375564176593</v>
      </c>
      <c r="FJ168" s="27">
        <v>4.0007156928720047E-3</v>
      </c>
      <c r="FK168" s="27">
        <v>3.4229791340896162E-3</v>
      </c>
      <c r="FL168" s="27">
        <v>2.2109765537747061E-3</v>
      </c>
      <c r="FM168" s="27">
        <v>2.9018886138635477E-3</v>
      </c>
      <c r="FN168" s="27">
        <v>2.6450607898864317E-3</v>
      </c>
      <c r="FO168" s="27">
        <v>5.0933223352350697E-3</v>
      </c>
      <c r="FP168" s="27">
        <v>2.9258327448007564E-3</v>
      </c>
      <c r="FQ168" s="27">
        <v>3.5793385429577457E-3</v>
      </c>
      <c r="FR168" s="27">
        <v>4.4544871630116016E-3</v>
      </c>
      <c r="FS168" s="27">
        <v>2.5038554448030062E-3</v>
      </c>
      <c r="FT168" s="27">
        <v>2.2650691477967776E-3</v>
      </c>
      <c r="FU168" s="27">
        <v>3.3913842532188859E-3</v>
      </c>
      <c r="FV168" s="27">
        <v>5.5402933826214007E-3</v>
      </c>
      <c r="FW168" s="27">
        <v>1.629889972658629E-3</v>
      </c>
      <c r="FX168" s="27">
        <v>9.0070654052654756E-3</v>
      </c>
      <c r="FY168" s="27">
        <v>2.6430706523727348E-3</v>
      </c>
      <c r="FZ168" s="27">
        <v>4.8956127384219257E-3</v>
      </c>
      <c r="GA168" s="27">
        <v>1.891222234465622E-3</v>
      </c>
      <c r="GB168" s="27">
        <v>1.8574516437080085E-3</v>
      </c>
      <c r="GC168" s="27">
        <v>1.7982844250388011E-3</v>
      </c>
      <c r="GD168" s="27">
        <v>1.4868651402716844E-3</v>
      </c>
      <c r="GE168" s="27">
        <v>2.3413098428421721E-3</v>
      </c>
      <c r="GF168" s="27">
        <v>1.4378982660318365E-3</v>
      </c>
      <c r="GG168" s="27">
        <v>2.3156352954837979E-3</v>
      </c>
      <c r="GH168" s="27">
        <v>8.7917729469221754E-4</v>
      </c>
      <c r="GI168" s="27">
        <v>1.5418967589924048E-3</v>
      </c>
      <c r="GJ168" s="27">
        <v>1.5071196283020197E-3</v>
      </c>
      <c r="GK168" s="27">
        <v>2.3993537790320128E-3</v>
      </c>
      <c r="GL168" s="27">
        <v>2.4905078477916874E-3</v>
      </c>
      <c r="GM168" s="27">
        <v>3.623558255214961E-3</v>
      </c>
      <c r="GN168" s="27">
        <v>4.6466076631355808E-3</v>
      </c>
      <c r="GO168" s="27">
        <v>2.0509928080578005E-3</v>
      </c>
      <c r="GP168" s="27">
        <v>4.0191238938573218E-3</v>
      </c>
      <c r="GQ168" s="27">
        <v>2.8189506269162561E-3</v>
      </c>
      <c r="GR168" s="27">
        <v>2.3777235132178584E-3</v>
      </c>
      <c r="GS168" s="27">
        <v>2.2611132411271867E-3</v>
      </c>
      <c r="GT168" s="27">
        <v>2.0466523095420668E-3</v>
      </c>
      <c r="GU168" s="27">
        <v>7.5127276835821209E-3</v>
      </c>
      <c r="GV168" s="27">
        <v>1.9702728827003901E-3</v>
      </c>
      <c r="GW168" s="27">
        <v>8.2406673378300783E-3</v>
      </c>
      <c r="GX168" s="27">
        <v>1.3839427727696915E-3</v>
      </c>
      <c r="GY168" s="27">
        <v>3.0639570296392906E-3</v>
      </c>
      <c r="GZ168" s="27">
        <v>2.6541517962881912E-3</v>
      </c>
      <c r="HA168" s="27">
        <v>4.557252238250523E-3</v>
      </c>
      <c r="HB168" s="27">
        <v>3.5540760428912307E-3</v>
      </c>
      <c r="HC168" s="27">
        <v>2.4120320871947169E-3</v>
      </c>
      <c r="HD168" s="27">
        <v>6.5759782600575646E-3</v>
      </c>
      <c r="HE168" s="27">
        <v>1.3227089490026132E-3</v>
      </c>
      <c r="HF168" s="27">
        <v>2.6155059253223051E-3</v>
      </c>
      <c r="HG168" s="27">
        <v>2.2049434282176467E-3</v>
      </c>
      <c r="HS168" s="179"/>
    </row>
    <row r="169" spans="1:227" x14ac:dyDescent="0.25">
      <c r="A169" s="4" t="s">
        <v>57</v>
      </c>
      <c r="DF169" s="27">
        <v>4.3796306262225142E-6</v>
      </c>
      <c r="DG169" s="27">
        <v>5.0533421981870684E-6</v>
      </c>
      <c r="DH169" s="27">
        <v>6.0801123887795999E-6</v>
      </c>
      <c r="DI169" s="27">
        <v>3.9339250118406547E-6</v>
      </c>
      <c r="DJ169" s="27">
        <v>3.0442795956815837E-6</v>
      </c>
      <c r="DK169" s="27">
        <v>3.4033863436060805E-6</v>
      </c>
      <c r="DL169" s="27">
        <v>4.7700924730377577E-6</v>
      </c>
      <c r="DM169" s="27">
        <v>5.8211738674200221E-6</v>
      </c>
      <c r="DN169" s="27">
        <v>7.1785024095012679E-6</v>
      </c>
      <c r="DO169" s="27">
        <v>2.7199295859842388E-6</v>
      </c>
      <c r="DP169" s="27">
        <v>6.21168559854823E-6</v>
      </c>
      <c r="DQ169" s="27">
        <v>1.2977951720468518E-5</v>
      </c>
      <c r="DR169" s="27">
        <v>6.959074902793884E-6</v>
      </c>
      <c r="DS169" s="27">
        <v>7.9235741220549104E-6</v>
      </c>
      <c r="DT169" s="27">
        <v>6.2125640025652396E-6</v>
      </c>
      <c r="DU169" s="27">
        <v>8.2305829528888006E-6</v>
      </c>
      <c r="DV169" s="27">
        <v>9.2566432382703949E-6</v>
      </c>
      <c r="DW169" s="27">
        <v>1.107257685529876E-5</v>
      </c>
      <c r="DX169" s="27">
        <v>4.1451293880610133E-6</v>
      </c>
      <c r="DY169" s="27">
        <v>4.984635279648609E-6</v>
      </c>
      <c r="DZ169" s="27">
        <v>5.5811194509373451E-6</v>
      </c>
      <c r="EA169" s="27">
        <v>3.9498337962424895E-6</v>
      </c>
      <c r="EB169" s="27">
        <v>1.0548131078536428E-4</v>
      </c>
      <c r="EC169" s="27">
        <v>1.041162603986251E-5</v>
      </c>
      <c r="ED169" s="27">
        <v>1.3167049215001738E-6</v>
      </c>
      <c r="EE169" s="27">
        <v>5.7913404458041646E-6</v>
      </c>
      <c r="EF169" s="27">
        <v>7.6822687922456264E-6</v>
      </c>
      <c r="EG169" s="27">
        <v>6.9003130037283159E-6</v>
      </c>
      <c r="EH169" s="27">
        <v>4.3724937921848933E-6</v>
      </c>
      <c r="EI169" s="27">
        <v>2.9795776669100212E-6</v>
      </c>
      <c r="EJ169" s="27">
        <v>6.1397437211707216E-6</v>
      </c>
      <c r="EK169" s="27">
        <v>5.5769229066487296E-6</v>
      </c>
      <c r="EL169" s="27">
        <v>4.1652402215173225E-6</v>
      </c>
      <c r="EM169" s="27">
        <v>6.2425466260404402E-6</v>
      </c>
      <c r="EN169" s="27">
        <v>5.7044541899433464E-6</v>
      </c>
      <c r="EO169" s="27">
        <v>4.4366524776294341E-6</v>
      </c>
      <c r="EP169" s="27">
        <v>2.9701092872677345E-6</v>
      </c>
      <c r="EQ169" s="27">
        <v>4.6925171367757736E-6</v>
      </c>
      <c r="ER169" s="27">
        <v>3.7420366188421875E-6</v>
      </c>
      <c r="ES169" s="27">
        <v>3.8779915529518997E-6</v>
      </c>
      <c r="ET169" s="27">
        <v>3.7395558674636085E-6</v>
      </c>
      <c r="EU169" s="27">
        <v>3.9282394703737035E-6</v>
      </c>
      <c r="EV169" s="27">
        <v>3.8781247576721817E-6</v>
      </c>
      <c r="EW169" s="27">
        <v>4.4653871142216729E-6</v>
      </c>
      <c r="EX169" s="27">
        <v>5.0133489536288677E-6</v>
      </c>
      <c r="EY169" s="27">
        <v>5.3913177397857929E-6</v>
      </c>
      <c r="EZ169" s="27">
        <v>5.3211441411610215E-6</v>
      </c>
      <c r="FA169" s="27">
        <v>4.886561622402709E-6</v>
      </c>
      <c r="FB169" s="27">
        <v>2.784479096776316E-6</v>
      </c>
      <c r="FC169" s="27">
        <v>3.3127297704728208E-6</v>
      </c>
      <c r="FD169" s="27">
        <v>6.3705638744326861E-6</v>
      </c>
      <c r="FE169" s="27">
        <v>4.7702988136903197E-6</v>
      </c>
      <c r="FF169" s="27">
        <v>3.7634475440601083E-6</v>
      </c>
      <c r="FG169" s="27">
        <v>4.0849635601984444E-6</v>
      </c>
      <c r="FH169" s="27">
        <v>2.9134022776198236E-6</v>
      </c>
      <c r="FI169" s="27">
        <v>1.1310899434480154E-5</v>
      </c>
      <c r="FJ169" s="27">
        <v>1.1127895475750866</v>
      </c>
      <c r="FK169" s="27">
        <v>5.9964441694197712E-6</v>
      </c>
      <c r="FL169" s="27">
        <v>4.5133203889504467E-6</v>
      </c>
      <c r="FM169" s="27">
        <v>6.5080764569518335E-6</v>
      </c>
      <c r="FN169" s="27">
        <v>5.7147766581084614E-6</v>
      </c>
      <c r="FO169" s="27">
        <v>1.0386938026026993E-5</v>
      </c>
      <c r="FP169" s="27">
        <v>1.0480509930216018E-5</v>
      </c>
      <c r="FQ169" s="27">
        <v>6.7242248553740472E-6</v>
      </c>
      <c r="FR169" s="27">
        <v>7.8232430046850384E-6</v>
      </c>
      <c r="FS169" s="27">
        <v>8.4376249408361144E-6</v>
      </c>
      <c r="FT169" s="27">
        <v>9.3869710747111155E-6</v>
      </c>
      <c r="FU169" s="27">
        <v>5.2584896069669579E-6</v>
      </c>
      <c r="FV169" s="27">
        <v>9.3714497571737059E-6</v>
      </c>
      <c r="FW169" s="27">
        <v>5.3252430521779067E-6</v>
      </c>
      <c r="FX169" s="27">
        <v>6.6556048586090395E-6</v>
      </c>
      <c r="FY169" s="27">
        <v>1.1218836503039234E-5</v>
      </c>
      <c r="FZ169" s="27">
        <v>1.0549391683363749E-4</v>
      </c>
      <c r="GA169" s="27">
        <v>6.4859612289489782E-6</v>
      </c>
      <c r="GB169" s="27">
        <v>6.5355678503568344E-6</v>
      </c>
      <c r="GC169" s="27">
        <v>5.2216386998196975E-6</v>
      </c>
      <c r="GD169" s="27">
        <v>7.4354439865314082E-6</v>
      </c>
      <c r="GE169" s="27">
        <v>1.4588129890220653E-5</v>
      </c>
      <c r="GF169" s="27">
        <v>5.0265724079994021E-6</v>
      </c>
      <c r="GG169" s="27">
        <v>1.1509341934220312E-5</v>
      </c>
      <c r="GH169" s="27">
        <v>2.6414808930854297E-6</v>
      </c>
      <c r="GI169" s="27">
        <v>1.0565090994574824E-5</v>
      </c>
      <c r="GJ169" s="27">
        <v>8.1087654064492259E-6</v>
      </c>
      <c r="GK169" s="27">
        <v>7.2554828013267667E-6</v>
      </c>
      <c r="GL169" s="27">
        <v>2.0338189272163278E-5</v>
      </c>
      <c r="GM169" s="27">
        <v>2.0202784440700728E-5</v>
      </c>
      <c r="GN169" s="27">
        <v>1.3354710667567696E-5</v>
      </c>
      <c r="GO169" s="27">
        <v>5.8687077410781899E-6</v>
      </c>
      <c r="GP169" s="27">
        <v>4.0961449012343341E-5</v>
      </c>
      <c r="GQ169" s="27">
        <v>5.7311492180693463E-6</v>
      </c>
      <c r="GR169" s="27">
        <v>7.6588281552995862E-6</v>
      </c>
      <c r="GS169" s="27">
        <v>5.5430820249215332E-6</v>
      </c>
      <c r="GT169" s="27">
        <v>5.6004467917129838E-6</v>
      </c>
      <c r="GU169" s="27">
        <v>7.7822821378658294E-6</v>
      </c>
      <c r="GV169" s="27">
        <v>4.8760955534157128E-6</v>
      </c>
      <c r="GW169" s="27">
        <v>1.1627206018422246E-4</v>
      </c>
      <c r="GX169" s="27">
        <v>3.2278771194165141E-4</v>
      </c>
      <c r="GY169" s="27">
        <v>1.7973262797524284E-3</v>
      </c>
      <c r="GZ169" s="27">
        <v>2.5769708455973013E-4</v>
      </c>
      <c r="HA169" s="27">
        <v>9.1662960166359419E-6</v>
      </c>
      <c r="HB169" s="27">
        <v>8.6470282463064461E-6</v>
      </c>
      <c r="HC169" s="27">
        <v>4.7424791813586275E-6</v>
      </c>
      <c r="HD169" s="27">
        <v>1.8722530012304315E-4</v>
      </c>
      <c r="HE169" s="27">
        <v>6.2519779588568301E-6</v>
      </c>
      <c r="HF169" s="27">
        <v>5.8601899120711347E-6</v>
      </c>
      <c r="HG169" s="27">
        <v>7.0210786043746201E-6</v>
      </c>
      <c r="HS169" s="179"/>
    </row>
    <row r="170" spans="1:227" x14ac:dyDescent="0.25">
      <c r="A170" s="4" t="s">
        <v>58</v>
      </c>
      <c r="DF170" s="27">
        <v>4.3399713833845145E-2</v>
      </c>
      <c r="DG170" s="27">
        <v>4.142880354995683E-2</v>
      </c>
      <c r="DH170" s="27">
        <v>4.7737192250151189E-2</v>
      </c>
      <c r="DI170" s="27">
        <v>3.0001975346747756E-2</v>
      </c>
      <c r="DJ170" s="27">
        <v>3.469594139785534E-2</v>
      </c>
      <c r="DK170" s="27">
        <v>1.4849580494968005E-2</v>
      </c>
      <c r="DL170" s="27">
        <v>5.0424147140029102E-2</v>
      </c>
      <c r="DM170" s="27">
        <v>2.2450381485559685E-2</v>
      </c>
      <c r="DN170" s="27">
        <v>1.8295275029906577E-2</v>
      </c>
      <c r="DO170" s="27">
        <v>1.0378569023546358E-2</v>
      </c>
      <c r="DP170" s="27">
        <v>2.8846708020925309E-2</v>
      </c>
      <c r="DQ170" s="27">
        <v>2.7904576666614177E-2</v>
      </c>
      <c r="DR170" s="27">
        <v>2.1443547488670296E-2</v>
      </c>
      <c r="DS170" s="27">
        <v>2.4739986442873434E-2</v>
      </c>
      <c r="DT170" s="27">
        <v>2.061557554245623E-2</v>
      </c>
      <c r="DU170" s="27">
        <v>2.5515700097490192E-2</v>
      </c>
      <c r="DV170" s="27">
        <v>2.3237694472019673E-2</v>
      </c>
      <c r="DW170" s="27">
        <v>1.8393748064523891E-2</v>
      </c>
      <c r="DX170" s="27">
        <v>1.7717741394606794E-2</v>
      </c>
      <c r="DY170" s="27">
        <v>1.8359821316786987E-2</v>
      </c>
      <c r="DZ170" s="27">
        <v>2.7132116730529239E-2</v>
      </c>
      <c r="EA170" s="27">
        <v>1.9701966580947795E-2</v>
      </c>
      <c r="EB170" s="27">
        <v>2.3491374239356277E-2</v>
      </c>
      <c r="EC170" s="27">
        <v>2.6679953714124606E-2</v>
      </c>
      <c r="ED170" s="27">
        <v>1.2836871721119057E-2</v>
      </c>
      <c r="EE170" s="27">
        <v>2.1539906238840448E-2</v>
      </c>
      <c r="EF170" s="27">
        <v>2.4805944261644512E-2</v>
      </c>
      <c r="EG170" s="27">
        <v>1.5760609059842626E-2</v>
      </c>
      <c r="EH170" s="27">
        <v>2.149689516290431E-2</v>
      </c>
      <c r="EI170" s="27">
        <v>2.4495791199881406E-2</v>
      </c>
      <c r="EJ170" s="27">
        <v>2.1135328728876586E-2</v>
      </c>
      <c r="EK170" s="27">
        <v>1.1967717802922809E-2</v>
      </c>
      <c r="EL170" s="27">
        <v>1.6082406295847496E-2</v>
      </c>
      <c r="EM170" s="27">
        <v>2.6829277231135581E-2</v>
      </c>
      <c r="EN170" s="27">
        <v>2.3115752518409315E-2</v>
      </c>
      <c r="EO170" s="27">
        <v>2.4522879528690329E-2</v>
      </c>
      <c r="EP170" s="27">
        <v>1.5343151568141374E-2</v>
      </c>
      <c r="EQ170" s="27">
        <v>1.3878726108454087E-2</v>
      </c>
      <c r="ER170" s="27">
        <v>1.3312561452858503E-2</v>
      </c>
      <c r="ES170" s="27">
        <v>1.1383736740609116E-2</v>
      </c>
      <c r="ET170" s="27">
        <v>1.4379022229189759E-2</v>
      </c>
      <c r="EU170" s="27">
        <v>1.8783652829258122E-2</v>
      </c>
      <c r="EV170" s="27">
        <v>1.7436896510178681E-2</v>
      </c>
      <c r="EW170" s="27">
        <v>2.5388190550735715E-2</v>
      </c>
      <c r="EX170" s="27">
        <v>2.5225778030844755E-2</v>
      </c>
      <c r="EY170" s="27">
        <v>2.3498890108543842E-2</v>
      </c>
      <c r="EZ170" s="27">
        <v>3.1495696563958134E-2</v>
      </c>
      <c r="FA170" s="27">
        <v>2.5564211830221985E-2</v>
      </c>
      <c r="FB170" s="27">
        <v>2.0194196733947036E-2</v>
      </c>
      <c r="FC170" s="27">
        <v>1.9245042058866346E-2</v>
      </c>
      <c r="FD170" s="27">
        <v>1.8832137258751974E-2</v>
      </c>
      <c r="FE170" s="27">
        <v>3.2129347842231613E-2</v>
      </c>
      <c r="FF170" s="27">
        <v>3.8535440410655229E-2</v>
      </c>
      <c r="FG170" s="27">
        <v>7.5064806710720564E-2</v>
      </c>
      <c r="FH170" s="27">
        <v>1.5712836401111062E-2</v>
      </c>
      <c r="FI170" s="27">
        <v>4.5978512691915129E-2</v>
      </c>
      <c r="FJ170" s="27">
        <v>4.4003975796673353E-2</v>
      </c>
      <c r="FK170" s="27">
        <v>1.2726730402198443</v>
      </c>
      <c r="FL170" s="27">
        <v>2.1584187438099204E-2</v>
      </c>
      <c r="FM170" s="27">
        <v>9.104063705350493E-2</v>
      </c>
      <c r="FN170" s="27">
        <v>1.4626090290233642E-2</v>
      </c>
      <c r="FO170" s="27">
        <v>2.8130553502733507E-2</v>
      </c>
      <c r="FP170" s="27">
        <v>2.6493476720185788E-2</v>
      </c>
      <c r="FQ170" s="27">
        <v>6.0160272002853087E-2</v>
      </c>
      <c r="FR170" s="27">
        <v>3.5898638889407253E-2</v>
      </c>
      <c r="FS170" s="27">
        <v>5.5476110844165823E-2</v>
      </c>
      <c r="FT170" s="27">
        <v>2.6954502268910951E-2</v>
      </c>
      <c r="FU170" s="27">
        <v>2.7051701456872433E-2</v>
      </c>
      <c r="FV170" s="27">
        <v>3.974527704496604E-2</v>
      </c>
      <c r="FW170" s="27">
        <v>2.484753142351203E-2</v>
      </c>
      <c r="FX170" s="27">
        <v>3.4114545661698158E-2</v>
      </c>
      <c r="FY170" s="27">
        <v>2.1059705588304622E-2</v>
      </c>
      <c r="FZ170" s="27">
        <v>1.6081757750041763E-2</v>
      </c>
      <c r="GA170" s="27">
        <v>3.7945950012131718E-2</v>
      </c>
      <c r="GB170" s="27">
        <v>1.4267046682337128E-2</v>
      </c>
      <c r="GC170" s="27">
        <v>1.304760485075899E-2</v>
      </c>
      <c r="GD170" s="27">
        <v>2.0848104188588047E-2</v>
      </c>
      <c r="GE170" s="27">
        <v>5.3970871908186391E-2</v>
      </c>
      <c r="GF170" s="27">
        <v>1.1112698889115605E-2</v>
      </c>
      <c r="GG170" s="27">
        <v>0.2218959996205527</v>
      </c>
      <c r="GH170" s="27">
        <v>5.6384966073403257E-2</v>
      </c>
      <c r="GI170" s="27">
        <v>2.2255970093850361E-2</v>
      </c>
      <c r="GJ170" s="27">
        <v>1.1415107513405E-2</v>
      </c>
      <c r="GK170" s="27">
        <v>1.7525707736144258E-2</v>
      </c>
      <c r="GL170" s="27">
        <v>2.1970043543519422E-2</v>
      </c>
      <c r="GM170" s="27">
        <v>1.1863650037303598E-2</v>
      </c>
      <c r="GN170" s="27">
        <v>2.3655513950492028E-2</v>
      </c>
      <c r="GO170" s="27">
        <v>1.4599103161536535E-2</v>
      </c>
      <c r="GP170" s="27">
        <v>1.4500996869721545E-2</v>
      </c>
      <c r="GQ170" s="27">
        <v>1.457866724677408E-2</v>
      </c>
      <c r="GR170" s="27">
        <v>1.2296159785168426E-2</v>
      </c>
      <c r="GS170" s="27">
        <v>3.0440512036159717E-2</v>
      </c>
      <c r="GT170" s="27">
        <v>1.4977283071095367E-2</v>
      </c>
      <c r="GU170" s="27">
        <v>1.9834168073460039E-2</v>
      </c>
      <c r="GV170" s="27">
        <v>1.0468366839328965E-2</v>
      </c>
      <c r="GW170" s="27">
        <v>5.0437690499209653E-2</v>
      </c>
      <c r="GX170" s="27">
        <v>1.2353784971315448E-2</v>
      </c>
      <c r="GY170" s="27">
        <v>1.3396653187928299E-2</v>
      </c>
      <c r="GZ170" s="27">
        <v>1.4003678597227662E-2</v>
      </c>
      <c r="HA170" s="27">
        <v>2.6843676271179361E-2</v>
      </c>
      <c r="HB170" s="27">
        <v>4.1441577217167638E-2</v>
      </c>
      <c r="HC170" s="27">
        <v>1.0801559925255994E-2</v>
      </c>
      <c r="HD170" s="27">
        <v>2.3396703576217238E-2</v>
      </c>
      <c r="HE170" s="27">
        <v>1.1679226550912813E-2</v>
      </c>
      <c r="HF170" s="27">
        <v>1.3486077819033136E-2</v>
      </c>
      <c r="HG170" s="27">
        <v>1.520723273294773E-2</v>
      </c>
      <c r="HS170" s="179"/>
    </row>
    <row r="171" spans="1:227" x14ac:dyDescent="0.25">
      <c r="A171" s="4" t="s">
        <v>59</v>
      </c>
      <c r="DF171" s="27">
        <v>4.0104507430473745E-2</v>
      </c>
      <c r="DG171" s="27">
        <v>6.5710287500371445E-2</v>
      </c>
      <c r="DH171" s="27">
        <v>9.5084825705205444E-3</v>
      </c>
      <c r="DI171" s="27">
        <v>1.3165724182114934E-2</v>
      </c>
      <c r="DJ171" s="27">
        <v>4.0455904443289104E-3</v>
      </c>
      <c r="DK171" s="27">
        <v>8.1442516125504755E-3</v>
      </c>
      <c r="DL171" s="27">
        <v>6.6821287716512011E-3</v>
      </c>
      <c r="DM171" s="27">
        <v>2.647673709663366E-2</v>
      </c>
      <c r="DN171" s="27">
        <v>2.0964266154440751E-2</v>
      </c>
      <c r="DO171" s="27">
        <v>6.4498295768053394E-3</v>
      </c>
      <c r="DP171" s="27">
        <v>3.5686568572131656E-2</v>
      </c>
      <c r="DQ171" s="27">
        <v>1.843322211666246E-2</v>
      </c>
      <c r="DR171" s="27">
        <v>1.6377956960092629E-2</v>
      </c>
      <c r="DS171" s="27">
        <v>1.6298322449275454E-2</v>
      </c>
      <c r="DT171" s="27">
        <v>1.8228960805577784E-2</v>
      </c>
      <c r="DU171" s="27">
        <v>1.2901166322201046E-2</v>
      </c>
      <c r="DV171" s="27">
        <v>3.0290804636518447E-2</v>
      </c>
      <c r="DW171" s="27">
        <v>9.8723186529932234E-3</v>
      </c>
      <c r="DX171" s="27">
        <v>8.6613953924106826E-3</v>
      </c>
      <c r="DY171" s="27">
        <v>6.5602360746666042E-3</v>
      </c>
      <c r="DZ171" s="27">
        <v>7.3243286103257775E-3</v>
      </c>
      <c r="EA171" s="27">
        <v>1.3171637042403114E-2</v>
      </c>
      <c r="EB171" s="27">
        <v>9.4022482022716718E-3</v>
      </c>
      <c r="EC171" s="27">
        <v>9.861063936097831E-3</v>
      </c>
      <c r="ED171" s="27">
        <v>2.4835335943175565E-3</v>
      </c>
      <c r="EE171" s="27">
        <v>8.8471983432217606E-3</v>
      </c>
      <c r="EF171" s="27">
        <v>1.0995341458898503E-2</v>
      </c>
      <c r="EG171" s="27">
        <v>7.5823908318192303E-3</v>
      </c>
      <c r="EH171" s="27">
        <v>1.621359915414311E-2</v>
      </c>
      <c r="EI171" s="27">
        <v>3.8941799375462077E-2</v>
      </c>
      <c r="EJ171" s="27">
        <v>1.1197441106319912E-2</v>
      </c>
      <c r="EK171" s="27">
        <v>7.5310801094897462E-3</v>
      </c>
      <c r="EL171" s="27">
        <v>1.8873566551672601E-2</v>
      </c>
      <c r="EM171" s="27">
        <v>1.0343359149747293E-2</v>
      </c>
      <c r="EN171" s="27">
        <v>1.0256819744404289E-2</v>
      </c>
      <c r="EO171" s="27">
        <v>1.0343396151018626E-2</v>
      </c>
      <c r="EP171" s="27">
        <v>6.1630976873849721E-3</v>
      </c>
      <c r="EQ171" s="27">
        <v>8.7055949699717146E-3</v>
      </c>
      <c r="ER171" s="27">
        <v>2.6156011526134629E-2</v>
      </c>
      <c r="ES171" s="27">
        <v>1.1321905664299324E-2</v>
      </c>
      <c r="ET171" s="27">
        <v>1.4155089589753804E-2</v>
      </c>
      <c r="EU171" s="27">
        <v>1.6816802767926443E-2</v>
      </c>
      <c r="EV171" s="27">
        <v>8.2982331117948185E-2</v>
      </c>
      <c r="EW171" s="27">
        <v>1.3517834212153626E-2</v>
      </c>
      <c r="EX171" s="27">
        <v>6.3095677291774843E-3</v>
      </c>
      <c r="EY171" s="27">
        <v>6.4470089008750439E-2</v>
      </c>
      <c r="EZ171" s="27">
        <v>2.0040965875349905E-2</v>
      </c>
      <c r="FA171" s="27">
        <v>1.5265648461097604E-2</v>
      </c>
      <c r="FB171" s="27">
        <v>9.0421097029529246E-3</v>
      </c>
      <c r="FC171" s="27">
        <v>6.0195948239696578E-3</v>
      </c>
      <c r="FD171" s="27">
        <v>2.455916292568025E-2</v>
      </c>
      <c r="FE171" s="27">
        <v>6.7285356617799875E-3</v>
      </c>
      <c r="FF171" s="27">
        <v>5.5169455642185387E-3</v>
      </c>
      <c r="FG171" s="27">
        <v>7.4716356211133629E-3</v>
      </c>
      <c r="FH171" s="27">
        <v>7.0880572423214902E-3</v>
      </c>
      <c r="FI171" s="27">
        <v>1.6756685213656697E-2</v>
      </c>
      <c r="FJ171" s="27">
        <v>6.1293922736726713E-3</v>
      </c>
      <c r="FK171" s="27">
        <v>1.9012911471427297E-2</v>
      </c>
      <c r="FL171" s="27">
        <v>1.0574619496193247</v>
      </c>
      <c r="FM171" s="27">
        <v>1.869399969595769E-2</v>
      </c>
      <c r="FN171" s="27">
        <v>1.708814137361522E-2</v>
      </c>
      <c r="FO171" s="27">
        <v>3.4381877620850709E-2</v>
      </c>
      <c r="FP171" s="27">
        <v>4.0181032758314049E-2</v>
      </c>
      <c r="FQ171" s="27">
        <v>1.6378293949903935E-2</v>
      </c>
      <c r="FR171" s="27">
        <v>1.3983076329195413E-2</v>
      </c>
      <c r="FS171" s="27">
        <v>1.601371779037937E-2</v>
      </c>
      <c r="FT171" s="27">
        <v>1.7546243590203878E-2</v>
      </c>
      <c r="FU171" s="27">
        <v>1.0980358776119718E-2</v>
      </c>
      <c r="FV171" s="27">
        <v>1.0570981892520764E-2</v>
      </c>
      <c r="FW171" s="27">
        <v>1.1648475183044097E-2</v>
      </c>
      <c r="FX171" s="27">
        <v>6.1179115678552274E-3</v>
      </c>
      <c r="FY171" s="27">
        <v>3.7643634438287978E-2</v>
      </c>
      <c r="FZ171" s="27">
        <v>9.1227980720428054E-3</v>
      </c>
      <c r="GA171" s="27">
        <v>1.2245325172144635E-2</v>
      </c>
      <c r="GB171" s="27">
        <v>1.2818759912572251E-2</v>
      </c>
      <c r="GC171" s="27">
        <v>1.5371579261540704E-2</v>
      </c>
      <c r="GD171" s="27">
        <v>7.7945378779641769E-3</v>
      </c>
      <c r="GE171" s="27">
        <v>1.4004221085961648E-2</v>
      </c>
      <c r="GF171" s="27">
        <v>6.5273399267966378E-3</v>
      </c>
      <c r="GG171" s="27">
        <v>7.8965698903333548E-3</v>
      </c>
      <c r="GH171" s="27">
        <v>3.1423365745387199E-3</v>
      </c>
      <c r="GI171" s="27">
        <v>8.8576034652914915E-3</v>
      </c>
      <c r="GJ171" s="27">
        <v>5.2031142704117937E-3</v>
      </c>
      <c r="GK171" s="27">
        <v>5.6930048884758369E-3</v>
      </c>
      <c r="GL171" s="27">
        <v>5.477534048077405E-3</v>
      </c>
      <c r="GM171" s="27">
        <v>9.3298275009788042E-3</v>
      </c>
      <c r="GN171" s="27">
        <v>1.1566988428319073E-2</v>
      </c>
      <c r="GO171" s="27">
        <v>7.4137836625127601E-3</v>
      </c>
      <c r="GP171" s="27">
        <v>5.5963509183659856E-3</v>
      </c>
      <c r="GQ171" s="27">
        <v>4.0265235328526001E-2</v>
      </c>
      <c r="GR171" s="27">
        <v>7.5351284769682499E-3</v>
      </c>
      <c r="GS171" s="27">
        <v>1.0037412821929655E-2</v>
      </c>
      <c r="GT171" s="27">
        <v>2.1367269630744069E-2</v>
      </c>
      <c r="GU171" s="27">
        <v>9.1127620129646449E-3</v>
      </c>
      <c r="GV171" s="27">
        <v>6.3855992477521231E-3</v>
      </c>
      <c r="GW171" s="27">
        <v>7.6577017515333046E-3</v>
      </c>
      <c r="GX171" s="27">
        <v>5.9014114968798676E-3</v>
      </c>
      <c r="GY171" s="27">
        <v>5.6767332884948563E-3</v>
      </c>
      <c r="GZ171" s="27">
        <v>9.594912945437092E-3</v>
      </c>
      <c r="HA171" s="27">
        <v>7.4242817775072517E-3</v>
      </c>
      <c r="HB171" s="27">
        <v>7.348010608792848E-3</v>
      </c>
      <c r="HC171" s="27">
        <v>7.4552729362855896E-3</v>
      </c>
      <c r="HD171" s="27">
        <v>1.0383019523670305E-2</v>
      </c>
      <c r="HE171" s="27">
        <v>5.2551967867712759E-3</v>
      </c>
      <c r="HF171" s="27">
        <v>1.64139883034106E-2</v>
      </c>
      <c r="HG171" s="27">
        <v>8.4962405322393381E-3</v>
      </c>
      <c r="HS171" s="179"/>
    </row>
    <row r="172" spans="1:227" x14ac:dyDescent="0.25">
      <c r="A172" s="4" t="s">
        <v>120</v>
      </c>
      <c r="DF172" s="27">
        <v>5.3892002665635638E-2</v>
      </c>
      <c r="DG172" s="27">
        <v>6.1243663879923534E-2</v>
      </c>
      <c r="DH172" s="27">
        <v>2.9567140118664643E-2</v>
      </c>
      <c r="DI172" s="27">
        <v>4.1190084509894892E-2</v>
      </c>
      <c r="DJ172" s="27">
        <v>1.0776821802758395E-2</v>
      </c>
      <c r="DK172" s="27">
        <v>2.2213472636157347E-2</v>
      </c>
      <c r="DL172" s="27">
        <v>2.1114161704306796E-2</v>
      </c>
      <c r="DM172" s="27">
        <v>6.4442690908481745E-2</v>
      </c>
      <c r="DN172" s="27">
        <v>5.7004976716278785E-2</v>
      </c>
      <c r="DO172" s="27">
        <v>3.6161471299593295E-2</v>
      </c>
      <c r="DP172" s="27">
        <v>6.6175229911306352E-2</v>
      </c>
      <c r="DQ172" s="27">
        <v>8.2161211966391742E-2</v>
      </c>
      <c r="DR172" s="27">
        <v>4.465703474830103E-2</v>
      </c>
      <c r="DS172" s="27">
        <v>5.5196212980550087E-2</v>
      </c>
      <c r="DT172" s="27">
        <v>7.9743163058204058E-2</v>
      </c>
      <c r="DU172" s="27">
        <v>6.217115023883079E-2</v>
      </c>
      <c r="DV172" s="27">
        <v>6.6794405909804913E-2</v>
      </c>
      <c r="DW172" s="27">
        <v>5.0049039210125601E-2</v>
      </c>
      <c r="DX172" s="27">
        <v>5.5490031967869093E-2</v>
      </c>
      <c r="DY172" s="27">
        <v>6.1097311589837694E-2</v>
      </c>
      <c r="DZ172" s="27">
        <v>4.1879730032009434E-2</v>
      </c>
      <c r="EA172" s="27">
        <v>3.5184165189980916E-2</v>
      </c>
      <c r="EB172" s="27">
        <v>7.7731672562728879E-2</v>
      </c>
      <c r="EC172" s="27">
        <v>8.0946172474520475E-2</v>
      </c>
      <c r="ED172" s="27">
        <v>8.9210275332243811E-3</v>
      </c>
      <c r="EE172" s="27">
        <v>7.0496821979209076E-2</v>
      </c>
      <c r="EF172" s="27">
        <v>0.18009345638071586</v>
      </c>
      <c r="EG172" s="27">
        <v>7.0944444073480162E-2</v>
      </c>
      <c r="EH172" s="27">
        <v>6.8326931865733187E-2</v>
      </c>
      <c r="EI172" s="27">
        <v>6.9180541805720086E-2</v>
      </c>
      <c r="EJ172" s="27">
        <v>5.5966224354480162E-2</v>
      </c>
      <c r="EK172" s="27">
        <v>3.5060605612754224E-2</v>
      </c>
      <c r="EL172" s="27">
        <v>4.6829801907776768E-2</v>
      </c>
      <c r="EM172" s="27">
        <v>5.770693649306257E-2</v>
      </c>
      <c r="EN172" s="27">
        <v>5.4612544056927982E-2</v>
      </c>
      <c r="EO172" s="27">
        <v>0.11593306161673161</v>
      </c>
      <c r="EP172" s="27">
        <v>7.9380333036972492E-2</v>
      </c>
      <c r="EQ172" s="27">
        <v>4.4712875956209666E-2</v>
      </c>
      <c r="ER172" s="27">
        <v>6.2026054340183295E-2</v>
      </c>
      <c r="ES172" s="27">
        <v>6.7691364910321294E-2</v>
      </c>
      <c r="ET172" s="27">
        <v>6.7535280608723838E-2</v>
      </c>
      <c r="EU172" s="27">
        <v>7.8970461634015693E-2</v>
      </c>
      <c r="EV172" s="27">
        <v>6.4494310416012945E-2</v>
      </c>
      <c r="EW172" s="27">
        <v>5.0649632383863094E-2</v>
      </c>
      <c r="EX172" s="27">
        <v>4.2755066091162239E-2</v>
      </c>
      <c r="EY172" s="27">
        <v>4.8495204910410705E-2</v>
      </c>
      <c r="EZ172" s="27">
        <v>5.8133668366937619E-2</v>
      </c>
      <c r="FA172" s="27">
        <v>7.2693578283645144E-2</v>
      </c>
      <c r="FB172" s="27">
        <v>4.0812793801847318E-2</v>
      </c>
      <c r="FC172" s="27">
        <v>2.9311031250641727E-2</v>
      </c>
      <c r="FD172" s="27">
        <v>5.5300597158771676E-2</v>
      </c>
      <c r="FE172" s="27">
        <v>2.8235992828425534E-2</v>
      </c>
      <c r="FF172" s="27">
        <v>1.7011020532298589E-2</v>
      </c>
      <c r="FG172" s="27">
        <v>1.8919220762278942E-2</v>
      </c>
      <c r="FH172" s="27">
        <v>1.5728681805971985E-2</v>
      </c>
      <c r="FI172" s="27">
        <v>2.5192259320060154E-2</v>
      </c>
      <c r="FJ172" s="27">
        <v>4.8255147287763693E-2</v>
      </c>
      <c r="FK172" s="27">
        <v>3.600217553622808E-2</v>
      </c>
      <c r="FL172" s="27">
        <v>1.9559070732419172E-2</v>
      </c>
      <c r="FM172" s="27">
        <v>1.0199559503167426</v>
      </c>
      <c r="FN172" s="27">
        <v>1.6709100096827821E-2</v>
      </c>
      <c r="FO172" s="27">
        <v>2.742938661470554E-2</v>
      </c>
      <c r="FP172" s="27">
        <v>1.7084532723212056E-2</v>
      </c>
      <c r="FQ172" s="27">
        <v>1.5263693528682008E-2</v>
      </c>
      <c r="FR172" s="27">
        <v>1.4643424914042776E-2</v>
      </c>
      <c r="FS172" s="27">
        <v>1.8524334738381821E-2</v>
      </c>
      <c r="FT172" s="27">
        <v>1.3376584061168154E-2</v>
      </c>
      <c r="FU172" s="27">
        <v>3.8602132289757202E-2</v>
      </c>
      <c r="FV172" s="27">
        <v>7.1697165009991515E-2</v>
      </c>
      <c r="FW172" s="27">
        <v>3.9404206349686687E-2</v>
      </c>
      <c r="FX172" s="27">
        <v>4.9401789072869927E-2</v>
      </c>
      <c r="FY172" s="27">
        <v>5.2368627717245625E-2</v>
      </c>
      <c r="FZ172" s="27">
        <v>2.5060446451255762E-2</v>
      </c>
      <c r="GA172" s="27">
        <v>2.5341376350265701E-2</v>
      </c>
      <c r="GB172" s="27">
        <v>1.389077224357636E-2</v>
      </c>
      <c r="GC172" s="27">
        <v>1.340289114897824E-2</v>
      </c>
      <c r="GD172" s="27">
        <v>1.2739946988841164E-2</v>
      </c>
      <c r="GE172" s="27">
        <v>1.8351153872572926E-2</v>
      </c>
      <c r="GF172" s="27">
        <v>1.1922162911621077E-2</v>
      </c>
      <c r="GG172" s="27">
        <v>1.3511742865855205E-2</v>
      </c>
      <c r="GH172" s="27">
        <v>6.0010462017565025E-3</v>
      </c>
      <c r="GI172" s="27">
        <v>9.9585082923430955E-3</v>
      </c>
      <c r="GJ172" s="27">
        <v>6.3286700179120119E-3</v>
      </c>
      <c r="GK172" s="27">
        <v>1.688373909961581E-2</v>
      </c>
      <c r="GL172" s="27">
        <v>1.4287807168482406E-2</v>
      </c>
      <c r="GM172" s="27">
        <v>1.3695798971635444E-2</v>
      </c>
      <c r="GN172" s="27">
        <v>2.5460935999509705E-2</v>
      </c>
      <c r="GO172" s="27">
        <v>1.5192095429096213E-2</v>
      </c>
      <c r="GP172" s="27">
        <v>1.5394628255456433E-2</v>
      </c>
      <c r="GQ172" s="27">
        <v>1.5178133035409583E-2</v>
      </c>
      <c r="GR172" s="27">
        <v>1.1427335466748408E-2</v>
      </c>
      <c r="GS172" s="27">
        <v>1.1572765497308584E-2</v>
      </c>
      <c r="GT172" s="27">
        <v>1.6461752223369742E-2</v>
      </c>
      <c r="GU172" s="27">
        <v>2.7451423525270111E-2</v>
      </c>
      <c r="GV172" s="27">
        <v>1.2089054407159541E-2</v>
      </c>
      <c r="GW172" s="27">
        <v>1.6570713021868789E-2</v>
      </c>
      <c r="GX172" s="27">
        <v>1.3954461824862471E-2</v>
      </c>
      <c r="GY172" s="27">
        <v>2.4052091110642777E-2</v>
      </c>
      <c r="GZ172" s="27">
        <v>1.9784154747467829E-2</v>
      </c>
      <c r="HA172" s="27">
        <v>2.1322355018557136E-2</v>
      </c>
      <c r="HB172" s="27">
        <v>2.5584373456899633E-2</v>
      </c>
      <c r="HC172" s="27">
        <v>1.4682550756402428E-2</v>
      </c>
      <c r="HD172" s="27">
        <v>2.6659589126855909E-2</v>
      </c>
      <c r="HE172" s="27">
        <v>1.1338802371003457E-2</v>
      </c>
      <c r="HF172" s="27">
        <v>2.1068230725847129E-2</v>
      </c>
      <c r="HG172" s="27">
        <v>1.3835458111712251E-2</v>
      </c>
      <c r="HS172" s="179"/>
    </row>
    <row r="173" spans="1:227" x14ac:dyDescent="0.25">
      <c r="A173" s="4" t="s">
        <v>121</v>
      </c>
      <c r="DF173" s="27">
        <v>0</v>
      </c>
      <c r="DG173" s="27">
        <v>0</v>
      </c>
      <c r="DH173" s="27">
        <v>0</v>
      </c>
      <c r="DI173" s="27">
        <v>0</v>
      </c>
      <c r="DJ173" s="27">
        <v>0</v>
      </c>
      <c r="DK173" s="27">
        <v>0</v>
      </c>
      <c r="DL173" s="27">
        <v>0</v>
      </c>
      <c r="DM173" s="27">
        <v>0</v>
      </c>
      <c r="DN173" s="27">
        <v>0</v>
      </c>
      <c r="DO173" s="27">
        <v>0</v>
      </c>
      <c r="DP173" s="27">
        <v>0</v>
      </c>
      <c r="DQ173" s="27">
        <v>0</v>
      </c>
      <c r="DR173" s="27">
        <v>0</v>
      </c>
      <c r="DS173" s="27">
        <v>0</v>
      </c>
      <c r="DT173" s="27">
        <v>0</v>
      </c>
      <c r="DU173" s="27">
        <v>0</v>
      </c>
      <c r="DV173" s="27">
        <v>0</v>
      </c>
      <c r="DW173" s="27">
        <v>0</v>
      </c>
      <c r="DX173" s="27">
        <v>0</v>
      </c>
      <c r="DY173" s="27">
        <v>0</v>
      </c>
      <c r="DZ173" s="27">
        <v>0</v>
      </c>
      <c r="EA173" s="27">
        <v>0</v>
      </c>
      <c r="EB173" s="27">
        <v>0</v>
      </c>
      <c r="EC173" s="27">
        <v>0</v>
      </c>
      <c r="ED173" s="27">
        <v>0</v>
      </c>
      <c r="EE173" s="27">
        <v>0</v>
      </c>
      <c r="EF173" s="27">
        <v>0</v>
      </c>
      <c r="EG173" s="27">
        <v>0</v>
      </c>
      <c r="EH173" s="27">
        <v>0</v>
      </c>
      <c r="EI173" s="27">
        <v>0</v>
      </c>
      <c r="EJ173" s="27">
        <v>0</v>
      </c>
      <c r="EK173" s="27">
        <v>0</v>
      </c>
      <c r="EL173" s="27">
        <v>0</v>
      </c>
      <c r="EM173" s="27">
        <v>0</v>
      </c>
      <c r="EN173" s="27">
        <v>0</v>
      </c>
      <c r="EO173" s="27">
        <v>0</v>
      </c>
      <c r="EP173" s="27">
        <v>0</v>
      </c>
      <c r="EQ173" s="27">
        <v>0</v>
      </c>
      <c r="ER173" s="27">
        <v>0</v>
      </c>
      <c r="ES173" s="27">
        <v>0</v>
      </c>
      <c r="ET173" s="27">
        <v>0</v>
      </c>
      <c r="EU173" s="27">
        <v>0</v>
      </c>
      <c r="EV173" s="27">
        <v>0</v>
      </c>
      <c r="EW173" s="27">
        <v>0</v>
      </c>
      <c r="EX173" s="27">
        <v>0</v>
      </c>
      <c r="EY173" s="27">
        <v>0</v>
      </c>
      <c r="EZ173" s="27">
        <v>0</v>
      </c>
      <c r="FA173" s="27">
        <v>0</v>
      </c>
      <c r="FB173" s="27">
        <v>0</v>
      </c>
      <c r="FC173" s="27">
        <v>0</v>
      </c>
      <c r="FD173" s="27">
        <v>0</v>
      </c>
      <c r="FE173" s="27">
        <v>0</v>
      </c>
      <c r="FF173" s="27">
        <v>0</v>
      </c>
      <c r="FG173" s="27">
        <v>0</v>
      </c>
      <c r="FH173" s="27">
        <v>0</v>
      </c>
      <c r="FI173" s="27">
        <v>0</v>
      </c>
      <c r="FJ173" s="27">
        <v>0</v>
      </c>
      <c r="FK173" s="27">
        <v>0</v>
      </c>
      <c r="FL173" s="27">
        <v>0</v>
      </c>
      <c r="FM173" s="27">
        <v>0</v>
      </c>
      <c r="FN173" s="27">
        <v>1</v>
      </c>
      <c r="FO173" s="27">
        <v>0</v>
      </c>
      <c r="FP173" s="27">
        <v>0</v>
      </c>
      <c r="FQ173" s="27">
        <v>0</v>
      </c>
      <c r="FR173" s="27">
        <v>0</v>
      </c>
      <c r="FS173" s="27">
        <v>0</v>
      </c>
      <c r="FT173" s="27">
        <v>0</v>
      </c>
      <c r="FU173" s="27">
        <v>0</v>
      </c>
      <c r="FV173" s="27">
        <v>0</v>
      </c>
      <c r="FW173" s="27">
        <v>0</v>
      </c>
      <c r="FX173" s="27">
        <v>0</v>
      </c>
      <c r="FY173" s="27">
        <v>0</v>
      </c>
      <c r="FZ173" s="27">
        <v>0</v>
      </c>
      <c r="GA173" s="27">
        <v>0</v>
      </c>
      <c r="GB173" s="27">
        <v>0</v>
      </c>
      <c r="GC173" s="27">
        <v>0</v>
      </c>
      <c r="GD173" s="27">
        <v>0</v>
      </c>
      <c r="GE173" s="27">
        <v>0</v>
      </c>
      <c r="GF173" s="27">
        <v>0</v>
      </c>
      <c r="GG173" s="27">
        <v>0</v>
      </c>
      <c r="GH173" s="27">
        <v>0</v>
      </c>
      <c r="GI173" s="27">
        <v>0</v>
      </c>
      <c r="GJ173" s="27">
        <v>0</v>
      </c>
      <c r="GK173" s="27">
        <v>0</v>
      </c>
      <c r="GL173" s="27">
        <v>0</v>
      </c>
      <c r="GM173" s="27">
        <v>0</v>
      </c>
      <c r="GN173" s="27">
        <v>0</v>
      </c>
      <c r="GO173" s="27">
        <v>0</v>
      </c>
      <c r="GP173" s="27">
        <v>0</v>
      </c>
      <c r="GQ173" s="27">
        <v>0</v>
      </c>
      <c r="GR173" s="27">
        <v>0</v>
      </c>
      <c r="GS173" s="27">
        <v>0</v>
      </c>
      <c r="GT173" s="27">
        <v>0</v>
      </c>
      <c r="GU173" s="27">
        <v>0</v>
      </c>
      <c r="GV173" s="27">
        <v>0</v>
      </c>
      <c r="GW173" s="27">
        <v>0</v>
      </c>
      <c r="GX173" s="27">
        <v>0</v>
      </c>
      <c r="GY173" s="27">
        <v>0</v>
      </c>
      <c r="GZ173" s="27">
        <v>0</v>
      </c>
      <c r="HA173" s="27">
        <v>0</v>
      </c>
      <c r="HB173" s="27">
        <v>0</v>
      </c>
      <c r="HC173" s="27">
        <v>0</v>
      </c>
      <c r="HD173" s="27">
        <v>0</v>
      </c>
      <c r="HE173" s="27">
        <v>0</v>
      </c>
      <c r="HF173" s="27">
        <v>0</v>
      </c>
      <c r="HG173" s="27">
        <v>0</v>
      </c>
      <c r="HS173" s="179"/>
    </row>
    <row r="174" spans="1:227" x14ac:dyDescent="0.25">
      <c r="A174" s="4" t="s">
        <v>62</v>
      </c>
      <c r="DF174" s="27">
        <v>2.3972657740069543E-4</v>
      </c>
      <c r="DG174" s="27">
        <v>2.6140738408678916E-3</v>
      </c>
      <c r="DH174" s="27">
        <v>3.0879838217080561E-3</v>
      </c>
      <c r="DI174" s="27">
        <v>1.2809788723699448E-3</v>
      </c>
      <c r="DJ174" s="27">
        <v>2.2451272969304988E-3</v>
      </c>
      <c r="DK174" s="27">
        <v>5.9307528881954259E-4</v>
      </c>
      <c r="DL174" s="27">
        <v>6.1146292371408136E-4</v>
      </c>
      <c r="DM174" s="27">
        <v>2.847543950076843E-4</v>
      </c>
      <c r="DN174" s="27">
        <v>2.6772684201588169E-4</v>
      </c>
      <c r="DO174" s="27">
        <v>1.2508775935340475E-3</v>
      </c>
      <c r="DP174" s="27">
        <v>3.7115545591263118E-4</v>
      </c>
      <c r="DQ174" s="27">
        <v>6.5019869859836421E-4</v>
      </c>
      <c r="DR174" s="27">
        <v>3.1878814107727928E-4</v>
      </c>
      <c r="DS174" s="27">
        <v>2.8720919978585422E-4</v>
      </c>
      <c r="DT174" s="27">
        <v>2.4134834491515379E-4</v>
      </c>
      <c r="DU174" s="27">
        <v>6.403995584249836E-4</v>
      </c>
      <c r="DV174" s="27">
        <v>2.6142829213411406E-4</v>
      </c>
      <c r="DW174" s="27">
        <v>7.5835854632246339E-4</v>
      </c>
      <c r="DX174" s="27">
        <v>3.0894918805485699E-4</v>
      </c>
      <c r="DY174" s="27">
        <v>4.7334384793139994E-4</v>
      </c>
      <c r="DZ174" s="27">
        <v>1.4264967416506506E-4</v>
      </c>
      <c r="EA174" s="27">
        <v>1.7545376302686758E-4</v>
      </c>
      <c r="EB174" s="27">
        <v>2.6224622786271301E-4</v>
      </c>
      <c r="EC174" s="27">
        <v>2.3267146639937967E-4</v>
      </c>
      <c r="ED174" s="27">
        <v>2.2031885839238029E-4</v>
      </c>
      <c r="EE174" s="27">
        <v>4.7197731092642637E-4</v>
      </c>
      <c r="EF174" s="27">
        <v>4.2075538337783656E-4</v>
      </c>
      <c r="EG174" s="27">
        <v>6.8851757004403838E-4</v>
      </c>
      <c r="EH174" s="27">
        <v>4.7317204105515721E-4</v>
      </c>
      <c r="EI174" s="27">
        <v>3.009049930557758E-4</v>
      </c>
      <c r="EJ174" s="27">
        <v>6.8418215400794201E-4</v>
      </c>
      <c r="EK174" s="27">
        <v>1.8801758062571514E-4</v>
      </c>
      <c r="EL174" s="27">
        <v>2.3182425183108793E-4</v>
      </c>
      <c r="EM174" s="27">
        <v>8.5136528871430526E-4</v>
      </c>
      <c r="EN174" s="27">
        <v>5.0743686100027455E-4</v>
      </c>
      <c r="EO174" s="27">
        <v>1.7316230435824489E-4</v>
      </c>
      <c r="EP174" s="27">
        <v>1.2303273370658924E-4</v>
      </c>
      <c r="EQ174" s="27">
        <v>5.8595237009775229E-4</v>
      </c>
      <c r="ER174" s="27">
        <v>2.8973952930788047E-4</v>
      </c>
      <c r="ES174" s="27">
        <v>1.3241411829904512E-4</v>
      </c>
      <c r="ET174" s="27">
        <v>2.0647604227319483E-4</v>
      </c>
      <c r="EU174" s="27">
        <v>2.6874111744174987E-4</v>
      </c>
      <c r="EV174" s="27">
        <v>3.0349796859866786E-4</v>
      </c>
      <c r="EW174" s="27">
        <v>5.1520014154810435E-4</v>
      </c>
      <c r="EX174" s="27">
        <v>3.0535155403076461E-4</v>
      </c>
      <c r="EY174" s="27">
        <v>1.4671758802391264E-3</v>
      </c>
      <c r="EZ174" s="27">
        <v>3.2433968615744096E-4</v>
      </c>
      <c r="FA174" s="27">
        <v>7.0031579689079409E-4</v>
      </c>
      <c r="FB174" s="27">
        <v>1.2665623436130555E-3</v>
      </c>
      <c r="FC174" s="27">
        <v>5.7871920247104904E-4</v>
      </c>
      <c r="FD174" s="27">
        <v>3.246168006299888E-4</v>
      </c>
      <c r="FE174" s="27">
        <v>6.3956843212785268E-4</v>
      </c>
      <c r="FF174" s="27">
        <v>7.9409401890116239E-4</v>
      </c>
      <c r="FG174" s="27">
        <v>1.3656892562577473E-4</v>
      </c>
      <c r="FH174" s="27">
        <v>2.669668397869205E-4</v>
      </c>
      <c r="FI174" s="27">
        <v>5.4673658172424173E-4</v>
      </c>
      <c r="FJ174" s="27">
        <v>5.0177891996952008E-4</v>
      </c>
      <c r="FK174" s="27">
        <v>2.0167896351952792E-4</v>
      </c>
      <c r="FL174" s="27">
        <v>2.4182305423084901E-4</v>
      </c>
      <c r="FM174" s="27">
        <v>2.9777071560409697E-4</v>
      </c>
      <c r="FN174" s="27">
        <v>2.8554429312413661E-4</v>
      </c>
      <c r="FO174" s="27">
        <v>1.0012000248035995</v>
      </c>
      <c r="FP174" s="27">
        <v>4.6367539425957815E-4</v>
      </c>
      <c r="FQ174" s="27">
        <v>4.8325762679431747E-4</v>
      </c>
      <c r="FR174" s="27">
        <v>4.2051362506942918E-4</v>
      </c>
      <c r="FS174" s="27">
        <v>8.5997568717407927E-4</v>
      </c>
      <c r="FT174" s="27">
        <v>2.5891337092096701E-3</v>
      </c>
      <c r="FU174" s="27">
        <v>2.749209809773136E-4</v>
      </c>
      <c r="FV174" s="27">
        <v>6.193125341120132E-4</v>
      </c>
      <c r="FW174" s="27">
        <v>2.6494063579359889E-4</v>
      </c>
      <c r="FX174" s="27">
        <v>3.9418732718563113E-4</v>
      </c>
      <c r="FY174" s="27">
        <v>4.2244614949041716E-4</v>
      </c>
      <c r="FZ174" s="27">
        <v>4.6466234656541522E-4</v>
      </c>
      <c r="GA174" s="27">
        <v>2.2878790271031033E-4</v>
      </c>
      <c r="GB174" s="27">
        <v>1.5508673082967428E-4</v>
      </c>
      <c r="GC174" s="27">
        <v>2.7653359934309791E-4</v>
      </c>
      <c r="GD174" s="27">
        <v>2.877809596946424E-4</v>
      </c>
      <c r="GE174" s="27">
        <v>8.3863805688707887E-4</v>
      </c>
      <c r="GF174" s="27">
        <v>3.5620954115132174E-4</v>
      </c>
      <c r="GG174" s="27">
        <v>4.6391757631767999E-4</v>
      </c>
      <c r="GH174" s="27">
        <v>1.0292817361835147E-4</v>
      </c>
      <c r="GI174" s="27">
        <v>1.8475575218096017E-4</v>
      </c>
      <c r="GJ174" s="27">
        <v>2.0091035436672203E-4</v>
      </c>
      <c r="GK174" s="27">
        <v>2.0543783400627804E-4</v>
      </c>
      <c r="GL174" s="27">
        <v>7.6319288162880793E-4</v>
      </c>
      <c r="GM174" s="27">
        <v>4.5359764670230892E-4</v>
      </c>
      <c r="GN174" s="27">
        <v>3.8229970534128094E-4</v>
      </c>
      <c r="GO174" s="27">
        <v>2.3050995283807607E-4</v>
      </c>
      <c r="GP174" s="27">
        <v>5.6187314981438286E-4</v>
      </c>
      <c r="GQ174" s="27">
        <v>4.3342288911470063E-4</v>
      </c>
      <c r="GR174" s="27">
        <v>2.5267735283541272E-4</v>
      </c>
      <c r="GS174" s="27">
        <v>1.3397343037151359E-3</v>
      </c>
      <c r="GT174" s="27">
        <v>3.7372624939863754E-4</v>
      </c>
      <c r="GU174" s="27">
        <v>2.6797319543906274E-4</v>
      </c>
      <c r="GV174" s="27">
        <v>1.550954072698965E-4</v>
      </c>
      <c r="GW174" s="27">
        <v>5.3780847378500076E-3</v>
      </c>
      <c r="GX174" s="27">
        <v>1.4302131441506561E-3</v>
      </c>
      <c r="GY174" s="27">
        <v>2.3466679421773381E-3</v>
      </c>
      <c r="GZ174" s="27">
        <v>3.4075269908492509E-4</v>
      </c>
      <c r="HA174" s="27">
        <v>3.7987409607592124E-4</v>
      </c>
      <c r="HB174" s="27">
        <v>3.5959800400920824E-3</v>
      </c>
      <c r="HC174" s="27">
        <v>1.8893825096436218E-4</v>
      </c>
      <c r="HD174" s="27">
        <v>3.0915701920202522E-3</v>
      </c>
      <c r="HE174" s="27">
        <v>1.8421654875366424E-4</v>
      </c>
      <c r="HF174" s="27">
        <v>4.3384289286733918E-4</v>
      </c>
      <c r="HG174" s="27">
        <v>3.9827904120875833E-4</v>
      </c>
      <c r="HS174" s="179"/>
    </row>
    <row r="175" spans="1:227" x14ac:dyDescent="0.25">
      <c r="A175" s="4" t="s">
        <v>63</v>
      </c>
      <c r="DF175" s="27">
        <v>1.3208727700754255E-2</v>
      </c>
      <c r="DG175" s="27">
        <v>4.2876023871517378E-2</v>
      </c>
      <c r="DH175" s="27">
        <v>6.7776521054322631E-3</v>
      </c>
      <c r="DI175" s="27">
        <v>2.0116773257677075E-2</v>
      </c>
      <c r="DJ175" s="27">
        <v>2.9387479671792931E-3</v>
      </c>
      <c r="DK175" s="27">
        <v>7.8863177094488576E-2</v>
      </c>
      <c r="DL175" s="27">
        <v>5.4017295919093116E-3</v>
      </c>
      <c r="DM175" s="27">
        <v>3.3964512042480792E-2</v>
      </c>
      <c r="DN175" s="27">
        <v>2.9551155247472656E-2</v>
      </c>
      <c r="DO175" s="27">
        <v>1.5195782793978822E-2</v>
      </c>
      <c r="DP175" s="27">
        <v>4.5980707577810892E-2</v>
      </c>
      <c r="DQ175" s="27">
        <v>4.9871782749407005E-2</v>
      </c>
      <c r="DR175" s="27">
        <v>3.2847218532097225E-2</v>
      </c>
      <c r="DS175" s="27">
        <v>2.0238133673454749E-2</v>
      </c>
      <c r="DT175" s="27">
        <v>4.0140168932314028E-2</v>
      </c>
      <c r="DU175" s="27">
        <v>3.026442789578182E-2</v>
      </c>
      <c r="DV175" s="27">
        <v>5.2165106563493928E-2</v>
      </c>
      <c r="DW175" s="27">
        <v>1.374149682062132E-2</v>
      </c>
      <c r="DX175" s="27">
        <v>1.0658043783220805E-2</v>
      </c>
      <c r="DY175" s="27">
        <v>7.3544024697915367E-3</v>
      </c>
      <c r="DZ175" s="27">
        <v>1.83151399132882E-2</v>
      </c>
      <c r="EA175" s="27">
        <v>3.2784799017527587E-2</v>
      </c>
      <c r="EB175" s="27">
        <v>2.9013982037179385E-2</v>
      </c>
      <c r="EC175" s="27">
        <v>2.1949695715024562E-2</v>
      </c>
      <c r="ED175" s="27">
        <v>3.0789067980029803E-3</v>
      </c>
      <c r="EE175" s="27">
        <v>3.18557754630103E-2</v>
      </c>
      <c r="EF175" s="27">
        <v>2.3290427231263282E-2</v>
      </c>
      <c r="EG175" s="27">
        <v>2.1398047434202382E-2</v>
      </c>
      <c r="EH175" s="27">
        <v>2.7180098791467985E-2</v>
      </c>
      <c r="EI175" s="27">
        <v>1.8614185904840371E-2</v>
      </c>
      <c r="EJ175" s="27">
        <v>2.1064531100584857E-2</v>
      </c>
      <c r="EK175" s="27">
        <v>6.0290870787986792E-3</v>
      </c>
      <c r="EL175" s="27">
        <v>9.8625709542626994E-3</v>
      </c>
      <c r="EM175" s="27">
        <v>6.9598497760374578E-2</v>
      </c>
      <c r="EN175" s="27">
        <v>4.371705587262352E-2</v>
      </c>
      <c r="EO175" s="27">
        <v>2.4166903597633297E-2</v>
      </c>
      <c r="EP175" s="27">
        <v>8.6582189535003521E-3</v>
      </c>
      <c r="EQ175" s="27">
        <v>6.9537026591831134E-3</v>
      </c>
      <c r="ER175" s="27">
        <v>1.5148048140203259E-2</v>
      </c>
      <c r="ES175" s="27">
        <v>1.1581508114703615E-2</v>
      </c>
      <c r="ET175" s="27">
        <v>1.20442260977245E-2</v>
      </c>
      <c r="EU175" s="27">
        <v>9.8820925013500226E-3</v>
      </c>
      <c r="EV175" s="27">
        <v>1.0376458593258295E-2</v>
      </c>
      <c r="EW175" s="27">
        <v>8.5247446244390568E-3</v>
      </c>
      <c r="EX175" s="27">
        <v>5.5733453357385597E-3</v>
      </c>
      <c r="EY175" s="27">
        <v>1.4461030090816687E-2</v>
      </c>
      <c r="EZ175" s="27">
        <v>2.5809942016371937E-2</v>
      </c>
      <c r="FA175" s="27">
        <v>8.7976878019996214E-3</v>
      </c>
      <c r="FB175" s="27">
        <v>6.3498244911205978E-3</v>
      </c>
      <c r="FC175" s="27">
        <v>6.3336335925320763E-3</v>
      </c>
      <c r="FD175" s="27">
        <v>1.3373321483477356E-2</v>
      </c>
      <c r="FE175" s="27">
        <v>8.7206318744838234E-3</v>
      </c>
      <c r="FF175" s="27">
        <v>7.2865374752129411E-3</v>
      </c>
      <c r="FG175" s="27">
        <v>5.4691365408625616E-3</v>
      </c>
      <c r="FH175" s="27">
        <v>1.2417909404674639E-2</v>
      </c>
      <c r="FI175" s="27">
        <v>7.0922352456111171E-2</v>
      </c>
      <c r="FJ175" s="27">
        <v>1.9346598063805422E-2</v>
      </c>
      <c r="FK175" s="27">
        <v>1.4787393996948645E-2</v>
      </c>
      <c r="FL175" s="27">
        <v>2.5977494128836365E-2</v>
      </c>
      <c r="FM175" s="27">
        <v>4.7278978531238289E-2</v>
      </c>
      <c r="FN175" s="27">
        <v>4.5977267971856681E-2</v>
      </c>
      <c r="FO175" s="27">
        <v>1.563257979013942E-2</v>
      </c>
      <c r="FP175" s="27">
        <v>1.0276349396281379</v>
      </c>
      <c r="FQ175" s="27">
        <v>9.5036391997143262E-3</v>
      </c>
      <c r="FR175" s="27">
        <v>7.367809063989525E-3</v>
      </c>
      <c r="FS175" s="27">
        <v>2.318161038897909E-2</v>
      </c>
      <c r="FT175" s="27">
        <v>1.8997593078595526E-2</v>
      </c>
      <c r="FU175" s="27">
        <v>1.2459937651196533E-2</v>
      </c>
      <c r="FV175" s="27">
        <v>2.8220418866202052E-2</v>
      </c>
      <c r="FW175" s="27">
        <v>1.2674488183727323E-2</v>
      </c>
      <c r="FX175" s="27">
        <v>1.721352368210893E-2</v>
      </c>
      <c r="FY175" s="27">
        <v>2.0472967762438555E-2</v>
      </c>
      <c r="FZ175" s="27">
        <v>7.1675038545865382E-3</v>
      </c>
      <c r="GA175" s="27">
        <v>7.8820583713644851E-3</v>
      </c>
      <c r="GB175" s="27">
        <v>6.0544263568174401E-3</v>
      </c>
      <c r="GC175" s="27">
        <v>5.9218272454976285E-3</v>
      </c>
      <c r="GD175" s="27">
        <v>7.3368163200586943E-3</v>
      </c>
      <c r="GE175" s="27">
        <v>1.0209507428954245E-2</v>
      </c>
      <c r="GF175" s="27">
        <v>5.3372550222620489E-3</v>
      </c>
      <c r="GG175" s="27">
        <v>5.8027916835433025E-3</v>
      </c>
      <c r="GH175" s="27">
        <v>2.8986415107129979E-3</v>
      </c>
      <c r="GI175" s="27">
        <v>6.7363056889520765E-3</v>
      </c>
      <c r="GJ175" s="27">
        <v>7.8241338258342331E-3</v>
      </c>
      <c r="GK175" s="27">
        <v>6.3614809571934869E-3</v>
      </c>
      <c r="GL175" s="27">
        <v>8.4915172626598822E-3</v>
      </c>
      <c r="GM175" s="27">
        <v>8.4923218010292921E-3</v>
      </c>
      <c r="GN175" s="27">
        <v>1.3683356055167758E-2</v>
      </c>
      <c r="GO175" s="27">
        <v>5.8549059083547921E-3</v>
      </c>
      <c r="GP175" s="27">
        <v>9.4476287822899095E-3</v>
      </c>
      <c r="GQ175" s="27">
        <v>1.4736009957590099E-2</v>
      </c>
      <c r="GR175" s="27">
        <v>7.2779124353961186E-3</v>
      </c>
      <c r="GS175" s="27">
        <v>2.0895768475349359E-2</v>
      </c>
      <c r="GT175" s="27">
        <v>5.97464507714782E-3</v>
      </c>
      <c r="GU175" s="27">
        <v>8.3920702026012376E-3</v>
      </c>
      <c r="GV175" s="27">
        <v>6.0002144143579336E-3</v>
      </c>
      <c r="GW175" s="27">
        <v>7.5065244729530922E-3</v>
      </c>
      <c r="GX175" s="27">
        <v>1.0804019461871395E-2</v>
      </c>
      <c r="GY175" s="27">
        <v>1.0047117640704952E-2</v>
      </c>
      <c r="GZ175" s="27">
        <v>1.2689875609190531E-2</v>
      </c>
      <c r="HA175" s="27">
        <v>5.8650232125055084E-3</v>
      </c>
      <c r="HB175" s="27">
        <v>6.9199537731503705E-3</v>
      </c>
      <c r="HC175" s="27">
        <v>4.4426813384170526E-3</v>
      </c>
      <c r="HD175" s="27">
        <v>9.8202506222991315E-3</v>
      </c>
      <c r="HE175" s="27">
        <v>3.1588318132406718E-3</v>
      </c>
      <c r="HF175" s="27">
        <v>4.7609953752498586E-3</v>
      </c>
      <c r="HG175" s="27">
        <v>4.6920157882299716E-3</v>
      </c>
      <c r="HS175" s="179"/>
    </row>
    <row r="176" spans="1:227" x14ac:dyDescent="0.25">
      <c r="A176" s="4" t="s">
        <v>64</v>
      </c>
      <c r="DF176" s="27">
        <v>4.8240047614546254E-4</v>
      </c>
      <c r="DG176" s="27">
        <v>5.6096842482129708E-4</v>
      </c>
      <c r="DH176" s="27">
        <v>5.5418158528840458E-3</v>
      </c>
      <c r="DI176" s="27">
        <v>5.0954075996935205E-4</v>
      </c>
      <c r="DJ176" s="27">
        <v>4.0958493509883672E-3</v>
      </c>
      <c r="DK176" s="27">
        <v>8.8443262009013125E-4</v>
      </c>
      <c r="DL176" s="27">
        <v>3.7898479255854263E-3</v>
      </c>
      <c r="DM176" s="27">
        <v>7.0550858359133984E-4</v>
      </c>
      <c r="DN176" s="27">
        <v>6.3273483413860078E-4</v>
      </c>
      <c r="DO176" s="27">
        <v>2.3621251380231818E-4</v>
      </c>
      <c r="DP176" s="27">
        <v>9.0132248370996594E-4</v>
      </c>
      <c r="DQ176" s="27">
        <v>8.5261792495941371E-4</v>
      </c>
      <c r="DR176" s="27">
        <v>4.4735703706779394E-4</v>
      </c>
      <c r="DS176" s="27">
        <v>5.9926927679698338E-4</v>
      </c>
      <c r="DT176" s="27">
        <v>5.1595583768541009E-4</v>
      </c>
      <c r="DU176" s="27">
        <v>1.4904092551448181E-3</v>
      </c>
      <c r="DV176" s="27">
        <v>6.5084674844652639E-4</v>
      </c>
      <c r="DW176" s="27">
        <v>4.3608487427854018E-4</v>
      </c>
      <c r="DX176" s="27">
        <v>7.7189418049100427E-4</v>
      </c>
      <c r="DY176" s="27">
        <v>7.8726465919262331E-4</v>
      </c>
      <c r="DZ176" s="27">
        <v>3.9187151447703369E-4</v>
      </c>
      <c r="EA176" s="27">
        <v>3.3124683393049345E-4</v>
      </c>
      <c r="EB176" s="27">
        <v>5.9813451125097716E-4</v>
      </c>
      <c r="EC176" s="27">
        <v>2.1966201213696212E-3</v>
      </c>
      <c r="ED176" s="27">
        <v>6.9538133801534847E-4</v>
      </c>
      <c r="EE176" s="27">
        <v>4.4507261613753907E-4</v>
      </c>
      <c r="EF176" s="27">
        <v>6.0670933541196197E-4</v>
      </c>
      <c r="EG176" s="27">
        <v>1.6330086393687038E-3</v>
      </c>
      <c r="EH176" s="27">
        <v>1.4915436323791427E-3</v>
      </c>
      <c r="EI176" s="27">
        <v>8.611197262638837E-4</v>
      </c>
      <c r="EJ176" s="27">
        <v>1.1650539513158864E-3</v>
      </c>
      <c r="EK176" s="27">
        <v>4.3155501710989653E-4</v>
      </c>
      <c r="EL176" s="27">
        <v>5.1955827212769444E-4</v>
      </c>
      <c r="EM176" s="27">
        <v>1.5011740652493559E-3</v>
      </c>
      <c r="EN176" s="27">
        <v>1.1163159409069857E-3</v>
      </c>
      <c r="EO176" s="27">
        <v>1.5996825297931829E-3</v>
      </c>
      <c r="EP176" s="27">
        <v>6.1461858031323956E-4</v>
      </c>
      <c r="EQ176" s="27">
        <v>9.1841000750446605E-4</v>
      </c>
      <c r="ER176" s="27">
        <v>6.8387547894019807E-4</v>
      </c>
      <c r="ES176" s="27">
        <v>6.9014696591031266E-4</v>
      </c>
      <c r="ET176" s="27">
        <v>6.669665056084908E-4</v>
      </c>
      <c r="EU176" s="27">
        <v>5.8348766925009387E-4</v>
      </c>
      <c r="EV176" s="27">
        <v>9.6564678572960694E-4</v>
      </c>
      <c r="EW176" s="27">
        <v>8.2438746915507849E-4</v>
      </c>
      <c r="EX176" s="27">
        <v>5.7719258738915362E-4</v>
      </c>
      <c r="EY176" s="27">
        <v>1.5986268130583204E-3</v>
      </c>
      <c r="EZ176" s="27">
        <v>6.6715288619759064E-4</v>
      </c>
      <c r="FA176" s="27">
        <v>1.2351688326250635E-3</v>
      </c>
      <c r="FB176" s="27">
        <v>3.8171871633431881E-4</v>
      </c>
      <c r="FC176" s="27">
        <v>3.2595835982455351E-4</v>
      </c>
      <c r="FD176" s="27">
        <v>1.0397440954599024E-3</v>
      </c>
      <c r="FE176" s="27">
        <v>1.3947013726510985E-3</v>
      </c>
      <c r="FF176" s="27">
        <v>1.6662096537780338E-3</v>
      </c>
      <c r="FG176" s="27">
        <v>3.1929601767953405E-4</v>
      </c>
      <c r="FH176" s="27">
        <v>4.9926101294390818E-4</v>
      </c>
      <c r="FI176" s="27">
        <v>1.3969538327700767E-3</v>
      </c>
      <c r="FJ176" s="27">
        <v>4.682301926597339E-4</v>
      </c>
      <c r="FK176" s="27">
        <v>4.7825653207089454E-4</v>
      </c>
      <c r="FL176" s="27">
        <v>1.1477068434167892E-3</v>
      </c>
      <c r="FM176" s="27">
        <v>1.4878489005313684E-3</v>
      </c>
      <c r="FN176" s="27">
        <v>1.4577923535850487E-3</v>
      </c>
      <c r="FO176" s="27">
        <v>2.909717287978631E-3</v>
      </c>
      <c r="FP176" s="27">
        <v>1.0196688000233139E-3</v>
      </c>
      <c r="FQ176" s="27">
        <v>1.1613563161965232</v>
      </c>
      <c r="FR176" s="27">
        <v>1.6182576662948866E-3</v>
      </c>
      <c r="FS176" s="27">
        <v>7.7482004733903445E-3</v>
      </c>
      <c r="FT176" s="27">
        <v>2.0198281345132794E-3</v>
      </c>
      <c r="FU176" s="27">
        <v>5.9162831416145669E-4</v>
      </c>
      <c r="FV176" s="27">
        <v>1.3903243898160792E-3</v>
      </c>
      <c r="FW176" s="27">
        <v>5.8995570405969344E-4</v>
      </c>
      <c r="FX176" s="27">
        <v>9.1324170522550806E-4</v>
      </c>
      <c r="FY176" s="27">
        <v>2.1734984801992435E-3</v>
      </c>
      <c r="FZ176" s="27">
        <v>8.7222115246788409E-4</v>
      </c>
      <c r="GA176" s="27">
        <v>6.7762645196656657E-4</v>
      </c>
      <c r="GB176" s="27">
        <v>4.0020006673234212E-4</v>
      </c>
      <c r="GC176" s="27">
        <v>4.016497935444963E-4</v>
      </c>
      <c r="GD176" s="27">
        <v>6.0125787057229525E-4</v>
      </c>
      <c r="GE176" s="27">
        <v>1.2087230703732149E-3</v>
      </c>
      <c r="GF176" s="27">
        <v>8.6428203834491586E-4</v>
      </c>
      <c r="GG176" s="27">
        <v>2.9385569037955993E-4</v>
      </c>
      <c r="GH176" s="27">
        <v>2.0513713808552615E-4</v>
      </c>
      <c r="GI176" s="27">
        <v>2.8847471963628127E-4</v>
      </c>
      <c r="GJ176" s="27">
        <v>2.3415293611148046E-4</v>
      </c>
      <c r="GK176" s="27">
        <v>5.5959936178301146E-4</v>
      </c>
      <c r="GL176" s="27">
        <v>4.0990786240326901E-4</v>
      </c>
      <c r="GM176" s="27">
        <v>4.4250268138997043E-4</v>
      </c>
      <c r="GN176" s="27">
        <v>6.7945988727991836E-4</v>
      </c>
      <c r="GO176" s="27">
        <v>6.596228276720662E-4</v>
      </c>
      <c r="GP176" s="27">
        <v>4.0149701003134783E-4</v>
      </c>
      <c r="GQ176" s="27">
        <v>5.4205281162102734E-4</v>
      </c>
      <c r="GR176" s="27">
        <v>5.5740332418968534E-4</v>
      </c>
      <c r="GS176" s="27">
        <v>3.7579432409426176E-3</v>
      </c>
      <c r="GT176" s="27">
        <v>4.2814161838121916E-4</v>
      </c>
      <c r="GU176" s="27">
        <v>9.2424990468707095E-4</v>
      </c>
      <c r="GV176" s="27">
        <v>5.4352838540381036E-4</v>
      </c>
      <c r="GW176" s="27">
        <v>4.3039117901776266E-4</v>
      </c>
      <c r="GX176" s="27">
        <v>4.4103161396017717E-4</v>
      </c>
      <c r="GY176" s="27">
        <v>3.0321563998015764E-4</v>
      </c>
      <c r="GZ176" s="27">
        <v>1.3473894613798925E-3</v>
      </c>
      <c r="HA176" s="27">
        <v>6.7349767357977833E-4</v>
      </c>
      <c r="HB176" s="27">
        <v>1.136076851552678E-3</v>
      </c>
      <c r="HC176" s="27">
        <v>5.9785785188003866E-4</v>
      </c>
      <c r="HD176" s="27">
        <v>8.3335579116000755E-4</v>
      </c>
      <c r="HE176" s="27">
        <v>4.5446660245918095E-4</v>
      </c>
      <c r="HF176" s="27">
        <v>3.8081748681382345E-4</v>
      </c>
      <c r="HG176" s="27">
        <v>3.0000193954332263E-4</v>
      </c>
      <c r="HS176" s="179"/>
    </row>
    <row r="177" spans="1:227" x14ac:dyDescent="0.25">
      <c r="A177" s="4" t="s">
        <v>65</v>
      </c>
      <c r="DF177" s="27">
        <v>7.9137760463441606E-5</v>
      </c>
      <c r="DG177" s="27">
        <v>9.4139034564726611E-5</v>
      </c>
      <c r="DH177" s="27">
        <v>6.9334490142293544E-5</v>
      </c>
      <c r="DI177" s="27">
        <v>8.7136149969783893E-5</v>
      </c>
      <c r="DJ177" s="27">
        <v>1.1725285522941953E-4</v>
      </c>
      <c r="DK177" s="27">
        <v>7.0685687217128708E-5</v>
      </c>
      <c r="DL177" s="27">
        <v>1.0215237006202072E-4</v>
      </c>
      <c r="DM177" s="27">
        <v>8.9598171391553299E-5</v>
      </c>
      <c r="DN177" s="27">
        <v>9.7031984516964142E-5</v>
      </c>
      <c r="DO177" s="27">
        <v>3.9754879630782939E-5</v>
      </c>
      <c r="DP177" s="27">
        <v>9.4200996872543605E-5</v>
      </c>
      <c r="DQ177" s="27">
        <v>3.1889120350227034E-4</v>
      </c>
      <c r="DR177" s="27">
        <v>9.7346217685190131E-5</v>
      </c>
      <c r="DS177" s="27">
        <v>1.7763575982903285E-4</v>
      </c>
      <c r="DT177" s="27">
        <v>1.12090294352886E-4</v>
      </c>
      <c r="DU177" s="27">
        <v>2.6157775448887018E-4</v>
      </c>
      <c r="DV177" s="27">
        <v>1.3495876322820507E-4</v>
      </c>
      <c r="DW177" s="27">
        <v>8.4232565223613521E-5</v>
      </c>
      <c r="DX177" s="27">
        <v>2.5618522919188322E-4</v>
      </c>
      <c r="DY177" s="27">
        <v>9.6295706514544824E-5</v>
      </c>
      <c r="DZ177" s="27">
        <v>7.3031174917172475E-5</v>
      </c>
      <c r="EA177" s="27">
        <v>6.4984822588028671E-5</v>
      </c>
      <c r="EB177" s="27">
        <v>7.9209992690024766E-5</v>
      </c>
      <c r="EC177" s="27">
        <v>6.304465065543467E-5</v>
      </c>
      <c r="ED177" s="27">
        <v>7.0802403057172481E-5</v>
      </c>
      <c r="EE177" s="27">
        <v>7.9701845179550534E-5</v>
      </c>
      <c r="EF177" s="27">
        <v>1.0457963845730408E-4</v>
      </c>
      <c r="EG177" s="27">
        <v>2.5800562486680663E-4</v>
      </c>
      <c r="EH177" s="27">
        <v>8.6892752039589559E-5</v>
      </c>
      <c r="EI177" s="27">
        <v>1.2423774535358224E-4</v>
      </c>
      <c r="EJ177" s="27">
        <v>5.6022201469524359E-4</v>
      </c>
      <c r="EK177" s="27">
        <v>6.9086322677909656E-5</v>
      </c>
      <c r="EL177" s="27">
        <v>5.8199800826892785E-5</v>
      </c>
      <c r="EM177" s="27">
        <v>2.6432799141906882E-4</v>
      </c>
      <c r="EN177" s="27">
        <v>2.5384994241517222E-4</v>
      </c>
      <c r="EO177" s="27">
        <v>2.2327302964033168E-4</v>
      </c>
      <c r="EP177" s="27">
        <v>5.555383705581667E-5</v>
      </c>
      <c r="EQ177" s="27">
        <v>7.6216821818506994E-5</v>
      </c>
      <c r="ER177" s="27">
        <v>1.1319504546187846E-4</v>
      </c>
      <c r="ES177" s="27">
        <v>1.3805423156658481E-4</v>
      </c>
      <c r="ET177" s="27">
        <v>7.3047131578788725E-5</v>
      </c>
      <c r="EU177" s="27">
        <v>7.3729144642135805E-5</v>
      </c>
      <c r="EV177" s="27">
        <v>1.4954141865016106E-4</v>
      </c>
      <c r="EW177" s="27">
        <v>7.4364003113076428E-5</v>
      </c>
      <c r="EX177" s="27">
        <v>1.0264904044810085E-3</v>
      </c>
      <c r="EY177" s="27">
        <v>5.4215720608942334E-4</v>
      </c>
      <c r="EZ177" s="27">
        <v>9.4666709460275756E-5</v>
      </c>
      <c r="FA177" s="27">
        <v>1.0043106951066169E-4</v>
      </c>
      <c r="FB177" s="27">
        <v>7.0576077462516609E-5</v>
      </c>
      <c r="FC177" s="27">
        <v>3.4087778035345739E-3</v>
      </c>
      <c r="FD177" s="27">
        <v>1.3112057556096627E-4</v>
      </c>
      <c r="FE177" s="27">
        <v>1.2926436312867481E-4</v>
      </c>
      <c r="FF177" s="27">
        <v>1.1689538733392756E-4</v>
      </c>
      <c r="FG177" s="27">
        <v>5.4536600436119113E-5</v>
      </c>
      <c r="FH177" s="27">
        <v>6.2375634707325812E-5</v>
      </c>
      <c r="FI177" s="27">
        <v>2.818571320198092E-4</v>
      </c>
      <c r="FJ177" s="27">
        <v>8.407487484486667E-5</v>
      </c>
      <c r="FK177" s="27">
        <v>9.7039349335960553E-5</v>
      </c>
      <c r="FL177" s="27">
        <v>1.7313497182496881E-4</v>
      </c>
      <c r="FM177" s="27">
        <v>1.6253281808828202E-4</v>
      </c>
      <c r="FN177" s="27">
        <v>1.5655195600992785E-4</v>
      </c>
      <c r="FO177" s="27">
        <v>2.1936451905308133E-4</v>
      </c>
      <c r="FP177" s="27">
        <v>1.5654489395051406E-4</v>
      </c>
      <c r="FQ177" s="27">
        <v>3.2042131552126644E-4</v>
      </c>
      <c r="FR177" s="27">
        <v>1.0044845720560942</v>
      </c>
      <c r="FS177" s="27">
        <v>5.5023543304289846E-4</v>
      </c>
      <c r="FT177" s="27">
        <v>8.5294799342289414E-4</v>
      </c>
      <c r="FU177" s="27">
        <v>1.2222529331666295E-4</v>
      </c>
      <c r="FV177" s="27">
        <v>2.6706392382890682E-4</v>
      </c>
      <c r="FW177" s="27">
        <v>1.196576629587943E-4</v>
      </c>
      <c r="FX177" s="27">
        <v>1.8076869665646658E-4</v>
      </c>
      <c r="FY177" s="27">
        <v>2.1223030187536744E-4</v>
      </c>
      <c r="FZ177" s="27">
        <v>2.4382898309603744E-4</v>
      </c>
      <c r="GA177" s="27">
        <v>1.1441651841488013E-4</v>
      </c>
      <c r="GB177" s="27">
        <v>1.1266692132420982E-4</v>
      </c>
      <c r="GC177" s="27">
        <v>2.1646449238753765E-4</v>
      </c>
      <c r="GD177" s="27">
        <v>3.5919705784944437E-4</v>
      </c>
      <c r="GE177" s="27">
        <v>3.1519003253132905E-4</v>
      </c>
      <c r="GF177" s="27">
        <v>1.6100520302745998E-4</v>
      </c>
      <c r="GG177" s="27">
        <v>9.3839800578283931E-5</v>
      </c>
      <c r="GH177" s="27">
        <v>9.8573286396450236E-5</v>
      </c>
      <c r="GI177" s="27">
        <v>1.3892065856800943E-4</v>
      </c>
      <c r="GJ177" s="27">
        <v>1.0198548906547061E-4</v>
      </c>
      <c r="GK177" s="27">
        <v>2.4157910948258894E-4</v>
      </c>
      <c r="GL177" s="27">
        <v>1.1668488108545652E-4</v>
      </c>
      <c r="GM177" s="27">
        <v>3.3652427086920336E-4</v>
      </c>
      <c r="GN177" s="27">
        <v>3.1500305494717681E-4</v>
      </c>
      <c r="GO177" s="27">
        <v>2.4568317447551001E-4</v>
      </c>
      <c r="GP177" s="27">
        <v>8.209011193318323E-5</v>
      </c>
      <c r="GQ177" s="27">
        <v>1.7313294744729309E-4</v>
      </c>
      <c r="GR177" s="27">
        <v>2.1829399702483096E-4</v>
      </c>
      <c r="GS177" s="27">
        <v>3.5182430775763999E-4</v>
      </c>
      <c r="GT177" s="27">
        <v>2.9013718136716992E-4</v>
      </c>
      <c r="GU177" s="27">
        <v>1.9332119474104053E-4</v>
      </c>
      <c r="GV177" s="27">
        <v>2.8497165269219068E-4</v>
      </c>
      <c r="GW177" s="27">
        <v>1.2910985213432849E-4</v>
      </c>
      <c r="GX177" s="27">
        <v>1.4765996781972626E-4</v>
      </c>
      <c r="GY177" s="27">
        <v>5.8490224878687216E-5</v>
      </c>
      <c r="GZ177" s="27">
        <v>2.4363098485439674E-4</v>
      </c>
      <c r="HA177" s="27">
        <v>7.8698568795611994E-4</v>
      </c>
      <c r="HB177" s="27">
        <v>5.0532589727073324E-4</v>
      </c>
      <c r="HC177" s="27">
        <v>1.5142081835813791E-4</v>
      </c>
      <c r="HD177" s="27">
        <v>4.0606039499185403E-4</v>
      </c>
      <c r="HE177" s="27">
        <v>4.2158289470467319E-4</v>
      </c>
      <c r="HF177" s="27">
        <v>7.4349289577371904E-5</v>
      </c>
      <c r="HG177" s="27">
        <v>9.9505994892666166E-5</v>
      </c>
      <c r="HS177" s="179"/>
    </row>
    <row r="178" spans="1:227" x14ac:dyDescent="0.25">
      <c r="A178" s="4" t="s">
        <v>66</v>
      </c>
      <c r="DF178" s="27">
        <v>7.8833724244043359E-3</v>
      </c>
      <c r="DG178" s="27">
        <v>1.4619465346914684E-2</v>
      </c>
      <c r="DH178" s="27">
        <v>1.7586385211508439E-2</v>
      </c>
      <c r="DI178" s="27">
        <v>7.9407779775856023E-3</v>
      </c>
      <c r="DJ178" s="27">
        <v>4.2176248090948394E-3</v>
      </c>
      <c r="DK178" s="27">
        <v>8.3626167426522364E-3</v>
      </c>
      <c r="DL178" s="27">
        <v>6.1460034330397366E-3</v>
      </c>
      <c r="DM178" s="27">
        <v>1.0012126339224213E-2</v>
      </c>
      <c r="DN178" s="27">
        <v>9.982233716866299E-3</v>
      </c>
      <c r="DO178" s="27">
        <v>7.3611383950276579E-3</v>
      </c>
      <c r="DP178" s="27">
        <v>1.2142744835044426E-2</v>
      </c>
      <c r="DQ178" s="27">
        <v>1.4073028774836599E-2</v>
      </c>
      <c r="DR178" s="27">
        <v>9.4641218799179291E-3</v>
      </c>
      <c r="DS178" s="27">
        <v>9.8438111950572456E-3</v>
      </c>
      <c r="DT178" s="27">
        <v>1.15070792458294E-2</v>
      </c>
      <c r="DU178" s="27">
        <v>1.2738383365595045E-2</v>
      </c>
      <c r="DV178" s="27">
        <v>1.2109341435127633E-2</v>
      </c>
      <c r="DW178" s="27">
        <v>1.2442786142648835E-2</v>
      </c>
      <c r="DX178" s="27">
        <v>8.0296421721444289E-3</v>
      </c>
      <c r="DY178" s="27">
        <v>8.897206200205194E-3</v>
      </c>
      <c r="DZ178" s="27">
        <v>1.0310805777162219E-2</v>
      </c>
      <c r="EA178" s="27">
        <v>7.7832704227279413E-3</v>
      </c>
      <c r="EB178" s="27">
        <v>9.5808751151014344E-3</v>
      </c>
      <c r="EC178" s="27">
        <v>8.403298330655359E-3</v>
      </c>
      <c r="ED178" s="27">
        <v>2.7656544807672374E-3</v>
      </c>
      <c r="EE178" s="27">
        <v>1.2619933735679677E-2</v>
      </c>
      <c r="EF178" s="27">
        <v>1.6341713901307443E-2</v>
      </c>
      <c r="EG178" s="27">
        <v>1.430506278356993E-2</v>
      </c>
      <c r="EH178" s="27">
        <v>1.0896412074424815E-2</v>
      </c>
      <c r="EI178" s="27">
        <v>7.6934514705445742E-3</v>
      </c>
      <c r="EJ178" s="27">
        <v>1.104340926903828E-2</v>
      </c>
      <c r="EK178" s="27">
        <v>1.0871647614044374E-2</v>
      </c>
      <c r="EL178" s="27">
        <v>5.504273928731835E-3</v>
      </c>
      <c r="EM178" s="27">
        <v>1.2503061215594472E-2</v>
      </c>
      <c r="EN178" s="27">
        <v>1.1548125223685238E-2</v>
      </c>
      <c r="EO178" s="27">
        <v>1.1417937074699838E-2</v>
      </c>
      <c r="EP178" s="27">
        <v>7.3528192413684869E-3</v>
      </c>
      <c r="EQ178" s="27">
        <v>7.2209836383036359E-3</v>
      </c>
      <c r="ER178" s="27">
        <v>8.644904903903761E-3</v>
      </c>
      <c r="ES178" s="27">
        <v>8.9395112521836757E-3</v>
      </c>
      <c r="ET178" s="27">
        <v>8.0089118197113843E-3</v>
      </c>
      <c r="EU178" s="27">
        <v>9.7478923292553116E-3</v>
      </c>
      <c r="EV178" s="27">
        <v>1.078716231749027E-2</v>
      </c>
      <c r="EW178" s="27">
        <v>8.4293602750910614E-3</v>
      </c>
      <c r="EX178" s="27">
        <v>1.0338070358512808E-2</v>
      </c>
      <c r="EY178" s="27">
        <v>1.2762948577352386E-2</v>
      </c>
      <c r="EZ178" s="27">
        <v>9.734529368099272E-3</v>
      </c>
      <c r="FA178" s="27">
        <v>1.0657161852322343E-2</v>
      </c>
      <c r="FB178" s="27">
        <v>5.1036725145484326E-3</v>
      </c>
      <c r="FC178" s="27">
        <v>7.5137895694927775E-3</v>
      </c>
      <c r="FD178" s="27">
        <v>1.2055893820336021E-2</v>
      </c>
      <c r="FE178" s="27">
        <v>7.8426848735850367E-3</v>
      </c>
      <c r="FF178" s="27">
        <v>6.5422431587190445E-3</v>
      </c>
      <c r="FG178" s="27">
        <v>4.7011917307588974E-3</v>
      </c>
      <c r="FH178" s="27">
        <v>6.4331653975590155E-3</v>
      </c>
      <c r="FI178" s="27">
        <v>1.5421212503204169E-2</v>
      </c>
      <c r="FJ178" s="27">
        <v>1.6491043052865542E-2</v>
      </c>
      <c r="FK178" s="27">
        <v>6.3049224157557164E-3</v>
      </c>
      <c r="FL178" s="27">
        <v>2.3841200893793296E-2</v>
      </c>
      <c r="FM178" s="27">
        <v>5.8402555986874091E-2</v>
      </c>
      <c r="FN178" s="27">
        <v>5.7895118069192925E-2</v>
      </c>
      <c r="FO178" s="27">
        <v>0.30900077903145329</v>
      </c>
      <c r="FP178" s="27">
        <v>5.8896694091033958E-2</v>
      </c>
      <c r="FQ178" s="27">
        <v>0.15369406894697937</v>
      </c>
      <c r="FR178" s="27">
        <v>4.8589158407033012E-2</v>
      </c>
      <c r="FS178" s="27">
        <v>1.3198324286613925</v>
      </c>
      <c r="FT178" s="27">
        <v>1.7348415147800774E-2</v>
      </c>
      <c r="FU178" s="27">
        <v>8.0988008841817363E-3</v>
      </c>
      <c r="FV178" s="27">
        <v>1.4662182036533748E-2</v>
      </c>
      <c r="FW178" s="27">
        <v>1.2310746460602429E-2</v>
      </c>
      <c r="FX178" s="27">
        <v>1.5101591403312433E-2</v>
      </c>
      <c r="FY178" s="27">
        <v>8.5137236519164713E-3</v>
      </c>
      <c r="FZ178" s="27">
        <v>1.2442135775061846E-2</v>
      </c>
      <c r="GA178" s="27">
        <v>1.7465877012472941E-2</v>
      </c>
      <c r="GB178" s="27">
        <v>1.3312814136176633E-2</v>
      </c>
      <c r="GC178" s="27">
        <v>5.8372059426182992E-3</v>
      </c>
      <c r="GD178" s="27">
        <v>1.5969813652046916E-2</v>
      </c>
      <c r="GE178" s="27">
        <v>1.475545506529178E-2</v>
      </c>
      <c r="GF178" s="27">
        <v>1.1192765255742998E-2</v>
      </c>
      <c r="GG178" s="27">
        <v>6.0391657821449053E-3</v>
      </c>
      <c r="GH178" s="27">
        <v>4.903047917349827E-3</v>
      </c>
      <c r="GI178" s="27">
        <v>5.6071744653860131E-3</v>
      </c>
      <c r="GJ178" s="27">
        <v>4.9890382100879231E-3</v>
      </c>
      <c r="GK178" s="27">
        <v>8.2616105375104398E-3</v>
      </c>
      <c r="GL178" s="27">
        <v>1.1875713826957566E-2</v>
      </c>
      <c r="GM178" s="27">
        <v>8.5219064402115748E-3</v>
      </c>
      <c r="GN178" s="27">
        <v>9.5362123993831E-3</v>
      </c>
      <c r="GO178" s="27">
        <v>8.7696272996227852E-3</v>
      </c>
      <c r="GP178" s="27">
        <v>4.2342552961752815E-3</v>
      </c>
      <c r="GQ178" s="27">
        <v>1.3707546306810984E-2</v>
      </c>
      <c r="GR178" s="27">
        <v>1.4806558483288103E-2</v>
      </c>
      <c r="GS178" s="27">
        <v>5.3199014565424264E-3</v>
      </c>
      <c r="GT178" s="27">
        <v>1.2199620551074935E-2</v>
      </c>
      <c r="GU178" s="27">
        <v>2.0768950191322515E-2</v>
      </c>
      <c r="GV178" s="27">
        <v>1.6178387186258247E-2</v>
      </c>
      <c r="GW178" s="27">
        <v>5.9171674555745738E-3</v>
      </c>
      <c r="GX178" s="27">
        <v>4.6797037453169526E-3</v>
      </c>
      <c r="GY178" s="27">
        <v>4.5076702223195934E-3</v>
      </c>
      <c r="GZ178" s="27">
        <v>7.6917036681447481E-3</v>
      </c>
      <c r="HA178" s="27">
        <v>9.7837926834055556E-3</v>
      </c>
      <c r="HB178" s="27">
        <v>1.0061212042858841E-2</v>
      </c>
      <c r="HC178" s="27">
        <v>8.0843866853327357E-3</v>
      </c>
      <c r="HD178" s="27">
        <v>1.0352881300455022E-2</v>
      </c>
      <c r="HE178" s="27">
        <v>4.6273586013946986E-3</v>
      </c>
      <c r="HF178" s="27">
        <v>6.441210828111857E-3</v>
      </c>
      <c r="HG178" s="27">
        <v>6.5200608291411831E-3</v>
      </c>
      <c r="HS178" s="179"/>
    </row>
    <row r="179" spans="1:227" x14ac:dyDescent="0.25">
      <c r="A179" s="4" t="s">
        <v>67</v>
      </c>
      <c r="DF179" s="27">
        <v>5.9289839133605093E-3</v>
      </c>
      <c r="DG179" s="27">
        <v>7.6092622277110908E-3</v>
      </c>
      <c r="DH179" s="27">
        <v>2.6762896997739967E-3</v>
      </c>
      <c r="DI179" s="27">
        <v>4.1988432297140601E-3</v>
      </c>
      <c r="DJ179" s="27">
        <v>3.4162440972222079E-3</v>
      </c>
      <c r="DK179" s="27">
        <v>3.9641329860977612E-3</v>
      </c>
      <c r="DL179" s="27">
        <v>5.8028428148231741E-3</v>
      </c>
      <c r="DM179" s="27">
        <v>5.375406613890331E-3</v>
      </c>
      <c r="DN179" s="27">
        <v>6.1423949389354917E-3</v>
      </c>
      <c r="DO179" s="27">
        <v>3.1006730344094353E-3</v>
      </c>
      <c r="DP179" s="27">
        <v>6.8153836223767087E-3</v>
      </c>
      <c r="DQ179" s="27">
        <v>1.0130406717158735E-2</v>
      </c>
      <c r="DR179" s="27">
        <v>5.6478030260358521E-3</v>
      </c>
      <c r="DS179" s="27">
        <v>1.8987882445734652E-2</v>
      </c>
      <c r="DT179" s="27">
        <v>6.9906534915145759E-3</v>
      </c>
      <c r="DU179" s="27">
        <v>1.254477837136353E-2</v>
      </c>
      <c r="DV179" s="27">
        <v>1.9742182045355175E-2</v>
      </c>
      <c r="DW179" s="27">
        <v>5.735903688311463E-3</v>
      </c>
      <c r="DX179" s="27">
        <v>3.7921486664668231E-3</v>
      </c>
      <c r="DY179" s="27">
        <v>3.9836074310589178E-3</v>
      </c>
      <c r="DZ179" s="27">
        <v>5.7339639029223063E-3</v>
      </c>
      <c r="EA179" s="27">
        <v>4.6835247178872641E-3</v>
      </c>
      <c r="EB179" s="27">
        <v>7.3824976453918693E-3</v>
      </c>
      <c r="EC179" s="27">
        <v>3.3063684127818097E-3</v>
      </c>
      <c r="ED179" s="27">
        <v>2.2661344241207094E-3</v>
      </c>
      <c r="EE179" s="27">
        <v>6.2507649182597146E-3</v>
      </c>
      <c r="EF179" s="27">
        <v>1.6279944994847147E-2</v>
      </c>
      <c r="EG179" s="27">
        <v>6.6871100318053444E-3</v>
      </c>
      <c r="EH179" s="27">
        <v>6.3495403879861604E-3</v>
      </c>
      <c r="EI179" s="27">
        <v>7.5138340131812508E-3</v>
      </c>
      <c r="EJ179" s="27">
        <v>3.9237029415234558E-3</v>
      </c>
      <c r="EK179" s="27">
        <v>1.3750825311907295E-2</v>
      </c>
      <c r="EL179" s="27">
        <v>3.4369517052542705E-3</v>
      </c>
      <c r="EM179" s="27">
        <v>1.2775893623446081E-2</v>
      </c>
      <c r="EN179" s="27">
        <v>5.6684672057223289E-3</v>
      </c>
      <c r="EO179" s="27">
        <v>5.3224886147690692E-3</v>
      </c>
      <c r="EP179" s="27">
        <v>5.218859501406741E-3</v>
      </c>
      <c r="EQ179" s="27">
        <v>3.4270133547421584E-3</v>
      </c>
      <c r="ER179" s="27">
        <v>4.6152870296710356E-3</v>
      </c>
      <c r="ES179" s="27">
        <v>2.7080445085609695E-3</v>
      </c>
      <c r="ET179" s="27">
        <v>3.873678997760116E-3</v>
      </c>
      <c r="EU179" s="27">
        <v>3.6770677364311019E-3</v>
      </c>
      <c r="EV179" s="27">
        <v>5.1442123589568083E-3</v>
      </c>
      <c r="EW179" s="27">
        <v>3.3097804288348713E-3</v>
      </c>
      <c r="EX179" s="27">
        <v>4.868638760522564E-3</v>
      </c>
      <c r="EY179" s="27">
        <v>5.5090860771637752E-3</v>
      </c>
      <c r="EZ179" s="27">
        <v>5.0397728566839751E-3</v>
      </c>
      <c r="FA179" s="27">
        <v>4.1344586882995638E-3</v>
      </c>
      <c r="FB179" s="27">
        <v>2.2144080779461137E-3</v>
      </c>
      <c r="FC179" s="27">
        <v>3.6377737796901462E-3</v>
      </c>
      <c r="FD179" s="27">
        <v>4.3916581224619465E-3</v>
      </c>
      <c r="FE179" s="27">
        <v>3.8165687383388994E-3</v>
      </c>
      <c r="FF179" s="27">
        <v>2.9669182219561607E-3</v>
      </c>
      <c r="FG179" s="27">
        <v>2.9066426538657602E-3</v>
      </c>
      <c r="FH179" s="27">
        <v>3.6977440841653116E-3</v>
      </c>
      <c r="FI179" s="27">
        <v>7.9061976762710411E-3</v>
      </c>
      <c r="FJ179" s="27">
        <v>1.1018141481186067E-2</v>
      </c>
      <c r="FK179" s="27">
        <v>4.2743677248288613E-3</v>
      </c>
      <c r="FL179" s="27">
        <v>7.7258518931335148E-3</v>
      </c>
      <c r="FM179" s="27">
        <v>1.2086624148566202E-2</v>
      </c>
      <c r="FN179" s="27">
        <v>1.1775395371666957E-2</v>
      </c>
      <c r="FO179" s="27">
        <v>6.5403078342197917E-3</v>
      </c>
      <c r="FP179" s="27">
        <v>7.1777652443854954E-3</v>
      </c>
      <c r="FQ179" s="27">
        <v>6.8696114971032616E-3</v>
      </c>
      <c r="FR179" s="27">
        <v>6.1276153232539092E-3</v>
      </c>
      <c r="FS179" s="27">
        <v>8.623466307431573E-3</v>
      </c>
      <c r="FT179" s="27">
        <v>1.0298965844781236</v>
      </c>
      <c r="FU179" s="27">
        <v>7.9159051259252485E-3</v>
      </c>
      <c r="FV179" s="27">
        <v>1.4749807451660667E-2</v>
      </c>
      <c r="FW179" s="27">
        <v>7.3864047880950858E-3</v>
      </c>
      <c r="FX179" s="27">
        <v>1.0515416644720091E-2</v>
      </c>
      <c r="FY179" s="27">
        <v>4.2168112041710724E-3</v>
      </c>
      <c r="FZ179" s="27">
        <v>8.3234879707316037E-3</v>
      </c>
      <c r="GA179" s="27">
        <v>1.0064481673374155E-2</v>
      </c>
      <c r="GB179" s="27">
        <v>6.5447128418290234E-3</v>
      </c>
      <c r="GC179" s="27">
        <v>4.9398019219390032E-3</v>
      </c>
      <c r="GD179" s="27">
        <v>2.69630971855702E-2</v>
      </c>
      <c r="GE179" s="27">
        <v>3.6327458129764525E-2</v>
      </c>
      <c r="GF179" s="27">
        <v>5.1174432022329817E-2</v>
      </c>
      <c r="GG179" s="27">
        <v>5.1906706792328302E-3</v>
      </c>
      <c r="GH179" s="27">
        <v>7.2742703985219995E-3</v>
      </c>
      <c r="GI179" s="27">
        <v>1.6260469388024872E-2</v>
      </c>
      <c r="GJ179" s="27">
        <v>1.209253913334548E-2</v>
      </c>
      <c r="GK179" s="27">
        <v>7.7732173335677383E-3</v>
      </c>
      <c r="GL179" s="27">
        <v>1.1254123593629359E-2</v>
      </c>
      <c r="GM179" s="27">
        <v>7.8697625499244226E-3</v>
      </c>
      <c r="GN179" s="27">
        <v>1.5114987591173879E-2</v>
      </c>
      <c r="GO179" s="27">
        <v>5.797044394048401E-3</v>
      </c>
      <c r="GP179" s="27">
        <v>3.4133934064533131E-3</v>
      </c>
      <c r="GQ179" s="27">
        <v>6.4677753285404382E-3</v>
      </c>
      <c r="GR179" s="27">
        <v>7.2674810837447604E-3</v>
      </c>
      <c r="GS179" s="27">
        <v>3.9522447184035317E-3</v>
      </c>
      <c r="GT179" s="27">
        <v>5.5967623483542525E-3</v>
      </c>
      <c r="GU179" s="27">
        <v>9.6733301941384093E-3</v>
      </c>
      <c r="GV179" s="27">
        <v>5.5809248223717151E-3</v>
      </c>
      <c r="GW179" s="27">
        <v>1.2719752423878997E-2</v>
      </c>
      <c r="GX179" s="27">
        <v>3.2307134138616091E-3</v>
      </c>
      <c r="GY179" s="27">
        <v>3.9547129488306659E-3</v>
      </c>
      <c r="GZ179" s="27">
        <v>6.693828267504128E-3</v>
      </c>
      <c r="HA179" s="27">
        <v>6.6166016251466859E-3</v>
      </c>
      <c r="HB179" s="27">
        <v>4.6450897679180302E-3</v>
      </c>
      <c r="HC179" s="27">
        <v>5.3579609031588985E-3</v>
      </c>
      <c r="HD179" s="27">
        <v>6.9504449011042763E-3</v>
      </c>
      <c r="HE179" s="27">
        <v>4.3782020248052007E-3</v>
      </c>
      <c r="HF179" s="27">
        <v>4.5890022297283336E-3</v>
      </c>
      <c r="HG179" s="27">
        <v>5.6309916205655071E-3</v>
      </c>
      <c r="HS179" s="179"/>
    </row>
    <row r="180" spans="1:227" x14ac:dyDescent="0.25">
      <c r="A180" s="4" t="s">
        <v>68</v>
      </c>
      <c r="DF180" s="27">
        <v>2.4322770064645697E-4</v>
      </c>
      <c r="DG180" s="27">
        <v>2.3339874028321128E-4</v>
      </c>
      <c r="DH180" s="27">
        <v>2.0254726658128355E-4</v>
      </c>
      <c r="DI180" s="27">
        <v>1.7269134210287052E-4</v>
      </c>
      <c r="DJ180" s="27">
        <v>1.606757825487685E-4</v>
      </c>
      <c r="DK180" s="27">
        <v>1.3529599312267965E-4</v>
      </c>
      <c r="DL180" s="27">
        <v>2.249095110764801E-4</v>
      </c>
      <c r="DM180" s="27">
        <v>1.9449414505710535E-4</v>
      </c>
      <c r="DN180" s="27">
        <v>3.0212053823241753E-4</v>
      </c>
      <c r="DO180" s="27">
        <v>7.9591498102907489E-5</v>
      </c>
      <c r="DP180" s="27">
        <v>2.1690754038243418E-4</v>
      </c>
      <c r="DQ180" s="27">
        <v>2.1977271115770558E-4</v>
      </c>
      <c r="DR180" s="27">
        <v>1.6180664917913671E-4</v>
      </c>
      <c r="DS180" s="27">
        <v>1.7812466320094736E-4</v>
      </c>
      <c r="DT180" s="27">
        <v>1.6769695512501112E-4</v>
      </c>
      <c r="DU180" s="27">
        <v>2.0929093292015917E-4</v>
      </c>
      <c r="DV180" s="27">
        <v>2.1590106871300567E-4</v>
      </c>
      <c r="DW180" s="27">
        <v>1.5702694908496133E-4</v>
      </c>
      <c r="DX180" s="27">
        <v>1.1789858139981275E-4</v>
      </c>
      <c r="DY180" s="27">
        <v>1.3673364831307423E-4</v>
      </c>
      <c r="DZ180" s="27">
        <v>1.7120110543546258E-4</v>
      </c>
      <c r="EA180" s="27">
        <v>1.3261916181853581E-4</v>
      </c>
      <c r="EB180" s="27">
        <v>1.5453772748842413E-4</v>
      </c>
      <c r="EC180" s="27">
        <v>1.6861578376526905E-4</v>
      </c>
      <c r="ED180" s="27">
        <v>1.0035629244238193E-4</v>
      </c>
      <c r="EE180" s="27">
        <v>1.6756566181394276E-4</v>
      </c>
      <c r="EF180" s="27">
        <v>1.9194372760135552E-4</v>
      </c>
      <c r="EG180" s="27">
        <v>1.4977053847351187E-4</v>
      </c>
      <c r="EH180" s="27">
        <v>1.4941479525470126E-4</v>
      </c>
      <c r="EI180" s="27">
        <v>2.0150410383451989E-4</v>
      </c>
      <c r="EJ180" s="27">
        <v>1.49663679269693E-4</v>
      </c>
      <c r="EK180" s="27">
        <v>1.2574325398521642E-4</v>
      </c>
      <c r="EL180" s="27">
        <v>1.5481857435534812E-4</v>
      </c>
      <c r="EM180" s="27">
        <v>1.9557762566991792E-4</v>
      </c>
      <c r="EN180" s="27">
        <v>1.6604164012350966E-4</v>
      </c>
      <c r="EO180" s="27">
        <v>2.9798617824868993E-4</v>
      </c>
      <c r="EP180" s="27">
        <v>2.1304885966699896E-4</v>
      </c>
      <c r="EQ180" s="27">
        <v>1.3221027437927682E-4</v>
      </c>
      <c r="ER180" s="27">
        <v>1.0978992937838866E-4</v>
      </c>
      <c r="ES180" s="27">
        <v>1.6535315215660811E-4</v>
      </c>
      <c r="ET180" s="27">
        <v>1.2517569769619774E-4</v>
      </c>
      <c r="EU180" s="27">
        <v>1.7640353749554454E-4</v>
      </c>
      <c r="EV180" s="27">
        <v>1.7517136389000909E-4</v>
      </c>
      <c r="EW180" s="27">
        <v>1.6036239748561354E-4</v>
      </c>
      <c r="EX180" s="27">
        <v>2.5031771500914592E-4</v>
      </c>
      <c r="EY180" s="27">
        <v>2.1629822115171857E-4</v>
      </c>
      <c r="EZ180" s="27">
        <v>1.9280042866542143E-4</v>
      </c>
      <c r="FA180" s="27">
        <v>1.754799521215009E-4</v>
      </c>
      <c r="FB180" s="27">
        <v>1.3460921133171954E-4</v>
      </c>
      <c r="FC180" s="27">
        <v>1.5397125176432074E-4</v>
      </c>
      <c r="FD180" s="27">
        <v>2.9125787344033911E-4</v>
      </c>
      <c r="FE180" s="27">
        <v>1.9650968588246721E-4</v>
      </c>
      <c r="FF180" s="27">
        <v>2.2960317239846431E-4</v>
      </c>
      <c r="FG180" s="27">
        <v>3.1345596394042967E-4</v>
      </c>
      <c r="FH180" s="27">
        <v>1.0498015501379157E-4</v>
      </c>
      <c r="FI180" s="27">
        <v>3.2468375130429019E-4</v>
      </c>
      <c r="FJ180" s="27">
        <v>2.506924947811233E-4</v>
      </c>
      <c r="FK180" s="27">
        <v>9.4199485818577964E-4</v>
      </c>
      <c r="FL180" s="27">
        <v>2.1493955137239635E-4</v>
      </c>
      <c r="FM180" s="27">
        <v>5.5802447045988791E-4</v>
      </c>
      <c r="FN180" s="27">
        <v>4.9832549405888959E-4</v>
      </c>
      <c r="FO180" s="27">
        <v>2.6423918887018277E-4</v>
      </c>
      <c r="FP180" s="27">
        <v>3.0554934619673248E-4</v>
      </c>
      <c r="FQ180" s="27">
        <v>4.8588329920924776E-4</v>
      </c>
      <c r="FR180" s="27">
        <v>4.7560807361932535E-4</v>
      </c>
      <c r="FS180" s="27">
        <v>3.6727002397358971E-4</v>
      </c>
      <c r="FT180" s="27">
        <v>2.2047265832116948E-4</v>
      </c>
      <c r="FU180" s="27">
        <v>1.0004756672951549</v>
      </c>
      <c r="FV180" s="27">
        <v>5.7024475416008792E-4</v>
      </c>
      <c r="FW180" s="27">
        <v>2.5566500476369478E-4</v>
      </c>
      <c r="FX180" s="27">
        <v>1.4369139095163572E-4</v>
      </c>
      <c r="FY180" s="27">
        <v>2.796069691033322E-4</v>
      </c>
      <c r="FZ180" s="27">
        <v>3.5978445399775918E-4</v>
      </c>
      <c r="GA180" s="27">
        <v>2.8637962228647221E-4</v>
      </c>
      <c r="GB180" s="27">
        <v>2.5125056116890242E-4</v>
      </c>
      <c r="GC180" s="27">
        <v>2.3142159326614077E-4</v>
      </c>
      <c r="GD180" s="27">
        <v>2.1281147685967569E-4</v>
      </c>
      <c r="GE180" s="27">
        <v>1.0143778705778005E-3</v>
      </c>
      <c r="GF180" s="27">
        <v>3.9097072285202095E-4</v>
      </c>
      <c r="GG180" s="27">
        <v>7.7113782471548305E-4</v>
      </c>
      <c r="GH180" s="27">
        <v>2.2248376557121199E-4</v>
      </c>
      <c r="GI180" s="27">
        <v>2.3816041206401069E-4</v>
      </c>
      <c r="GJ180" s="27">
        <v>1.7431362314655044E-4</v>
      </c>
      <c r="GK180" s="27">
        <v>3.1921127683439662E-4</v>
      </c>
      <c r="GL180" s="27">
        <v>3.50731694523555E-4</v>
      </c>
      <c r="GM180" s="27">
        <v>2.2768749708887014E-4</v>
      </c>
      <c r="GN180" s="27">
        <v>4.5136495780668037E-4</v>
      </c>
      <c r="GO180" s="27">
        <v>3.1155045442562133E-4</v>
      </c>
      <c r="GP180" s="27">
        <v>2.770266287861696E-4</v>
      </c>
      <c r="GQ180" s="27">
        <v>1.4711676027678587E-4</v>
      </c>
      <c r="GR180" s="27">
        <v>3.2167306347210135E-4</v>
      </c>
      <c r="GS180" s="27">
        <v>6.2917743585579348E-4</v>
      </c>
      <c r="GT180" s="27">
        <v>1.820861540928937E-4</v>
      </c>
      <c r="GU180" s="27">
        <v>3.4844756959490249E-4</v>
      </c>
      <c r="GV180" s="27">
        <v>2.4223559515244419E-4</v>
      </c>
      <c r="GW180" s="27">
        <v>3.0850250020966128E-4</v>
      </c>
      <c r="GX180" s="27">
        <v>5.3220917716313915E-4</v>
      </c>
      <c r="GY180" s="27">
        <v>1.4730972790055679E-4</v>
      </c>
      <c r="GZ180" s="27">
        <v>1.8306154713801895E-3</v>
      </c>
      <c r="HA180" s="27">
        <v>3.1192756626253863E-4</v>
      </c>
      <c r="HB180" s="27">
        <v>4.1912357557421403E-4</v>
      </c>
      <c r="HC180" s="27">
        <v>3.4652895123336278E-4</v>
      </c>
      <c r="HD180" s="27">
        <v>6.2214974929831893E-4</v>
      </c>
      <c r="HE180" s="27">
        <v>4.9374405825811053E-4</v>
      </c>
      <c r="HF180" s="27">
        <v>2.0156571566735509E-4</v>
      </c>
      <c r="HG180" s="27">
        <v>1.7382701466740888E-4</v>
      </c>
      <c r="HS180" s="179"/>
    </row>
    <row r="181" spans="1:227" x14ac:dyDescent="0.25">
      <c r="A181" s="4" t="s">
        <v>122</v>
      </c>
      <c r="DF181" s="27">
        <v>0</v>
      </c>
      <c r="DG181" s="27">
        <v>0</v>
      </c>
      <c r="DH181" s="27">
        <v>0</v>
      </c>
      <c r="DI181" s="27">
        <v>0</v>
      </c>
      <c r="DJ181" s="27">
        <v>0</v>
      </c>
      <c r="DK181" s="27">
        <v>0</v>
      </c>
      <c r="DL181" s="27">
        <v>0</v>
      </c>
      <c r="DM181" s="27">
        <v>0</v>
      </c>
      <c r="DN181" s="27">
        <v>0</v>
      </c>
      <c r="DO181" s="27">
        <v>0</v>
      </c>
      <c r="DP181" s="27">
        <v>0</v>
      </c>
      <c r="DQ181" s="27">
        <v>0</v>
      </c>
      <c r="DR181" s="27">
        <v>0</v>
      </c>
      <c r="DS181" s="27">
        <v>0</v>
      </c>
      <c r="DT181" s="27">
        <v>0</v>
      </c>
      <c r="DU181" s="27">
        <v>0</v>
      </c>
      <c r="DV181" s="27">
        <v>0</v>
      </c>
      <c r="DW181" s="27">
        <v>0</v>
      </c>
      <c r="DX181" s="27">
        <v>0</v>
      </c>
      <c r="DY181" s="27">
        <v>0</v>
      </c>
      <c r="DZ181" s="27">
        <v>0</v>
      </c>
      <c r="EA181" s="27">
        <v>0</v>
      </c>
      <c r="EB181" s="27">
        <v>0</v>
      </c>
      <c r="EC181" s="27">
        <v>0</v>
      </c>
      <c r="ED181" s="27">
        <v>0</v>
      </c>
      <c r="EE181" s="27">
        <v>0</v>
      </c>
      <c r="EF181" s="27">
        <v>0</v>
      </c>
      <c r="EG181" s="27">
        <v>0</v>
      </c>
      <c r="EH181" s="27">
        <v>0</v>
      </c>
      <c r="EI181" s="27">
        <v>0</v>
      </c>
      <c r="EJ181" s="27">
        <v>0</v>
      </c>
      <c r="EK181" s="27">
        <v>0</v>
      </c>
      <c r="EL181" s="27">
        <v>0</v>
      </c>
      <c r="EM181" s="27">
        <v>0</v>
      </c>
      <c r="EN181" s="27">
        <v>0</v>
      </c>
      <c r="EO181" s="27">
        <v>0</v>
      </c>
      <c r="EP181" s="27">
        <v>0</v>
      </c>
      <c r="EQ181" s="27">
        <v>0</v>
      </c>
      <c r="ER181" s="27">
        <v>0</v>
      </c>
      <c r="ES181" s="27">
        <v>0</v>
      </c>
      <c r="ET181" s="27">
        <v>0</v>
      </c>
      <c r="EU181" s="27">
        <v>0</v>
      </c>
      <c r="EV181" s="27">
        <v>0</v>
      </c>
      <c r="EW181" s="27">
        <v>0</v>
      </c>
      <c r="EX181" s="27">
        <v>0</v>
      </c>
      <c r="EY181" s="27">
        <v>0</v>
      </c>
      <c r="EZ181" s="27">
        <v>0</v>
      </c>
      <c r="FA181" s="27">
        <v>0</v>
      </c>
      <c r="FB181" s="27">
        <v>0</v>
      </c>
      <c r="FC181" s="27">
        <v>0</v>
      </c>
      <c r="FD181" s="27">
        <v>0</v>
      </c>
      <c r="FE181" s="27">
        <v>0</v>
      </c>
      <c r="FF181" s="27">
        <v>0</v>
      </c>
      <c r="FG181" s="27">
        <v>0</v>
      </c>
      <c r="FH181" s="27">
        <v>0</v>
      </c>
      <c r="FI181" s="27">
        <v>0</v>
      </c>
      <c r="FJ181" s="27">
        <v>0</v>
      </c>
      <c r="FK181" s="27">
        <v>0</v>
      </c>
      <c r="FL181" s="27">
        <v>0</v>
      </c>
      <c r="FM181" s="27">
        <v>0</v>
      </c>
      <c r="FN181" s="27">
        <v>0</v>
      </c>
      <c r="FO181" s="27">
        <v>0</v>
      </c>
      <c r="FP181" s="27">
        <v>0</v>
      </c>
      <c r="FQ181" s="27">
        <v>0</v>
      </c>
      <c r="FR181" s="27">
        <v>0</v>
      </c>
      <c r="FS181" s="27">
        <v>0</v>
      </c>
      <c r="FT181" s="27">
        <v>0</v>
      </c>
      <c r="FU181" s="27">
        <v>0</v>
      </c>
      <c r="FV181" s="27">
        <v>1</v>
      </c>
      <c r="FW181" s="27">
        <v>0</v>
      </c>
      <c r="FX181" s="27">
        <v>0</v>
      </c>
      <c r="FY181" s="27">
        <v>0</v>
      </c>
      <c r="FZ181" s="27">
        <v>0</v>
      </c>
      <c r="GA181" s="27">
        <v>0</v>
      </c>
      <c r="GB181" s="27">
        <v>0</v>
      </c>
      <c r="GC181" s="27">
        <v>0</v>
      </c>
      <c r="GD181" s="27">
        <v>0</v>
      </c>
      <c r="GE181" s="27">
        <v>0</v>
      </c>
      <c r="GF181" s="27">
        <v>0</v>
      </c>
      <c r="GG181" s="27">
        <v>0</v>
      </c>
      <c r="GH181" s="27">
        <v>0</v>
      </c>
      <c r="GI181" s="27">
        <v>0</v>
      </c>
      <c r="GJ181" s="27">
        <v>0</v>
      </c>
      <c r="GK181" s="27">
        <v>0</v>
      </c>
      <c r="GL181" s="27">
        <v>0</v>
      </c>
      <c r="GM181" s="27">
        <v>0</v>
      </c>
      <c r="GN181" s="27">
        <v>0</v>
      </c>
      <c r="GO181" s="27">
        <v>0</v>
      </c>
      <c r="GP181" s="27">
        <v>0</v>
      </c>
      <c r="GQ181" s="27">
        <v>0</v>
      </c>
      <c r="GR181" s="27">
        <v>0</v>
      </c>
      <c r="GS181" s="27">
        <v>0</v>
      </c>
      <c r="GT181" s="27">
        <v>0</v>
      </c>
      <c r="GU181" s="27">
        <v>0</v>
      </c>
      <c r="GV181" s="27">
        <v>0</v>
      </c>
      <c r="GW181" s="27">
        <v>0</v>
      </c>
      <c r="GX181" s="27">
        <v>0</v>
      </c>
      <c r="GY181" s="27">
        <v>0</v>
      </c>
      <c r="GZ181" s="27">
        <v>0</v>
      </c>
      <c r="HA181" s="27">
        <v>0</v>
      </c>
      <c r="HB181" s="27">
        <v>0</v>
      </c>
      <c r="HC181" s="27">
        <v>0</v>
      </c>
      <c r="HD181" s="27">
        <v>0</v>
      </c>
      <c r="HE181" s="27">
        <v>0</v>
      </c>
      <c r="HF181" s="27">
        <v>0</v>
      </c>
      <c r="HG181" s="27">
        <v>0</v>
      </c>
      <c r="HS181" s="179"/>
    </row>
    <row r="182" spans="1:227" x14ac:dyDescent="0.25">
      <c r="A182" s="4" t="s">
        <v>70</v>
      </c>
      <c r="DF182" s="27">
        <v>4.1218649986426758E-3</v>
      </c>
      <c r="DG182" s="27">
        <v>5.745516036852639E-3</v>
      </c>
      <c r="DH182" s="27">
        <v>2.8520260016644452E-3</v>
      </c>
      <c r="DI182" s="27">
        <v>5.4343410938932461E-3</v>
      </c>
      <c r="DJ182" s="27">
        <v>2.3911996610249189E-3</v>
      </c>
      <c r="DK182" s="27">
        <v>3.9033982695600221E-3</v>
      </c>
      <c r="DL182" s="27">
        <v>4.5344692930650863E-3</v>
      </c>
      <c r="DM182" s="27">
        <v>6.9262643506909491E-3</v>
      </c>
      <c r="DN182" s="27">
        <v>5.9086649976291842E-3</v>
      </c>
      <c r="DO182" s="27">
        <v>3.258073188626311E-3</v>
      </c>
      <c r="DP182" s="27">
        <v>5.8603590582048514E-3</v>
      </c>
      <c r="DQ182" s="27">
        <v>1.0493097800422894E-2</v>
      </c>
      <c r="DR182" s="27">
        <v>5.5768953739624956E-3</v>
      </c>
      <c r="DS182" s="27">
        <v>7.5774014840157061E-3</v>
      </c>
      <c r="DT182" s="27">
        <v>6.202036670681056E-3</v>
      </c>
      <c r="DU182" s="27">
        <v>8.9163811479178422E-3</v>
      </c>
      <c r="DV182" s="27">
        <v>9.5580905768745568E-3</v>
      </c>
      <c r="DW182" s="27">
        <v>7.634606908592332E-3</v>
      </c>
      <c r="DX182" s="27">
        <v>4.4833087329159815E-3</v>
      </c>
      <c r="DY182" s="27">
        <v>4.7573583727582172E-3</v>
      </c>
      <c r="DZ182" s="27">
        <v>5.1939665185087849E-3</v>
      </c>
      <c r="EA182" s="27">
        <v>3.8939467774575967E-3</v>
      </c>
      <c r="EB182" s="27">
        <v>4.9607567003411889E-3</v>
      </c>
      <c r="EC182" s="27">
        <v>4.982751367120352E-3</v>
      </c>
      <c r="ED182" s="27">
        <v>1.2922030365635348E-3</v>
      </c>
      <c r="EE182" s="27">
        <v>6.1591746223462248E-3</v>
      </c>
      <c r="EF182" s="27">
        <v>9.8304531935076763E-3</v>
      </c>
      <c r="EG182" s="27">
        <v>5.2374455203201735E-3</v>
      </c>
      <c r="EH182" s="27">
        <v>4.4754782883581886E-3</v>
      </c>
      <c r="EI182" s="27">
        <v>4.1595923131875203E-3</v>
      </c>
      <c r="EJ182" s="27">
        <v>4.3859156282402955E-3</v>
      </c>
      <c r="EK182" s="27">
        <v>4.0267904183785494E-3</v>
      </c>
      <c r="EL182" s="27">
        <v>3.4890209057956492E-3</v>
      </c>
      <c r="EM182" s="27">
        <v>6.2349887736173467E-3</v>
      </c>
      <c r="EN182" s="27">
        <v>5.4315760652232439E-3</v>
      </c>
      <c r="EO182" s="27">
        <v>6.4957891623366928E-3</v>
      </c>
      <c r="EP182" s="27">
        <v>3.7514956800348666E-3</v>
      </c>
      <c r="EQ182" s="27">
        <v>3.5514992609202412E-3</v>
      </c>
      <c r="ER182" s="27">
        <v>3.9431622082375653E-3</v>
      </c>
      <c r="ES182" s="27">
        <v>8.0897329660982523E-3</v>
      </c>
      <c r="ET182" s="27">
        <v>4.1653913064459095E-3</v>
      </c>
      <c r="EU182" s="27">
        <v>4.4302739539020201E-3</v>
      </c>
      <c r="EV182" s="27">
        <v>4.7122481796694135E-3</v>
      </c>
      <c r="EW182" s="27">
        <v>3.9999569337368628E-3</v>
      </c>
      <c r="EX182" s="27">
        <v>3.9064344126259025E-3</v>
      </c>
      <c r="EY182" s="27">
        <v>5.8314947311358329E-3</v>
      </c>
      <c r="EZ182" s="27">
        <v>4.7038410528667E-3</v>
      </c>
      <c r="FA182" s="27">
        <v>5.2312023219063314E-3</v>
      </c>
      <c r="FB182" s="27">
        <v>3.4709570369705787E-3</v>
      </c>
      <c r="FC182" s="27">
        <v>2.8377414686950866E-3</v>
      </c>
      <c r="FD182" s="27">
        <v>4.7367643238274857E-3</v>
      </c>
      <c r="FE182" s="27">
        <v>4.4486974466486848E-3</v>
      </c>
      <c r="FF182" s="27">
        <v>3.7713114601925948E-3</v>
      </c>
      <c r="FG182" s="27">
        <v>3.00177248650421E-3</v>
      </c>
      <c r="FH182" s="27">
        <v>1.9210501857757764E-3</v>
      </c>
      <c r="FI182" s="27">
        <v>9.2225918806850913E-3</v>
      </c>
      <c r="FJ182" s="27">
        <v>5.2131896391955498E-3</v>
      </c>
      <c r="FK182" s="27">
        <v>6.9935519630726769E-3</v>
      </c>
      <c r="FL182" s="27">
        <v>4.8435513983610505E-3</v>
      </c>
      <c r="FM182" s="27">
        <v>6.585334682082656E-3</v>
      </c>
      <c r="FN182" s="27">
        <v>6.1113018414701275E-3</v>
      </c>
      <c r="FO182" s="27">
        <v>1.2609572785964649E-2</v>
      </c>
      <c r="FP182" s="27">
        <v>5.8854308596355941E-3</v>
      </c>
      <c r="FQ182" s="27">
        <v>5.0347690951170138E-3</v>
      </c>
      <c r="FR182" s="27">
        <v>5.8012606161022525E-3</v>
      </c>
      <c r="FS182" s="27">
        <v>7.4187957649907857E-3</v>
      </c>
      <c r="FT182" s="27">
        <v>4.7801016663895878E-3</v>
      </c>
      <c r="FU182" s="27">
        <v>4.6194813799416649E-3</v>
      </c>
      <c r="FV182" s="27">
        <v>9.4317216873216533E-3</v>
      </c>
      <c r="FW182" s="27">
        <v>1.0054723453075516</v>
      </c>
      <c r="FX182" s="27">
        <v>3.4864116679887537E-3</v>
      </c>
      <c r="FY182" s="27">
        <v>9.173196903589375E-3</v>
      </c>
      <c r="FZ182" s="27">
        <v>9.9736759179218509E-3</v>
      </c>
      <c r="GA182" s="27">
        <v>4.5938649939789716E-3</v>
      </c>
      <c r="GB182" s="27">
        <v>5.1468880064513643E-3</v>
      </c>
      <c r="GC182" s="27">
        <v>5.1968620093324081E-3</v>
      </c>
      <c r="GD182" s="27">
        <v>5.2407883064307858E-3</v>
      </c>
      <c r="GE182" s="27">
        <v>6.7253709658503099E-3</v>
      </c>
      <c r="GF182" s="27">
        <v>3.0883271196864453E-3</v>
      </c>
      <c r="GG182" s="27">
        <v>4.1614407515843128E-3</v>
      </c>
      <c r="GH182" s="27">
        <v>2.1454913135618026E-3</v>
      </c>
      <c r="GI182" s="27">
        <v>3.4654863403325415E-3</v>
      </c>
      <c r="GJ182" s="27">
        <v>2.5257655755183722E-3</v>
      </c>
      <c r="GK182" s="27">
        <v>7.5586958980753006E-3</v>
      </c>
      <c r="GL182" s="27">
        <v>5.459608342635809E-3</v>
      </c>
      <c r="GM182" s="27">
        <v>4.1152800906448916E-3</v>
      </c>
      <c r="GN182" s="27">
        <v>8.487756895573564E-3</v>
      </c>
      <c r="GO182" s="27">
        <v>6.0001981905946269E-3</v>
      </c>
      <c r="GP182" s="27">
        <v>3.5357515564279755E-3</v>
      </c>
      <c r="GQ182" s="27">
        <v>5.9015071537640938E-3</v>
      </c>
      <c r="GR182" s="27">
        <v>3.6476917972201616E-3</v>
      </c>
      <c r="GS182" s="27">
        <v>4.3930292433198336E-3</v>
      </c>
      <c r="GT182" s="27">
        <v>5.3379076533473548E-3</v>
      </c>
      <c r="GU182" s="27">
        <v>6.5001322268406882E-3</v>
      </c>
      <c r="GV182" s="27">
        <v>5.06763817743706E-3</v>
      </c>
      <c r="GW182" s="27">
        <v>5.9438128378200396E-3</v>
      </c>
      <c r="GX182" s="27">
        <v>5.3303613307301772E-3</v>
      </c>
      <c r="GY182" s="27">
        <v>4.3251448694061898E-3</v>
      </c>
      <c r="GZ182" s="27">
        <v>1.4235965985905015E-2</v>
      </c>
      <c r="HA182" s="27">
        <v>9.1643236300438021E-3</v>
      </c>
      <c r="HB182" s="27">
        <v>9.2088277594109171E-3</v>
      </c>
      <c r="HC182" s="27">
        <v>3.9650459469256537E-3</v>
      </c>
      <c r="HD182" s="27">
        <v>8.385334396395409E-3</v>
      </c>
      <c r="HE182" s="27">
        <v>5.1986936305782527E-3</v>
      </c>
      <c r="HF182" s="27">
        <v>4.8806536940291505E-3</v>
      </c>
      <c r="HG182" s="27">
        <v>2.9323839451581308E-3</v>
      </c>
      <c r="HS182" s="179"/>
    </row>
    <row r="183" spans="1:227" x14ac:dyDescent="0.25">
      <c r="A183" s="4" t="s">
        <v>71</v>
      </c>
      <c r="DF183" s="27">
        <v>0</v>
      </c>
      <c r="DG183" s="27">
        <v>0</v>
      </c>
      <c r="DH183" s="27">
        <v>0</v>
      </c>
      <c r="DI183" s="27">
        <v>0</v>
      </c>
      <c r="DJ183" s="27">
        <v>0</v>
      </c>
      <c r="DK183" s="27">
        <v>0</v>
      </c>
      <c r="DL183" s="27">
        <v>0</v>
      </c>
      <c r="DM183" s="27">
        <v>0</v>
      </c>
      <c r="DN183" s="27">
        <v>0</v>
      </c>
      <c r="DO183" s="27">
        <v>0</v>
      </c>
      <c r="DP183" s="27">
        <v>0</v>
      </c>
      <c r="DQ183" s="27">
        <v>0</v>
      </c>
      <c r="DR183" s="27">
        <v>0</v>
      </c>
      <c r="DS183" s="27">
        <v>0</v>
      </c>
      <c r="DT183" s="27">
        <v>0</v>
      </c>
      <c r="DU183" s="27">
        <v>0</v>
      </c>
      <c r="DV183" s="27">
        <v>0</v>
      </c>
      <c r="DW183" s="27">
        <v>0</v>
      </c>
      <c r="DX183" s="27">
        <v>0</v>
      </c>
      <c r="DY183" s="27">
        <v>0</v>
      </c>
      <c r="DZ183" s="27">
        <v>0</v>
      </c>
      <c r="EA183" s="27">
        <v>0</v>
      </c>
      <c r="EB183" s="27">
        <v>0</v>
      </c>
      <c r="EC183" s="27">
        <v>0</v>
      </c>
      <c r="ED183" s="27">
        <v>0</v>
      </c>
      <c r="EE183" s="27">
        <v>0</v>
      </c>
      <c r="EF183" s="27">
        <v>0</v>
      </c>
      <c r="EG183" s="27">
        <v>0</v>
      </c>
      <c r="EH183" s="27">
        <v>0</v>
      </c>
      <c r="EI183" s="27">
        <v>0</v>
      </c>
      <c r="EJ183" s="27">
        <v>0</v>
      </c>
      <c r="EK183" s="27">
        <v>0</v>
      </c>
      <c r="EL183" s="27">
        <v>0</v>
      </c>
      <c r="EM183" s="27">
        <v>0</v>
      </c>
      <c r="EN183" s="27">
        <v>0</v>
      </c>
      <c r="EO183" s="27">
        <v>0</v>
      </c>
      <c r="EP183" s="27">
        <v>0</v>
      </c>
      <c r="EQ183" s="27">
        <v>0</v>
      </c>
      <c r="ER183" s="27">
        <v>0</v>
      </c>
      <c r="ES183" s="27">
        <v>0</v>
      </c>
      <c r="ET183" s="27">
        <v>0</v>
      </c>
      <c r="EU183" s="27">
        <v>0</v>
      </c>
      <c r="EV183" s="27">
        <v>0</v>
      </c>
      <c r="EW183" s="27">
        <v>0</v>
      </c>
      <c r="EX183" s="27">
        <v>0</v>
      </c>
      <c r="EY183" s="27">
        <v>0</v>
      </c>
      <c r="EZ183" s="27">
        <v>0</v>
      </c>
      <c r="FA183" s="27">
        <v>0</v>
      </c>
      <c r="FB183" s="27">
        <v>0</v>
      </c>
      <c r="FC183" s="27">
        <v>0</v>
      </c>
      <c r="FD183" s="27">
        <v>0</v>
      </c>
      <c r="FE183" s="27">
        <v>0</v>
      </c>
      <c r="FF183" s="27">
        <v>0</v>
      </c>
      <c r="FG183" s="27">
        <v>0</v>
      </c>
      <c r="FH183" s="27">
        <v>0</v>
      </c>
      <c r="FI183" s="27">
        <v>0</v>
      </c>
      <c r="FJ183" s="27">
        <v>0</v>
      </c>
      <c r="FK183" s="27">
        <v>0</v>
      </c>
      <c r="FL183" s="27">
        <v>0</v>
      </c>
      <c r="FM183" s="27">
        <v>0</v>
      </c>
      <c r="FN183" s="27">
        <v>0</v>
      </c>
      <c r="FO183" s="27">
        <v>0</v>
      </c>
      <c r="FP183" s="27">
        <v>0</v>
      </c>
      <c r="FQ183" s="27">
        <v>0</v>
      </c>
      <c r="FR183" s="27">
        <v>0</v>
      </c>
      <c r="FS183" s="27">
        <v>0</v>
      </c>
      <c r="FT183" s="27">
        <v>0</v>
      </c>
      <c r="FU183" s="27">
        <v>0</v>
      </c>
      <c r="FV183" s="27">
        <v>0</v>
      </c>
      <c r="FW183" s="27">
        <v>0</v>
      </c>
      <c r="FX183" s="27">
        <v>1</v>
      </c>
      <c r="FY183" s="27">
        <v>0</v>
      </c>
      <c r="FZ183" s="27">
        <v>0</v>
      </c>
      <c r="GA183" s="27">
        <v>0</v>
      </c>
      <c r="GB183" s="27">
        <v>0</v>
      </c>
      <c r="GC183" s="27">
        <v>0</v>
      </c>
      <c r="GD183" s="27">
        <v>0</v>
      </c>
      <c r="GE183" s="27">
        <v>0</v>
      </c>
      <c r="GF183" s="27">
        <v>0</v>
      </c>
      <c r="GG183" s="27">
        <v>0</v>
      </c>
      <c r="GH183" s="27">
        <v>0</v>
      </c>
      <c r="GI183" s="27">
        <v>0</v>
      </c>
      <c r="GJ183" s="27">
        <v>0</v>
      </c>
      <c r="GK183" s="27">
        <v>0</v>
      </c>
      <c r="GL183" s="27">
        <v>0</v>
      </c>
      <c r="GM183" s="27">
        <v>0</v>
      </c>
      <c r="GN183" s="27">
        <v>0</v>
      </c>
      <c r="GO183" s="27">
        <v>0</v>
      </c>
      <c r="GP183" s="27">
        <v>0</v>
      </c>
      <c r="GQ183" s="27">
        <v>0</v>
      </c>
      <c r="GR183" s="27">
        <v>0</v>
      </c>
      <c r="GS183" s="27">
        <v>0</v>
      </c>
      <c r="GT183" s="27">
        <v>0</v>
      </c>
      <c r="GU183" s="27">
        <v>0</v>
      </c>
      <c r="GV183" s="27">
        <v>0</v>
      </c>
      <c r="GW183" s="27">
        <v>0</v>
      </c>
      <c r="GX183" s="27">
        <v>0</v>
      </c>
      <c r="GY183" s="27">
        <v>0</v>
      </c>
      <c r="GZ183" s="27">
        <v>0</v>
      </c>
      <c r="HA183" s="27">
        <v>0</v>
      </c>
      <c r="HB183" s="27">
        <v>0</v>
      </c>
      <c r="HC183" s="27">
        <v>0</v>
      </c>
      <c r="HD183" s="27">
        <v>0</v>
      </c>
      <c r="HE183" s="27">
        <v>0</v>
      </c>
      <c r="HF183" s="27">
        <v>0</v>
      </c>
      <c r="HG183" s="27">
        <v>0</v>
      </c>
      <c r="HS183" s="179"/>
    </row>
    <row r="184" spans="1:227" x14ac:dyDescent="0.25">
      <c r="A184" s="4" t="s">
        <v>72</v>
      </c>
      <c r="DF184" s="27">
        <v>2.2062857134124781E-3</v>
      </c>
      <c r="DG184" s="27">
        <v>1.0859554912803481E-2</v>
      </c>
      <c r="DH184" s="27">
        <v>2.5058908861306478E-3</v>
      </c>
      <c r="DI184" s="27">
        <v>3.8281349878027328E-3</v>
      </c>
      <c r="DJ184" s="27">
        <v>1.3851071629308791E-3</v>
      </c>
      <c r="DK184" s="27">
        <v>2.3222294867886908E-3</v>
      </c>
      <c r="DL184" s="27">
        <v>2.6028561224387143E-3</v>
      </c>
      <c r="DM184" s="27">
        <v>3.8581348820740124E-3</v>
      </c>
      <c r="DN184" s="27">
        <v>4.5589811989115601E-3</v>
      </c>
      <c r="DO184" s="27">
        <v>2.7014842479996964E-3</v>
      </c>
      <c r="DP184" s="27">
        <v>3.7931297055197231E-3</v>
      </c>
      <c r="DQ184" s="27">
        <v>6.813446363965317E-3</v>
      </c>
      <c r="DR184" s="27">
        <v>4.0870857301943736E-3</v>
      </c>
      <c r="DS184" s="27">
        <v>5.5753653063008099E-3</v>
      </c>
      <c r="DT184" s="27">
        <v>3.8708344486674063E-3</v>
      </c>
      <c r="DU184" s="27">
        <v>6.7633340681589821E-3</v>
      </c>
      <c r="DV184" s="27">
        <v>5.4491742374697767E-3</v>
      </c>
      <c r="DW184" s="27">
        <v>5.9436995649914705E-3</v>
      </c>
      <c r="DX184" s="27">
        <v>3.6095878930164759E-3</v>
      </c>
      <c r="DY184" s="27">
        <v>4.726883200440281E-3</v>
      </c>
      <c r="DZ184" s="27">
        <v>3.8948255900026971E-3</v>
      </c>
      <c r="EA184" s="27">
        <v>2.8364210346107444E-3</v>
      </c>
      <c r="EB184" s="27">
        <v>4.6637873337503962E-3</v>
      </c>
      <c r="EC184" s="27">
        <v>5.8061458612737506E-3</v>
      </c>
      <c r="ED184" s="27">
        <v>1.1952398142131386E-3</v>
      </c>
      <c r="EE184" s="27">
        <v>4.5698052701332453E-3</v>
      </c>
      <c r="EF184" s="27">
        <v>5.9276159880035659E-3</v>
      </c>
      <c r="EG184" s="27">
        <v>5.1296591995392419E-3</v>
      </c>
      <c r="EH184" s="27">
        <v>4.6924747758758829E-3</v>
      </c>
      <c r="EI184" s="27">
        <v>2.7374362819384021E-3</v>
      </c>
      <c r="EJ184" s="27">
        <v>6.2095622820631958E-3</v>
      </c>
      <c r="EK184" s="27">
        <v>5.7284722836971795E-3</v>
      </c>
      <c r="EL184" s="27">
        <v>3.0696756682462526E-3</v>
      </c>
      <c r="EM184" s="27">
        <v>5.3747746490887685E-3</v>
      </c>
      <c r="EN184" s="27">
        <v>6.897455676962129E-3</v>
      </c>
      <c r="EO184" s="27">
        <v>4.5770463292888735E-3</v>
      </c>
      <c r="EP184" s="27">
        <v>2.8115555530168752E-3</v>
      </c>
      <c r="EQ184" s="27">
        <v>2.7256320818494018E-3</v>
      </c>
      <c r="ER184" s="27">
        <v>3.1242827084975522E-3</v>
      </c>
      <c r="ES184" s="27">
        <v>2.4098405978441079E-3</v>
      </c>
      <c r="ET184" s="27">
        <v>3.2420430751562176E-3</v>
      </c>
      <c r="EU184" s="27">
        <v>3.6737824052335377E-3</v>
      </c>
      <c r="EV184" s="27">
        <v>3.465934583460754E-3</v>
      </c>
      <c r="EW184" s="27">
        <v>3.0922726302700181E-3</v>
      </c>
      <c r="EX184" s="27">
        <v>3.9160620199745928E-3</v>
      </c>
      <c r="EY184" s="27">
        <v>5.5280950296946237E-3</v>
      </c>
      <c r="EZ184" s="27">
        <v>3.5358466833386747E-3</v>
      </c>
      <c r="FA184" s="27">
        <v>4.2258368103050949E-3</v>
      </c>
      <c r="FB184" s="27">
        <v>3.3258528284631919E-3</v>
      </c>
      <c r="FC184" s="27">
        <v>2.778529640619721E-3</v>
      </c>
      <c r="FD184" s="27">
        <v>4.671426845897172E-3</v>
      </c>
      <c r="FE184" s="27">
        <v>7.722369782249089E-3</v>
      </c>
      <c r="FF184" s="27">
        <v>6.6153002064830539E-3</v>
      </c>
      <c r="FG184" s="27">
        <v>4.7372941287093014E-3</v>
      </c>
      <c r="FH184" s="27">
        <v>3.9722185071907187E-3</v>
      </c>
      <c r="FI184" s="27">
        <v>1.2087163515171945E-2</v>
      </c>
      <c r="FJ184" s="27">
        <v>2.6678328535538654E-3</v>
      </c>
      <c r="FK184" s="27">
        <v>2.7572232471073607E-3</v>
      </c>
      <c r="FL184" s="27">
        <v>3.7881796452857524E-3</v>
      </c>
      <c r="FM184" s="27">
        <v>3.5981476705010274E-3</v>
      </c>
      <c r="FN184" s="27">
        <v>3.3963667953008075E-3</v>
      </c>
      <c r="FO184" s="27">
        <v>4.8847535100508812E-3</v>
      </c>
      <c r="FP184" s="27">
        <v>3.0485807943088968E-3</v>
      </c>
      <c r="FQ184" s="27">
        <v>4.19780143535722E-3</v>
      </c>
      <c r="FR184" s="27">
        <v>4.1408437843902992E-3</v>
      </c>
      <c r="FS184" s="27">
        <v>5.4622659415622206E-3</v>
      </c>
      <c r="FT184" s="27">
        <v>3.7487326982950813E-3</v>
      </c>
      <c r="FU184" s="27">
        <v>3.1976001240851528E-3</v>
      </c>
      <c r="FV184" s="27">
        <v>6.9125674903135715E-3</v>
      </c>
      <c r="FW184" s="27">
        <v>2.2649984901072853E-3</v>
      </c>
      <c r="FX184" s="27">
        <v>6.075067719395537E-3</v>
      </c>
      <c r="FY184" s="27">
        <v>1.0867229761697033</v>
      </c>
      <c r="FZ184" s="27">
        <v>5.2087396463180681E-3</v>
      </c>
      <c r="GA184" s="27">
        <v>3.088056809438299E-3</v>
      </c>
      <c r="GB184" s="27">
        <v>3.4728075523891336E-3</v>
      </c>
      <c r="GC184" s="27">
        <v>3.861535341704362E-3</v>
      </c>
      <c r="GD184" s="27">
        <v>3.6878876688941362E-3</v>
      </c>
      <c r="GE184" s="27">
        <v>5.4438944840293239E-3</v>
      </c>
      <c r="GF184" s="27">
        <v>4.4133469135911492E-3</v>
      </c>
      <c r="GG184" s="27">
        <v>2.3599604901849802E-3</v>
      </c>
      <c r="GH184" s="27">
        <v>1.3391076012910269E-3</v>
      </c>
      <c r="GI184" s="27">
        <v>3.7693879452913082E-3</v>
      </c>
      <c r="GJ184" s="27">
        <v>2.3771710081678795E-3</v>
      </c>
      <c r="GK184" s="27">
        <v>4.9984827414975763E-3</v>
      </c>
      <c r="GL184" s="27">
        <v>4.5960237052876307E-3</v>
      </c>
      <c r="GM184" s="27">
        <v>3.8130559552570693E-3</v>
      </c>
      <c r="GN184" s="27">
        <v>7.4777414850016157E-3</v>
      </c>
      <c r="GO184" s="27">
        <v>3.4602269187377164E-3</v>
      </c>
      <c r="GP184" s="27">
        <v>2.3487361669166204E-3</v>
      </c>
      <c r="GQ184" s="27">
        <v>2.7404157905724863E-3</v>
      </c>
      <c r="GR184" s="27">
        <v>3.0871477665456127E-3</v>
      </c>
      <c r="GS184" s="27">
        <v>2.2698729576823874E-3</v>
      </c>
      <c r="GT184" s="27">
        <v>3.6035149028208666E-3</v>
      </c>
      <c r="GU184" s="27">
        <v>3.6864657080918424E-3</v>
      </c>
      <c r="GV184" s="27">
        <v>3.2108769374489233E-3</v>
      </c>
      <c r="GW184" s="27">
        <v>4.8588539711746032E-3</v>
      </c>
      <c r="GX184" s="27">
        <v>7.7444168747472586E-3</v>
      </c>
      <c r="GY184" s="27">
        <v>1.6551674373170603E-3</v>
      </c>
      <c r="GZ184" s="27">
        <v>5.5364013374015544E-3</v>
      </c>
      <c r="HA184" s="27">
        <v>5.7081102117689381E-3</v>
      </c>
      <c r="HB184" s="27">
        <v>8.7726939904325951E-3</v>
      </c>
      <c r="HC184" s="27">
        <v>2.5285950898358322E-3</v>
      </c>
      <c r="HD184" s="27">
        <v>1.0089042623180821E-2</v>
      </c>
      <c r="HE184" s="27">
        <v>3.8988130709809972E-3</v>
      </c>
      <c r="HF184" s="27">
        <v>3.4076436353421957E-3</v>
      </c>
      <c r="HG184" s="27">
        <v>1.8095206808857391E-3</v>
      </c>
      <c r="HS184" s="179"/>
    </row>
    <row r="185" spans="1:227" x14ac:dyDescent="0.25">
      <c r="A185" s="4" t="s">
        <v>73</v>
      </c>
      <c r="DF185" s="27">
        <v>2.1661985115113002E-3</v>
      </c>
      <c r="DG185" s="27">
        <v>3.1503176975583463E-3</v>
      </c>
      <c r="DH185" s="27">
        <v>1.6554269561497869E-3</v>
      </c>
      <c r="DI185" s="27">
        <v>3.4185337060819087E-3</v>
      </c>
      <c r="DJ185" s="27">
        <v>1.7416967311928249E-3</v>
      </c>
      <c r="DK185" s="27">
        <v>2.3268955403819261E-3</v>
      </c>
      <c r="DL185" s="27">
        <v>2.9750776157305339E-3</v>
      </c>
      <c r="DM185" s="27">
        <v>3.3593065715242392E-3</v>
      </c>
      <c r="DN185" s="27">
        <v>4.1833698059882884E-3</v>
      </c>
      <c r="DO185" s="27">
        <v>1.4714003151952253E-3</v>
      </c>
      <c r="DP185" s="27">
        <v>3.3475691409294776E-3</v>
      </c>
      <c r="DQ185" s="27">
        <v>7.009058188349058E-3</v>
      </c>
      <c r="DR185" s="27">
        <v>3.5116429659678744E-3</v>
      </c>
      <c r="DS185" s="27">
        <v>4.9714329967003243E-3</v>
      </c>
      <c r="DT185" s="27">
        <v>3.4658200170839884E-3</v>
      </c>
      <c r="DU185" s="27">
        <v>6.2804482685021633E-3</v>
      </c>
      <c r="DV185" s="27">
        <v>6.8928864585107103E-3</v>
      </c>
      <c r="DW185" s="27">
        <v>5.7247992732835998E-3</v>
      </c>
      <c r="DX185" s="27">
        <v>2.6916924293130017E-3</v>
      </c>
      <c r="DY185" s="27">
        <v>3.0673505364497786E-3</v>
      </c>
      <c r="DZ185" s="27">
        <v>3.9324782433312949E-3</v>
      </c>
      <c r="EA185" s="27">
        <v>2.4221578934661555E-3</v>
      </c>
      <c r="EB185" s="27">
        <v>2.5011375529180946E-3</v>
      </c>
      <c r="EC185" s="27">
        <v>3.3301332596628475E-3</v>
      </c>
      <c r="ED185" s="27">
        <v>8.3998290965746857E-4</v>
      </c>
      <c r="EE185" s="27">
        <v>4.2007350751672315E-3</v>
      </c>
      <c r="EF185" s="27">
        <v>5.2114427947217738E-3</v>
      </c>
      <c r="EG185" s="27">
        <v>3.26510784795096E-3</v>
      </c>
      <c r="EH185" s="27">
        <v>2.2183152854342476E-3</v>
      </c>
      <c r="EI185" s="27">
        <v>2.0289066482756355E-3</v>
      </c>
      <c r="EJ185" s="27">
        <v>2.3986227638424667E-3</v>
      </c>
      <c r="EK185" s="27">
        <v>3.4411819404302642E-3</v>
      </c>
      <c r="EL185" s="27">
        <v>1.9324553055037634E-3</v>
      </c>
      <c r="EM185" s="27">
        <v>3.4283874774595855E-3</v>
      </c>
      <c r="EN185" s="27">
        <v>3.104058048142348E-3</v>
      </c>
      <c r="EO185" s="27">
        <v>3.2168883824496199E-3</v>
      </c>
      <c r="EP185" s="27">
        <v>1.7925087797069845E-3</v>
      </c>
      <c r="EQ185" s="27">
        <v>2.4650311188250599E-3</v>
      </c>
      <c r="ER185" s="27">
        <v>2.0756191226681178E-3</v>
      </c>
      <c r="ES185" s="27">
        <v>2.4136756905845489E-3</v>
      </c>
      <c r="ET185" s="27">
        <v>2.4096748473773841E-3</v>
      </c>
      <c r="EU185" s="27">
        <v>2.3607463692743402E-3</v>
      </c>
      <c r="EV185" s="27">
        <v>2.9017186590976989E-3</v>
      </c>
      <c r="EW185" s="27">
        <v>2.4891669402124401E-3</v>
      </c>
      <c r="EX185" s="27">
        <v>3.3890591750391965E-3</v>
      </c>
      <c r="EY185" s="27">
        <v>4.2079980598177854E-3</v>
      </c>
      <c r="EZ185" s="27">
        <v>2.8355966738154411E-3</v>
      </c>
      <c r="FA185" s="27">
        <v>3.1652157348122023E-3</v>
      </c>
      <c r="FB185" s="27">
        <v>2.2751440083688835E-3</v>
      </c>
      <c r="FC185" s="27">
        <v>2.4426933450234982E-3</v>
      </c>
      <c r="FD185" s="27">
        <v>4.835169950332484E-3</v>
      </c>
      <c r="FE185" s="27">
        <v>2.8094647680795642E-3</v>
      </c>
      <c r="FF185" s="27">
        <v>2.4113373733591409E-3</v>
      </c>
      <c r="FG185" s="27">
        <v>2.4472708662429225E-3</v>
      </c>
      <c r="FH185" s="27">
        <v>1.2137074447058679E-3</v>
      </c>
      <c r="FI185" s="27">
        <v>6.6804230836919531E-3</v>
      </c>
      <c r="FJ185" s="27">
        <v>3.9731229466192803E-3</v>
      </c>
      <c r="FK185" s="27">
        <v>4.0493318075548309E-3</v>
      </c>
      <c r="FL185" s="27">
        <v>4.3639374107408294E-3</v>
      </c>
      <c r="FM185" s="27">
        <v>4.365181958860067E-3</v>
      </c>
      <c r="FN185" s="27">
        <v>4.1065953132860917E-3</v>
      </c>
      <c r="FO185" s="27">
        <v>9.2159806400011739E-3</v>
      </c>
      <c r="FP185" s="27">
        <v>4.757809860034384E-3</v>
      </c>
      <c r="FQ185" s="27">
        <v>5.8197160309880099E-3</v>
      </c>
      <c r="FR185" s="27">
        <v>5.2533342330905331E-3</v>
      </c>
      <c r="FS185" s="27">
        <v>5.2401012792152365E-3</v>
      </c>
      <c r="FT185" s="27">
        <v>4.6117363569303845E-3</v>
      </c>
      <c r="FU185" s="27">
        <v>4.3236827774112826E-3</v>
      </c>
      <c r="FV185" s="27">
        <v>7.702758099172465E-3</v>
      </c>
      <c r="FW185" s="27">
        <v>2.6520125134715947E-3</v>
      </c>
      <c r="FX185" s="27">
        <v>5.4708238595434396E-3</v>
      </c>
      <c r="FY185" s="27">
        <v>7.3365557975505619E-3</v>
      </c>
      <c r="FZ185" s="27">
        <v>1.051223803695144</v>
      </c>
      <c r="GA185" s="27">
        <v>4.3870076555171779E-3</v>
      </c>
      <c r="GB185" s="27">
        <v>5.6516921510618911E-3</v>
      </c>
      <c r="GC185" s="27">
        <v>6.3786568738388449E-3</v>
      </c>
      <c r="GD185" s="27">
        <v>4.953606776665849E-3</v>
      </c>
      <c r="GE185" s="27">
        <v>6.579893633859836E-3</v>
      </c>
      <c r="GF185" s="27">
        <v>5.199814562055918E-3</v>
      </c>
      <c r="GG185" s="27">
        <v>2.7408458977390333E-3</v>
      </c>
      <c r="GH185" s="27">
        <v>1.7537617988966755E-3</v>
      </c>
      <c r="GI185" s="27">
        <v>3.1294871557752801E-3</v>
      </c>
      <c r="GJ185" s="27">
        <v>2.4964548473148372E-3</v>
      </c>
      <c r="GK185" s="27">
        <v>7.2675080159096093E-3</v>
      </c>
      <c r="GL185" s="27">
        <v>5.1472789560162123E-3</v>
      </c>
      <c r="GM185" s="27">
        <v>3.8524790678530667E-3</v>
      </c>
      <c r="GN185" s="27">
        <v>1.0424344684144882E-2</v>
      </c>
      <c r="GO185" s="27">
        <v>4.9903156534335559E-3</v>
      </c>
      <c r="GP185" s="27">
        <v>2.0665135498266589E-3</v>
      </c>
      <c r="GQ185" s="27">
        <v>5.0623627898966871E-3</v>
      </c>
      <c r="GR185" s="27">
        <v>4.7979727648687883E-3</v>
      </c>
      <c r="GS185" s="27">
        <v>3.8143933423938859E-3</v>
      </c>
      <c r="GT185" s="27">
        <v>4.5690216990445717E-3</v>
      </c>
      <c r="GU185" s="27">
        <v>4.7278443643310698E-3</v>
      </c>
      <c r="GV185" s="27">
        <v>4.2284925341484125E-3</v>
      </c>
      <c r="GW185" s="27">
        <v>3.609695422116825E-3</v>
      </c>
      <c r="GX185" s="27">
        <v>2.5771367731573127E-3</v>
      </c>
      <c r="GY185" s="27">
        <v>1.9105066990618546E-3</v>
      </c>
      <c r="GZ185" s="27">
        <v>3.3137311198240152E-3</v>
      </c>
      <c r="HA185" s="27">
        <v>1.018717184227008E-2</v>
      </c>
      <c r="HB185" s="27">
        <v>1.2130557600931548E-2</v>
      </c>
      <c r="HC185" s="27">
        <v>2.8108368738854238E-3</v>
      </c>
      <c r="HD185" s="27">
        <v>1.2993081233051386E-2</v>
      </c>
      <c r="HE185" s="27">
        <v>3.5181367032618449E-3</v>
      </c>
      <c r="HF185" s="27">
        <v>5.2802889646271561E-3</v>
      </c>
      <c r="HG185" s="27">
        <v>2.7960000785980745E-3</v>
      </c>
      <c r="HS185" s="179"/>
    </row>
    <row r="186" spans="1:227" x14ac:dyDescent="0.25">
      <c r="A186" s="4" t="s">
        <v>74</v>
      </c>
      <c r="DF186" s="27">
        <v>1.5408534298959223E-2</v>
      </c>
      <c r="DG186" s="27">
        <v>1.2629494027842993E-2</v>
      </c>
      <c r="DH186" s="27">
        <v>8.1743787810388702E-3</v>
      </c>
      <c r="DI186" s="27">
        <v>6.9018312859038299E-3</v>
      </c>
      <c r="DJ186" s="27">
        <v>3.2914183626729693E-3</v>
      </c>
      <c r="DK186" s="27">
        <v>5.6464941338030218E-3</v>
      </c>
      <c r="DL186" s="27">
        <v>5.5323200688567201E-3</v>
      </c>
      <c r="DM186" s="27">
        <v>9.587506199747681E-3</v>
      </c>
      <c r="DN186" s="27">
        <v>8.6613171750313696E-3</v>
      </c>
      <c r="DO186" s="27">
        <v>3.7229494741606519E-3</v>
      </c>
      <c r="DP186" s="27">
        <v>1.094792228962824E-2</v>
      </c>
      <c r="DQ186" s="27">
        <v>1.0877250923224306E-2</v>
      </c>
      <c r="DR186" s="27">
        <v>6.8046794831036215E-3</v>
      </c>
      <c r="DS186" s="27">
        <v>9.2193852647252383E-3</v>
      </c>
      <c r="DT186" s="27">
        <v>8.5605018081359729E-3</v>
      </c>
      <c r="DU186" s="27">
        <v>1.1937382575793217E-2</v>
      </c>
      <c r="DV186" s="27">
        <v>1.0714746955060458E-2</v>
      </c>
      <c r="DW186" s="27">
        <v>8.8442547044913517E-3</v>
      </c>
      <c r="DX186" s="27">
        <v>6.8680329965910532E-3</v>
      </c>
      <c r="DY186" s="27">
        <v>8.4485137690294906E-3</v>
      </c>
      <c r="DZ186" s="27">
        <v>1.0634485104513178E-2</v>
      </c>
      <c r="EA186" s="27">
        <v>6.6760076905829479E-3</v>
      </c>
      <c r="EB186" s="27">
        <v>6.4211423671287453E-3</v>
      </c>
      <c r="EC186" s="27">
        <v>6.4151373664512543E-3</v>
      </c>
      <c r="ED186" s="27">
        <v>2.1197810655763601E-3</v>
      </c>
      <c r="EE186" s="27">
        <v>8.050507594005548E-3</v>
      </c>
      <c r="EF186" s="27">
        <v>8.6663769515959894E-3</v>
      </c>
      <c r="EG186" s="27">
        <v>9.5474428939117759E-3</v>
      </c>
      <c r="EH186" s="27">
        <v>7.3296237983282008E-3</v>
      </c>
      <c r="EI186" s="27">
        <v>5.1108187896956115E-3</v>
      </c>
      <c r="EJ186" s="27">
        <v>8.7270230925091917E-3</v>
      </c>
      <c r="EK186" s="27">
        <v>8.366001375188158E-3</v>
      </c>
      <c r="EL186" s="27">
        <v>4.161285566999004E-3</v>
      </c>
      <c r="EM186" s="27">
        <v>8.9867358774679811E-3</v>
      </c>
      <c r="EN186" s="27">
        <v>7.3252716877313393E-3</v>
      </c>
      <c r="EO186" s="27">
        <v>7.3928181965180872E-3</v>
      </c>
      <c r="EP186" s="27">
        <v>4.5259924201033631E-3</v>
      </c>
      <c r="EQ186" s="27">
        <v>5.2809543406516033E-3</v>
      </c>
      <c r="ER186" s="27">
        <v>7.1558704509731503E-3</v>
      </c>
      <c r="ES186" s="27">
        <v>7.3277192141279401E-3</v>
      </c>
      <c r="ET186" s="27">
        <v>6.3450259110263843E-3</v>
      </c>
      <c r="EU186" s="27">
        <v>7.7848245490712434E-3</v>
      </c>
      <c r="EV186" s="27">
        <v>6.1146269348619523E-3</v>
      </c>
      <c r="EW186" s="27">
        <v>5.4592056806022091E-3</v>
      </c>
      <c r="EX186" s="27">
        <v>6.7144388875943501E-3</v>
      </c>
      <c r="EY186" s="27">
        <v>9.5696569974069601E-3</v>
      </c>
      <c r="EZ186" s="27">
        <v>8.8461510202438205E-3</v>
      </c>
      <c r="FA186" s="27">
        <v>8.3157290737779811E-3</v>
      </c>
      <c r="FB186" s="27">
        <v>5.163949891994527E-3</v>
      </c>
      <c r="FC186" s="27">
        <v>5.1554009719146495E-3</v>
      </c>
      <c r="FD186" s="27">
        <v>8.6563115756761715E-3</v>
      </c>
      <c r="FE186" s="27">
        <v>6.387476213462767E-3</v>
      </c>
      <c r="FF186" s="27">
        <v>5.1478691456100113E-3</v>
      </c>
      <c r="FG186" s="27">
        <v>8.1920824743926101E-3</v>
      </c>
      <c r="FH186" s="27">
        <v>1.232138686610394E-2</v>
      </c>
      <c r="FI186" s="27">
        <v>1.1658705284903641E-2</v>
      </c>
      <c r="FJ186" s="27">
        <v>1.3291278167680269E-2</v>
      </c>
      <c r="FK186" s="27">
        <v>6.9868583229606845E-3</v>
      </c>
      <c r="FL186" s="27">
        <v>1.3486395227648934E-2</v>
      </c>
      <c r="FM186" s="27">
        <v>1.8465739706942198E-2</v>
      </c>
      <c r="FN186" s="27">
        <v>1.7960655020050086E-2</v>
      </c>
      <c r="FO186" s="27">
        <v>1.5439255134500037E-2</v>
      </c>
      <c r="FP186" s="27">
        <v>1.4744971930907614E-2</v>
      </c>
      <c r="FQ186" s="27">
        <v>1.5640483960735571E-2</v>
      </c>
      <c r="FR186" s="27">
        <v>1.3994717492885625E-2</v>
      </c>
      <c r="FS186" s="27">
        <v>2.4988592748094299E-2</v>
      </c>
      <c r="FT186" s="27">
        <v>2.3427090855424069E-2</v>
      </c>
      <c r="FU186" s="27">
        <v>1.4973753207946068E-2</v>
      </c>
      <c r="FV186" s="27">
        <v>2.0945323018429531E-2</v>
      </c>
      <c r="FW186" s="27">
        <v>1.1476861281599951E-2</v>
      </c>
      <c r="FX186" s="27">
        <v>2.2294534334668638E-2</v>
      </c>
      <c r="FY186" s="27">
        <v>1.144615322358003E-2</v>
      </c>
      <c r="FZ186" s="27">
        <v>6.3752535653617659E-2</v>
      </c>
      <c r="GA186" s="27">
        <v>1.0293182223538011</v>
      </c>
      <c r="GB186" s="27">
        <v>1.2760391923621179E-2</v>
      </c>
      <c r="GC186" s="27">
        <v>1.3842909145829045E-2</v>
      </c>
      <c r="GD186" s="27">
        <v>2.5237844868618128E-2</v>
      </c>
      <c r="GE186" s="27">
        <v>3.3836661406663714E-2</v>
      </c>
      <c r="GF186" s="27">
        <v>5.0094945474096188E-2</v>
      </c>
      <c r="GG186" s="27">
        <v>8.493646825468144E-3</v>
      </c>
      <c r="GH186" s="27">
        <v>9.7738697292817402E-3</v>
      </c>
      <c r="GI186" s="27">
        <v>1.8298004373171212E-2</v>
      </c>
      <c r="GJ186" s="27">
        <v>1.0651445672366491E-2</v>
      </c>
      <c r="GK186" s="27">
        <v>2.8482322908900383E-2</v>
      </c>
      <c r="GL186" s="27">
        <v>1.4626828197693132E-2</v>
      </c>
      <c r="GM186" s="27">
        <v>1.0448590267025021E-2</v>
      </c>
      <c r="GN186" s="27">
        <v>6.0080844225699377E-2</v>
      </c>
      <c r="GO186" s="27">
        <v>1.4076685169217713E-2</v>
      </c>
      <c r="GP186" s="27">
        <v>9.5091241361273931E-3</v>
      </c>
      <c r="GQ186" s="27">
        <v>1.1862737585684046E-2</v>
      </c>
      <c r="GR186" s="27">
        <v>1.2233266912487748E-2</v>
      </c>
      <c r="GS186" s="27">
        <v>1.3966091586056434E-2</v>
      </c>
      <c r="GT186" s="27">
        <v>1.3716803759034042E-2</v>
      </c>
      <c r="GU186" s="27">
        <v>2.0524475107538409E-2</v>
      </c>
      <c r="GV186" s="27">
        <v>1.2951888218296966E-2</v>
      </c>
      <c r="GW186" s="27">
        <v>1.7335538222895287E-2</v>
      </c>
      <c r="GX186" s="27">
        <v>3.8349604237755174E-3</v>
      </c>
      <c r="GY186" s="27">
        <v>7.5913863749158105E-3</v>
      </c>
      <c r="GZ186" s="27">
        <v>7.8248599619813071E-3</v>
      </c>
      <c r="HA186" s="27">
        <v>2.7597906636816896E-2</v>
      </c>
      <c r="HB186" s="27">
        <v>1.2053140138621854E-2</v>
      </c>
      <c r="HC186" s="27">
        <v>1.3810977444656784E-2</v>
      </c>
      <c r="HD186" s="27">
        <v>1.8021988427619019E-2</v>
      </c>
      <c r="HE186" s="27">
        <v>1.1504110031071274E-2</v>
      </c>
      <c r="HF186" s="27">
        <v>1.1425368728604574E-2</v>
      </c>
      <c r="HG186" s="27">
        <v>9.7465311122263941E-3</v>
      </c>
      <c r="HS186" s="179"/>
    </row>
    <row r="187" spans="1:227" x14ac:dyDescent="0.25">
      <c r="A187" s="4" t="s">
        <v>75</v>
      </c>
      <c r="DF187" s="27">
        <v>7.8148657271018933E-3</v>
      </c>
      <c r="DG187" s="27">
        <v>1.0905246371118234E-2</v>
      </c>
      <c r="DH187" s="27">
        <v>6.9390545206851574E-3</v>
      </c>
      <c r="DI187" s="27">
        <v>1.3898743017181544E-2</v>
      </c>
      <c r="DJ187" s="27">
        <v>9.4312680424442838E-3</v>
      </c>
      <c r="DK187" s="27">
        <v>9.881410995861933E-3</v>
      </c>
      <c r="DL187" s="27">
        <v>1.1637706302819496E-2</v>
      </c>
      <c r="DM187" s="27">
        <v>1.2541378442528301E-2</v>
      </c>
      <c r="DN187" s="27">
        <v>1.3386335269044054E-2</v>
      </c>
      <c r="DO187" s="27">
        <v>4.8798135646968008E-3</v>
      </c>
      <c r="DP187" s="27">
        <v>1.2159202827546869E-2</v>
      </c>
      <c r="DQ187" s="27">
        <v>1.516749973517236E-2</v>
      </c>
      <c r="DR187" s="27">
        <v>1.1285801277055649E-2</v>
      </c>
      <c r="DS187" s="27">
        <v>1.4169837915924943E-2</v>
      </c>
      <c r="DT187" s="27">
        <v>1.2234086086937865E-2</v>
      </c>
      <c r="DU187" s="27">
        <v>1.9153196649169511E-2</v>
      </c>
      <c r="DV187" s="27">
        <v>1.8998006009547472E-2</v>
      </c>
      <c r="DW187" s="27">
        <v>1.4386726042608482E-2</v>
      </c>
      <c r="DX187" s="27">
        <v>8.7566341128909996E-3</v>
      </c>
      <c r="DY187" s="27">
        <v>1.3599735692669188E-2</v>
      </c>
      <c r="DZ187" s="27">
        <v>1.5591155339870493E-2</v>
      </c>
      <c r="EA187" s="27">
        <v>9.8161834105302201E-3</v>
      </c>
      <c r="EB187" s="27">
        <v>1.1215591800124941E-2</v>
      </c>
      <c r="EC187" s="27">
        <v>1.1357724945648909E-2</v>
      </c>
      <c r="ED187" s="27">
        <v>4.7572347578529687E-3</v>
      </c>
      <c r="EE187" s="27">
        <v>1.571345411768825E-2</v>
      </c>
      <c r="EF187" s="27">
        <v>1.2644621933177131E-2</v>
      </c>
      <c r="EG187" s="27">
        <v>1.5220591381689585E-2</v>
      </c>
      <c r="EH187" s="27">
        <v>9.8154995251716164E-3</v>
      </c>
      <c r="EI187" s="27">
        <v>1.087267947328127E-2</v>
      </c>
      <c r="EJ187" s="27">
        <v>1.309632779404917E-2</v>
      </c>
      <c r="EK187" s="27">
        <v>1.7838724977742117E-2</v>
      </c>
      <c r="EL187" s="27">
        <v>7.3012435254017974E-3</v>
      </c>
      <c r="EM187" s="27">
        <v>1.3992734081283605E-2</v>
      </c>
      <c r="EN187" s="27">
        <v>1.3187471998940443E-2</v>
      </c>
      <c r="EO187" s="27">
        <v>1.7449624724614754E-2</v>
      </c>
      <c r="EP187" s="27">
        <v>1.0087532840271012E-2</v>
      </c>
      <c r="EQ187" s="27">
        <v>1.6012823551382963E-2</v>
      </c>
      <c r="ER187" s="27">
        <v>7.7471653583377799E-3</v>
      </c>
      <c r="ES187" s="27">
        <v>9.0620979316102575E-3</v>
      </c>
      <c r="ET187" s="27">
        <v>1.2122514992521706E-2</v>
      </c>
      <c r="EU187" s="27">
        <v>1.1661486309893016E-2</v>
      </c>
      <c r="EV187" s="27">
        <v>1.2651506067275425E-2</v>
      </c>
      <c r="EW187" s="27">
        <v>1.3635642969584865E-2</v>
      </c>
      <c r="EX187" s="27">
        <v>2.8146506062203765E-2</v>
      </c>
      <c r="EY187" s="27">
        <v>2.1479170101157932E-2</v>
      </c>
      <c r="EZ187" s="27">
        <v>1.2651158246361004E-2</v>
      </c>
      <c r="FA187" s="27">
        <v>1.4936729022873444E-2</v>
      </c>
      <c r="FB187" s="27">
        <v>1.186624342080333E-2</v>
      </c>
      <c r="FC187" s="27">
        <v>2.0144824323840183E-2</v>
      </c>
      <c r="FD187" s="27">
        <v>1.7872832013630244E-2</v>
      </c>
      <c r="FE187" s="27">
        <v>1.5825804066180071E-2</v>
      </c>
      <c r="FF187" s="27">
        <v>1.3702551388375887E-2</v>
      </c>
      <c r="FG187" s="27">
        <v>1.8163987486838441E-2</v>
      </c>
      <c r="FH187" s="27">
        <v>4.2287052711598881E-3</v>
      </c>
      <c r="FI187" s="27">
        <v>1.925049701027402E-2</v>
      </c>
      <c r="FJ187" s="27">
        <v>1.8412762206929292E-2</v>
      </c>
      <c r="FK187" s="27">
        <v>1.6533337133182013E-2</v>
      </c>
      <c r="FL187" s="27">
        <v>2.5620207770867667E-2</v>
      </c>
      <c r="FM187" s="27">
        <v>1.9739950433274304E-2</v>
      </c>
      <c r="FN187" s="27">
        <v>1.863972413443395E-2</v>
      </c>
      <c r="FO187" s="27">
        <v>3.729518907983384E-2</v>
      </c>
      <c r="FP187" s="27">
        <v>2.033938541439537E-2</v>
      </c>
      <c r="FQ187" s="27">
        <v>4.8814416149186808E-2</v>
      </c>
      <c r="FR187" s="27">
        <v>4.4361073213829129E-2</v>
      </c>
      <c r="FS187" s="27">
        <v>1.8072862841025428E-2</v>
      </c>
      <c r="FT187" s="27">
        <v>2.7311763816119668E-2</v>
      </c>
      <c r="FU187" s="27">
        <v>2.3724036769527244E-2</v>
      </c>
      <c r="FV187" s="27">
        <v>1.5922953418898277E-2</v>
      </c>
      <c r="FW187" s="27">
        <v>1.1321891294048293E-2</v>
      </c>
      <c r="FX187" s="27">
        <v>2.2394717395719962E-2</v>
      </c>
      <c r="FY187" s="27">
        <v>1.6216640459290412E-2</v>
      </c>
      <c r="FZ187" s="27">
        <v>2.5260080163635661E-2</v>
      </c>
      <c r="GA187" s="27">
        <v>3.1430866373416161E-2</v>
      </c>
      <c r="GB187" s="27">
        <v>1.0325894961136446</v>
      </c>
      <c r="GC187" s="27">
        <v>4.2278007624993202E-2</v>
      </c>
      <c r="GD187" s="27">
        <v>2.4000029982962988E-2</v>
      </c>
      <c r="GE187" s="27">
        <v>3.6406658759324556E-2</v>
      </c>
      <c r="GF187" s="27">
        <v>5.4206982376961463E-2</v>
      </c>
      <c r="GG187" s="27">
        <v>1.4592611118985591E-2</v>
      </c>
      <c r="GH187" s="27">
        <v>8.0057547570225717E-3</v>
      </c>
      <c r="GI187" s="27">
        <v>1.8029464476686297E-2</v>
      </c>
      <c r="GJ187" s="27">
        <v>1.9773925697413135E-2</v>
      </c>
      <c r="GK187" s="27">
        <v>2.7113076460502265E-2</v>
      </c>
      <c r="GL187" s="27">
        <v>2.5762760198780828E-2</v>
      </c>
      <c r="GM187" s="27">
        <v>2.0291076819447192E-2</v>
      </c>
      <c r="GN187" s="27">
        <v>4.0441351871521251E-2</v>
      </c>
      <c r="GO187" s="27">
        <v>2.6246077550818068E-2</v>
      </c>
      <c r="GP187" s="27">
        <v>1.3970422588470612E-2</v>
      </c>
      <c r="GQ187" s="27">
        <v>1.7718769837888493E-2</v>
      </c>
      <c r="GR187" s="27">
        <v>1.9201661974915515E-2</v>
      </c>
      <c r="GS187" s="27">
        <v>2.4771682715176494E-2</v>
      </c>
      <c r="GT187" s="27">
        <v>2.3319182141429418E-2</v>
      </c>
      <c r="GU187" s="27">
        <v>2.1132932233549593E-2</v>
      </c>
      <c r="GV187" s="27">
        <v>1.5071364636358208E-2</v>
      </c>
      <c r="GW187" s="27">
        <v>1.2882375982548698E-2</v>
      </c>
      <c r="GX187" s="27">
        <v>8.7688097275296015E-3</v>
      </c>
      <c r="GY187" s="27">
        <v>8.872791322767859E-3</v>
      </c>
      <c r="GZ187" s="27">
        <v>1.3594962766523926E-2</v>
      </c>
      <c r="HA187" s="27">
        <v>2.3633253630747274E-2</v>
      </c>
      <c r="HB187" s="27">
        <v>1.8248565736845919E-2</v>
      </c>
      <c r="HC187" s="27">
        <v>1.5438366407652098E-2</v>
      </c>
      <c r="HD187" s="27">
        <v>2.3220926412252291E-2</v>
      </c>
      <c r="HE187" s="27">
        <v>1.5726232645188271E-2</v>
      </c>
      <c r="HF187" s="27">
        <v>3.3499926036528606E-2</v>
      </c>
      <c r="HG187" s="27">
        <v>1.7520250817212858E-2</v>
      </c>
      <c r="HS187" s="179"/>
    </row>
    <row r="188" spans="1:227" x14ac:dyDescent="0.25">
      <c r="A188" s="4" t="s">
        <v>76</v>
      </c>
      <c r="DF188" s="27">
        <v>1.0293582778263402E-3</v>
      </c>
      <c r="DG188" s="27">
        <v>1.7235174052131965E-3</v>
      </c>
      <c r="DH188" s="27">
        <v>8.2663702118914784E-4</v>
      </c>
      <c r="DI188" s="27">
        <v>1.0684806636614105E-3</v>
      </c>
      <c r="DJ188" s="27">
        <v>6.2171951278996334E-4</v>
      </c>
      <c r="DK188" s="27">
        <v>9.7747543036396994E-4</v>
      </c>
      <c r="DL188" s="27">
        <v>1.2481546724087201E-3</v>
      </c>
      <c r="DM188" s="27">
        <v>1.6101199563641748E-3</v>
      </c>
      <c r="DN188" s="27">
        <v>1.755071674265619E-3</v>
      </c>
      <c r="DO188" s="27">
        <v>5.5588303661526926E-4</v>
      </c>
      <c r="DP188" s="27">
        <v>1.5074646501643054E-3</v>
      </c>
      <c r="DQ188" s="27">
        <v>1.5821803632954502E-3</v>
      </c>
      <c r="DR188" s="27">
        <v>1.2978208055129266E-3</v>
      </c>
      <c r="DS188" s="27">
        <v>1.7395938099412514E-3</v>
      </c>
      <c r="DT188" s="27">
        <v>1.8861470013889039E-3</v>
      </c>
      <c r="DU188" s="27">
        <v>3.9713245821064343E-3</v>
      </c>
      <c r="DV188" s="27">
        <v>2.3645749714972485E-3</v>
      </c>
      <c r="DW188" s="27">
        <v>1.69818336500635E-3</v>
      </c>
      <c r="DX188" s="27">
        <v>1.1279953444427459E-3</v>
      </c>
      <c r="DY188" s="27">
        <v>1.3175918196873609E-3</v>
      </c>
      <c r="DZ188" s="27">
        <v>9.9445887736992209E-4</v>
      </c>
      <c r="EA188" s="27">
        <v>1.1405597573090542E-3</v>
      </c>
      <c r="EB188" s="27">
        <v>1.7631454789748399E-3</v>
      </c>
      <c r="EC188" s="27">
        <v>1.9962271354354868E-3</v>
      </c>
      <c r="ED188" s="27">
        <v>3.207435066896179E-4</v>
      </c>
      <c r="EE188" s="27">
        <v>1.5679378470161993E-3</v>
      </c>
      <c r="EF188" s="27">
        <v>1.6103032461599182E-3</v>
      </c>
      <c r="EG188" s="27">
        <v>1.9852953097957197E-3</v>
      </c>
      <c r="EH188" s="27">
        <v>1.6192314291944123E-3</v>
      </c>
      <c r="EI188" s="27">
        <v>1.636229514792902E-3</v>
      </c>
      <c r="EJ188" s="27">
        <v>1.7368307429866127E-3</v>
      </c>
      <c r="EK188" s="27">
        <v>2.2109556173179981E-3</v>
      </c>
      <c r="EL188" s="27">
        <v>8.9478139422016897E-4</v>
      </c>
      <c r="EM188" s="27">
        <v>1.6070559590151707E-3</v>
      </c>
      <c r="EN188" s="27">
        <v>1.6293255728528076E-3</v>
      </c>
      <c r="EO188" s="27">
        <v>1.9831585125918553E-3</v>
      </c>
      <c r="EP188" s="27">
        <v>1.2439200063333808E-3</v>
      </c>
      <c r="EQ188" s="27">
        <v>1.4723721728307586E-3</v>
      </c>
      <c r="ER188" s="27">
        <v>9.3077848556585168E-4</v>
      </c>
      <c r="ES188" s="27">
        <v>1.1441762929877972E-3</v>
      </c>
      <c r="ET188" s="27">
        <v>1.2483714776142392E-3</v>
      </c>
      <c r="EU188" s="27">
        <v>1.3253404927460149E-3</v>
      </c>
      <c r="EV188" s="27">
        <v>1.4950093580564075E-3</v>
      </c>
      <c r="EW188" s="27">
        <v>1.5780057923266738E-3</v>
      </c>
      <c r="EX188" s="27">
        <v>2.446444472250522E-3</v>
      </c>
      <c r="EY188" s="27">
        <v>1.9351619130051508E-3</v>
      </c>
      <c r="EZ188" s="27">
        <v>1.4328313223821384E-3</v>
      </c>
      <c r="FA188" s="27">
        <v>1.5932389314365315E-3</v>
      </c>
      <c r="FB188" s="27">
        <v>1.8365315642640207E-3</v>
      </c>
      <c r="FC188" s="27">
        <v>1.3548062147004951E-3</v>
      </c>
      <c r="FD188" s="27">
        <v>1.5556361986411398E-3</v>
      </c>
      <c r="FE188" s="27">
        <v>1.9511754808115495E-3</v>
      </c>
      <c r="FF188" s="27">
        <v>1.6489020991585553E-3</v>
      </c>
      <c r="FG188" s="27">
        <v>8.3720129795562446E-4</v>
      </c>
      <c r="FH188" s="27">
        <v>6.3420140785841765E-4</v>
      </c>
      <c r="FI188" s="27">
        <v>1.4150601633105531E-3</v>
      </c>
      <c r="FJ188" s="27">
        <v>1.4408831516436805E-3</v>
      </c>
      <c r="FK188" s="27">
        <v>1.4302344908629268E-3</v>
      </c>
      <c r="FL188" s="27">
        <v>2.2909335040906501E-3</v>
      </c>
      <c r="FM188" s="27">
        <v>2.7695002598479052E-3</v>
      </c>
      <c r="FN188" s="27">
        <v>2.7006137076114036E-3</v>
      </c>
      <c r="FO188" s="27">
        <v>3.7438259367564325E-3</v>
      </c>
      <c r="FP188" s="27">
        <v>2.7322247040362951E-3</v>
      </c>
      <c r="FQ188" s="27">
        <v>3.2936970412832424E-3</v>
      </c>
      <c r="FR188" s="27">
        <v>4.5491662533413656E-3</v>
      </c>
      <c r="FS188" s="27">
        <v>4.7152105900152641E-3</v>
      </c>
      <c r="FT188" s="27">
        <v>3.8950551834808045E-3</v>
      </c>
      <c r="FU188" s="27">
        <v>3.2167828977597269E-3</v>
      </c>
      <c r="FV188" s="27">
        <v>5.4840065614540452E-3</v>
      </c>
      <c r="FW188" s="27">
        <v>2.0613266609867697E-3</v>
      </c>
      <c r="FX188" s="27">
        <v>1.6014802567677058E-3</v>
      </c>
      <c r="FY188" s="27">
        <v>2.2346004241932688E-3</v>
      </c>
      <c r="FZ188" s="27">
        <v>5.8156685515450349E-3</v>
      </c>
      <c r="GA188" s="27">
        <v>2.9448282047181543E-3</v>
      </c>
      <c r="GB188" s="27">
        <v>2.2430093976239405E-3</v>
      </c>
      <c r="GC188" s="27">
        <v>1.0041953852259449</v>
      </c>
      <c r="GD188" s="27">
        <v>3.0268410623816022E-3</v>
      </c>
      <c r="GE188" s="27">
        <v>5.9681326922370326E-3</v>
      </c>
      <c r="GF188" s="27">
        <v>2.9438516261743246E-3</v>
      </c>
      <c r="GG188" s="27">
        <v>1.3653271149628931E-3</v>
      </c>
      <c r="GH188" s="27">
        <v>9.4846325558399643E-4</v>
      </c>
      <c r="GI188" s="27">
        <v>1.7915670717743588E-3</v>
      </c>
      <c r="GJ188" s="27">
        <v>1.6416592731172339E-3</v>
      </c>
      <c r="GK188" s="27">
        <v>3.9697712613328863E-3</v>
      </c>
      <c r="GL188" s="27">
        <v>3.3526742687976408E-3</v>
      </c>
      <c r="GM188" s="27">
        <v>4.0384445623449176E-3</v>
      </c>
      <c r="GN188" s="27">
        <v>5.7818724719050345E-3</v>
      </c>
      <c r="GO188" s="27">
        <v>3.8545459027468066E-3</v>
      </c>
      <c r="GP188" s="27">
        <v>1.5486956575828644E-3</v>
      </c>
      <c r="GQ188" s="27">
        <v>1.7403707038668398E-3</v>
      </c>
      <c r="GR188" s="27">
        <v>1.4232141870417028E-3</v>
      </c>
      <c r="GS188" s="27">
        <v>1.6894809038501119E-3</v>
      </c>
      <c r="GT188" s="27">
        <v>3.9377344982123594E-3</v>
      </c>
      <c r="GU188" s="27">
        <v>3.6005915540555378E-3</v>
      </c>
      <c r="GV188" s="27">
        <v>3.9781324272724732E-3</v>
      </c>
      <c r="GW188" s="27">
        <v>1.0099986063061054E-3</v>
      </c>
      <c r="GX188" s="27">
        <v>8.3153912151720435E-4</v>
      </c>
      <c r="GY188" s="27">
        <v>1.0007493492675509E-3</v>
      </c>
      <c r="GZ188" s="27">
        <v>1.0437736724818979E-3</v>
      </c>
      <c r="HA188" s="27">
        <v>3.5033751216274375E-2</v>
      </c>
      <c r="HB188" s="27">
        <v>2.9899512036156901E-3</v>
      </c>
      <c r="HC188" s="27">
        <v>1.2167003037066332E-2</v>
      </c>
      <c r="HD188" s="27">
        <v>8.4519574461800681E-3</v>
      </c>
      <c r="HE188" s="27">
        <v>9.1102420547112088E-3</v>
      </c>
      <c r="HF188" s="27">
        <v>3.3356254515029857E-3</v>
      </c>
      <c r="HG188" s="27">
        <v>1.0254146097018095E-3</v>
      </c>
      <c r="HS188" s="179"/>
    </row>
    <row r="189" spans="1:227" x14ac:dyDescent="0.25">
      <c r="A189" s="4" t="s">
        <v>77</v>
      </c>
      <c r="DF189" s="27">
        <v>6.9074933690694673E-2</v>
      </c>
      <c r="DG189" s="27">
        <v>3.8278021087314255E-2</v>
      </c>
      <c r="DH189" s="27">
        <v>3.4179231754093001E-2</v>
      </c>
      <c r="DI189" s="27">
        <v>3.9979381132949167E-2</v>
      </c>
      <c r="DJ189" s="27">
        <v>3.355694769215728E-2</v>
      </c>
      <c r="DK189" s="27">
        <v>6.167970641763941E-2</v>
      </c>
      <c r="DL189" s="27">
        <v>5.2392176659236643E-2</v>
      </c>
      <c r="DM189" s="27">
        <v>4.0509396323286637E-2</v>
      </c>
      <c r="DN189" s="27">
        <v>5.2152029208141049E-2</v>
      </c>
      <c r="DO189" s="27">
        <v>1.7923716853385986E-2</v>
      </c>
      <c r="DP189" s="27">
        <v>5.850267079186923E-2</v>
      </c>
      <c r="DQ189" s="27">
        <v>5.1413975907921641E-2</v>
      </c>
      <c r="DR189" s="27">
        <v>4.5787846803401179E-2</v>
      </c>
      <c r="DS189" s="27">
        <v>6.6128089265614157E-2</v>
      </c>
      <c r="DT189" s="27">
        <v>4.0921287193798499E-2</v>
      </c>
      <c r="DU189" s="27">
        <v>5.7485361536422051E-2</v>
      </c>
      <c r="DV189" s="27">
        <v>4.7553709636617709E-2</v>
      </c>
      <c r="DW189" s="27">
        <v>5.7264054706143777E-2</v>
      </c>
      <c r="DX189" s="27">
        <v>3.7463906784123292E-2</v>
      </c>
      <c r="DY189" s="27">
        <v>5.0892878321052666E-2</v>
      </c>
      <c r="DZ189" s="27">
        <v>3.6458225773459821E-2</v>
      </c>
      <c r="EA189" s="27">
        <v>4.8010730134800755E-2</v>
      </c>
      <c r="EB189" s="27">
        <v>3.447279377074447E-2</v>
      </c>
      <c r="EC189" s="27">
        <v>2.1633725711830285E-2</v>
      </c>
      <c r="ED189" s="27">
        <v>2.2022091882489037E-2</v>
      </c>
      <c r="EE189" s="27">
        <v>4.177590015393462E-2</v>
      </c>
      <c r="EF189" s="27">
        <v>3.3110147073432898E-2</v>
      </c>
      <c r="EG189" s="27">
        <v>6.4300546439673131E-2</v>
      </c>
      <c r="EH189" s="27">
        <v>4.9399443181569434E-2</v>
      </c>
      <c r="EI189" s="27">
        <v>3.4294211786764298E-2</v>
      </c>
      <c r="EJ189" s="27">
        <v>4.7862161162026455E-2</v>
      </c>
      <c r="EK189" s="27">
        <v>5.7095263225744701E-2</v>
      </c>
      <c r="EL189" s="27">
        <v>3.3026519970576054E-2</v>
      </c>
      <c r="EM189" s="27">
        <v>5.471238764298135E-2</v>
      </c>
      <c r="EN189" s="27">
        <v>5.1617147598028837E-2</v>
      </c>
      <c r="EO189" s="27">
        <v>2.7744292256432174E-2</v>
      </c>
      <c r="EP189" s="27">
        <v>2.6006586482619554E-2</v>
      </c>
      <c r="EQ189" s="27">
        <v>3.0115739976896479E-2</v>
      </c>
      <c r="ER189" s="27">
        <v>3.8028203967084742E-2</v>
      </c>
      <c r="ES189" s="27">
        <v>2.2278156732245414E-2</v>
      </c>
      <c r="ET189" s="27">
        <v>3.5852760768018577E-2</v>
      </c>
      <c r="EU189" s="27">
        <v>2.967572500460405E-2</v>
      </c>
      <c r="EV189" s="27">
        <v>4.8298446268122047E-2</v>
      </c>
      <c r="EW189" s="27">
        <v>2.5800154161134216E-2</v>
      </c>
      <c r="EX189" s="27">
        <v>4.7414189448732526E-2</v>
      </c>
      <c r="EY189" s="27">
        <v>6.059298456102552E-2</v>
      </c>
      <c r="EZ189" s="27">
        <v>4.0858930250683781E-2</v>
      </c>
      <c r="FA189" s="27">
        <v>5.2306220834430872E-2</v>
      </c>
      <c r="FB189" s="27">
        <v>2.2859270744873181E-2</v>
      </c>
      <c r="FC189" s="27">
        <v>4.0489656787697524E-2</v>
      </c>
      <c r="FD189" s="27">
        <v>4.2149530725911447E-2</v>
      </c>
      <c r="FE189" s="27">
        <v>4.4518797834094126E-2</v>
      </c>
      <c r="FF189" s="27">
        <v>3.5292587269125528E-2</v>
      </c>
      <c r="FG189" s="27">
        <v>3.6942564735890304E-2</v>
      </c>
      <c r="FH189" s="27">
        <v>1.3717787232640458E-2</v>
      </c>
      <c r="FI189" s="27">
        <v>5.3033404651776181E-2</v>
      </c>
      <c r="FJ189" s="27">
        <v>3.3181847215008331E-2</v>
      </c>
      <c r="FK189" s="27">
        <v>3.3043624610103753E-2</v>
      </c>
      <c r="FL189" s="27">
        <v>3.0336960266414623E-2</v>
      </c>
      <c r="FM189" s="27">
        <v>3.7595683571505167E-2</v>
      </c>
      <c r="FN189" s="27">
        <v>3.4899875745181226E-2</v>
      </c>
      <c r="FO189" s="27">
        <v>3.2540447371579101E-2</v>
      </c>
      <c r="FP189" s="27">
        <v>3.1708524394977324E-2</v>
      </c>
      <c r="FQ189" s="27">
        <v>3.5095969442124543E-2</v>
      </c>
      <c r="FR189" s="27">
        <v>3.2135907796798105E-2</v>
      </c>
      <c r="FS189" s="27">
        <v>5.2139989295870687E-2</v>
      </c>
      <c r="FT189" s="27">
        <v>3.3666460053152908E-2</v>
      </c>
      <c r="FU189" s="27">
        <v>3.6845467297837567E-2</v>
      </c>
      <c r="FV189" s="27">
        <v>6.6410449018843423E-2</v>
      </c>
      <c r="FW189" s="27">
        <v>2.8631466129909938E-2</v>
      </c>
      <c r="FX189" s="27">
        <v>7.1516548205208988E-2</v>
      </c>
      <c r="FY189" s="27">
        <v>2.0587250339771025E-2</v>
      </c>
      <c r="FZ189" s="27">
        <v>2.8434851934661706E-2</v>
      </c>
      <c r="GA189" s="27">
        <v>2.7031949335531998E-2</v>
      </c>
      <c r="GB189" s="27">
        <v>2.4161949535383389E-2</v>
      </c>
      <c r="GC189" s="27">
        <v>2.2705645257051245E-2</v>
      </c>
      <c r="GD189" s="27">
        <v>1.0318090671135249</v>
      </c>
      <c r="GE189" s="27">
        <v>4.2543993194318362E-2</v>
      </c>
      <c r="GF189" s="27">
        <v>2.9733357369363635E-2</v>
      </c>
      <c r="GG189" s="27">
        <v>9.4962577892699324E-2</v>
      </c>
      <c r="GH189" s="27">
        <v>0.25479582206185658</v>
      </c>
      <c r="GI189" s="27">
        <v>2.6462119754019617E-2</v>
      </c>
      <c r="GJ189" s="27">
        <v>2.9650009227092412E-2</v>
      </c>
      <c r="GK189" s="27">
        <v>3.8894589035949875E-2</v>
      </c>
      <c r="GL189" s="27">
        <v>3.6499826195285218E-2</v>
      </c>
      <c r="GM189" s="27">
        <v>4.1302774278921345E-2</v>
      </c>
      <c r="GN189" s="27">
        <v>4.6718038193026737E-2</v>
      </c>
      <c r="GO189" s="27">
        <v>4.1057117516551014E-2</v>
      </c>
      <c r="GP189" s="27">
        <v>1.3006223005020544E-2</v>
      </c>
      <c r="GQ189" s="27">
        <v>3.5428186119010253E-2</v>
      </c>
      <c r="GR189" s="27">
        <v>4.5519025871792185E-2</v>
      </c>
      <c r="GS189" s="27">
        <v>5.1068269442941773E-2</v>
      </c>
      <c r="GT189" s="27">
        <v>2.7134246958391148E-2</v>
      </c>
      <c r="GU189" s="27">
        <v>3.782090463499449E-2</v>
      </c>
      <c r="GV189" s="27">
        <v>2.6041331871516939E-2</v>
      </c>
      <c r="GW189" s="27">
        <v>3.6564509646960841E-2</v>
      </c>
      <c r="GX189" s="27">
        <v>7.3771480693173349E-3</v>
      </c>
      <c r="GY189" s="27">
        <v>1.4460256117684598E-2</v>
      </c>
      <c r="GZ189" s="27">
        <v>1.5683734721215009E-2</v>
      </c>
      <c r="HA189" s="27">
        <v>4.5933388332086982E-2</v>
      </c>
      <c r="HB189" s="27">
        <v>1.7083943990471279E-2</v>
      </c>
      <c r="HC189" s="27">
        <v>2.9958683073252241E-2</v>
      </c>
      <c r="HD189" s="27">
        <v>2.6553577508103925E-2</v>
      </c>
      <c r="HE189" s="27">
        <v>1.657728991804697E-2</v>
      </c>
      <c r="HF189" s="27">
        <v>2.4549561926600016E-2</v>
      </c>
      <c r="HG189" s="27">
        <v>3.7489666499758455E-2</v>
      </c>
      <c r="HS189" s="179"/>
    </row>
    <row r="190" spans="1:227" x14ac:dyDescent="0.25">
      <c r="A190" s="4" t="s">
        <v>78</v>
      </c>
      <c r="DF190" s="27">
        <v>1.1907799602761452E-2</v>
      </c>
      <c r="DG190" s="27">
        <v>1.7636069567490767E-2</v>
      </c>
      <c r="DH190" s="27">
        <v>8.9755847060989553E-3</v>
      </c>
      <c r="DI190" s="27">
        <v>4.753828955043506E-3</v>
      </c>
      <c r="DJ190" s="27">
        <v>2.3308122169671108E-3</v>
      </c>
      <c r="DK190" s="27">
        <v>3.3388982842202054E-3</v>
      </c>
      <c r="DL190" s="27">
        <v>2.8588772100578185E-3</v>
      </c>
      <c r="DM190" s="27">
        <v>7.3620481245403446E-3</v>
      </c>
      <c r="DN190" s="27">
        <v>6.7612274499186404E-3</v>
      </c>
      <c r="DO190" s="27">
        <v>3.0863786876779947E-3</v>
      </c>
      <c r="DP190" s="27">
        <v>9.9657575048116617E-3</v>
      </c>
      <c r="DQ190" s="27">
        <v>5.6160745270451631E-3</v>
      </c>
      <c r="DR190" s="27">
        <v>5.4591281004696002E-3</v>
      </c>
      <c r="DS190" s="27">
        <v>5.395037024837685E-3</v>
      </c>
      <c r="DT190" s="27">
        <v>5.4778693641032526E-3</v>
      </c>
      <c r="DU190" s="27">
        <v>4.9463865512341075E-3</v>
      </c>
      <c r="DV190" s="27">
        <v>7.3877333376125721E-3</v>
      </c>
      <c r="DW190" s="27">
        <v>3.8100330959858738E-3</v>
      </c>
      <c r="DX190" s="27">
        <v>4.1318065058229972E-3</v>
      </c>
      <c r="DY190" s="27">
        <v>4.5619952594071669E-3</v>
      </c>
      <c r="DZ190" s="27">
        <v>3.3461963832063821E-3</v>
      </c>
      <c r="EA190" s="27">
        <v>5.1768401739471876E-3</v>
      </c>
      <c r="EB190" s="27">
        <v>3.9829412627429422E-3</v>
      </c>
      <c r="EC190" s="27">
        <v>3.3681870468535878E-3</v>
      </c>
      <c r="ED190" s="27">
        <v>1.0335078790178591E-3</v>
      </c>
      <c r="EE190" s="27">
        <v>2.9486459210565355E-3</v>
      </c>
      <c r="EF190" s="27">
        <v>5.1186392809756814E-3</v>
      </c>
      <c r="EG190" s="27">
        <v>3.5951924617119231E-3</v>
      </c>
      <c r="EH190" s="27">
        <v>5.6811540469603149E-3</v>
      </c>
      <c r="EI190" s="27">
        <v>8.9774465563849E-3</v>
      </c>
      <c r="EJ190" s="27">
        <v>7.006813816716884E-3</v>
      </c>
      <c r="EK190" s="27">
        <v>2.5801477408650929E-3</v>
      </c>
      <c r="EL190" s="27">
        <v>6.0693972490971993E-3</v>
      </c>
      <c r="EM190" s="27">
        <v>4.0687695506544542E-3</v>
      </c>
      <c r="EN190" s="27">
        <v>3.3793961255299031E-3</v>
      </c>
      <c r="EO190" s="27">
        <v>4.2263923023746122E-3</v>
      </c>
      <c r="EP190" s="27">
        <v>2.9303587968654361E-3</v>
      </c>
      <c r="EQ190" s="27">
        <v>3.0105614919137729E-3</v>
      </c>
      <c r="ER190" s="27">
        <v>7.4117897040901146E-3</v>
      </c>
      <c r="ES190" s="27">
        <v>3.7161560247682053E-3</v>
      </c>
      <c r="ET190" s="27">
        <v>5.1340611095198399E-3</v>
      </c>
      <c r="EU190" s="27">
        <v>5.7817444145292756E-3</v>
      </c>
      <c r="EV190" s="27">
        <v>1.7277469678603462E-2</v>
      </c>
      <c r="EW190" s="27">
        <v>5.0826893505814255E-3</v>
      </c>
      <c r="EX190" s="27">
        <v>2.8746239430959969E-3</v>
      </c>
      <c r="EY190" s="27">
        <v>1.4288414937292358E-2</v>
      </c>
      <c r="EZ190" s="27">
        <v>5.1641858000563137E-3</v>
      </c>
      <c r="FA190" s="27">
        <v>5.1937941738917541E-3</v>
      </c>
      <c r="FB190" s="27">
        <v>2.5309294642828222E-3</v>
      </c>
      <c r="FC190" s="27">
        <v>2.9635757764936476E-3</v>
      </c>
      <c r="FD190" s="27">
        <v>6.3777261905574138E-3</v>
      </c>
      <c r="FE190" s="27">
        <v>3.4314177297059653E-3</v>
      </c>
      <c r="FF190" s="27">
        <v>2.7982867876236218E-3</v>
      </c>
      <c r="FG190" s="27">
        <v>4.3569104654593354E-3</v>
      </c>
      <c r="FH190" s="27">
        <v>6.8745104141871329E-3</v>
      </c>
      <c r="FI190" s="27">
        <v>9.6192589342727168E-3</v>
      </c>
      <c r="FJ190" s="27">
        <v>2.2126978532731145E-3</v>
      </c>
      <c r="FK190" s="27">
        <v>5.6335203808103975E-3</v>
      </c>
      <c r="FL190" s="27">
        <v>1.2965804196440353E-2</v>
      </c>
      <c r="FM190" s="27">
        <v>6.2679725735147055E-3</v>
      </c>
      <c r="FN190" s="27">
        <v>5.798431037777667E-3</v>
      </c>
      <c r="FO190" s="27">
        <v>8.7186917042283169E-3</v>
      </c>
      <c r="FP190" s="27">
        <v>1.0246903189438236E-2</v>
      </c>
      <c r="FQ190" s="27">
        <v>6.2822684612775905E-3</v>
      </c>
      <c r="FR190" s="27">
        <v>1.016455155676636E-2</v>
      </c>
      <c r="FS190" s="27">
        <v>6.3811103822914439E-3</v>
      </c>
      <c r="FT190" s="27">
        <v>6.4623823474451499E-3</v>
      </c>
      <c r="FU190" s="27">
        <v>4.6806442869740663E-3</v>
      </c>
      <c r="FV190" s="27">
        <v>6.867923178062397E-3</v>
      </c>
      <c r="FW190" s="27">
        <v>2.7528282983105951E-3</v>
      </c>
      <c r="FX190" s="27">
        <v>9.073454937128687E-3</v>
      </c>
      <c r="FY190" s="27">
        <v>8.4884423586641961E-3</v>
      </c>
      <c r="FZ190" s="27">
        <v>5.0091865798321785E-3</v>
      </c>
      <c r="GA190" s="27">
        <v>3.7053391578025E-3</v>
      </c>
      <c r="GB190" s="27">
        <v>5.4608931540399124E-3</v>
      </c>
      <c r="GC190" s="27">
        <v>5.5610493029410162E-3</v>
      </c>
      <c r="GD190" s="27">
        <v>3.8023426639622652E-3</v>
      </c>
      <c r="GE190" s="27">
        <v>1.1936454147671229</v>
      </c>
      <c r="GF190" s="27">
        <v>2.758827676057697E-3</v>
      </c>
      <c r="GG190" s="27">
        <v>7.7105355556836442E-3</v>
      </c>
      <c r="GH190" s="27">
        <v>6.1946032684328731E-3</v>
      </c>
      <c r="GI190" s="27">
        <v>2.8092393730889511E-3</v>
      </c>
      <c r="GJ190" s="27">
        <v>2.2965654702378673E-3</v>
      </c>
      <c r="GK190" s="27">
        <v>2.3697401686274405E-3</v>
      </c>
      <c r="GL190" s="27">
        <v>2.4309618500988834E-3</v>
      </c>
      <c r="GM190" s="27">
        <v>3.8868275233326062E-3</v>
      </c>
      <c r="GN190" s="27">
        <v>4.9396663966276835E-3</v>
      </c>
      <c r="GO190" s="27">
        <v>2.811436838293515E-3</v>
      </c>
      <c r="GP190" s="27">
        <v>3.8908550279702697E-3</v>
      </c>
      <c r="GQ190" s="27">
        <v>9.9275202161566971E-3</v>
      </c>
      <c r="GR190" s="27">
        <v>2.5415396424678226E-3</v>
      </c>
      <c r="GS190" s="27">
        <v>4.475296917284626E-3</v>
      </c>
      <c r="GT190" s="27">
        <v>5.1695909060742486E-3</v>
      </c>
      <c r="GU190" s="27">
        <v>3.7060245178505602E-3</v>
      </c>
      <c r="GV190" s="27">
        <v>2.3982964353394714E-3</v>
      </c>
      <c r="GW190" s="27">
        <v>6.2242756803369791E-3</v>
      </c>
      <c r="GX190" s="27">
        <v>3.1931782019462029E-3</v>
      </c>
      <c r="GY190" s="27">
        <v>5.6076559725505674E-3</v>
      </c>
      <c r="GZ190" s="27">
        <v>6.3785853167971441E-3</v>
      </c>
      <c r="HA190" s="27">
        <v>3.1332772414655132E-3</v>
      </c>
      <c r="HB190" s="27">
        <v>4.8026272167041089E-3</v>
      </c>
      <c r="HC190" s="27">
        <v>2.9841676485658796E-3</v>
      </c>
      <c r="HD190" s="27">
        <v>6.1896465834307022E-3</v>
      </c>
      <c r="HE190" s="27">
        <v>1.8125281174900042E-3</v>
      </c>
      <c r="HF190" s="27">
        <v>5.2586124102502602E-3</v>
      </c>
      <c r="HG190" s="27">
        <v>3.0546650611472837E-3</v>
      </c>
      <c r="HS190" s="179"/>
    </row>
    <row r="191" spans="1:227" x14ac:dyDescent="0.25">
      <c r="A191" s="4" t="s">
        <v>79</v>
      </c>
      <c r="DF191" s="27">
        <v>2.4928702751606351E-3</v>
      </c>
      <c r="DG191" s="27">
        <v>2.2556515502821983E-3</v>
      </c>
      <c r="DH191" s="27">
        <v>1.6621445654094445E-3</v>
      </c>
      <c r="DI191" s="27">
        <v>3.0893044417485312E-3</v>
      </c>
      <c r="DJ191" s="27">
        <v>1.5284415436455953E-3</v>
      </c>
      <c r="DK191" s="27">
        <v>3.0215216524913536E-3</v>
      </c>
      <c r="DL191" s="27">
        <v>2.9999540733625868E-3</v>
      </c>
      <c r="DM191" s="27">
        <v>2.3455392350144964E-3</v>
      </c>
      <c r="DN191" s="27">
        <v>2.6241240143281613E-3</v>
      </c>
      <c r="DO191" s="27">
        <v>9.3423962233367549E-4</v>
      </c>
      <c r="DP191" s="27">
        <v>3.1573731891345524E-3</v>
      </c>
      <c r="DQ191" s="27">
        <v>3.3574087117616497E-3</v>
      </c>
      <c r="DR191" s="27">
        <v>2.5677399853524137E-3</v>
      </c>
      <c r="DS191" s="27">
        <v>2.7600005779453533E-3</v>
      </c>
      <c r="DT191" s="27">
        <v>2.0729042106394893E-3</v>
      </c>
      <c r="DU191" s="27">
        <v>4.1630316043464793E-3</v>
      </c>
      <c r="DV191" s="27">
        <v>2.6476780206629493E-3</v>
      </c>
      <c r="DW191" s="27">
        <v>4.3040764981571358E-3</v>
      </c>
      <c r="DX191" s="27">
        <v>2.4822769577198542E-3</v>
      </c>
      <c r="DY191" s="27">
        <v>3.3415411118735997E-3</v>
      </c>
      <c r="DZ191" s="27">
        <v>1.8408096043622702E-3</v>
      </c>
      <c r="EA191" s="27">
        <v>1.8203806520778055E-3</v>
      </c>
      <c r="EB191" s="27">
        <v>2.0950159026788444E-3</v>
      </c>
      <c r="EC191" s="27">
        <v>1.9454374144780844E-3</v>
      </c>
      <c r="ED191" s="27">
        <v>1.3765262226346465E-3</v>
      </c>
      <c r="EE191" s="27">
        <v>3.0642249357754957E-3</v>
      </c>
      <c r="EF191" s="27">
        <v>3.658337164739399E-3</v>
      </c>
      <c r="EG191" s="27">
        <v>5.5043058973042016E-3</v>
      </c>
      <c r="EH191" s="27">
        <v>3.4806178537765686E-3</v>
      </c>
      <c r="EI191" s="27">
        <v>4.0615488398712688E-3</v>
      </c>
      <c r="EJ191" s="27">
        <v>2.1553926808845132E-3</v>
      </c>
      <c r="EK191" s="27">
        <v>2.56360745188253E-3</v>
      </c>
      <c r="EL191" s="27">
        <v>1.6487433709304045E-3</v>
      </c>
      <c r="EM191" s="27">
        <v>6.0896939339623469E-3</v>
      </c>
      <c r="EN191" s="27">
        <v>3.1738290093050528E-3</v>
      </c>
      <c r="EO191" s="27">
        <v>3.8305124064058802E-3</v>
      </c>
      <c r="EP191" s="27">
        <v>1.6876432415346059E-3</v>
      </c>
      <c r="EQ191" s="27">
        <v>3.1421189773576516E-3</v>
      </c>
      <c r="ER191" s="27">
        <v>2.0936687597338049E-3</v>
      </c>
      <c r="ES191" s="27">
        <v>2.1805309523646819E-3</v>
      </c>
      <c r="ET191" s="27">
        <v>2.8311308665805723E-3</v>
      </c>
      <c r="EU191" s="27">
        <v>2.2180763809468576E-3</v>
      </c>
      <c r="EV191" s="27">
        <v>2.750210515388925E-3</v>
      </c>
      <c r="EW191" s="27">
        <v>2.7013121677151928E-3</v>
      </c>
      <c r="EX191" s="27">
        <v>3.4435343694714932E-3</v>
      </c>
      <c r="EY191" s="27">
        <v>6.7307663944400744E-3</v>
      </c>
      <c r="EZ191" s="27">
        <v>2.7889347771933356E-3</v>
      </c>
      <c r="FA191" s="27">
        <v>3.2196735244192447E-3</v>
      </c>
      <c r="FB191" s="27">
        <v>1.4602421787868903E-3</v>
      </c>
      <c r="FC191" s="27">
        <v>3.633736475495222E-3</v>
      </c>
      <c r="FD191" s="27">
        <v>4.0575453030105854E-3</v>
      </c>
      <c r="FE191" s="27">
        <v>2.0926425138369357E-3</v>
      </c>
      <c r="FF191" s="27">
        <v>1.8465160579462586E-3</v>
      </c>
      <c r="FG191" s="27">
        <v>2.4500418283383888E-3</v>
      </c>
      <c r="FH191" s="27">
        <v>1.8214405860823739E-3</v>
      </c>
      <c r="FI191" s="27">
        <v>7.7993168647792635E-3</v>
      </c>
      <c r="FJ191" s="27">
        <v>2.269455799720863E-3</v>
      </c>
      <c r="FK191" s="27">
        <v>3.6167620538474074E-3</v>
      </c>
      <c r="FL191" s="27">
        <v>2.9723458261288107E-3</v>
      </c>
      <c r="FM191" s="27">
        <v>4.4948294477135699E-3</v>
      </c>
      <c r="FN191" s="27">
        <v>4.2564950566097619E-3</v>
      </c>
      <c r="FO191" s="27">
        <v>3.7316290708057421E-3</v>
      </c>
      <c r="FP191" s="27">
        <v>3.1196929093716195E-3</v>
      </c>
      <c r="FQ191" s="27">
        <v>1.1554624818237678E-2</v>
      </c>
      <c r="FR191" s="27">
        <v>7.5113559151971819E-3</v>
      </c>
      <c r="FS191" s="27">
        <v>4.3846350491682723E-3</v>
      </c>
      <c r="FT191" s="27">
        <v>3.1001809250017242E-3</v>
      </c>
      <c r="FU191" s="27">
        <v>2.5351687744871506E-3</v>
      </c>
      <c r="FV191" s="27">
        <v>4.6951946353306689E-3</v>
      </c>
      <c r="FW191" s="27">
        <v>2.2453147929643231E-3</v>
      </c>
      <c r="FX191" s="27">
        <v>3.1290938856743051E-3</v>
      </c>
      <c r="FY191" s="27">
        <v>3.2409866639059193E-3</v>
      </c>
      <c r="FZ191" s="27">
        <v>3.1534335457774482E-3</v>
      </c>
      <c r="GA191" s="27">
        <v>3.9745505665997388E-3</v>
      </c>
      <c r="GB191" s="27">
        <v>7.2898431174707162E-3</v>
      </c>
      <c r="GC191" s="27">
        <v>6.185633707109779E-3</v>
      </c>
      <c r="GD191" s="27">
        <v>2.141017308110979E-2</v>
      </c>
      <c r="GE191" s="27">
        <v>3.8733746221655548E-2</v>
      </c>
      <c r="GF191" s="27">
        <v>1.0772063276903345</v>
      </c>
      <c r="GG191" s="27">
        <v>3.7822648936182545E-3</v>
      </c>
      <c r="GH191" s="27">
        <v>5.7999822162484302E-3</v>
      </c>
      <c r="GI191" s="27">
        <v>4.6364244856031776E-3</v>
      </c>
      <c r="GJ191" s="27">
        <v>2.7896233736403632E-3</v>
      </c>
      <c r="GK191" s="27">
        <v>5.2157625725925806E-3</v>
      </c>
      <c r="GL191" s="27">
        <v>1.22361361241451E-2</v>
      </c>
      <c r="GM191" s="27">
        <v>6.4850946420422738E-3</v>
      </c>
      <c r="GN191" s="27">
        <v>6.0570131150266748E-3</v>
      </c>
      <c r="GO191" s="27">
        <v>7.5482132703077161E-3</v>
      </c>
      <c r="GP191" s="27">
        <v>1.2494780640193075E-3</v>
      </c>
      <c r="GQ191" s="27">
        <v>4.6522159075756044E-3</v>
      </c>
      <c r="GR191" s="27">
        <v>4.9119573787744222E-3</v>
      </c>
      <c r="GS191" s="27">
        <v>2.7121842123489608E-3</v>
      </c>
      <c r="GT191" s="27">
        <v>5.6464873802380662E-3</v>
      </c>
      <c r="GU191" s="27">
        <v>6.9737990464640038E-3</v>
      </c>
      <c r="GV191" s="27">
        <v>6.6484765543286875E-3</v>
      </c>
      <c r="GW191" s="27">
        <v>2.2254829024150129E-3</v>
      </c>
      <c r="GX191" s="27">
        <v>1.1369304451190659E-3</v>
      </c>
      <c r="GY191" s="27">
        <v>1.3284336141286225E-3</v>
      </c>
      <c r="GZ191" s="27">
        <v>1.3163471416113238E-3</v>
      </c>
      <c r="HA191" s="27">
        <v>3.7988953586723883E-3</v>
      </c>
      <c r="HB191" s="27">
        <v>2.1580797853437365E-3</v>
      </c>
      <c r="HC191" s="27">
        <v>2.930161950083842E-3</v>
      </c>
      <c r="HD191" s="27">
        <v>3.1202332170282747E-3</v>
      </c>
      <c r="HE191" s="27">
        <v>1.3047438996513687E-3</v>
      </c>
      <c r="HF191" s="27">
        <v>5.9011105401796105E-3</v>
      </c>
      <c r="HG191" s="27">
        <v>3.1653624070467354E-3</v>
      </c>
      <c r="HS191" s="179"/>
    </row>
    <row r="192" spans="1:227" x14ac:dyDescent="0.25">
      <c r="A192" s="4" t="s">
        <v>80</v>
      </c>
      <c r="DF192" s="27">
        <v>6.3114574438642174E-3</v>
      </c>
      <c r="DG192" s="27">
        <v>4.9649590177694939E-3</v>
      </c>
      <c r="DH192" s="27">
        <v>3.0423510500150823E-3</v>
      </c>
      <c r="DI192" s="27">
        <v>3.8120599964519518E-3</v>
      </c>
      <c r="DJ192" s="27">
        <v>2.087742555294112E-3</v>
      </c>
      <c r="DK192" s="27">
        <v>3.8175989936956221E-3</v>
      </c>
      <c r="DL192" s="27">
        <v>3.5577203860778003E-3</v>
      </c>
      <c r="DM192" s="27">
        <v>5.8934598239822967E-3</v>
      </c>
      <c r="DN192" s="27">
        <v>5.1837545991825443E-3</v>
      </c>
      <c r="DO192" s="27">
        <v>2.2560985520000678E-3</v>
      </c>
      <c r="DP192" s="27">
        <v>6.270635702285832E-3</v>
      </c>
      <c r="DQ192" s="27">
        <v>6.7600337048458496E-3</v>
      </c>
      <c r="DR192" s="27">
        <v>5.5039009758842032E-3</v>
      </c>
      <c r="DS192" s="27">
        <v>6.7241074502405731E-3</v>
      </c>
      <c r="DT192" s="27">
        <v>5.487707472246587E-3</v>
      </c>
      <c r="DU192" s="27">
        <v>6.201766051264674E-3</v>
      </c>
      <c r="DV192" s="27">
        <v>6.4824512128746972E-3</v>
      </c>
      <c r="DW192" s="27">
        <v>5.07928033851678E-3</v>
      </c>
      <c r="DX192" s="27">
        <v>4.5412741920578589E-3</v>
      </c>
      <c r="DY192" s="27">
        <v>5.5446006600454499E-3</v>
      </c>
      <c r="DZ192" s="27">
        <v>6.1815801718442609E-3</v>
      </c>
      <c r="EA192" s="27">
        <v>5.3166208450177504E-3</v>
      </c>
      <c r="EB192" s="27">
        <v>5.5981133081535496E-3</v>
      </c>
      <c r="EC192" s="27">
        <v>6.6451225286307328E-3</v>
      </c>
      <c r="ED192" s="27">
        <v>1.2636903568915747E-3</v>
      </c>
      <c r="EE192" s="27">
        <v>5.2017063251875448E-3</v>
      </c>
      <c r="EF192" s="27">
        <v>7.3204268460202093E-3</v>
      </c>
      <c r="EG192" s="27">
        <v>5.7226297444380484E-3</v>
      </c>
      <c r="EH192" s="27">
        <v>5.009758683474406E-3</v>
      </c>
      <c r="EI192" s="27">
        <v>3.8623905640566922E-3</v>
      </c>
      <c r="EJ192" s="27">
        <v>5.0746361596759552E-3</v>
      </c>
      <c r="EK192" s="27">
        <v>3.6518514280403859E-3</v>
      </c>
      <c r="EL192" s="27">
        <v>4.4924869029616546E-3</v>
      </c>
      <c r="EM192" s="27">
        <v>6.17710291814225E-3</v>
      </c>
      <c r="EN192" s="27">
        <v>5.6526490453150304E-3</v>
      </c>
      <c r="EO192" s="27">
        <v>5.9056041663461505E-3</v>
      </c>
      <c r="EP192" s="27">
        <v>4.0116373378720682E-3</v>
      </c>
      <c r="EQ192" s="27">
        <v>3.1129487742149048E-3</v>
      </c>
      <c r="ER192" s="27">
        <v>5.3179371679086722E-3</v>
      </c>
      <c r="ES192" s="27">
        <v>4.4489999899567489E-3</v>
      </c>
      <c r="ET192" s="27">
        <v>5.4008302626145305E-3</v>
      </c>
      <c r="EU192" s="27">
        <v>5.1913652642293804E-3</v>
      </c>
      <c r="EV192" s="27">
        <v>4.7699861824750788E-3</v>
      </c>
      <c r="EW192" s="27">
        <v>4.5412289902745729E-3</v>
      </c>
      <c r="EX192" s="27">
        <v>4.8834952864040488E-3</v>
      </c>
      <c r="EY192" s="27">
        <v>7.3199061238835364E-3</v>
      </c>
      <c r="EZ192" s="27">
        <v>6.8028869379243209E-3</v>
      </c>
      <c r="FA192" s="27">
        <v>4.3512848539077947E-3</v>
      </c>
      <c r="FB192" s="27">
        <v>4.599752682159888E-3</v>
      </c>
      <c r="FC192" s="27">
        <v>3.8306962639098386E-3</v>
      </c>
      <c r="FD192" s="27">
        <v>5.4977159327306447E-3</v>
      </c>
      <c r="FE192" s="27">
        <v>5.2083000672799766E-3</v>
      </c>
      <c r="FF192" s="27">
        <v>6.1690530009067979E-3</v>
      </c>
      <c r="FG192" s="27">
        <v>7.1665911952377027E-3</v>
      </c>
      <c r="FH192" s="27">
        <v>2.7194455798574607E-3</v>
      </c>
      <c r="FI192" s="27">
        <v>1.514943107110212E-2</v>
      </c>
      <c r="FJ192" s="27">
        <v>1.2407503383904318E-2</v>
      </c>
      <c r="FK192" s="27">
        <v>9.093237800340475E-3</v>
      </c>
      <c r="FL192" s="27">
        <v>5.6342487843628365E-3</v>
      </c>
      <c r="FM192" s="27">
        <v>2.8737383752407392E-2</v>
      </c>
      <c r="FN192" s="27">
        <v>2.8094569594249354E-2</v>
      </c>
      <c r="FO192" s="27">
        <v>7.3964312507626565E-3</v>
      </c>
      <c r="FP192" s="27">
        <v>9.4122681507901526E-3</v>
      </c>
      <c r="FQ192" s="27">
        <v>1.3964992771469916E-2</v>
      </c>
      <c r="FR192" s="27">
        <v>1.5660499430385406E-2</v>
      </c>
      <c r="FS192" s="27">
        <v>1.0700850464601466E-2</v>
      </c>
      <c r="FT192" s="27">
        <v>7.2902698584832622E-3</v>
      </c>
      <c r="FU192" s="27">
        <v>6.4024614199665814E-3</v>
      </c>
      <c r="FV192" s="27">
        <v>9.4333160126620127E-3</v>
      </c>
      <c r="FW192" s="27">
        <v>5.7489311658845757E-3</v>
      </c>
      <c r="FX192" s="27">
        <v>1.3125774005401634E-2</v>
      </c>
      <c r="FY192" s="27">
        <v>6.6836711231734909E-3</v>
      </c>
      <c r="FZ192" s="27">
        <v>5.4140866284988149E-3</v>
      </c>
      <c r="GA192" s="27">
        <v>9.3866757654548234E-3</v>
      </c>
      <c r="GB192" s="27">
        <v>5.2510172250927207E-3</v>
      </c>
      <c r="GC192" s="27">
        <v>4.5465367481491662E-3</v>
      </c>
      <c r="GD192" s="27">
        <v>1.2073273408263988E-2</v>
      </c>
      <c r="GE192" s="27">
        <v>2.3637408347519158E-2</v>
      </c>
      <c r="GF192" s="27">
        <v>3.9381650806299563E-3</v>
      </c>
      <c r="GG192" s="27">
        <v>1.0099976319607575</v>
      </c>
      <c r="GH192" s="27">
        <v>4.3835221896897179E-3</v>
      </c>
      <c r="GI192" s="27">
        <v>5.5689792999082883E-3</v>
      </c>
      <c r="GJ192" s="27">
        <v>3.4756380053742575E-3</v>
      </c>
      <c r="GK192" s="27">
        <v>4.6604970957251114E-3</v>
      </c>
      <c r="GL192" s="27">
        <v>5.8000471962132826E-3</v>
      </c>
      <c r="GM192" s="27">
        <v>1.2946513004723449E-2</v>
      </c>
      <c r="GN192" s="27">
        <v>7.3002737947302403E-3</v>
      </c>
      <c r="GO192" s="27">
        <v>4.8246785945276465E-3</v>
      </c>
      <c r="GP192" s="27">
        <v>3.6567030756136649E-3</v>
      </c>
      <c r="GQ192" s="27">
        <v>4.0149255265228626E-3</v>
      </c>
      <c r="GR192" s="27">
        <v>3.9804810648693565E-3</v>
      </c>
      <c r="GS192" s="27">
        <v>1.302467479333283E-2</v>
      </c>
      <c r="GT192" s="27">
        <v>4.6250122510617603E-3</v>
      </c>
      <c r="GU192" s="27">
        <v>1.2985059779932149E-2</v>
      </c>
      <c r="GV192" s="27">
        <v>3.3027512781784057E-3</v>
      </c>
      <c r="GW192" s="27">
        <v>1.8018656919791144E-2</v>
      </c>
      <c r="GX192" s="27">
        <v>4.4364566300900566E-3</v>
      </c>
      <c r="GY192" s="27">
        <v>9.5807652178866633E-3</v>
      </c>
      <c r="GZ192" s="27">
        <v>5.3193691528836701E-3</v>
      </c>
      <c r="HA192" s="27">
        <v>8.3838921046711801E-3</v>
      </c>
      <c r="HB192" s="27">
        <v>1.0906404612082542E-2</v>
      </c>
      <c r="HC192" s="27">
        <v>3.4708025111919506E-3</v>
      </c>
      <c r="HD192" s="27">
        <v>9.4480571492736535E-3</v>
      </c>
      <c r="HE192" s="27">
        <v>2.6368970136033398E-3</v>
      </c>
      <c r="HF192" s="27">
        <v>5.8080380271227595E-3</v>
      </c>
      <c r="HG192" s="27">
        <v>6.5686616748347384E-3</v>
      </c>
      <c r="HS192" s="179"/>
    </row>
    <row r="193" spans="1:227" x14ac:dyDescent="0.25">
      <c r="A193" s="4" t="s">
        <v>81</v>
      </c>
      <c r="DF193" s="27">
        <v>1.159339458418321E-3</v>
      </c>
      <c r="DG193" s="27">
        <v>1.4204114345373099E-3</v>
      </c>
      <c r="DH193" s="27">
        <v>8.3707366936314263E-4</v>
      </c>
      <c r="DI193" s="27">
        <v>1.1526294129191844E-3</v>
      </c>
      <c r="DJ193" s="27">
        <v>7.9481222748128565E-4</v>
      </c>
      <c r="DK193" s="27">
        <v>1.078861621873138E-3</v>
      </c>
      <c r="DL193" s="27">
        <v>1.1356994053964091E-3</v>
      </c>
      <c r="DM193" s="27">
        <v>1.4449302076360256E-3</v>
      </c>
      <c r="DN193" s="27">
        <v>1.9299945364611539E-3</v>
      </c>
      <c r="DO193" s="27">
        <v>7.0247353569765465E-4</v>
      </c>
      <c r="DP193" s="27">
        <v>1.5962887043941729E-3</v>
      </c>
      <c r="DQ193" s="27">
        <v>3.3181133991288273E-3</v>
      </c>
      <c r="DR193" s="27">
        <v>1.6348733640601373E-3</v>
      </c>
      <c r="DS193" s="27">
        <v>2.3150009262488374E-3</v>
      </c>
      <c r="DT193" s="27">
        <v>1.6719460531507912E-3</v>
      </c>
      <c r="DU193" s="27">
        <v>3.014138260099236E-3</v>
      </c>
      <c r="DV193" s="27">
        <v>3.2347877525593463E-3</v>
      </c>
      <c r="DW193" s="27">
        <v>2.8111469539967497E-3</v>
      </c>
      <c r="DX193" s="27">
        <v>1.2870601128202096E-3</v>
      </c>
      <c r="DY193" s="27">
        <v>1.4871787930218726E-3</v>
      </c>
      <c r="DZ193" s="27">
        <v>1.9810690732218438E-3</v>
      </c>
      <c r="EA193" s="27">
        <v>1.1640815934895611E-3</v>
      </c>
      <c r="EB193" s="27">
        <v>1.2128676226290914E-3</v>
      </c>
      <c r="EC193" s="27">
        <v>1.2459170064160877E-3</v>
      </c>
      <c r="ED193" s="27">
        <v>4.6094548018563771E-4</v>
      </c>
      <c r="EE193" s="27">
        <v>1.9855836717021097E-3</v>
      </c>
      <c r="EF193" s="27">
        <v>2.4331929762866659E-3</v>
      </c>
      <c r="EG193" s="27">
        <v>1.5364624165532584E-3</v>
      </c>
      <c r="EH193" s="27">
        <v>1.0738814018237651E-3</v>
      </c>
      <c r="EI193" s="27">
        <v>1.066094489480525E-3</v>
      </c>
      <c r="EJ193" s="27">
        <v>1.110318558789899E-3</v>
      </c>
      <c r="EK193" s="27">
        <v>1.7540969920830508E-3</v>
      </c>
      <c r="EL193" s="27">
        <v>9.0995307936247169E-4</v>
      </c>
      <c r="EM193" s="27">
        <v>1.5140430771936797E-3</v>
      </c>
      <c r="EN193" s="27">
        <v>1.3844259700905952E-3</v>
      </c>
      <c r="EO193" s="27">
        <v>1.4480958829438883E-3</v>
      </c>
      <c r="EP193" s="27">
        <v>8.6253467630927072E-4</v>
      </c>
      <c r="EQ193" s="27">
        <v>1.1596790773969069E-3</v>
      </c>
      <c r="ER193" s="27">
        <v>8.6695662256716188E-4</v>
      </c>
      <c r="ES193" s="27">
        <v>1.0067431863348963E-3</v>
      </c>
      <c r="ET193" s="27">
        <v>1.1032341554821684E-3</v>
      </c>
      <c r="EU193" s="27">
        <v>1.1099985086765053E-3</v>
      </c>
      <c r="EV193" s="27">
        <v>1.4720147981768994E-3</v>
      </c>
      <c r="EW193" s="27">
        <v>1.133277006018457E-3</v>
      </c>
      <c r="EX193" s="27">
        <v>1.8401289173123087E-3</v>
      </c>
      <c r="EY193" s="27">
        <v>1.884421556504563E-3</v>
      </c>
      <c r="EZ193" s="27">
        <v>1.4018253662950043E-3</v>
      </c>
      <c r="FA193" s="27">
        <v>1.5157957606422605E-3</v>
      </c>
      <c r="FB193" s="27">
        <v>1.0025049487228563E-3</v>
      </c>
      <c r="FC193" s="27">
        <v>1.3140636923839734E-3</v>
      </c>
      <c r="FD193" s="27">
        <v>1.4125247940663592E-3</v>
      </c>
      <c r="FE193" s="27">
        <v>1.3181099179101225E-3</v>
      </c>
      <c r="FF193" s="27">
        <v>1.1226700188798745E-3</v>
      </c>
      <c r="FG193" s="27">
        <v>1.3631337632883918E-3</v>
      </c>
      <c r="FH193" s="27">
        <v>5.6554374585533577E-4</v>
      </c>
      <c r="FI193" s="27">
        <v>2.1419064065211985E-3</v>
      </c>
      <c r="FJ193" s="27">
        <v>1.8624682047146393E-3</v>
      </c>
      <c r="FK193" s="27">
        <v>2.0901065860641321E-3</v>
      </c>
      <c r="FL193" s="27">
        <v>2.2154401887201089E-3</v>
      </c>
      <c r="FM193" s="27">
        <v>2.6609353887496823E-3</v>
      </c>
      <c r="FN193" s="27">
        <v>2.5300117546765066E-3</v>
      </c>
      <c r="FO193" s="27">
        <v>2.7335207760751071E-3</v>
      </c>
      <c r="FP193" s="27">
        <v>2.1009737149763944E-3</v>
      </c>
      <c r="FQ193" s="27">
        <v>3.3144128437766983E-3</v>
      </c>
      <c r="FR193" s="27">
        <v>3.010440556015129E-3</v>
      </c>
      <c r="FS193" s="27">
        <v>2.3060497700620615E-3</v>
      </c>
      <c r="FT193" s="27">
        <v>2.3478792835604544E-3</v>
      </c>
      <c r="FU193" s="27">
        <v>1.9665869450414112E-3</v>
      </c>
      <c r="FV193" s="27">
        <v>3.5873952315582745E-3</v>
      </c>
      <c r="FW193" s="27">
        <v>1.2440926737645665E-3</v>
      </c>
      <c r="FX193" s="27">
        <v>3.1408025436772463E-3</v>
      </c>
      <c r="FY193" s="27">
        <v>3.3453480581989662E-3</v>
      </c>
      <c r="FZ193" s="27">
        <v>3.5203243061079953E-3</v>
      </c>
      <c r="GA193" s="27">
        <v>2.4230339768171408E-3</v>
      </c>
      <c r="GB193" s="27">
        <v>2.8184930427996953E-3</v>
      </c>
      <c r="GC193" s="27">
        <v>3.2317464750465435E-3</v>
      </c>
      <c r="GD193" s="27">
        <v>2.6881027575720771E-3</v>
      </c>
      <c r="GE193" s="27">
        <v>6.9066311627518024E-3</v>
      </c>
      <c r="GF193" s="27">
        <v>2.9109466037010633E-3</v>
      </c>
      <c r="GG193" s="27">
        <v>1.9426271617313657E-3</v>
      </c>
      <c r="GH193" s="27">
        <v>1.0012455148070016</v>
      </c>
      <c r="GI193" s="27">
        <v>1.7725449810399331E-3</v>
      </c>
      <c r="GJ193" s="27">
        <v>1.3968327051845626E-3</v>
      </c>
      <c r="GK193" s="27">
        <v>3.7050236775487003E-3</v>
      </c>
      <c r="GL193" s="27">
        <v>2.7517679197787926E-3</v>
      </c>
      <c r="GM193" s="27">
        <v>1.814016500127939E-3</v>
      </c>
      <c r="GN193" s="27">
        <v>4.1959424121070831E-3</v>
      </c>
      <c r="GO193" s="27">
        <v>2.5333532043786866E-3</v>
      </c>
      <c r="GP193" s="27">
        <v>1.0294268286079886E-3</v>
      </c>
      <c r="GQ193" s="27">
        <v>2.0834578117584152E-3</v>
      </c>
      <c r="GR193" s="27">
        <v>1.6970263617848815E-3</v>
      </c>
      <c r="GS193" s="27">
        <v>1.9442681677367445E-3</v>
      </c>
      <c r="GT193" s="27">
        <v>2.2057719074473703E-3</v>
      </c>
      <c r="GU193" s="27">
        <v>2.6021017363158259E-3</v>
      </c>
      <c r="GV193" s="27">
        <v>2.3644929421541843E-3</v>
      </c>
      <c r="GW193" s="27">
        <v>1.743718870186068E-3</v>
      </c>
      <c r="GX193" s="27">
        <v>9.0335622078135762E-4</v>
      </c>
      <c r="GY193" s="27">
        <v>8.8054127150260131E-4</v>
      </c>
      <c r="GZ193" s="27">
        <v>1.1354752097655018E-3</v>
      </c>
      <c r="HA193" s="27">
        <v>2.7889858207099595E-3</v>
      </c>
      <c r="HB193" s="27">
        <v>3.0125986090046471E-3</v>
      </c>
      <c r="HC193" s="27">
        <v>1.4694229954166488E-3</v>
      </c>
      <c r="HD193" s="27">
        <v>2.5396965037142133E-3</v>
      </c>
      <c r="HE193" s="27">
        <v>1.4597306786382834E-3</v>
      </c>
      <c r="HF193" s="27">
        <v>2.6822035979687823E-3</v>
      </c>
      <c r="HG193" s="27">
        <v>1.4662479739555657E-3</v>
      </c>
      <c r="HS193" s="179"/>
    </row>
    <row r="194" spans="1:227" x14ac:dyDescent="0.25">
      <c r="A194" s="4" t="s">
        <v>82</v>
      </c>
      <c r="DF194" s="27">
        <v>3.88466578948506E-3</v>
      </c>
      <c r="DG194" s="27">
        <v>4.5186899421628696E-3</v>
      </c>
      <c r="DH194" s="27">
        <v>4.344287074590193E-3</v>
      </c>
      <c r="DI194" s="27">
        <v>4.4780221585739473E-3</v>
      </c>
      <c r="DJ194" s="27">
        <v>2.324387955942004E-2</v>
      </c>
      <c r="DK194" s="27">
        <v>3.5712228634665944E-3</v>
      </c>
      <c r="DL194" s="27">
        <v>3.3090788580840143E-2</v>
      </c>
      <c r="DM194" s="27">
        <v>4.5255160962251045E-3</v>
      </c>
      <c r="DN194" s="27">
        <v>5.151271748984422E-3</v>
      </c>
      <c r="DO194" s="27">
        <v>1.9633560531388023E-3</v>
      </c>
      <c r="DP194" s="27">
        <v>5.8990825790105781E-3</v>
      </c>
      <c r="DQ194" s="27">
        <v>7.0228173722313419E-3</v>
      </c>
      <c r="DR194" s="27">
        <v>5.5350034412573433E-3</v>
      </c>
      <c r="DS194" s="27">
        <v>6.3575010703582416E-3</v>
      </c>
      <c r="DT194" s="27">
        <v>4.9789751140956687E-3</v>
      </c>
      <c r="DU194" s="27">
        <v>8.6145904820904857E-3</v>
      </c>
      <c r="DV194" s="27">
        <v>6.724885917398833E-3</v>
      </c>
      <c r="DW194" s="27">
        <v>7.9894311947027799E-3</v>
      </c>
      <c r="DX194" s="27">
        <v>4.8858177471148272E-3</v>
      </c>
      <c r="DY194" s="27">
        <v>5.2331621187118628E-3</v>
      </c>
      <c r="DZ194" s="27">
        <v>7.3629232900814193E-3</v>
      </c>
      <c r="EA194" s="27">
        <v>3.8004063864531547E-3</v>
      </c>
      <c r="EB194" s="27">
        <v>5.1598851528860531E-3</v>
      </c>
      <c r="EC194" s="27">
        <v>4.4848444670120054E-3</v>
      </c>
      <c r="ED194" s="27">
        <v>3.3162975260935521E-3</v>
      </c>
      <c r="EE194" s="27">
        <v>7.2077572986290108E-3</v>
      </c>
      <c r="EF194" s="27">
        <v>7.1086244300463735E-3</v>
      </c>
      <c r="EG194" s="27">
        <v>9.0843632019521735E-3</v>
      </c>
      <c r="EH194" s="27">
        <v>5.569133355571537E-3</v>
      </c>
      <c r="EI194" s="27">
        <v>5.3849453477925885E-3</v>
      </c>
      <c r="EJ194" s="27">
        <v>7.0852597041188448E-3</v>
      </c>
      <c r="EK194" s="27">
        <v>8.1855831050677268E-3</v>
      </c>
      <c r="EL194" s="27">
        <v>4.4630541874477996E-3</v>
      </c>
      <c r="EM194" s="27">
        <v>6.0157579152974039E-3</v>
      </c>
      <c r="EN194" s="27">
        <v>6.0333016430261684E-3</v>
      </c>
      <c r="EO194" s="27">
        <v>5.1779244850198641E-3</v>
      </c>
      <c r="EP194" s="27">
        <v>3.39149121482851E-3</v>
      </c>
      <c r="EQ194" s="27">
        <v>4.2614943519079648E-3</v>
      </c>
      <c r="ER194" s="27">
        <v>4.3529873152537233E-3</v>
      </c>
      <c r="ES194" s="27">
        <v>4.4862657088948418E-3</v>
      </c>
      <c r="ET194" s="27">
        <v>4.1880248471716447E-3</v>
      </c>
      <c r="EU194" s="27">
        <v>5.2997888958876528E-3</v>
      </c>
      <c r="EV194" s="27">
        <v>5.2436624850544155E-3</v>
      </c>
      <c r="EW194" s="27">
        <v>5.0064709995009818E-3</v>
      </c>
      <c r="EX194" s="27">
        <v>7.248967850301196E-3</v>
      </c>
      <c r="EY194" s="27">
        <v>7.3630268397947988E-3</v>
      </c>
      <c r="EZ194" s="27">
        <v>5.0018306401819835E-3</v>
      </c>
      <c r="FA194" s="27">
        <v>6.3221951034190234E-3</v>
      </c>
      <c r="FB194" s="27">
        <v>3.1703287897123116E-3</v>
      </c>
      <c r="FC194" s="27">
        <v>5.4547022168462923E-3</v>
      </c>
      <c r="FD194" s="27">
        <v>8.9862554267020976E-3</v>
      </c>
      <c r="FE194" s="27">
        <v>1.0803994653281333E-2</v>
      </c>
      <c r="FF194" s="27">
        <v>1.0797785467739449E-2</v>
      </c>
      <c r="FG194" s="27">
        <v>6.577083935702931E-3</v>
      </c>
      <c r="FH194" s="27">
        <v>5.3708588479708308E-3</v>
      </c>
      <c r="FI194" s="27">
        <v>1.165213241778951E-2</v>
      </c>
      <c r="FJ194" s="27">
        <v>1.6374332324373513E-2</v>
      </c>
      <c r="FK194" s="27">
        <v>9.9130235165119651E-3</v>
      </c>
      <c r="FL194" s="27">
        <v>8.1132803257634497E-3</v>
      </c>
      <c r="FM194" s="27">
        <v>1.0171964082601643E-2</v>
      </c>
      <c r="FN194" s="27">
        <v>9.5292120087695584E-3</v>
      </c>
      <c r="FO194" s="27">
        <v>1.3895020170286375E-2</v>
      </c>
      <c r="FP194" s="27">
        <v>1.0625360745062023E-2</v>
      </c>
      <c r="FQ194" s="27">
        <v>2.2679335147417073E-2</v>
      </c>
      <c r="FR194" s="27">
        <v>1.1963636539484098E-2</v>
      </c>
      <c r="FS194" s="27">
        <v>1.5448150296864074E-2</v>
      </c>
      <c r="FT194" s="27">
        <v>8.4157215006318009E-3</v>
      </c>
      <c r="FU194" s="27">
        <v>7.9238463797146382E-3</v>
      </c>
      <c r="FV194" s="27">
        <v>1.2221057045027782E-2</v>
      </c>
      <c r="FW194" s="27">
        <v>7.4463000631666346E-3</v>
      </c>
      <c r="FX194" s="27">
        <v>9.1032396351878268E-3</v>
      </c>
      <c r="FY194" s="27">
        <v>6.1506769136696008E-3</v>
      </c>
      <c r="FZ194" s="27">
        <v>1.0574273121969716E-2</v>
      </c>
      <c r="GA194" s="27">
        <v>6.9042011327993024E-3</v>
      </c>
      <c r="GB194" s="27">
        <v>1.9914755894544958E-2</v>
      </c>
      <c r="GC194" s="27">
        <v>3.3475071360325459E-2</v>
      </c>
      <c r="GD194" s="27">
        <v>1.8239240296296866E-2</v>
      </c>
      <c r="GE194" s="27">
        <v>2.3131148548188547E-2</v>
      </c>
      <c r="GF194" s="27">
        <v>1.2144735989012091E-2</v>
      </c>
      <c r="GG194" s="27">
        <v>8.6442212378959483E-3</v>
      </c>
      <c r="GH194" s="27">
        <v>8.8340921414408712E-3</v>
      </c>
      <c r="GI194" s="27">
        <v>1.0580524690082453</v>
      </c>
      <c r="GJ194" s="27">
        <v>2.9907466205323953E-2</v>
      </c>
      <c r="GK194" s="27">
        <v>2.1693293096090093E-2</v>
      </c>
      <c r="GL194" s="27">
        <v>2.9638712114791656E-2</v>
      </c>
      <c r="GM194" s="27">
        <v>1.2224323840853481E-2</v>
      </c>
      <c r="GN194" s="27">
        <v>4.2030144563842457E-2</v>
      </c>
      <c r="GO194" s="27">
        <v>1.9762692547972919E-2</v>
      </c>
      <c r="GP194" s="27">
        <v>1.01506135317219E-2</v>
      </c>
      <c r="GQ194" s="27">
        <v>3.146360993352592E-2</v>
      </c>
      <c r="GR194" s="27">
        <v>1.62269951579192E-2</v>
      </c>
      <c r="GS194" s="27">
        <v>6.2794471032165252E-3</v>
      </c>
      <c r="GT194" s="27">
        <v>1.9046886024323695E-2</v>
      </c>
      <c r="GU194" s="27">
        <v>2.1343896128649714E-2</v>
      </c>
      <c r="GV194" s="27">
        <v>2.0891170310916012E-2</v>
      </c>
      <c r="GW194" s="27">
        <v>2.1325382557291859E-2</v>
      </c>
      <c r="GX194" s="27">
        <v>3.4380379939817325E-3</v>
      </c>
      <c r="GY194" s="27">
        <v>1.355616296381755E-2</v>
      </c>
      <c r="GZ194" s="27">
        <v>6.8781764197333433E-3</v>
      </c>
      <c r="HA194" s="27">
        <v>1.0015072827039437E-2</v>
      </c>
      <c r="HB194" s="27">
        <v>6.0581566234858449E-3</v>
      </c>
      <c r="HC194" s="27">
        <v>8.166751528450391E-3</v>
      </c>
      <c r="HD194" s="27">
        <v>8.8652553316446465E-3</v>
      </c>
      <c r="HE194" s="27">
        <v>6.4053066925853601E-3</v>
      </c>
      <c r="HF194" s="27">
        <v>2.7222944352401073E-2</v>
      </c>
      <c r="HG194" s="27">
        <v>3.0540139695851162E-2</v>
      </c>
      <c r="HS194" s="179"/>
    </row>
    <row r="195" spans="1:227" x14ac:dyDescent="0.25">
      <c r="A195" s="4" t="s">
        <v>83</v>
      </c>
      <c r="DF195" s="27">
        <v>4.7501429735542283E-3</v>
      </c>
      <c r="DG195" s="27">
        <v>4.4248368290083226E-3</v>
      </c>
      <c r="DH195" s="27">
        <v>5.8588324238847194E-3</v>
      </c>
      <c r="DI195" s="27">
        <v>5.2386357408937961E-3</v>
      </c>
      <c r="DJ195" s="27">
        <v>5.2534161680006771E-3</v>
      </c>
      <c r="DK195" s="27">
        <v>3.9394791307359412E-3</v>
      </c>
      <c r="DL195" s="27">
        <v>1.0117961063235733E-2</v>
      </c>
      <c r="DM195" s="27">
        <v>6.418371069613741E-3</v>
      </c>
      <c r="DN195" s="27">
        <v>7.0534505286315328E-3</v>
      </c>
      <c r="DO195" s="27">
        <v>3.2693407401620475E-3</v>
      </c>
      <c r="DP195" s="27">
        <v>6.7441469766606867E-3</v>
      </c>
      <c r="DQ195" s="27">
        <v>8.0471111605205075E-3</v>
      </c>
      <c r="DR195" s="27">
        <v>7.0797311137599361E-3</v>
      </c>
      <c r="DS195" s="27">
        <v>7.016609918311165E-3</v>
      </c>
      <c r="DT195" s="27">
        <v>5.8368304265119996E-3</v>
      </c>
      <c r="DU195" s="27">
        <v>9.0033217041998806E-3</v>
      </c>
      <c r="DV195" s="27">
        <v>7.5874454819442388E-3</v>
      </c>
      <c r="DW195" s="27">
        <v>1.2429227159217225E-2</v>
      </c>
      <c r="DX195" s="27">
        <v>5.7687762204918667E-3</v>
      </c>
      <c r="DY195" s="27">
        <v>8.2870566276349207E-3</v>
      </c>
      <c r="DZ195" s="27">
        <v>7.7005311300660144E-3</v>
      </c>
      <c r="EA195" s="27">
        <v>4.5741946217491948E-3</v>
      </c>
      <c r="EB195" s="27">
        <v>6.1129147312510681E-3</v>
      </c>
      <c r="EC195" s="27">
        <v>4.4959635778975575E-3</v>
      </c>
      <c r="ED195" s="27">
        <v>2.3661354054795233E-3</v>
      </c>
      <c r="EE195" s="27">
        <v>8.6651070007410548E-3</v>
      </c>
      <c r="EF195" s="27">
        <v>8.9459912755820038E-3</v>
      </c>
      <c r="EG195" s="27">
        <v>1.0769081053880919E-2</v>
      </c>
      <c r="EH195" s="27">
        <v>7.6301032464881685E-3</v>
      </c>
      <c r="EI195" s="27">
        <v>5.5066004544411587E-3</v>
      </c>
      <c r="EJ195" s="27">
        <v>9.4755890266548706E-3</v>
      </c>
      <c r="EK195" s="27">
        <v>1.0372056844597934E-2</v>
      </c>
      <c r="EL195" s="27">
        <v>5.059963220017955E-3</v>
      </c>
      <c r="EM195" s="27">
        <v>7.0440557546444706E-3</v>
      </c>
      <c r="EN195" s="27">
        <v>7.7204160150285478E-3</v>
      </c>
      <c r="EO195" s="27">
        <v>5.779372152476224E-3</v>
      </c>
      <c r="EP195" s="27">
        <v>4.169142379236484E-3</v>
      </c>
      <c r="EQ195" s="27">
        <v>5.5082411102908594E-3</v>
      </c>
      <c r="ER195" s="27">
        <v>4.6594797472576778E-3</v>
      </c>
      <c r="ES195" s="27">
        <v>3.9825885127972955E-3</v>
      </c>
      <c r="ET195" s="27">
        <v>6.6308687677585623E-3</v>
      </c>
      <c r="EU195" s="27">
        <v>6.0463271057206143E-3</v>
      </c>
      <c r="EV195" s="27">
        <v>6.2704444098173034E-3</v>
      </c>
      <c r="EW195" s="27">
        <v>5.9245565353977358E-3</v>
      </c>
      <c r="EX195" s="27">
        <v>8.8321803707101711E-3</v>
      </c>
      <c r="EY195" s="27">
        <v>7.265718146324718E-3</v>
      </c>
      <c r="EZ195" s="27">
        <v>6.6349557892224015E-3</v>
      </c>
      <c r="FA195" s="27">
        <v>7.4580029908596478E-3</v>
      </c>
      <c r="FB195" s="27">
        <v>3.5473825741814484E-3</v>
      </c>
      <c r="FC195" s="27">
        <v>6.8589471610508695E-3</v>
      </c>
      <c r="FD195" s="27">
        <v>1.082272217704156E-2</v>
      </c>
      <c r="FE195" s="27">
        <v>9.4046743925328847E-3</v>
      </c>
      <c r="FF195" s="27">
        <v>8.5325689443068731E-3</v>
      </c>
      <c r="FG195" s="27">
        <v>6.2244307950766586E-3</v>
      </c>
      <c r="FH195" s="27">
        <v>5.2413103714269681E-3</v>
      </c>
      <c r="FI195" s="27">
        <v>1.3131331942514307E-2</v>
      </c>
      <c r="FJ195" s="27">
        <v>5.3349433311862164E-3</v>
      </c>
      <c r="FK195" s="27">
        <v>7.607892600146546E-3</v>
      </c>
      <c r="FL195" s="27">
        <v>7.7261126848091957E-3</v>
      </c>
      <c r="FM195" s="27">
        <v>1.0728000609721875E-2</v>
      </c>
      <c r="FN195" s="27">
        <v>1.0195047530323274E-2</v>
      </c>
      <c r="FO195" s="27">
        <v>9.7342409746589004E-3</v>
      </c>
      <c r="FP195" s="27">
        <v>9.5065588154659379E-3</v>
      </c>
      <c r="FQ195" s="27">
        <v>1.1830922488976268E-2</v>
      </c>
      <c r="FR195" s="27">
        <v>7.8405265277866603E-3</v>
      </c>
      <c r="FS195" s="27">
        <v>1.4892061034880808E-2</v>
      </c>
      <c r="FT195" s="27">
        <v>6.6684383045084311E-3</v>
      </c>
      <c r="FU195" s="27">
        <v>8.4065174608076148E-3</v>
      </c>
      <c r="FV195" s="27">
        <v>1.2940046462168078E-2</v>
      </c>
      <c r="FW195" s="27">
        <v>8.4439575305146012E-3</v>
      </c>
      <c r="FX195" s="27">
        <v>9.6785306038060931E-3</v>
      </c>
      <c r="FY195" s="27">
        <v>5.7731072646674273E-3</v>
      </c>
      <c r="FZ195" s="27">
        <v>1.017135658438534E-2</v>
      </c>
      <c r="GA195" s="27">
        <v>5.9501039392182943E-3</v>
      </c>
      <c r="GB195" s="27">
        <v>1.2877436381620009E-2</v>
      </c>
      <c r="GC195" s="27">
        <v>1.2406570198592577E-2</v>
      </c>
      <c r="GD195" s="27">
        <v>1.7968496065541423E-2</v>
      </c>
      <c r="GE195" s="27">
        <v>1.6321708443676957E-2</v>
      </c>
      <c r="GF195" s="27">
        <v>6.5245271069670797E-3</v>
      </c>
      <c r="GG195" s="27">
        <v>7.307673427139812E-3</v>
      </c>
      <c r="GH195" s="27">
        <v>5.4934791049871222E-3</v>
      </c>
      <c r="GI195" s="27">
        <v>2.1202435237394786E-2</v>
      </c>
      <c r="GJ195" s="27">
        <v>1.0060693584352067</v>
      </c>
      <c r="GK195" s="27">
        <v>1.9717416125072836E-2</v>
      </c>
      <c r="GL195" s="27">
        <v>3.5894150907959214E-2</v>
      </c>
      <c r="GM195" s="27">
        <v>1.1184840422897527E-2</v>
      </c>
      <c r="GN195" s="27">
        <v>1.42652842482923E-2</v>
      </c>
      <c r="GO195" s="27">
        <v>2.1935502631976033E-2</v>
      </c>
      <c r="GP195" s="27">
        <v>4.1748998288609913E-3</v>
      </c>
      <c r="GQ195" s="27">
        <v>1.0252635594600346E-2</v>
      </c>
      <c r="GR195" s="27">
        <v>1.5499881586841293E-2</v>
      </c>
      <c r="GS195" s="27">
        <v>8.8591052607770657E-3</v>
      </c>
      <c r="GT195" s="27">
        <v>1.4292371477652938E-2</v>
      </c>
      <c r="GU195" s="27">
        <v>1.53407107517897E-2</v>
      </c>
      <c r="GV195" s="27">
        <v>1.6966342306492493E-2</v>
      </c>
      <c r="GW195" s="27">
        <v>6.5451294487752542E-3</v>
      </c>
      <c r="GX195" s="27">
        <v>3.1933170351485249E-3</v>
      </c>
      <c r="GY195" s="27">
        <v>4.504769958451684E-3</v>
      </c>
      <c r="GZ195" s="27">
        <v>4.7759772772390701E-3</v>
      </c>
      <c r="HA195" s="27">
        <v>9.4224943997471017E-3</v>
      </c>
      <c r="HB195" s="27">
        <v>6.3911220738950923E-3</v>
      </c>
      <c r="HC195" s="27">
        <v>5.7152643641462456E-3</v>
      </c>
      <c r="HD195" s="27">
        <v>9.220718566433481E-3</v>
      </c>
      <c r="HE195" s="27">
        <v>5.1023771833823128E-3</v>
      </c>
      <c r="HF195" s="27">
        <v>1.0611112735952491E-2</v>
      </c>
      <c r="HG195" s="27">
        <v>1.6522548657334588E-2</v>
      </c>
      <c r="HS195" s="179"/>
    </row>
    <row r="196" spans="1:227" x14ac:dyDescent="0.25">
      <c r="A196" s="4" t="s">
        <v>84</v>
      </c>
      <c r="DF196" s="27">
        <v>7.181816943351271E-3</v>
      </c>
      <c r="DG196" s="27">
        <v>6.813453725837036E-3</v>
      </c>
      <c r="DH196" s="27">
        <v>4.897702600404067E-3</v>
      </c>
      <c r="DI196" s="27">
        <v>6.9344120317785096E-3</v>
      </c>
      <c r="DJ196" s="27">
        <v>4.1833108569059732E-3</v>
      </c>
      <c r="DK196" s="27">
        <v>5.8169324991102309E-3</v>
      </c>
      <c r="DL196" s="27">
        <v>6.4943975287471666E-3</v>
      </c>
      <c r="DM196" s="27">
        <v>9.1701126713803552E-3</v>
      </c>
      <c r="DN196" s="27">
        <v>9.2471024586942441E-3</v>
      </c>
      <c r="DO196" s="27">
        <v>5.1161832809351205E-3</v>
      </c>
      <c r="DP196" s="27">
        <v>8.4661361896513042E-3</v>
      </c>
      <c r="DQ196" s="27">
        <v>1.0217466526731847E-2</v>
      </c>
      <c r="DR196" s="27">
        <v>7.5856244862681256E-3</v>
      </c>
      <c r="DS196" s="27">
        <v>9.6571971568096982E-3</v>
      </c>
      <c r="DT196" s="27">
        <v>7.857433941617642E-3</v>
      </c>
      <c r="DU196" s="27">
        <v>6.2396328558957014E-2</v>
      </c>
      <c r="DV196" s="27">
        <v>2.3512286398136888E-2</v>
      </c>
      <c r="DW196" s="27">
        <v>2.0590151961364687E-2</v>
      </c>
      <c r="DX196" s="27">
        <v>1.0534637827772137E-2</v>
      </c>
      <c r="DY196" s="27">
        <v>1.0082346711312445E-2</v>
      </c>
      <c r="DZ196" s="27">
        <v>2.2268795810247103E-2</v>
      </c>
      <c r="EA196" s="27">
        <v>7.7324859753661341E-3</v>
      </c>
      <c r="EB196" s="27">
        <v>7.3848942502375463E-3</v>
      </c>
      <c r="EC196" s="27">
        <v>8.9723343270943379E-3</v>
      </c>
      <c r="ED196" s="27">
        <v>2.343422656203231E-3</v>
      </c>
      <c r="EE196" s="27">
        <v>1.2330895672233234E-2</v>
      </c>
      <c r="EF196" s="27">
        <v>3.2887286322286172E-2</v>
      </c>
      <c r="EG196" s="27">
        <v>1.173877782877366E-2</v>
      </c>
      <c r="EH196" s="27">
        <v>8.0073202578543733E-3</v>
      </c>
      <c r="EI196" s="27">
        <v>7.7470713184092758E-3</v>
      </c>
      <c r="EJ196" s="27">
        <v>7.3253210560373875E-3</v>
      </c>
      <c r="EK196" s="27">
        <v>1.1341944994217661E-2</v>
      </c>
      <c r="EL196" s="27">
        <v>6.8506025684719482E-3</v>
      </c>
      <c r="EM196" s="27">
        <v>8.7934348106414734E-3</v>
      </c>
      <c r="EN196" s="27">
        <v>9.1898472192921792E-3</v>
      </c>
      <c r="EO196" s="27">
        <v>8.2390620269334903E-3</v>
      </c>
      <c r="EP196" s="27">
        <v>5.4483234487122997E-3</v>
      </c>
      <c r="EQ196" s="27">
        <v>6.2920426814929761E-3</v>
      </c>
      <c r="ER196" s="27">
        <v>6.5462920214092585E-3</v>
      </c>
      <c r="ES196" s="27">
        <v>7.045066155862794E-3</v>
      </c>
      <c r="ET196" s="27">
        <v>7.5914663326616056E-3</v>
      </c>
      <c r="EU196" s="27">
        <v>7.4403556532711421E-3</v>
      </c>
      <c r="EV196" s="27">
        <v>1.7627774977538448E-2</v>
      </c>
      <c r="EW196" s="27">
        <v>6.6830727062131582E-3</v>
      </c>
      <c r="EX196" s="27">
        <v>8.6902168979683322E-3</v>
      </c>
      <c r="EY196" s="27">
        <v>1.1064586914570086E-2</v>
      </c>
      <c r="EZ196" s="27">
        <v>9.7679412999293336E-3</v>
      </c>
      <c r="FA196" s="27">
        <v>1.0943894469461873E-2</v>
      </c>
      <c r="FB196" s="27">
        <v>6.7593645574459075E-3</v>
      </c>
      <c r="FC196" s="27">
        <v>6.74741341623376E-3</v>
      </c>
      <c r="FD196" s="27">
        <v>1.5281788686787236E-2</v>
      </c>
      <c r="FE196" s="27">
        <v>8.2629886323976973E-3</v>
      </c>
      <c r="FF196" s="27">
        <v>6.5074935820307609E-3</v>
      </c>
      <c r="FG196" s="27">
        <v>5.9950856817117641E-3</v>
      </c>
      <c r="FH196" s="27">
        <v>5.6459203018700624E-3</v>
      </c>
      <c r="FI196" s="27">
        <v>1.1708427141237933E-2</v>
      </c>
      <c r="FJ196" s="27">
        <v>7.7482507366013788E-3</v>
      </c>
      <c r="FK196" s="27">
        <v>1.1658629749153188E-2</v>
      </c>
      <c r="FL196" s="27">
        <v>1.3557783720310818E-2</v>
      </c>
      <c r="FM196" s="27">
        <v>2.7409673267955178E-2</v>
      </c>
      <c r="FN196" s="27">
        <v>2.7543885428788238E-2</v>
      </c>
      <c r="FO196" s="27">
        <v>1.5817206074285495E-2</v>
      </c>
      <c r="FP196" s="27">
        <v>1.1174201274379767E-2</v>
      </c>
      <c r="FQ196" s="27">
        <v>1.472538728257362E-2</v>
      </c>
      <c r="FR196" s="27">
        <v>1.4115986581456576E-2</v>
      </c>
      <c r="FS196" s="27">
        <v>2.1794310941827946E-2</v>
      </c>
      <c r="FT196" s="27">
        <v>1.2447234636646494E-2</v>
      </c>
      <c r="FU196" s="27">
        <v>1.2246521678912386E-2</v>
      </c>
      <c r="FV196" s="27">
        <v>4.3816054926303E-2</v>
      </c>
      <c r="FW196" s="27">
        <v>1.1139922288885547E-2</v>
      </c>
      <c r="FX196" s="27">
        <v>2.4906990404453804E-2</v>
      </c>
      <c r="FY196" s="27">
        <v>1.464405997919473E-2</v>
      </c>
      <c r="FZ196" s="27">
        <v>2.2887924725214673E-2</v>
      </c>
      <c r="GA196" s="27">
        <v>9.779063353781434E-3</v>
      </c>
      <c r="GB196" s="27">
        <v>2.4098471442876464E-2</v>
      </c>
      <c r="GC196" s="27">
        <v>2.2365997511234473E-2</v>
      </c>
      <c r="GD196" s="27">
        <v>4.6931876947342216E-2</v>
      </c>
      <c r="GE196" s="27">
        <v>2.7827604173260207E-2</v>
      </c>
      <c r="GF196" s="27">
        <v>9.196854194209415E-3</v>
      </c>
      <c r="GG196" s="27">
        <v>1.2681939777868932E-2</v>
      </c>
      <c r="GH196" s="27">
        <v>1.2671943466729483E-2</v>
      </c>
      <c r="GI196" s="27">
        <v>1.1454516275762357E-2</v>
      </c>
      <c r="GJ196" s="27">
        <v>7.9952790972517458E-3</v>
      </c>
      <c r="GK196" s="27">
        <v>1.1133993682825725</v>
      </c>
      <c r="GL196" s="27">
        <v>2.5353675516486773E-2</v>
      </c>
      <c r="GM196" s="27">
        <v>1.3210866507850832E-2</v>
      </c>
      <c r="GN196" s="27">
        <v>0.10076591560397041</v>
      </c>
      <c r="GO196" s="27">
        <v>2.6551855590486981E-2</v>
      </c>
      <c r="GP196" s="27">
        <v>4.2346422898495275E-3</v>
      </c>
      <c r="GQ196" s="27">
        <v>1.1326500771691807E-2</v>
      </c>
      <c r="GR196" s="27">
        <v>4.5540459180870629E-2</v>
      </c>
      <c r="GS196" s="27">
        <v>1.2803997103418117E-2</v>
      </c>
      <c r="GT196" s="27">
        <v>2.7635974454036583E-2</v>
      </c>
      <c r="GU196" s="27">
        <v>2.7766178083253677E-2</v>
      </c>
      <c r="GV196" s="27">
        <v>3.8369014845521167E-2</v>
      </c>
      <c r="GW196" s="27">
        <v>1.3280089235724844E-2</v>
      </c>
      <c r="GX196" s="27">
        <v>4.808446682765608E-3</v>
      </c>
      <c r="GY196" s="27">
        <v>4.192432794315212E-3</v>
      </c>
      <c r="GZ196" s="27">
        <v>5.3943302808165785E-3</v>
      </c>
      <c r="HA196" s="27">
        <v>2.6310106969927204E-2</v>
      </c>
      <c r="HB196" s="27">
        <v>1.9614778650842303E-2</v>
      </c>
      <c r="HC196" s="27">
        <v>1.5079851697495915E-2</v>
      </c>
      <c r="HD196" s="27">
        <v>2.649692237081918E-2</v>
      </c>
      <c r="HE196" s="27">
        <v>5.9941428135367935E-3</v>
      </c>
      <c r="HF196" s="27">
        <v>1.8439329893746702E-2</v>
      </c>
      <c r="HG196" s="27">
        <v>1.2114268637165941E-2</v>
      </c>
      <c r="HS196" s="179"/>
    </row>
    <row r="197" spans="1:227" x14ac:dyDescent="0.25">
      <c r="A197" s="4" t="s">
        <v>85</v>
      </c>
      <c r="DF197" s="27">
        <v>7.7571767086370823E-3</v>
      </c>
      <c r="DG197" s="27">
        <v>8.0290286671964705E-3</v>
      </c>
      <c r="DH197" s="27">
        <v>6.4167170984850514E-3</v>
      </c>
      <c r="DI197" s="27">
        <v>1.2177803770980105E-2</v>
      </c>
      <c r="DJ197" s="27">
        <v>1.1366223313564213E-2</v>
      </c>
      <c r="DK197" s="27">
        <v>6.588906394080489E-3</v>
      </c>
      <c r="DL197" s="27">
        <v>1.8217620786686265E-2</v>
      </c>
      <c r="DM197" s="27">
        <v>1.004956381194342E-2</v>
      </c>
      <c r="DN197" s="27">
        <v>2.7824197174285879E-2</v>
      </c>
      <c r="DO197" s="27">
        <v>4.6313941943797723E-3</v>
      </c>
      <c r="DP197" s="27">
        <v>1.2040093385497493E-2</v>
      </c>
      <c r="DQ197" s="27">
        <v>1.4946203400207914E-2</v>
      </c>
      <c r="DR197" s="27">
        <v>1.137799608540346E-2</v>
      </c>
      <c r="DS197" s="27">
        <v>1.1635227584765363E-2</v>
      </c>
      <c r="DT197" s="27">
        <v>9.7147938661294713E-3</v>
      </c>
      <c r="DU197" s="27">
        <v>1.6536513447368468E-2</v>
      </c>
      <c r="DV197" s="27">
        <v>1.2801953092616303E-2</v>
      </c>
      <c r="DW197" s="27">
        <v>1.6577356752536528E-2</v>
      </c>
      <c r="DX197" s="27">
        <v>1.0113887958732257E-2</v>
      </c>
      <c r="DY197" s="27">
        <v>1.7328956738296659E-2</v>
      </c>
      <c r="DZ197" s="27">
        <v>9.8374424499180595E-3</v>
      </c>
      <c r="EA197" s="27">
        <v>8.2169263636249247E-3</v>
      </c>
      <c r="EB197" s="27">
        <v>1.1036471728539169E-2</v>
      </c>
      <c r="EC197" s="27">
        <v>1.3844665762020047E-2</v>
      </c>
      <c r="ED197" s="27">
        <v>3.9321214770558751E-3</v>
      </c>
      <c r="EE197" s="27">
        <v>1.3897128078054537E-2</v>
      </c>
      <c r="EF197" s="27">
        <v>9.0918569642290861E-3</v>
      </c>
      <c r="EG197" s="27">
        <v>1.3600713500196256E-2</v>
      </c>
      <c r="EH197" s="27">
        <v>1.2343915766671622E-2</v>
      </c>
      <c r="EI197" s="27">
        <v>1.0725514018270273E-2</v>
      </c>
      <c r="EJ197" s="27">
        <v>1.408775304524461E-2</v>
      </c>
      <c r="EK197" s="27">
        <v>1.301476096285956E-2</v>
      </c>
      <c r="EL197" s="27">
        <v>1.020858765504757E-2</v>
      </c>
      <c r="EM197" s="27">
        <v>1.3205049542946145E-2</v>
      </c>
      <c r="EN197" s="27">
        <v>1.363718614547213E-2</v>
      </c>
      <c r="EO197" s="27">
        <v>1.3909518416180985E-2</v>
      </c>
      <c r="EP197" s="27">
        <v>6.9139894013890832E-3</v>
      </c>
      <c r="EQ197" s="27">
        <v>1.0667235977766804E-2</v>
      </c>
      <c r="ER197" s="27">
        <v>7.3413109409583115E-3</v>
      </c>
      <c r="ES197" s="27">
        <v>2.0237119340574115E-2</v>
      </c>
      <c r="ET197" s="27">
        <v>9.2054782447310683E-3</v>
      </c>
      <c r="EU197" s="27">
        <v>1.2164257285297953E-2</v>
      </c>
      <c r="EV197" s="27">
        <v>1.1895515474347031E-2</v>
      </c>
      <c r="EW197" s="27">
        <v>1.1170412413363959E-2</v>
      </c>
      <c r="EX197" s="27">
        <v>4.2792838085927945E-2</v>
      </c>
      <c r="EY197" s="27">
        <v>1.557436223341294E-2</v>
      </c>
      <c r="EZ197" s="27">
        <v>1.2723367764923088E-2</v>
      </c>
      <c r="FA197" s="27">
        <v>1.2937675361274791E-2</v>
      </c>
      <c r="FB197" s="27">
        <v>1.2694244553110575E-2</v>
      </c>
      <c r="FC197" s="27">
        <v>3.0927762928283777E-2</v>
      </c>
      <c r="FD197" s="27">
        <v>1.5760214633200948E-2</v>
      </c>
      <c r="FE197" s="27">
        <v>1.8120533671526991E-2</v>
      </c>
      <c r="FF197" s="27">
        <v>1.3322512742100959E-2</v>
      </c>
      <c r="FG197" s="27">
        <v>1.4150797613409089E-2</v>
      </c>
      <c r="FH197" s="27">
        <v>6.3374539723695823E-3</v>
      </c>
      <c r="FI197" s="27">
        <v>2.634995706335207E-2</v>
      </c>
      <c r="FJ197" s="27">
        <v>2.3055221953172975E-2</v>
      </c>
      <c r="FK197" s="27">
        <v>2.9574252689202312E-2</v>
      </c>
      <c r="FL197" s="27">
        <v>1.8284735622667574E-2</v>
      </c>
      <c r="FM197" s="27">
        <v>1.6482333621969658E-2</v>
      </c>
      <c r="FN197" s="27">
        <v>1.4499976860841736E-2</v>
      </c>
      <c r="FO197" s="27">
        <v>2.0228620540515933E-2</v>
      </c>
      <c r="FP197" s="27">
        <v>1.4627862432760222E-2</v>
      </c>
      <c r="FQ197" s="27">
        <v>2.1688973231370999E-2</v>
      </c>
      <c r="FR197" s="27">
        <v>1.1212799409847044E-2</v>
      </c>
      <c r="FS197" s="27">
        <v>2.9805788691398643E-2</v>
      </c>
      <c r="FT197" s="27">
        <v>1.4809948740097546E-2</v>
      </c>
      <c r="FU197" s="27">
        <v>1.2932678602195501E-2</v>
      </c>
      <c r="FV197" s="27">
        <v>2.0903327676465879E-2</v>
      </c>
      <c r="FW197" s="27">
        <v>9.8600747075271705E-3</v>
      </c>
      <c r="FX197" s="27">
        <v>2.2386460002001202E-2</v>
      </c>
      <c r="FY197" s="27">
        <v>1.5175286173596423E-2</v>
      </c>
      <c r="FZ197" s="27">
        <v>2.1205857774252532E-2</v>
      </c>
      <c r="GA197" s="27">
        <v>1.1095688187863734E-2</v>
      </c>
      <c r="GB197" s="27">
        <v>3.0482131199868839E-2</v>
      </c>
      <c r="GC197" s="27">
        <v>3.8485468468483289E-2</v>
      </c>
      <c r="GD197" s="27">
        <v>1.7362498215351675E-2</v>
      </c>
      <c r="GE197" s="27">
        <v>2.3079215734295753E-2</v>
      </c>
      <c r="GF197" s="27">
        <v>8.9450632222195341E-3</v>
      </c>
      <c r="GG197" s="27">
        <v>1.8607046751884192E-2</v>
      </c>
      <c r="GH197" s="27">
        <v>1.1175570172829483E-2</v>
      </c>
      <c r="GI197" s="27">
        <v>1.5421847675827112E-2</v>
      </c>
      <c r="GJ197" s="27">
        <v>1.8607540532525606E-2</v>
      </c>
      <c r="GK197" s="27">
        <v>2.7654871181054676E-2</v>
      </c>
      <c r="GL197" s="27">
        <v>1.1080400480601145</v>
      </c>
      <c r="GM197" s="27">
        <v>1.8682165192758497E-2</v>
      </c>
      <c r="GN197" s="27">
        <v>4.1141298739382451E-2</v>
      </c>
      <c r="GO197" s="27">
        <v>4.1394195657176308E-2</v>
      </c>
      <c r="GP197" s="27">
        <v>1.349511062272562E-2</v>
      </c>
      <c r="GQ197" s="27">
        <v>2.9621886535846371E-2</v>
      </c>
      <c r="GR197" s="27">
        <v>3.3509526721283593E-2</v>
      </c>
      <c r="GS197" s="27">
        <v>1.6648607020921712E-2</v>
      </c>
      <c r="GT197" s="27">
        <v>2.2713504211400691E-2</v>
      </c>
      <c r="GU197" s="27">
        <v>4.3733530508253002E-2</v>
      </c>
      <c r="GV197" s="27">
        <v>3.3129482678355325E-2</v>
      </c>
      <c r="GW197" s="27">
        <v>1.1470476280081764E-2</v>
      </c>
      <c r="GX197" s="27">
        <v>5.7893960312830573E-3</v>
      </c>
      <c r="GY197" s="27">
        <v>1.4468602262982517E-2</v>
      </c>
      <c r="GZ197" s="27">
        <v>6.9470707845011278E-3</v>
      </c>
      <c r="HA197" s="27">
        <v>1.9408041451109911E-2</v>
      </c>
      <c r="HB197" s="27">
        <v>1.2183273385215201E-2</v>
      </c>
      <c r="HC197" s="27">
        <v>1.3052703952676919E-2</v>
      </c>
      <c r="HD197" s="27">
        <v>2.03796551770681E-2</v>
      </c>
      <c r="HE197" s="27">
        <v>1.1379407165622794E-2</v>
      </c>
      <c r="HF197" s="27">
        <v>2.3242152271562497E-2</v>
      </c>
      <c r="HG197" s="27">
        <v>8.1755163690646754E-3</v>
      </c>
      <c r="HS197" s="179"/>
    </row>
    <row r="198" spans="1:227" x14ac:dyDescent="0.25">
      <c r="A198" s="4" t="s">
        <v>86</v>
      </c>
      <c r="DF198" s="27">
        <v>1.2897896154222361E-3</v>
      </c>
      <c r="DG198" s="27">
        <v>7.4104903084142926E-4</v>
      </c>
      <c r="DH198" s="27">
        <v>6.2433491576990581E-4</v>
      </c>
      <c r="DI198" s="27">
        <v>2.3349107031907248E-3</v>
      </c>
      <c r="DJ198" s="27">
        <v>1.4751872387501895E-3</v>
      </c>
      <c r="DK198" s="27">
        <v>7.1100769508729365E-4</v>
      </c>
      <c r="DL198" s="27">
        <v>2.7941109186322534E-3</v>
      </c>
      <c r="DM198" s="27">
        <v>1.4276280519447597E-3</v>
      </c>
      <c r="DN198" s="27">
        <v>6.2454231477791491E-3</v>
      </c>
      <c r="DO198" s="27">
        <v>3.8140332982494187E-4</v>
      </c>
      <c r="DP198" s="27">
        <v>1.8946572717584123E-3</v>
      </c>
      <c r="DQ198" s="27">
        <v>2.072684784309442E-3</v>
      </c>
      <c r="DR198" s="27">
        <v>2.1089799323486167E-3</v>
      </c>
      <c r="DS198" s="27">
        <v>2.0799642979437184E-3</v>
      </c>
      <c r="DT198" s="27">
        <v>1.3928279936405183E-3</v>
      </c>
      <c r="DU198" s="27">
        <v>2.309998523125779E-3</v>
      </c>
      <c r="DV198" s="27">
        <v>1.7645749647529556E-3</v>
      </c>
      <c r="DW198" s="27">
        <v>3.6615294339013625E-3</v>
      </c>
      <c r="DX198" s="27">
        <v>1.6312059563398224E-3</v>
      </c>
      <c r="DY198" s="27">
        <v>2.1465426207895955E-3</v>
      </c>
      <c r="DZ198" s="27">
        <v>1.9681671893965781E-3</v>
      </c>
      <c r="EA198" s="27">
        <v>9.2503919424722367E-4</v>
      </c>
      <c r="EB198" s="27">
        <v>1.5560623552255443E-3</v>
      </c>
      <c r="EC198" s="27">
        <v>9.9723981152102553E-4</v>
      </c>
      <c r="ED198" s="27">
        <v>3.5978517193809007E-4</v>
      </c>
      <c r="EE198" s="27">
        <v>2.6752525700836443E-3</v>
      </c>
      <c r="EF198" s="27">
        <v>2.3517112014157927E-3</v>
      </c>
      <c r="EG198" s="27">
        <v>3.2166469087354199E-3</v>
      </c>
      <c r="EH198" s="27">
        <v>2.2330144738871901E-3</v>
      </c>
      <c r="EI198" s="27">
        <v>1.4938658021883572E-3</v>
      </c>
      <c r="EJ198" s="27">
        <v>2.6478659689184877E-3</v>
      </c>
      <c r="EK198" s="27">
        <v>3.4313929667251944E-3</v>
      </c>
      <c r="EL198" s="27">
        <v>1.3467291753643711E-3</v>
      </c>
      <c r="EM198" s="27">
        <v>1.2895707431109095E-3</v>
      </c>
      <c r="EN198" s="27">
        <v>1.7002405955271424E-3</v>
      </c>
      <c r="EO198" s="27">
        <v>1.1364987048753507E-3</v>
      </c>
      <c r="EP198" s="27">
        <v>7.4624605810566741E-4</v>
      </c>
      <c r="EQ198" s="27">
        <v>1.6665886977426725E-3</v>
      </c>
      <c r="ER198" s="27">
        <v>1.3029121883697322E-3</v>
      </c>
      <c r="ES198" s="27">
        <v>1.7440849640198213E-3</v>
      </c>
      <c r="ET198" s="27">
        <v>1.1864349874259712E-3</v>
      </c>
      <c r="EU198" s="27">
        <v>1.7337526028158225E-3</v>
      </c>
      <c r="EV198" s="27">
        <v>1.0253715308047868E-3</v>
      </c>
      <c r="EW198" s="27">
        <v>1.7024856899688027E-3</v>
      </c>
      <c r="EX198" s="27">
        <v>2.592361883369546E-3</v>
      </c>
      <c r="EY198" s="27">
        <v>1.9495769058543448E-3</v>
      </c>
      <c r="EZ198" s="27">
        <v>1.3382623004275162E-3</v>
      </c>
      <c r="FA198" s="27">
        <v>1.9378059400220072E-3</v>
      </c>
      <c r="FB198" s="27">
        <v>1.4647938299147554E-3</v>
      </c>
      <c r="FC198" s="27">
        <v>1.6043246095504263E-3</v>
      </c>
      <c r="FD198" s="27">
        <v>2.1879363319434139E-3</v>
      </c>
      <c r="FE198" s="27">
        <v>1.8482222527335694E-3</v>
      </c>
      <c r="FF198" s="27">
        <v>2.0144198178612249E-3</v>
      </c>
      <c r="FG198" s="27">
        <v>1.8142850515112474E-3</v>
      </c>
      <c r="FH198" s="27">
        <v>5.2960794126181284E-3</v>
      </c>
      <c r="FI198" s="27">
        <v>3.1987281707522748E-3</v>
      </c>
      <c r="FJ198" s="27">
        <v>9.0795718551990937E-3</v>
      </c>
      <c r="FK198" s="27">
        <v>1.1653655899360156E-3</v>
      </c>
      <c r="FL198" s="27">
        <v>6.0044613114744612E-4</v>
      </c>
      <c r="FM198" s="27">
        <v>1.3201408340713045E-3</v>
      </c>
      <c r="FN198" s="27">
        <v>1.2103732009851723E-3</v>
      </c>
      <c r="FO198" s="27">
        <v>2.4961227025295835E-3</v>
      </c>
      <c r="FP198" s="27">
        <v>1.525088959399573E-3</v>
      </c>
      <c r="FQ198" s="27">
        <v>2.5454104399061242E-3</v>
      </c>
      <c r="FR198" s="27">
        <v>1.4228884252195622E-3</v>
      </c>
      <c r="FS198" s="27">
        <v>1.8655807541403781E-3</v>
      </c>
      <c r="FT198" s="27">
        <v>1.1044496966756455E-3</v>
      </c>
      <c r="FU198" s="27">
        <v>9.0324383885059378E-4</v>
      </c>
      <c r="FV198" s="27">
        <v>2.0272751791887305E-3</v>
      </c>
      <c r="FW198" s="27">
        <v>9.1171704597705109E-4</v>
      </c>
      <c r="FX198" s="27">
        <v>9.3258455952963538E-4</v>
      </c>
      <c r="FY198" s="27">
        <v>1.0590519280163763E-3</v>
      </c>
      <c r="FZ198" s="27">
        <v>2.8326816494260764E-3</v>
      </c>
      <c r="GA198" s="27">
        <v>8.9859249768216255E-4</v>
      </c>
      <c r="GB198" s="27">
        <v>2.0770080927042848E-3</v>
      </c>
      <c r="GC198" s="27">
        <v>2.7032040166945722E-3</v>
      </c>
      <c r="GD198" s="27">
        <v>9.7265040728828993E-4</v>
      </c>
      <c r="GE198" s="27">
        <v>1.9326141739694565E-3</v>
      </c>
      <c r="GF198" s="27">
        <v>6.2486138441243265E-4</v>
      </c>
      <c r="GG198" s="27">
        <v>9.2674040224927491E-4</v>
      </c>
      <c r="GH198" s="27">
        <v>4.0525391606059197E-4</v>
      </c>
      <c r="GI198" s="27">
        <v>7.3525347539534619E-4</v>
      </c>
      <c r="GJ198" s="27">
        <v>6.0601929077194316E-4</v>
      </c>
      <c r="GK198" s="27">
        <v>2.1075377304731338E-3</v>
      </c>
      <c r="GL198" s="27">
        <v>2.2300263722277447E-3</v>
      </c>
      <c r="GM198" s="27">
        <v>1.0268561027928003</v>
      </c>
      <c r="GN198" s="27">
        <v>2.5209114168453389E-3</v>
      </c>
      <c r="GO198" s="27">
        <v>1.9596203553612296E-3</v>
      </c>
      <c r="GP198" s="27">
        <v>9.6675512672091662E-3</v>
      </c>
      <c r="GQ198" s="27">
        <v>6.7977338678355402E-4</v>
      </c>
      <c r="GR198" s="27">
        <v>3.2089443302453029E-3</v>
      </c>
      <c r="GS198" s="27">
        <v>8.4656091716713933E-4</v>
      </c>
      <c r="GT198" s="27">
        <v>1.9081728778732815E-3</v>
      </c>
      <c r="GU198" s="27">
        <v>3.1977807206687637E-3</v>
      </c>
      <c r="GV198" s="27">
        <v>2.1682597949531225E-3</v>
      </c>
      <c r="GW198" s="27">
        <v>2.9511043516087139E-3</v>
      </c>
      <c r="GX198" s="27">
        <v>1.6715733594024609E-3</v>
      </c>
      <c r="GY198" s="27">
        <v>7.0662236012658036E-3</v>
      </c>
      <c r="GZ198" s="27">
        <v>6.2319500135546955E-4</v>
      </c>
      <c r="HA198" s="27">
        <v>2.0989597493773623E-3</v>
      </c>
      <c r="HB198" s="27">
        <v>1.1063302670174041E-3</v>
      </c>
      <c r="HC198" s="27">
        <v>1.5796870859260959E-3</v>
      </c>
      <c r="HD198" s="27">
        <v>1.8027618511371965E-3</v>
      </c>
      <c r="HE198" s="27">
        <v>1.6345570693915147E-3</v>
      </c>
      <c r="HF198" s="27">
        <v>2.647310137007385E-3</v>
      </c>
      <c r="HG198" s="27">
        <v>3.7626014911126539E-4</v>
      </c>
      <c r="HS198" s="179"/>
    </row>
    <row r="199" spans="1:227" x14ac:dyDescent="0.25">
      <c r="A199" s="4" t="s">
        <v>87</v>
      </c>
      <c r="DF199" s="27">
        <v>2.6643282787091158E-3</v>
      </c>
      <c r="DG199" s="27">
        <v>3.6207340962222923E-3</v>
      </c>
      <c r="DH199" s="27">
        <v>2.0186240075446399E-3</v>
      </c>
      <c r="DI199" s="27">
        <v>3.8814094390994384E-3</v>
      </c>
      <c r="DJ199" s="27">
        <v>1.9914945678097176E-3</v>
      </c>
      <c r="DK199" s="27">
        <v>2.6232827933415303E-3</v>
      </c>
      <c r="DL199" s="27">
        <v>3.5708074171406329E-3</v>
      </c>
      <c r="DM199" s="27">
        <v>4.0450961950718759E-3</v>
      </c>
      <c r="DN199" s="27">
        <v>5.6065558196625081E-3</v>
      </c>
      <c r="DO199" s="27">
        <v>1.8945228358044251E-3</v>
      </c>
      <c r="DP199" s="27">
        <v>4.1192747826517013E-3</v>
      </c>
      <c r="DQ199" s="27">
        <v>1.0436627841444708E-2</v>
      </c>
      <c r="DR199" s="27">
        <v>4.7167567095252388E-3</v>
      </c>
      <c r="DS199" s="27">
        <v>7.1865314391690929E-3</v>
      </c>
      <c r="DT199" s="27">
        <v>4.4629018325371313E-3</v>
      </c>
      <c r="DU199" s="27">
        <v>8.3106308226362224E-3</v>
      </c>
      <c r="DV199" s="27">
        <v>9.6447667331107292E-3</v>
      </c>
      <c r="DW199" s="27">
        <v>8.5370515132693579E-3</v>
      </c>
      <c r="DX199" s="27">
        <v>3.6505213401831116E-3</v>
      </c>
      <c r="DY199" s="27">
        <v>3.9295450541664565E-3</v>
      </c>
      <c r="DZ199" s="27">
        <v>5.2506246056130699E-3</v>
      </c>
      <c r="EA199" s="27">
        <v>2.9901783982471306E-3</v>
      </c>
      <c r="EB199" s="27">
        <v>3.1196385278847204E-3</v>
      </c>
      <c r="EC199" s="27">
        <v>3.0499741115376832E-3</v>
      </c>
      <c r="ED199" s="27">
        <v>1.0402227559711131E-3</v>
      </c>
      <c r="EE199" s="27">
        <v>5.5333562048120559E-3</v>
      </c>
      <c r="EF199" s="27">
        <v>6.8333806253606149E-3</v>
      </c>
      <c r="EG199" s="27">
        <v>3.9111025273524426E-3</v>
      </c>
      <c r="EH199" s="27">
        <v>2.6738687120280392E-3</v>
      </c>
      <c r="EI199" s="27">
        <v>2.2433924825040006E-3</v>
      </c>
      <c r="EJ199" s="27">
        <v>3.1438165045582101E-3</v>
      </c>
      <c r="EK199" s="27">
        <v>4.4740438163489325E-3</v>
      </c>
      <c r="EL199" s="27">
        <v>2.4337459133007612E-3</v>
      </c>
      <c r="EM199" s="27">
        <v>4.2004460445865472E-3</v>
      </c>
      <c r="EN199" s="27">
        <v>3.9994973084335897E-3</v>
      </c>
      <c r="EO199" s="27">
        <v>3.6276905756707657E-3</v>
      </c>
      <c r="EP199" s="27">
        <v>2.0080063999772793E-3</v>
      </c>
      <c r="EQ199" s="27">
        <v>2.7554045153892529E-3</v>
      </c>
      <c r="ER199" s="27">
        <v>2.4005003449783947E-3</v>
      </c>
      <c r="ES199" s="27">
        <v>3.0629419447066623E-3</v>
      </c>
      <c r="ET199" s="27">
        <v>2.7444337297612802E-3</v>
      </c>
      <c r="EU199" s="27">
        <v>2.7038098290646786E-3</v>
      </c>
      <c r="EV199" s="27">
        <v>3.3229581659782099E-3</v>
      </c>
      <c r="EW199" s="27">
        <v>2.8690009720967152E-3</v>
      </c>
      <c r="EX199" s="27">
        <v>3.7193130701002161E-3</v>
      </c>
      <c r="EY199" s="27">
        <v>4.7332478967780879E-3</v>
      </c>
      <c r="EZ199" s="27">
        <v>3.3581082915594097E-3</v>
      </c>
      <c r="FA199" s="27">
        <v>3.8703613326647262E-3</v>
      </c>
      <c r="FB199" s="27">
        <v>2.6192709226092003E-3</v>
      </c>
      <c r="FC199" s="27">
        <v>2.6454691299256099E-3</v>
      </c>
      <c r="FD199" s="27">
        <v>4.3686282613572816E-3</v>
      </c>
      <c r="FE199" s="27">
        <v>4.0713383922569768E-3</v>
      </c>
      <c r="FF199" s="27">
        <v>3.4620500998515783E-3</v>
      </c>
      <c r="FG199" s="27">
        <v>2.6685403863088999E-3</v>
      </c>
      <c r="FH199" s="27">
        <v>1.2804993273902593E-3</v>
      </c>
      <c r="FI199" s="27">
        <v>6.5300992050752581E-3</v>
      </c>
      <c r="FJ199" s="27">
        <v>4.635052918064906E-3</v>
      </c>
      <c r="FK199" s="27">
        <v>4.3462904766674113E-3</v>
      </c>
      <c r="FL199" s="27">
        <v>5.1575126336835088E-3</v>
      </c>
      <c r="FM199" s="27">
        <v>5.3589762334456765E-3</v>
      </c>
      <c r="FN199" s="27">
        <v>5.0798135362306899E-3</v>
      </c>
      <c r="FO199" s="27">
        <v>1.0471695053176966E-2</v>
      </c>
      <c r="FP199" s="27">
        <v>5.7093187113487999E-3</v>
      </c>
      <c r="FQ199" s="27">
        <v>6.6000651100990943E-3</v>
      </c>
      <c r="FR199" s="27">
        <v>6.0405812511707653E-3</v>
      </c>
      <c r="FS199" s="27">
        <v>6.4391240584953961E-3</v>
      </c>
      <c r="FT199" s="27">
        <v>5.6330151314123765E-3</v>
      </c>
      <c r="FU199" s="27">
        <v>4.4963738979709109E-3</v>
      </c>
      <c r="FV199" s="27">
        <v>8.9933578734493116E-3</v>
      </c>
      <c r="FW199" s="27">
        <v>3.0541053787308814E-3</v>
      </c>
      <c r="FX199" s="27">
        <v>7.7834499297565656E-3</v>
      </c>
      <c r="FY199" s="27">
        <v>1.0624567632772922E-2</v>
      </c>
      <c r="FZ199" s="27">
        <v>7.7792980479363281E-3</v>
      </c>
      <c r="GA199" s="27">
        <v>5.3642004568391268E-3</v>
      </c>
      <c r="GB199" s="27">
        <v>6.9136198992155165E-3</v>
      </c>
      <c r="GC199" s="27">
        <v>7.4245422810646881E-3</v>
      </c>
      <c r="GD199" s="27">
        <v>6.1298836877064109E-3</v>
      </c>
      <c r="GE199" s="27">
        <v>8.3758921556364423E-3</v>
      </c>
      <c r="GF199" s="27">
        <v>5.4888594236955019E-3</v>
      </c>
      <c r="GG199" s="27">
        <v>3.1085801954530202E-3</v>
      </c>
      <c r="GH199" s="27">
        <v>2.1870164526965928E-3</v>
      </c>
      <c r="GI199" s="27">
        <v>3.8839703156759876E-3</v>
      </c>
      <c r="GJ199" s="27">
        <v>2.8884969736262802E-3</v>
      </c>
      <c r="GK199" s="27">
        <v>8.5833727860624345E-3</v>
      </c>
      <c r="GL199" s="27">
        <v>6.4179926310495121E-3</v>
      </c>
      <c r="GM199" s="27">
        <v>4.0695578148175976E-3</v>
      </c>
      <c r="GN199" s="27">
        <v>1.0093631662298341</v>
      </c>
      <c r="GO199" s="27">
        <v>5.8075261754466706E-3</v>
      </c>
      <c r="GP199" s="27">
        <v>2.4721440649331681E-3</v>
      </c>
      <c r="GQ199" s="27">
        <v>6.4626488836488291E-3</v>
      </c>
      <c r="GR199" s="27">
        <v>4.5312546937138288E-3</v>
      </c>
      <c r="GS199" s="27">
        <v>4.1613452889994436E-3</v>
      </c>
      <c r="GT199" s="27">
        <v>5.1911177457423744E-3</v>
      </c>
      <c r="GU199" s="27">
        <v>5.5237032099635982E-3</v>
      </c>
      <c r="GV199" s="27">
        <v>5.237032977761992E-3</v>
      </c>
      <c r="GW199" s="27">
        <v>3.8486982902803178E-3</v>
      </c>
      <c r="GX199" s="27">
        <v>2.3637586356946602E-3</v>
      </c>
      <c r="GY199" s="27">
        <v>2.085110464011177E-3</v>
      </c>
      <c r="GZ199" s="27">
        <v>4.1163391180364401E-3</v>
      </c>
      <c r="HA199" s="27">
        <v>5.9788270266512575E-3</v>
      </c>
      <c r="HB199" s="27">
        <v>8.6482430290462115E-3</v>
      </c>
      <c r="HC199" s="27">
        <v>3.5222440422576886E-3</v>
      </c>
      <c r="HD199" s="27">
        <v>7.0781859804465528E-3</v>
      </c>
      <c r="HE199" s="27">
        <v>4.2958712160093828E-3</v>
      </c>
      <c r="HF199" s="27">
        <v>6.2712641826585848E-3</v>
      </c>
      <c r="HG199" s="27">
        <v>3.1851965139093235E-3</v>
      </c>
      <c r="HS199" s="179"/>
    </row>
    <row r="200" spans="1:227" x14ac:dyDescent="0.25">
      <c r="A200" s="4" t="s">
        <v>88</v>
      </c>
      <c r="DF200" s="27">
        <v>1.3295270489942336E-3</v>
      </c>
      <c r="DG200" s="27">
        <v>1.4182950398120299E-3</v>
      </c>
      <c r="DH200" s="27">
        <v>1.7853112470484103E-3</v>
      </c>
      <c r="DI200" s="27">
        <v>1.3714776241876277E-3</v>
      </c>
      <c r="DJ200" s="27">
        <v>1.375000052549791E-3</v>
      </c>
      <c r="DK200" s="27">
        <v>1.2501777832278663E-3</v>
      </c>
      <c r="DL200" s="27">
        <v>2.4832195475371129E-3</v>
      </c>
      <c r="DM200" s="27">
        <v>3.0043965653135051E-3</v>
      </c>
      <c r="DN200" s="27">
        <v>3.0667962458105738E-3</v>
      </c>
      <c r="DO200" s="27">
        <v>1.6863452155363476E-3</v>
      </c>
      <c r="DP200" s="27">
        <v>2.2841198967806279E-3</v>
      </c>
      <c r="DQ200" s="27">
        <v>2.2838073422925655E-3</v>
      </c>
      <c r="DR200" s="27">
        <v>1.3908341700164246E-3</v>
      </c>
      <c r="DS200" s="27">
        <v>2.7024972754123187E-3</v>
      </c>
      <c r="DT200" s="27">
        <v>1.6625174236156014E-3</v>
      </c>
      <c r="DU200" s="27">
        <v>3.4140343292033519E-3</v>
      </c>
      <c r="DV200" s="27">
        <v>2.855717759136111E-3</v>
      </c>
      <c r="DW200" s="27">
        <v>2.0659215689680845E-3</v>
      </c>
      <c r="DX200" s="27">
        <v>1.5403252449703597E-3</v>
      </c>
      <c r="DY200" s="27">
        <v>1.6670357945897229E-3</v>
      </c>
      <c r="DZ200" s="27">
        <v>1.3698492520045058E-3</v>
      </c>
      <c r="EA200" s="27">
        <v>1.1846980508389508E-3</v>
      </c>
      <c r="EB200" s="27">
        <v>1.2772617393886569E-3</v>
      </c>
      <c r="EC200" s="27">
        <v>1.1793050448659908E-3</v>
      </c>
      <c r="ED200" s="27">
        <v>9.1619755324752841E-4</v>
      </c>
      <c r="EE200" s="27">
        <v>1.9555237569847811E-3</v>
      </c>
      <c r="EF200" s="27">
        <v>2.2918014616556824E-3</v>
      </c>
      <c r="EG200" s="27">
        <v>2.5325939405591914E-3</v>
      </c>
      <c r="EH200" s="27">
        <v>2.108960225384874E-3</v>
      </c>
      <c r="EI200" s="27">
        <v>1.8629870111548231E-3</v>
      </c>
      <c r="EJ200" s="27">
        <v>2.272041178227679E-3</v>
      </c>
      <c r="EK200" s="27">
        <v>2.5892335568723779E-3</v>
      </c>
      <c r="EL200" s="27">
        <v>1.047076993061839E-3</v>
      </c>
      <c r="EM200" s="27">
        <v>1.7352649795254397E-3</v>
      </c>
      <c r="EN200" s="27">
        <v>2.1595105348949824E-3</v>
      </c>
      <c r="EO200" s="27">
        <v>2.1473281712144142E-3</v>
      </c>
      <c r="EP200" s="27">
        <v>1.1653313842851947E-3</v>
      </c>
      <c r="EQ200" s="27">
        <v>1.9607416104957501E-3</v>
      </c>
      <c r="ER200" s="27">
        <v>1.8138955400564647E-3</v>
      </c>
      <c r="ES200" s="27">
        <v>1.9488299889480285E-3</v>
      </c>
      <c r="ET200" s="27">
        <v>1.3123877885530605E-3</v>
      </c>
      <c r="EU200" s="27">
        <v>1.5899164652808967E-3</v>
      </c>
      <c r="EV200" s="27">
        <v>2.2082829550365952E-3</v>
      </c>
      <c r="EW200" s="27">
        <v>2.101471581995743E-3</v>
      </c>
      <c r="EX200" s="27">
        <v>3.3441819033874893E-3</v>
      </c>
      <c r="EY200" s="27">
        <v>3.4490487176073743E-3</v>
      </c>
      <c r="EZ200" s="27">
        <v>1.3738170587869545E-3</v>
      </c>
      <c r="FA200" s="27">
        <v>1.4096910829416393E-3</v>
      </c>
      <c r="FB200" s="27">
        <v>2.1040293704079347E-3</v>
      </c>
      <c r="FC200" s="27">
        <v>2.4481156676578754E-3</v>
      </c>
      <c r="FD200" s="27">
        <v>3.2921686101367539E-3</v>
      </c>
      <c r="FE200" s="27">
        <v>2.1082477882548478E-3</v>
      </c>
      <c r="FF200" s="27">
        <v>1.500348120468832E-3</v>
      </c>
      <c r="FG200" s="27">
        <v>1.4496980272462373E-3</v>
      </c>
      <c r="FH200" s="27">
        <v>1.1151987436681227E-3</v>
      </c>
      <c r="FI200" s="27">
        <v>6.9114280422781452E-3</v>
      </c>
      <c r="FJ200" s="27">
        <v>5.3000444705584241E-3</v>
      </c>
      <c r="FK200" s="27">
        <v>3.2758055850719368E-3</v>
      </c>
      <c r="FL200" s="27">
        <v>3.9330512878189491E-3</v>
      </c>
      <c r="FM200" s="27">
        <v>3.1251827252583605E-3</v>
      </c>
      <c r="FN200" s="27">
        <v>2.9155411376123805E-3</v>
      </c>
      <c r="FO200" s="27">
        <v>4.4974510674215592E-3</v>
      </c>
      <c r="FP200" s="27">
        <v>4.1849709441770374E-3</v>
      </c>
      <c r="FQ200" s="27">
        <v>4.083341260033806E-3</v>
      </c>
      <c r="FR200" s="27">
        <v>3.102291870118669E-3</v>
      </c>
      <c r="FS200" s="27">
        <v>6.454829650883385E-3</v>
      </c>
      <c r="FT200" s="27">
        <v>4.3176980743672025E-3</v>
      </c>
      <c r="FU200" s="27">
        <v>3.0789182024002909E-3</v>
      </c>
      <c r="FV200" s="27">
        <v>4.7637041997540402E-3</v>
      </c>
      <c r="FW200" s="27">
        <v>2.4079349371334989E-3</v>
      </c>
      <c r="FX200" s="27">
        <v>5.7629865575539018E-3</v>
      </c>
      <c r="FY200" s="27">
        <v>2.0476201935947119E-3</v>
      </c>
      <c r="FZ200" s="27">
        <v>6.3352378032324992E-3</v>
      </c>
      <c r="GA200" s="27">
        <v>2.2181327133088419E-3</v>
      </c>
      <c r="GB200" s="27">
        <v>6.7278123714466266E-3</v>
      </c>
      <c r="GC200" s="27">
        <v>6.8272372344004555E-3</v>
      </c>
      <c r="GD200" s="27">
        <v>4.224267834028966E-3</v>
      </c>
      <c r="GE200" s="27">
        <v>6.8321463468647876E-3</v>
      </c>
      <c r="GF200" s="27">
        <v>3.1412656186343363E-3</v>
      </c>
      <c r="GG200" s="27">
        <v>2.693936734964457E-3</v>
      </c>
      <c r="GH200" s="27">
        <v>1.4407996458274397E-3</v>
      </c>
      <c r="GI200" s="27">
        <v>3.9273117882784054E-3</v>
      </c>
      <c r="GJ200" s="27">
        <v>2.0676079134803876E-3</v>
      </c>
      <c r="GK200" s="27">
        <v>1.1382318358366145E-2</v>
      </c>
      <c r="GL200" s="27">
        <v>9.4743927556530192E-3</v>
      </c>
      <c r="GM200" s="27">
        <v>1.6018407127944664E-2</v>
      </c>
      <c r="GN200" s="27">
        <v>3.7282562718513931E-3</v>
      </c>
      <c r="GO200" s="27">
        <v>1.0478173782181952</v>
      </c>
      <c r="GP200" s="27">
        <v>2.9832435254849919E-3</v>
      </c>
      <c r="GQ200" s="27">
        <v>4.7348049495641734E-3</v>
      </c>
      <c r="GR200" s="27">
        <v>3.8281500829759744E-3</v>
      </c>
      <c r="GS200" s="27">
        <v>2.5268364608055064E-3</v>
      </c>
      <c r="GT200" s="27">
        <v>1.9433646411019722E-3</v>
      </c>
      <c r="GU200" s="27">
        <v>4.4061450421294937E-3</v>
      </c>
      <c r="GV200" s="27">
        <v>1.7926206656528037E-2</v>
      </c>
      <c r="GW200" s="27">
        <v>3.6873905610736784E-3</v>
      </c>
      <c r="GX200" s="27">
        <v>4.4410311724309599E-3</v>
      </c>
      <c r="GY200" s="27">
        <v>2.322827312401265E-3</v>
      </c>
      <c r="GZ200" s="27">
        <v>2.3100107263004624E-3</v>
      </c>
      <c r="HA200" s="27">
        <v>6.1292221637149948E-3</v>
      </c>
      <c r="HB200" s="27">
        <v>5.1871993550417729E-3</v>
      </c>
      <c r="HC200" s="27">
        <v>4.6262767306020644E-3</v>
      </c>
      <c r="HD200" s="27">
        <v>8.4801986909974186E-3</v>
      </c>
      <c r="HE200" s="27">
        <v>3.1327349306902899E-3</v>
      </c>
      <c r="HF200" s="27">
        <v>3.6902963315152437E-3</v>
      </c>
      <c r="HG200" s="27">
        <v>3.4003873360191998E-3</v>
      </c>
      <c r="HS200" s="179"/>
    </row>
    <row r="201" spans="1:227" x14ac:dyDescent="0.25">
      <c r="A201" s="4" t="s">
        <v>89</v>
      </c>
      <c r="DF201" s="27">
        <v>7.7750789152049313E-3</v>
      </c>
      <c r="DG201" s="27">
        <v>5.6839609826475341E-4</v>
      </c>
      <c r="DH201" s="27">
        <v>9.0603128538905173E-5</v>
      </c>
      <c r="DI201" s="27">
        <v>5.6518634462433285E-5</v>
      </c>
      <c r="DJ201" s="27">
        <v>2.8827748609566925E-5</v>
      </c>
      <c r="DK201" s="27">
        <v>4.3766323829365322E-5</v>
      </c>
      <c r="DL201" s="27">
        <v>5.3671644853461002E-5</v>
      </c>
      <c r="DM201" s="27">
        <v>2.2446427980089417E-3</v>
      </c>
      <c r="DN201" s="27">
        <v>8.6833580838422634E-4</v>
      </c>
      <c r="DO201" s="27">
        <v>6.8931438122785428E-5</v>
      </c>
      <c r="DP201" s="27">
        <v>3.2415806817410234E-3</v>
      </c>
      <c r="DQ201" s="27">
        <v>1.4494927532358219E-3</v>
      </c>
      <c r="DR201" s="27">
        <v>3.2497861854675377E-4</v>
      </c>
      <c r="DS201" s="27">
        <v>6.1645628669272819E-4</v>
      </c>
      <c r="DT201" s="27">
        <v>1.1145090208377539E-3</v>
      </c>
      <c r="DU201" s="27">
        <v>2.2870055912205186E-4</v>
      </c>
      <c r="DV201" s="27">
        <v>2.0277803310977789E-4</v>
      </c>
      <c r="DW201" s="27">
        <v>9.1684716191194071E-4</v>
      </c>
      <c r="DX201" s="27">
        <v>4.1479550959167002E-5</v>
      </c>
      <c r="DY201" s="27">
        <v>4.1205615306493151E-5</v>
      </c>
      <c r="DZ201" s="27">
        <v>1.8420977487987054E-4</v>
      </c>
      <c r="EA201" s="27">
        <v>5.03350217902045E-5</v>
      </c>
      <c r="EB201" s="27">
        <v>5.0240951314068028E-5</v>
      </c>
      <c r="EC201" s="27">
        <v>4.0137421670398751E-5</v>
      </c>
      <c r="ED201" s="27">
        <v>1.3681898164615361E-5</v>
      </c>
      <c r="EE201" s="27">
        <v>5.5418754126487877E-5</v>
      </c>
      <c r="EF201" s="27">
        <v>6.2893505252556071E-5</v>
      </c>
      <c r="EG201" s="27">
        <v>4.7763788932924364E-5</v>
      </c>
      <c r="EH201" s="27">
        <v>4.436943876499391E-5</v>
      </c>
      <c r="EI201" s="27">
        <v>3.4933279490318624E-5</v>
      </c>
      <c r="EJ201" s="27">
        <v>5.2585533726291975E-5</v>
      </c>
      <c r="EK201" s="27">
        <v>9.0775499610613579E-5</v>
      </c>
      <c r="EL201" s="27">
        <v>4.1928791537106668E-5</v>
      </c>
      <c r="EM201" s="27">
        <v>6.9626540710821753E-5</v>
      </c>
      <c r="EN201" s="27">
        <v>6.0663849298756633E-5</v>
      </c>
      <c r="EO201" s="27">
        <v>7.1830842802126342E-5</v>
      </c>
      <c r="EP201" s="27">
        <v>2.7477922786930789E-5</v>
      </c>
      <c r="EQ201" s="27">
        <v>3.6382437199746795E-5</v>
      </c>
      <c r="ER201" s="27">
        <v>3.4203312280372247E-5</v>
      </c>
      <c r="ES201" s="27">
        <v>4.3951811391551027E-5</v>
      </c>
      <c r="ET201" s="27">
        <v>3.3513708823780137E-5</v>
      </c>
      <c r="EU201" s="27">
        <v>3.4378792477027958E-5</v>
      </c>
      <c r="EV201" s="27">
        <v>3.8445389133207342E-5</v>
      </c>
      <c r="EW201" s="27">
        <v>3.9356007570242489E-5</v>
      </c>
      <c r="EX201" s="27">
        <v>3.720793075588883E-5</v>
      </c>
      <c r="EY201" s="27">
        <v>6.0219806219737835E-5</v>
      </c>
      <c r="EZ201" s="27">
        <v>4.5481023480621785E-5</v>
      </c>
      <c r="FA201" s="27">
        <v>4.1049426601394231E-5</v>
      </c>
      <c r="FB201" s="27">
        <v>3.2924052071231297E-5</v>
      </c>
      <c r="FC201" s="27">
        <v>2.9082501361793329E-5</v>
      </c>
      <c r="FD201" s="27">
        <v>8.1393297454578639E-5</v>
      </c>
      <c r="FE201" s="27">
        <v>7.9182817453573936E-5</v>
      </c>
      <c r="FF201" s="27">
        <v>5.4976991710782644E-5</v>
      </c>
      <c r="FG201" s="27">
        <v>3.511798067157055E-5</v>
      </c>
      <c r="FH201" s="27">
        <v>2.1674191937863921E-5</v>
      </c>
      <c r="FI201" s="27">
        <v>1.0006620966026182E-4</v>
      </c>
      <c r="FJ201" s="27">
        <v>6.232974759196108E-5</v>
      </c>
      <c r="FK201" s="27">
        <v>7.5044281850912979E-5</v>
      </c>
      <c r="FL201" s="27">
        <v>5.1306439589199758E-5</v>
      </c>
      <c r="FM201" s="27">
        <v>9.4939866448257021E-5</v>
      </c>
      <c r="FN201" s="27">
        <v>6.1975985849750117E-5</v>
      </c>
      <c r="FO201" s="27">
        <v>1.322998833243564E-4</v>
      </c>
      <c r="FP201" s="27">
        <v>6.3231270889045738E-5</v>
      </c>
      <c r="FQ201" s="27">
        <v>8.569175825075662E-5</v>
      </c>
      <c r="FR201" s="27">
        <v>5.71032444684402E-5</v>
      </c>
      <c r="FS201" s="27">
        <v>7.5695885543804002E-5</v>
      </c>
      <c r="FT201" s="27">
        <v>5.9992492342341183E-5</v>
      </c>
      <c r="FU201" s="27">
        <v>2.5265551169756676E-4</v>
      </c>
      <c r="FV201" s="27">
        <v>2.2565829539564493E-4</v>
      </c>
      <c r="FW201" s="27">
        <v>2.1967814660114272E-4</v>
      </c>
      <c r="FX201" s="27">
        <v>6.9945743661666273E-5</v>
      </c>
      <c r="FY201" s="27">
        <v>8.5967704831167212E-5</v>
      </c>
      <c r="FZ201" s="27">
        <v>2.747776014978901E-4</v>
      </c>
      <c r="GA201" s="27">
        <v>4.7241126719284639E-5</v>
      </c>
      <c r="GB201" s="27">
        <v>5.5351532692825003E-5</v>
      </c>
      <c r="GC201" s="27">
        <v>5.8318924915354802E-5</v>
      </c>
      <c r="GD201" s="27">
        <v>5.1773814187260262E-5</v>
      </c>
      <c r="GE201" s="27">
        <v>7.0859201248652719E-5</v>
      </c>
      <c r="GF201" s="27">
        <v>4.2039919391910228E-5</v>
      </c>
      <c r="GG201" s="27">
        <v>4.3767193962347549E-5</v>
      </c>
      <c r="GH201" s="27">
        <v>2.1689225891502574E-5</v>
      </c>
      <c r="GI201" s="27">
        <v>3.7425245016370882E-5</v>
      </c>
      <c r="GJ201" s="27">
        <v>2.7943346094496405E-5</v>
      </c>
      <c r="GK201" s="27">
        <v>6.9925221841689162E-5</v>
      </c>
      <c r="GL201" s="27">
        <v>5.7892707527479632E-5</v>
      </c>
      <c r="GM201" s="27">
        <v>7.4113658217317714E-5</v>
      </c>
      <c r="GN201" s="27">
        <v>8.2676613137977801E-5</v>
      </c>
      <c r="GO201" s="27">
        <v>5.4219910514874154E-5</v>
      </c>
      <c r="GP201" s="27">
        <v>1.0316381172938731</v>
      </c>
      <c r="GQ201" s="27">
        <v>6.2310152062806226E-5</v>
      </c>
      <c r="GR201" s="27">
        <v>7.7440016163565702E-5</v>
      </c>
      <c r="GS201" s="27">
        <v>5.608681522662702E-5</v>
      </c>
      <c r="GT201" s="27">
        <v>5.4400067654934844E-5</v>
      </c>
      <c r="GU201" s="27">
        <v>5.7389098881556469E-5</v>
      </c>
      <c r="GV201" s="27">
        <v>5.1583284542295918E-5</v>
      </c>
      <c r="GW201" s="27">
        <v>6.841731555784005E-5</v>
      </c>
      <c r="GX201" s="27">
        <v>1.0934738506627129E-4</v>
      </c>
      <c r="GY201" s="27">
        <v>1.0352363222396166E-4</v>
      </c>
      <c r="GZ201" s="27">
        <v>1.6537119943631061E-4</v>
      </c>
      <c r="HA201" s="27">
        <v>8.578767447684716E-5</v>
      </c>
      <c r="HB201" s="27">
        <v>1.1735530401431519E-4</v>
      </c>
      <c r="HC201" s="27">
        <v>4.8594824800619184E-5</v>
      </c>
      <c r="HD201" s="27">
        <v>4.1068556501297022E-3</v>
      </c>
      <c r="HE201" s="27">
        <v>5.3896386492311625E-5</v>
      </c>
      <c r="HF201" s="27">
        <v>5.3290002455067765E-5</v>
      </c>
      <c r="HG201" s="27">
        <v>3.6356675966464737E-5</v>
      </c>
      <c r="HS201" s="179"/>
    </row>
    <row r="202" spans="1:227" x14ac:dyDescent="0.25">
      <c r="A202" s="4" t="s">
        <v>90</v>
      </c>
      <c r="DF202" s="27">
        <v>5.4177882118695226E-3</v>
      </c>
      <c r="DG202" s="27">
        <v>1.4315347291650486E-2</v>
      </c>
      <c r="DH202" s="27">
        <v>5.7615967975934643E-3</v>
      </c>
      <c r="DI202" s="27">
        <v>2.328321381149772E-2</v>
      </c>
      <c r="DJ202" s="27">
        <v>7.2158751780116515E-3</v>
      </c>
      <c r="DK202" s="27">
        <v>8.9984699085556286E-3</v>
      </c>
      <c r="DL202" s="27">
        <v>1.8894046831936941E-2</v>
      </c>
      <c r="DM202" s="27">
        <v>8.1570493430410673E-3</v>
      </c>
      <c r="DN202" s="27">
        <v>7.1801706658332701E-3</v>
      </c>
      <c r="DO202" s="27">
        <v>2.8494933477199863E-3</v>
      </c>
      <c r="DP202" s="27">
        <v>8.5748072676567772E-3</v>
      </c>
      <c r="DQ202" s="27">
        <v>8.4304009036010891E-3</v>
      </c>
      <c r="DR202" s="27">
        <v>7.1025314890721756E-3</v>
      </c>
      <c r="DS202" s="27">
        <v>8.1402239131689574E-3</v>
      </c>
      <c r="DT202" s="27">
        <v>6.672983709879874E-3</v>
      </c>
      <c r="DU202" s="27">
        <v>1.1134222959178331E-2</v>
      </c>
      <c r="DV202" s="27">
        <v>1.1605411595267467E-2</v>
      </c>
      <c r="DW202" s="27">
        <v>4.508054042099357E-3</v>
      </c>
      <c r="DX202" s="27">
        <v>4.9354906663898086E-3</v>
      </c>
      <c r="DY202" s="27">
        <v>5.7381728172472913E-3</v>
      </c>
      <c r="DZ202" s="27">
        <v>5.8523360008721917E-3</v>
      </c>
      <c r="EA202" s="27">
        <v>6.7775171847926216E-3</v>
      </c>
      <c r="EB202" s="27">
        <v>6.1799804388745477E-3</v>
      </c>
      <c r="EC202" s="27">
        <v>8.1742282344657597E-3</v>
      </c>
      <c r="ED202" s="27">
        <v>1.8905054636189961E-3</v>
      </c>
      <c r="EE202" s="27">
        <v>8.2270133338417494E-3</v>
      </c>
      <c r="EF202" s="27">
        <v>7.0040239735443856E-3</v>
      </c>
      <c r="EG202" s="27">
        <v>7.6434276571635618E-3</v>
      </c>
      <c r="EH202" s="27">
        <v>6.0832462200398531E-3</v>
      </c>
      <c r="EI202" s="27">
        <v>4.6801573407936605E-3</v>
      </c>
      <c r="EJ202" s="27">
        <v>8.3748147881997307E-3</v>
      </c>
      <c r="EK202" s="27">
        <v>3.329947195007578E-3</v>
      </c>
      <c r="EL202" s="27">
        <v>5.3222324959124601E-3</v>
      </c>
      <c r="EM202" s="27">
        <v>1.3713320450375242E-2</v>
      </c>
      <c r="EN202" s="27">
        <v>1.0934563698349864E-2</v>
      </c>
      <c r="EO202" s="27">
        <v>9.4672985916692664E-3</v>
      </c>
      <c r="EP202" s="27">
        <v>3.71026186479559E-3</v>
      </c>
      <c r="EQ202" s="27">
        <v>3.9250430438343333E-3</v>
      </c>
      <c r="ER202" s="27">
        <v>8.8864716747013E-3</v>
      </c>
      <c r="ES202" s="27">
        <v>5.0701721157600252E-3</v>
      </c>
      <c r="ET202" s="27">
        <v>6.6448156198759024E-3</v>
      </c>
      <c r="EU202" s="27">
        <v>5.6742434865980698E-3</v>
      </c>
      <c r="EV202" s="27">
        <v>6.2684903771028635E-3</v>
      </c>
      <c r="EW202" s="27">
        <v>7.8691014510104632E-3</v>
      </c>
      <c r="EX202" s="27">
        <v>4.5519063548976413E-3</v>
      </c>
      <c r="EY202" s="27">
        <v>1.230675513696193E-2</v>
      </c>
      <c r="EZ202" s="27">
        <v>7.4437193996962567E-3</v>
      </c>
      <c r="FA202" s="27">
        <v>6.2810543968148209E-3</v>
      </c>
      <c r="FB202" s="27">
        <v>7.8753476109056364E-3</v>
      </c>
      <c r="FC202" s="27">
        <v>3.7821674896297342E-3</v>
      </c>
      <c r="FD202" s="27">
        <v>8.4823807216517586E-3</v>
      </c>
      <c r="FE202" s="27">
        <v>9.0348557165758903E-3</v>
      </c>
      <c r="FF202" s="27">
        <v>9.0127613622957362E-3</v>
      </c>
      <c r="FG202" s="27">
        <v>6.1497206990291471E-3</v>
      </c>
      <c r="FH202" s="27">
        <v>3.141163012393229E-3</v>
      </c>
      <c r="FI202" s="27">
        <v>3.3770475749141105E-2</v>
      </c>
      <c r="FJ202" s="27">
        <v>1.3413190662217482E-2</v>
      </c>
      <c r="FK202" s="27">
        <v>2.4923707239893626E-2</v>
      </c>
      <c r="FL202" s="27">
        <v>1.0384671018308136E-2</v>
      </c>
      <c r="FM202" s="27">
        <v>7.7040705258596019E-3</v>
      </c>
      <c r="FN202" s="27">
        <v>6.1525123655311242E-3</v>
      </c>
      <c r="FO202" s="27">
        <v>6.8152614269595402E-2</v>
      </c>
      <c r="FP202" s="27">
        <v>1.7655387586127086E-2</v>
      </c>
      <c r="FQ202" s="27">
        <v>7.0456051302922023E-3</v>
      </c>
      <c r="FR202" s="27">
        <v>5.4670672663940725E-3</v>
      </c>
      <c r="FS202" s="27">
        <v>1.971583479586704E-2</v>
      </c>
      <c r="FT202" s="27">
        <v>8.0143200351360626E-3</v>
      </c>
      <c r="FU202" s="27">
        <v>3.8277467411069787E-3</v>
      </c>
      <c r="FV202" s="27">
        <v>9.8187029940284033E-3</v>
      </c>
      <c r="FW202" s="27">
        <v>3.1823087515766599E-3</v>
      </c>
      <c r="FX202" s="27">
        <v>7.005671351619485E-3</v>
      </c>
      <c r="FY202" s="27">
        <v>8.8543473433875027E-3</v>
      </c>
      <c r="FZ202" s="27">
        <v>7.3701567014121559E-3</v>
      </c>
      <c r="GA202" s="27">
        <v>4.3351342848818638E-3</v>
      </c>
      <c r="GB202" s="27">
        <v>5.2712006764005157E-3</v>
      </c>
      <c r="GC202" s="27">
        <v>4.9565122820178784E-3</v>
      </c>
      <c r="GD202" s="27">
        <v>3.9428376187135208E-3</v>
      </c>
      <c r="GE202" s="27">
        <v>7.4615304678418105E-3</v>
      </c>
      <c r="GF202" s="27">
        <v>4.0727842817898539E-3</v>
      </c>
      <c r="GG202" s="27">
        <v>6.6765622478044268E-3</v>
      </c>
      <c r="GH202" s="27">
        <v>2.5527870705116707E-3</v>
      </c>
      <c r="GI202" s="27">
        <v>4.0786161625409869E-3</v>
      </c>
      <c r="GJ202" s="27">
        <v>2.8446277692943112E-3</v>
      </c>
      <c r="GK202" s="27">
        <v>4.8057585129546374E-3</v>
      </c>
      <c r="GL202" s="27">
        <v>4.4096397501391972E-3</v>
      </c>
      <c r="GM202" s="27">
        <v>4.9039203509399047E-3</v>
      </c>
      <c r="GN202" s="27">
        <v>6.7662029540303979E-3</v>
      </c>
      <c r="GO202" s="27">
        <v>4.2114878453087031E-3</v>
      </c>
      <c r="GP202" s="27">
        <v>4.388089102586562E-3</v>
      </c>
      <c r="GQ202" s="27">
        <v>1.0197568212157264</v>
      </c>
      <c r="GR202" s="27">
        <v>5.0493597108865447E-3</v>
      </c>
      <c r="GS202" s="27">
        <v>1.0696023078943438E-2</v>
      </c>
      <c r="GT202" s="27">
        <v>4.2658368998053711E-3</v>
      </c>
      <c r="GU202" s="27">
        <v>5.555619018795404E-3</v>
      </c>
      <c r="GV202" s="27">
        <v>3.9229189049689072E-3</v>
      </c>
      <c r="GW202" s="27">
        <v>4.504204387003009E-3</v>
      </c>
      <c r="GX202" s="27">
        <v>6.7917747899299673E-3</v>
      </c>
      <c r="GY202" s="27">
        <v>3.7757658671944642E-3</v>
      </c>
      <c r="GZ202" s="27">
        <v>4.7287110532010851E-3</v>
      </c>
      <c r="HA202" s="27">
        <v>5.6286863675500355E-3</v>
      </c>
      <c r="HB202" s="27">
        <v>8.3899001374083924E-3</v>
      </c>
      <c r="HC202" s="27">
        <v>3.2408854184751315E-3</v>
      </c>
      <c r="HD202" s="27">
        <v>7.5792185047392421E-3</v>
      </c>
      <c r="HE202" s="27">
        <v>3.9648949583546223E-3</v>
      </c>
      <c r="HF202" s="27">
        <v>5.5084454551501388E-3</v>
      </c>
      <c r="HG202" s="27">
        <v>6.4006652496090954E-3</v>
      </c>
      <c r="HS202" s="179"/>
    </row>
    <row r="203" spans="1:227" x14ac:dyDescent="0.25">
      <c r="A203" s="4" t="s">
        <v>91</v>
      </c>
      <c r="DF203" s="27">
        <v>5.184397599783298E-3</v>
      </c>
      <c r="DG203" s="27">
        <v>7.1121950692110561E-3</v>
      </c>
      <c r="DH203" s="27">
        <v>7.7401409713942467E-3</v>
      </c>
      <c r="DI203" s="27">
        <v>7.0589774269776175E-3</v>
      </c>
      <c r="DJ203" s="27">
        <v>1.0191569589623624E-2</v>
      </c>
      <c r="DK203" s="27">
        <v>5.1676676737073476E-3</v>
      </c>
      <c r="DL203" s="27">
        <v>7.3704710845646929E-3</v>
      </c>
      <c r="DM203" s="27">
        <v>2.8355026473476326E-2</v>
      </c>
      <c r="DN203" s="27">
        <v>2.3514968378011796E-2</v>
      </c>
      <c r="DO203" s="27">
        <v>3.9847468264122736E-3</v>
      </c>
      <c r="DP203" s="27">
        <v>1.3649813882695599E-2</v>
      </c>
      <c r="DQ203" s="27">
        <v>1.1264990837403786E-2</v>
      </c>
      <c r="DR203" s="27">
        <v>1.4731360181152661E-2</v>
      </c>
      <c r="DS203" s="27">
        <v>1.2530473393484459E-2</v>
      </c>
      <c r="DT203" s="27">
        <v>7.3946618088399294E-3</v>
      </c>
      <c r="DU203" s="27">
        <v>1.2184823373976103E-2</v>
      </c>
      <c r="DV203" s="27">
        <v>1.2589047480484535E-2</v>
      </c>
      <c r="DW203" s="27">
        <v>5.6837364395769885E-3</v>
      </c>
      <c r="DX203" s="27">
        <v>5.2743256919232E-3</v>
      </c>
      <c r="DY203" s="27">
        <v>5.9829216082623255E-3</v>
      </c>
      <c r="DZ203" s="27">
        <v>6.3305808333714627E-3</v>
      </c>
      <c r="EA203" s="27">
        <v>5.7976778296287791E-3</v>
      </c>
      <c r="EB203" s="27">
        <v>6.0203042337810238E-3</v>
      </c>
      <c r="EC203" s="27">
        <v>6.292774618457478E-3</v>
      </c>
      <c r="ED203" s="27">
        <v>3.088232059991299E-3</v>
      </c>
      <c r="EE203" s="27">
        <v>6.9941362078014399E-3</v>
      </c>
      <c r="EF203" s="27">
        <v>9.5706366182522797E-3</v>
      </c>
      <c r="EG203" s="27">
        <v>1.0059059554579076E-2</v>
      </c>
      <c r="EH203" s="27">
        <v>7.417743040497876E-3</v>
      </c>
      <c r="EI203" s="27">
        <v>4.2568874338985482E-3</v>
      </c>
      <c r="EJ203" s="27">
        <v>9.4542080817090045E-3</v>
      </c>
      <c r="EK203" s="27">
        <v>9.6073692980973673E-3</v>
      </c>
      <c r="EL203" s="27">
        <v>5.4649537174552938E-3</v>
      </c>
      <c r="EM203" s="27">
        <v>7.9394765104263982E-3</v>
      </c>
      <c r="EN203" s="27">
        <v>9.1962232682496203E-3</v>
      </c>
      <c r="EO203" s="27">
        <v>9.5247425716154938E-3</v>
      </c>
      <c r="EP203" s="27">
        <v>4.9854736410361658E-3</v>
      </c>
      <c r="EQ203" s="27">
        <v>1.6562445923978094E-2</v>
      </c>
      <c r="ER203" s="27">
        <v>6.8512059653944388E-3</v>
      </c>
      <c r="ES203" s="27">
        <v>1.3090318948853317E-2</v>
      </c>
      <c r="ET203" s="27">
        <v>9.3178748144731073E-3</v>
      </c>
      <c r="EU203" s="27">
        <v>9.1677008932136896E-3</v>
      </c>
      <c r="EV203" s="27">
        <v>9.7744814794529285E-3</v>
      </c>
      <c r="EW203" s="27">
        <v>1.1062747720327613E-2</v>
      </c>
      <c r="EX203" s="27">
        <v>8.4343273092606311E-3</v>
      </c>
      <c r="EY203" s="27">
        <v>2.6296473695001564E-2</v>
      </c>
      <c r="EZ203" s="27">
        <v>7.9044212437593218E-3</v>
      </c>
      <c r="FA203" s="27">
        <v>8.7711351849035883E-3</v>
      </c>
      <c r="FB203" s="27">
        <v>1.0586480736711932E-2</v>
      </c>
      <c r="FC203" s="27">
        <v>7.1301186458351973E-3</v>
      </c>
      <c r="FD203" s="27">
        <v>0.16063637385186533</v>
      </c>
      <c r="FE203" s="27">
        <v>1.2305326716118418E-2</v>
      </c>
      <c r="FF203" s="27">
        <v>1.4197842546467538E-2</v>
      </c>
      <c r="FG203" s="27">
        <v>1.3750639930841991E-2</v>
      </c>
      <c r="FH203" s="27">
        <v>9.0357835467984923E-3</v>
      </c>
      <c r="FI203" s="27">
        <v>2.1899906647460998E-2</v>
      </c>
      <c r="FJ203" s="27">
        <v>2.0137528712949295E-2</v>
      </c>
      <c r="FK203" s="27">
        <v>1.094560543575096E-2</v>
      </c>
      <c r="FL203" s="27">
        <v>6.2833893274980108E-3</v>
      </c>
      <c r="FM203" s="27">
        <v>1.5257233838657786E-2</v>
      </c>
      <c r="FN203" s="27">
        <v>1.4337621057592932E-2</v>
      </c>
      <c r="FO203" s="27">
        <v>1.6144244977421167E-2</v>
      </c>
      <c r="FP203" s="27">
        <v>1.6194620305679707E-2</v>
      </c>
      <c r="FQ203" s="27">
        <v>1.5845586797048557E-2</v>
      </c>
      <c r="FR203" s="27">
        <v>1.1978420688727114E-2</v>
      </c>
      <c r="FS203" s="27">
        <v>2.3850875837800493E-2</v>
      </c>
      <c r="FT203" s="27">
        <v>1.4993585417148765E-2</v>
      </c>
      <c r="FU203" s="27">
        <v>1.2576346355094074E-2</v>
      </c>
      <c r="FV203" s="27">
        <v>1.7644209242571849E-2</v>
      </c>
      <c r="FW203" s="27">
        <v>1.324526502213802E-2</v>
      </c>
      <c r="FX203" s="27">
        <v>9.6306167494088334E-3</v>
      </c>
      <c r="FY203" s="27">
        <v>3.2992057480974148E-2</v>
      </c>
      <c r="FZ203" s="27">
        <v>2.0281385455648428E-2</v>
      </c>
      <c r="GA203" s="27">
        <v>9.4329188019066854E-3</v>
      </c>
      <c r="GB203" s="27">
        <v>3.2660402070160965E-2</v>
      </c>
      <c r="GC203" s="27">
        <v>3.666253424153168E-2</v>
      </c>
      <c r="GD203" s="27">
        <v>1.8137752204040652E-2</v>
      </c>
      <c r="GE203" s="27">
        <v>2.0620022553554E-2</v>
      </c>
      <c r="GF203" s="27">
        <v>1.217154077607965E-2</v>
      </c>
      <c r="GG203" s="27">
        <v>8.3824422002569451E-3</v>
      </c>
      <c r="GH203" s="27">
        <v>5.6205172690331684E-3</v>
      </c>
      <c r="GI203" s="27">
        <v>1.3239529787733705E-2</v>
      </c>
      <c r="GJ203" s="27">
        <v>6.6213388492655902E-3</v>
      </c>
      <c r="GK203" s="27">
        <v>4.5879618392795467E-2</v>
      </c>
      <c r="GL203" s="27">
        <v>2.277312232481836E-2</v>
      </c>
      <c r="GM203" s="27">
        <v>6.7499900848517078E-2</v>
      </c>
      <c r="GN203" s="27">
        <v>2.0461610508986414E-2</v>
      </c>
      <c r="GO203" s="27">
        <v>1.661240579212761E-2</v>
      </c>
      <c r="GP203" s="27">
        <v>1.1116522128690739E-2</v>
      </c>
      <c r="GQ203" s="27">
        <v>1.4130603919219005E-2</v>
      </c>
      <c r="GR203" s="27">
        <v>1.1397742940213038</v>
      </c>
      <c r="GS203" s="27">
        <v>1.2708166009922138E-2</v>
      </c>
      <c r="GT203" s="27">
        <v>2.8196182164977893E-2</v>
      </c>
      <c r="GU203" s="27">
        <v>1.69594546505707E-2</v>
      </c>
      <c r="GV203" s="27">
        <v>1.6692238711305867E-2</v>
      </c>
      <c r="GW203" s="27">
        <v>1.0636491843612662E-2</v>
      </c>
      <c r="GX203" s="27">
        <v>1.0097839797304132E-2</v>
      </c>
      <c r="GY203" s="27">
        <v>1.5148954992877486E-2</v>
      </c>
      <c r="GZ203" s="27">
        <v>2.1964313707853265E-2</v>
      </c>
      <c r="HA203" s="27">
        <v>2.5730862883469371E-2</v>
      </c>
      <c r="HB203" s="27">
        <v>1.6646533945402546E-2</v>
      </c>
      <c r="HC203" s="27">
        <v>7.2937145593178956E-3</v>
      </c>
      <c r="HD203" s="27">
        <v>8.2712148114675713E-2</v>
      </c>
      <c r="HE203" s="27">
        <v>6.5136768082913995E-3</v>
      </c>
      <c r="HF203" s="27">
        <v>2.9734825009553767E-2</v>
      </c>
      <c r="HG203" s="27">
        <v>8.0334540686457113E-3</v>
      </c>
      <c r="HS203" s="179"/>
    </row>
    <row r="204" spans="1:227" x14ac:dyDescent="0.25">
      <c r="A204" s="4" t="s">
        <v>92</v>
      </c>
      <c r="DF204" s="27">
        <v>4.3803858694478597E-3</v>
      </c>
      <c r="DG204" s="27">
        <v>5.2498282177319659E-3</v>
      </c>
      <c r="DH204" s="27">
        <v>7.7421344503655195E-3</v>
      </c>
      <c r="DI204" s="27">
        <v>2.7870663455971207E-3</v>
      </c>
      <c r="DJ204" s="27">
        <v>1.4085410537871838E-3</v>
      </c>
      <c r="DK204" s="27">
        <v>6.1464873876324521E-3</v>
      </c>
      <c r="DL204" s="27">
        <v>2.0080174339075778E-3</v>
      </c>
      <c r="DM204" s="27">
        <v>5.6181675313849233E-3</v>
      </c>
      <c r="DN204" s="27">
        <v>5.2584555641710133E-3</v>
      </c>
      <c r="DO204" s="27">
        <v>1.7588498908399509E-3</v>
      </c>
      <c r="DP204" s="27">
        <v>6.50385801955652E-3</v>
      </c>
      <c r="DQ204" s="27">
        <v>6.5381365965203504E-3</v>
      </c>
      <c r="DR204" s="27">
        <v>6.3615540825440854E-3</v>
      </c>
      <c r="DS204" s="27">
        <v>4.8925582107758039E-3</v>
      </c>
      <c r="DT204" s="27">
        <v>6.3648605748372099E-3</v>
      </c>
      <c r="DU204" s="27">
        <v>7.8252219888213775E-3</v>
      </c>
      <c r="DV204" s="27">
        <v>5.6339649427455249E-3</v>
      </c>
      <c r="DW204" s="27">
        <v>7.4236793912330918E-3</v>
      </c>
      <c r="DX204" s="27">
        <v>4.1505282492142028E-3</v>
      </c>
      <c r="DY204" s="27">
        <v>4.0911114433786798E-3</v>
      </c>
      <c r="DZ204" s="27">
        <v>7.5087198851928952E-3</v>
      </c>
      <c r="EA204" s="27">
        <v>4.5504572901132537E-3</v>
      </c>
      <c r="EB204" s="27">
        <v>4.9166205777581452E-3</v>
      </c>
      <c r="EC204" s="27">
        <v>4.0313077514685727E-3</v>
      </c>
      <c r="ED204" s="27">
        <v>7.4360757978664792E-4</v>
      </c>
      <c r="EE204" s="27">
        <v>3.3615045173863499E-3</v>
      </c>
      <c r="EF204" s="27">
        <v>4.0689131075245149E-3</v>
      </c>
      <c r="EG204" s="27">
        <v>3.2103394588142669E-3</v>
      </c>
      <c r="EH204" s="27">
        <v>3.4589686392507502E-3</v>
      </c>
      <c r="EI204" s="27">
        <v>3.1458530934340002E-3</v>
      </c>
      <c r="EJ204" s="27">
        <v>3.1785029283450477E-3</v>
      </c>
      <c r="EK204" s="27">
        <v>1.9141777208584213E-3</v>
      </c>
      <c r="EL204" s="27">
        <v>2.0282754015857143E-3</v>
      </c>
      <c r="EM204" s="27">
        <v>5.6873282923806398E-3</v>
      </c>
      <c r="EN204" s="27">
        <v>4.1610262080947532E-3</v>
      </c>
      <c r="EO204" s="27">
        <v>3.4994780620330834E-3</v>
      </c>
      <c r="EP204" s="27">
        <v>1.958916155693009E-3</v>
      </c>
      <c r="EQ204" s="27">
        <v>2.1735150431699594E-3</v>
      </c>
      <c r="ER204" s="27">
        <v>2.6847119232378753E-3</v>
      </c>
      <c r="ES204" s="27">
        <v>2.5036647780572775E-3</v>
      </c>
      <c r="ET204" s="27">
        <v>4.3184613602003444E-3</v>
      </c>
      <c r="EU204" s="27">
        <v>4.9860585299311162E-3</v>
      </c>
      <c r="EV204" s="27">
        <v>7.0846428365357473E-3</v>
      </c>
      <c r="EW204" s="27">
        <v>2.1646969985082858E-3</v>
      </c>
      <c r="EX204" s="27">
        <v>6.781915546333379E-3</v>
      </c>
      <c r="EY204" s="27">
        <v>4.6738708414529387E-3</v>
      </c>
      <c r="EZ204" s="27">
        <v>5.4114355149755527E-3</v>
      </c>
      <c r="FA204" s="27">
        <v>5.4236625121590479E-3</v>
      </c>
      <c r="FB204" s="27">
        <v>1.7670937250296014E-3</v>
      </c>
      <c r="FC204" s="27">
        <v>4.5143533182868201E-3</v>
      </c>
      <c r="FD204" s="27">
        <v>1.0014757078934185E-2</v>
      </c>
      <c r="FE204" s="27">
        <v>4.4721235179532772E-3</v>
      </c>
      <c r="FF204" s="27">
        <v>3.6072253732645624E-3</v>
      </c>
      <c r="FG204" s="27">
        <v>1.6104887586525368E-3</v>
      </c>
      <c r="FH204" s="27">
        <v>3.6893845862608762E-3</v>
      </c>
      <c r="FI204" s="27">
        <v>5.7979196826995587E-3</v>
      </c>
      <c r="FJ204" s="27">
        <v>3.5879765661697063E-3</v>
      </c>
      <c r="FK204" s="27">
        <v>2.9430394695605911E-3</v>
      </c>
      <c r="FL204" s="27">
        <v>2.4197954485085622E-2</v>
      </c>
      <c r="FM204" s="27">
        <v>1.2033791581442474E-2</v>
      </c>
      <c r="FN204" s="27">
        <v>1.1809471048218438E-2</v>
      </c>
      <c r="FO204" s="27">
        <v>9.2745123277318403E-3</v>
      </c>
      <c r="FP204" s="27">
        <v>5.269272519934888E-2</v>
      </c>
      <c r="FQ204" s="27">
        <v>0.11316901374561668</v>
      </c>
      <c r="FR204" s="27">
        <v>7.5207081463857878E-2</v>
      </c>
      <c r="FS204" s="27">
        <v>1.6665281192337476E-2</v>
      </c>
      <c r="FT204" s="27">
        <v>1.6153061798029392E-2</v>
      </c>
      <c r="FU204" s="27">
        <v>1.9456039837417578E-2</v>
      </c>
      <c r="FV204" s="27">
        <v>6.5739880936592655E-3</v>
      </c>
      <c r="FW204" s="27">
        <v>2.4366556490207469E-2</v>
      </c>
      <c r="FX204" s="27">
        <v>1.020371896009821E-2</v>
      </c>
      <c r="FY204" s="27">
        <v>4.4677711487848661E-3</v>
      </c>
      <c r="FZ204" s="27">
        <v>9.6754681155483604E-3</v>
      </c>
      <c r="GA204" s="27">
        <v>1.036970063894942E-2</v>
      </c>
      <c r="GB204" s="27">
        <v>3.2953099119246384E-3</v>
      </c>
      <c r="GC204" s="27">
        <v>3.9405029119457865E-3</v>
      </c>
      <c r="GD204" s="27">
        <v>8.6828452399825701E-3</v>
      </c>
      <c r="GE204" s="27">
        <v>3.4451608623071745E-3</v>
      </c>
      <c r="GF204" s="27">
        <v>1.3747358335328691E-2</v>
      </c>
      <c r="GG204" s="27">
        <v>2.9296474724945965E-3</v>
      </c>
      <c r="GH204" s="27">
        <v>2.5218972350602394E-3</v>
      </c>
      <c r="GI204" s="27">
        <v>3.7155782595972931E-3</v>
      </c>
      <c r="GJ204" s="27">
        <v>7.1600632231169272E-3</v>
      </c>
      <c r="GK204" s="27">
        <v>2.345282481063503E-3</v>
      </c>
      <c r="GL204" s="27">
        <v>2.4261329568869166E-3</v>
      </c>
      <c r="GM204" s="27">
        <v>2.5579768647873658E-3</v>
      </c>
      <c r="GN204" s="27">
        <v>3.5003255612173355E-3</v>
      </c>
      <c r="GO204" s="27">
        <v>1.9686800573726643E-3</v>
      </c>
      <c r="GP204" s="27">
        <v>1.5414259070231659E-3</v>
      </c>
      <c r="GQ204" s="27">
        <v>3.1324683499080307E-3</v>
      </c>
      <c r="GR204" s="27">
        <v>1.2548178456695829E-2</v>
      </c>
      <c r="GS204" s="27">
        <v>1.356485565020942</v>
      </c>
      <c r="GT204" s="27">
        <v>2.2417367591657756E-3</v>
      </c>
      <c r="GU204" s="27">
        <v>2.4281334987232843E-3</v>
      </c>
      <c r="GV204" s="27">
        <v>1.7300430388380225E-3</v>
      </c>
      <c r="GW204" s="27">
        <v>2.7796768538337576E-3</v>
      </c>
      <c r="GX204" s="27">
        <v>4.3820989536340798E-3</v>
      </c>
      <c r="GY204" s="27">
        <v>2.1264069405792442E-3</v>
      </c>
      <c r="GZ204" s="27">
        <v>2.6851610642607921E-3</v>
      </c>
      <c r="HA204" s="27">
        <v>5.099155559511296E-3</v>
      </c>
      <c r="HB204" s="27">
        <v>2.0992929295741776E-3</v>
      </c>
      <c r="HC204" s="27">
        <v>1.4624215993592948E-3</v>
      </c>
      <c r="HD204" s="27">
        <v>3.0801872940848679E-3</v>
      </c>
      <c r="HE204" s="27">
        <v>1.1613297221009368E-3</v>
      </c>
      <c r="HF204" s="27">
        <v>1.9771654724507655E-3</v>
      </c>
      <c r="HG204" s="27">
        <v>1.9660656955323742E-3</v>
      </c>
      <c r="HS204" s="179"/>
    </row>
    <row r="205" spans="1:227" x14ac:dyDescent="0.25">
      <c r="A205" s="4" t="s">
        <v>93</v>
      </c>
      <c r="DF205" s="27">
        <v>9.7883028213172378E-4</v>
      </c>
      <c r="DG205" s="27">
        <v>9.4381223016696083E-4</v>
      </c>
      <c r="DH205" s="27">
        <v>8.1647312542600082E-4</v>
      </c>
      <c r="DI205" s="27">
        <v>8.1269894619194797E-4</v>
      </c>
      <c r="DJ205" s="27">
        <v>5.7746219284262365E-4</v>
      </c>
      <c r="DK205" s="27">
        <v>8.5269662281460578E-4</v>
      </c>
      <c r="DL205" s="27">
        <v>9.6613491217385772E-4</v>
      </c>
      <c r="DM205" s="27">
        <v>9.0551725909916541E-4</v>
      </c>
      <c r="DN205" s="27">
        <v>1.0292774874405032E-3</v>
      </c>
      <c r="DO205" s="27">
        <v>4.2930760428812407E-4</v>
      </c>
      <c r="DP205" s="27">
        <v>1.0583183819067928E-3</v>
      </c>
      <c r="DQ205" s="27">
        <v>1.1781473091256262E-3</v>
      </c>
      <c r="DR205" s="27">
        <v>8.4976154206972362E-4</v>
      </c>
      <c r="DS205" s="27">
        <v>1.1352771717388509E-3</v>
      </c>
      <c r="DT205" s="27">
        <v>8.6654890765504853E-4</v>
      </c>
      <c r="DU205" s="27">
        <v>1.5061771913730856E-3</v>
      </c>
      <c r="DV205" s="27">
        <v>1.2441976303449193E-3</v>
      </c>
      <c r="DW205" s="27">
        <v>1.4854343606848066E-3</v>
      </c>
      <c r="DX205" s="27">
        <v>7.6267118383096654E-4</v>
      </c>
      <c r="DY205" s="27">
        <v>9.1659798560559259E-4</v>
      </c>
      <c r="DZ205" s="27">
        <v>8.2397042268777848E-4</v>
      </c>
      <c r="EA205" s="27">
        <v>8.0297422132048638E-4</v>
      </c>
      <c r="EB205" s="27">
        <v>8.7038997832732275E-4</v>
      </c>
      <c r="EC205" s="27">
        <v>7.0113820481903014E-4</v>
      </c>
      <c r="ED205" s="27">
        <v>3.5775684088666762E-4</v>
      </c>
      <c r="EE205" s="27">
        <v>9.4430204302864938E-4</v>
      </c>
      <c r="EF205" s="27">
        <v>1.1874787214527505E-3</v>
      </c>
      <c r="EG205" s="27">
        <v>1.1122694881626212E-3</v>
      </c>
      <c r="EH205" s="27">
        <v>1.0330849627260376E-3</v>
      </c>
      <c r="EI205" s="27">
        <v>8.4962963941868496E-4</v>
      </c>
      <c r="EJ205" s="27">
        <v>1.0272404579140903E-3</v>
      </c>
      <c r="EK205" s="27">
        <v>9.6984706744578282E-4</v>
      </c>
      <c r="EL205" s="27">
        <v>7.0653194359221146E-4</v>
      </c>
      <c r="EM205" s="27">
        <v>1.0990120232435108E-3</v>
      </c>
      <c r="EN205" s="27">
        <v>1.0831002405954364E-3</v>
      </c>
      <c r="EO205" s="27">
        <v>9.6205586606878241E-4</v>
      </c>
      <c r="EP205" s="27">
        <v>6.275426223483169E-4</v>
      </c>
      <c r="EQ205" s="27">
        <v>6.8573467026165165E-4</v>
      </c>
      <c r="ER205" s="27">
        <v>7.0839504496861066E-4</v>
      </c>
      <c r="ES205" s="27">
        <v>6.3761734558786403E-4</v>
      </c>
      <c r="ET205" s="27">
        <v>7.3601575316731662E-4</v>
      </c>
      <c r="EU205" s="27">
        <v>7.4460578736848743E-4</v>
      </c>
      <c r="EV205" s="27">
        <v>9.6860805690932039E-4</v>
      </c>
      <c r="EW205" s="27">
        <v>7.2917276069238803E-4</v>
      </c>
      <c r="EX205" s="27">
        <v>9.5783911057686357E-4</v>
      </c>
      <c r="EY205" s="27">
        <v>1.2769123886441256E-3</v>
      </c>
      <c r="EZ205" s="27">
        <v>9.0688426777890793E-4</v>
      </c>
      <c r="FA205" s="27">
        <v>9.3613698845982621E-4</v>
      </c>
      <c r="FB205" s="27">
        <v>6.6125828701883661E-4</v>
      </c>
      <c r="FC205" s="27">
        <v>7.5019623694673931E-4</v>
      </c>
      <c r="FD205" s="27">
        <v>1.0951364298737438E-3</v>
      </c>
      <c r="FE205" s="27">
        <v>1.0333022532904006E-3</v>
      </c>
      <c r="FF205" s="27">
        <v>8.9669119894597864E-4</v>
      </c>
      <c r="FG205" s="27">
        <v>8.1920629199737523E-4</v>
      </c>
      <c r="FH205" s="27">
        <v>1.4383564077215842E-3</v>
      </c>
      <c r="FI205" s="27">
        <v>6.7101762006890279E-3</v>
      </c>
      <c r="FJ205" s="27">
        <v>1.295237011415571E-3</v>
      </c>
      <c r="FK205" s="27">
        <v>4.4202989044603664E-3</v>
      </c>
      <c r="FL205" s="27">
        <v>1.8092005664942584E-3</v>
      </c>
      <c r="FM205" s="27">
        <v>2.2924079744650813E-3</v>
      </c>
      <c r="FN205" s="27">
        <v>2.0211507782656114E-3</v>
      </c>
      <c r="FO205" s="27">
        <v>2.2626552645382708E-3</v>
      </c>
      <c r="FP205" s="27">
        <v>2.2685682314110803E-3</v>
      </c>
      <c r="FQ205" s="27">
        <v>2.5649121209301009E-3</v>
      </c>
      <c r="FR205" s="27">
        <v>2.2357035268206161E-3</v>
      </c>
      <c r="FS205" s="27">
        <v>3.0690858553479097E-3</v>
      </c>
      <c r="FT205" s="27">
        <v>2.6059495886233239E-3</v>
      </c>
      <c r="FU205" s="27">
        <v>1.7778493772861309E-3</v>
      </c>
      <c r="FV205" s="27">
        <v>2.4541981267243297E-3</v>
      </c>
      <c r="FW205" s="27">
        <v>1.6150025902009089E-3</v>
      </c>
      <c r="FX205" s="27">
        <v>1.5608889590503652E-3</v>
      </c>
      <c r="FY205" s="27">
        <v>1.0080005155390403E-3</v>
      </c>
      <c r="FZ205" s="27">
        <v>3.511776234570504E-3</v>
      </c>
      <c r="GA205" s="27">
        <v>1.337774619247225E-3</v>
      </c>
      <c r="GB205" s="27">
        <v>4.198696874937141E-3</v>
      </c>
      <c r="GC205" s="27">
        <v>4.4116482279983145E-3</v>
      </c>
      <c r="GD205" s="27">
        <v>7.3796810391635482E-3</v>
      </c>
      <c r="GE205" s="27">
        <v>2.9923234193645972E-3</v>
      </c>
      <c r="GF205" s="27">
        <v>1.6141800897074841E-3</v>
      </c>
      <c r="GG205" s="27">
        <v>2.3268407203723483E-3</v>
      </c>
      <c r="GH205" s="27">
        <v>2.1207249884744547E-3</v>
      </c>
      <c r="GI205" s="27">
        <v>1.483256216714617E-3</v>
      </c>
      <c r="GJ205" s="27">
        <v>9.8870765183235992E-4</v>
      </c>
      <c r="GK205" s="27">
        <v>2.8701873104921899E-3</v>
      </c>
      <c r="GL205" s="27">
        <v>1.8381738832552049E-3</v>
      </c>
      <c r="GM205" s="27">
        <v>5.4147705367562898E-3</v>
      </c>
      <c r="GN205" s="27">
        <v>1.6246659515653757E-3</v>
      </c>
      <c r="GO205" s="27">
        <v>3.0888771064447734E-2</v>
      </c>
      <c r="GP205" s="27">
        <v>1.0019248398965275E-3</v>
      </c>
      <c r="GQ205" s="27">
        <v>1.9499231016460565E-3</v>
      </c>
      <c r="GR205" s="27">
        <v>1.0578916428132189E-3</v>
      </c>
      <c r="GS205" s="27">
        <v>6.0858475869211481E-3</v>
      </c>
      <c r="GT205" s="27">
        <v>1.0239215681691625</v>
      </c>
      <c r="GU205" s="27">
        <v>1.5322015282001108E-2</v>
      </c>
      <c r="GV205" s="27">
        <v>1.2607084436006095E-3</v>
      </c>
      <c r="GW205" s="27">
        <v>3.8430995839725261E-3</v>
      </c>
      <c r="GX205" s="27">
        <v>3.5006700072296709E-3</v>
      </c>
      <c r="GY205" s="27">
        <v>2.0236398470220764E-3</v>
      </c>
      <c r="GZ205" s="27">
        <v>2.8062410234181477E-3</v>
      </c>
      <c r="HA205" s="27">
        <v>7.2152656929847219E-3</v>
      </c>
      <c r="HB205" s="27">
        <v>1.0953992551578242E-2</v>
      </c>
      <c r="HC205" s="27">
        <v>2.5324202339142201E-3</v>
      </c>
      <c r="HD205" s="27">
        <v>6.7207876702204492E-3</v>
      </c>
      <c r="HE205" s="27">
        <v>1.6128241746681047E-3</v>
      </c>
      <c r="HF205" s="27">
        <v>4.285120467817676E-3</v>
      </c>
      <c r="HG205" s="27">
        <v>1.7665969374133681E-3</v>
      </c>
      <c r="HS205" s="179"/>
    </row>
    <row r="206" spans="1:227" x14ac:dyDescent="0.25">
      <c r="A206" s="4" t="s">
        <v>94</v>
      </c>
      <c r="DF206" s="27">
        <v>2.3991826612095009E-3</v>
      </c>
      <c r="DG206" s="27">
        <v>2.984589148882129E-3</v>
      </c>
      <c r="DH206" s="27">
        <v>2.689088721869588E-3</v>
      </c>
      <c r="DI206" s="27">
        <v>2.4882307905390272E-3</v>
      </c>
      <c r="DJ206" s="27">
        <v>1.358564324120953E-3</v>
      </c>
      <c r="DK206" s="27">
        <v>2.0756873519816857E-3</v>
      </c>
      <c r="DL206" s="27">
        <v>2.6975784193625668E-3</v>
      </c>
      <c r="DM206" s="27">
        <v>2.8347662491477561E-3</v>
      </c>
      <c r="DN206" s="27">
        <v>3.2149927696472616E-3</v>
      </c>
      <c r="DO206" s="27">
        <v>1.3864184872506963E-3</v>
      </c>
      <c r="DP206" s="27">
        <v>3.0919854485575234E-3</v>
      </c>
      <c r="DQ206" s="27">
        <v>4.3417326011823592E-3</v>
      </c>
      <c r="DR206" s="27">
        <v>2.6150328482769845E-3</v>
      </c>
      <c r="DS206" s="27">
        <v>3.3688589142646368E-3</v>
      </c>
      <c r="DT206" s="27">
        <v>2.9340114557535615E-3</v>
      </c>
      <c r="DU206" s="27">
        <v>7.8315998347263851E-3</v>
      </c>
      <c r="DV206" s="27">
        <v>5.3387411874421349E-3</v>
      </c>
      <c r="DW206" s="27">
        <v>9.6373131314706605E-3</v>
      </c>
      <c r="DX206" s="27">
        <v>3.0293936517202637E-3</v>
      </c>
      <c r="DY206" s="27">
        <v>3.2802614890686645E-3</v>
      </c>
      <c r="DZ206" s="27">
        <v>2.8422642628182582E-3</v>
      </c>
      <c r="EA206" s="27">
        <v>2.7621136757850799E-3</v>
      </c>
      <c r="EB206" s="27">
        <v>3.5140629387959161E-3</v>
      </c>
      <c r="EC206" s="27">
        <v>2.9938707831267926E-3</v>
      </c>
      <c r="ED206" s="27">
        <v>1.2336038784296092E-3</v>
      </c>
      <c r="EE206" s="27">
        <v>3.7144632626934454E-3</v>
      </c>
      <c r="EF206" s="27">
        <v>6.371779530898943E-3</v>
      </c>
      <c r="EG206" s="27">
        <v>4.2836802880568516E-3</v>
      </c>
      <c r="EH206" s="27">
        <v>4.2966433070060735E-3</v>
      </c>
      <c r="EI206" s="27">
        <v>3.6859411706972591E-3</v>
      </c>
      <c r="EJ206" s="27">
        <v>3.2317635029334947E-3</v>
      </c>
      <c r="EK206" s="27">
        <v>3.7004125668990361E-3</v>
      </c>
      <c r="EL206" s="27">
        <v>3.3278656110517267E-3</v>
      </c>
      <c r="EM206" s="27">
        <v>3.4894091608668513E-3</v>
      </c>
      <c r="EN206" s="27">
        <v>3.8502876151649441E-3</v>
      </c>
      <c r="EO206" s="27">
        <v>4.0671213033370282E-3</v>
      </c>
      <c r="EP206" s="27">
        <v>2.5474069123401473E-3</v>
      </c>
      <c r="EQ206" s="27">
        <v>2.9079508897436324E-3</v>
      </c>
      <c r="ER206" s="27">
        <v>2.1860936428745479E-3</v>
      </c>
      <c r="ES206" s="27">
        <v>2.9362615263037548E-3</v>
      </c>
      <c r="ET206" s="27">
        <v>2.977089825106226E-3</v>
      </c>
      <c r="EU206" s="27">
        <v>3.0797349070730449E-3</v>
      </c>
      <c r="EV206" s="27">
        <v>3.5973708492614267E-3</v>
      </c>
      <c r="EW206" s="27">
        <v>2.8758228959591225E-3</v>
      </c>
      <c r="EX206" s="27">
        <v>3.1764303749751018E-3</v>
      </c>
      <c r="EY206" s="27">
        <v>5.3880409647591781E-3</v>
      </c>
      <c r="EZ206" s="27">
        <v>3.6361739977480876E-3</v>
      </c>
      <c r="FA206" s="27">
        <v>3.3765039347273978E-3</v>
      </c>
      <c r="FB206" s="27">
        <v>3.0285015062628921E-3</v>
      </c>
      <c r="FC206" s="27">
        <v>2.3988112008389312E-3</v>
      </c>
      <c r="FD206" s="27">
        <v>4.8245284682267506E-3</v>
      </c>
      <c r="FE206" s="27">
        <v>3.0993427540255717E-3</v>
      </c>
      <c r="FF206" s="27">
        <v>2.6403740636270225E-3</v>
      </c>
      <c r="FG206" s="27">
        <v>1.8765094028798111E-3</v>
      </c>
      <c r="FH206" s="27">
        <v>1.6198156662076062E-3</v>
      </c>
      <c r="FI206" s="27">
        <v>1.2724427145086153E-2</v>
      </c>
      <c r="FJ206" s="27">
        <v>6.4580722888641518E-3</v>
      </c>
      <c r="FK206" s="27">
        <v>5.319931673538161E-3</v>
      </c>
      <c r="FL206" s="27">
        <v>5.4847285693418466E-3</v>
      </c>
      <c r="FM206" s="27">
        <v>7.5502564134970005E-3</v>
      </c>
      <c r="FN206" s="27">
        <v>7.2592012073578781E-3</v>
      </c>
      <c r="FO206" s="27">
        <v>7.4613805396816493E-3</v>
      </c>
      <c r="FP206" s="27">
        <v>6.140140742281943E-3</v>
      </c>
      <c r="FQ206" s="27">
        <v>6.7475373219932095E-3</v>
      </c>
      <c r="FR206" s="27">
        <v>1.057931412378465E-2</v>
      </c>
      <c r="FS206" s="27">
        <v>9.156992781546431E-3</v>
      </c>
      <c r="FT206" s="27">
        <v>5.7947462923878925E-3</v>
      </c>
      <c r="FU206" s="27">
        <v>7.0351522777010508E-3</v>
      </c>
      <c r="FV206" s="27">
        <v>1.1205360012584445E-2</v>
      </c>
      <c r="FW206" s="27">
        <v>7.8114213750122121E-3</v>
      </c>
      <c r="FX206" s="27">
        <v>5.4799430954864808E-3</v>
      </c>
      <c r="FY206" s="27">
        <v>4.3954757143841727E-3</v>
      </c>
      <c r="FZ206" s="27">
        <v>1.2236399668785198E-2</v>
      </c>
      <c r="GA206" s="27">
        <v>3.9975249377111237E-3</v>
      </c>
      <c r="GB206" s="27">
        <v>1.3940019904556872E-2</v>
      </c>
      <c r="GC206" s="27">
        <v>1.3097633959020064E-2</v>
      </c>
      <c r="GD206" s="27">
        <v>8.0046575237742845E-3</v>
      </c>
      <c r="GE206" s="27">
        <v>1.2433890386558139E-2</v>
      </c>
      <c r="GF206" s="27">
        <v>5.1895207647754075E-3</v>
      </c>
      <c r="GG206" s="27">
        <v>9.5587109269424427E-3</v>
      </c>
      <c r="GH206" s="27">
        <v>2.7272620599164861E-3</v>
      </c>
      <c r="GI206" s="27">
        <v>5.522743719306146E-3</v>
      </c>
      <c r="GJ206" s="27">
        <v>3.0571795764387645E-3</v>
      </c>
      <c r="GK206" s="27">
        <v>2.6266504344726081E-2</v>
      </c>
      <c r="GL206" s="27">
        <v>9.3871986692208656E-3</v>
      </c>
      <c r="GM206" s="27">
        <v>1.342983216660709E-2</v>
      </c>
      <c r="GN206" s="27">
        <v>9.2429011015868374E-3</v>
      </c>
      <c r="GO206" s="27">
        <v>2.3234318042967654E-2</v>
      </c>
      <c r="GP206" s="27">
        <v>5.6597030381547887E-3</v>
      </c>
      <c r="GQ206" s="27">
        <v>6.4393861797975484E-3</v>
      </c>
      <c r="GR206" s="27">
        <v>4.1746115036047733E-3</v>
      </c>
      <c r="GS206" s="27">
        <v>4.0495595031860496E-3</v>
      </c>
      <c r="GT206" s="27">
        <v>1.7820721852622293E-2</v>
      </c>
      <c r="GU206" s="27">
        <v>1.1576342289659163</v>
      </c>
      <c r="GV206" s="27">
        <v>4.4584563689793778E-3</v>
      </c>
      <c r="GW206" s="27">
        <v>6.5086078658074158E-3</v>
      </c>
      <c r="GX206" s="27">
        <v>7.9885985100863147E-3</v>
      </c>
      <c r="GY206" s="27">
        <v>6.5808110697406401E-3</v>
      </c>
      <c r="GZ206" s="27">
        <v>5.8699013118883557E-3</v>
      </c>
      <c r="HA206" s="27">
        <v>4.1963127498990185E-2</v>
      </c>
      <c r="HB206" s="27">
        <v>3.5768597344507214E-2</v>
      </c>
      <c r="HC206" s="27">
        <v>7.7219651705148461E-3</v>
      </c>
      <c r="HD206" s="27">
        <v>2.0040742358527222E-2</v>
      </c>
      <c r="HE206" s="27">
        <v>6.7831968489773476E-3</v>
      </c>
      <c r="HF206" s="27">
        <v>1.2690565898388061E-2</v>
      </c>
      <c r="HG206" s="27">
        <v>5.8016145850468418E-3</v>
      </c>
      <c r="HS206" s="179"/>
    </row>
    <row r="207" spans="1:227" x14ac:dyDescent="0.25">
      <c r="A207" s="4" t="s">
        <v>95</v>
      </c>
      <c r="DF207" s="27">
        <v>2.4960071095480761E-3</v>
      </c>
      <c r="DG207" s="27">
        <v>2.6829573271197568E-3</v>
      </c>
      <c r="DH207" s="27">
        <v>3.3733712474098088E-3</v>
      </c>
      <c r="DI207" s="27">
        <v>2.3866204882262124E-3</v>
      </c>
      <c r="DJ207" s="27">
        <v>1.7761195051958477E-3</v>
      </c>
      <c r="DK207" s="27">
        <v>2.5350194926243279E-3</v>
      </c>
      <c r="DL207" s="27">
        <v>4.0886340816490173E-3</v>
      </c>
      <c r="DM207" s="27">
        <v>2.6708229480204328E-3</v>
      </c>
      <c r="DN207" s="27">
        <v>6.9906030112653374E-3</v>
      </c>
      <c r="DO207" s="27">
        <v>2.2687417279388927E-3</v>
      </c>
      <c r="DP207" s="27">
        <v>4.1586439227591912E-3</v>
      </c>
      <c r="DQ207" s="27">
        <v>4.2356816409112596E-3</v>
      </c>
      <c r="DR207" s="27">
        <v>2.5030661984983692E-3</v>
      </c>
      <c r="DS207" s="27">
        <v>3.6156342408400458E-3</v>
      </c>
      <c r="DT207" s="27">
        <v>3.1153982911205145E-3</v>
      </c>
      <c r="DU207" s="27">
        <v>5.8525617048985111E-3</v>
      </c>
      <c r="DV207" s="27">
        <v>5.6400156364856515E-3</v>
      </c>
      <c r="DW207" s="27">
        <v>3.3823030556973761E-3</v>
      </c>
      <c r="DX207" s="27">
        <v>2.9599334823575507E-3</v>
      </c>
      <c r="DY207" s="27">
        <v>2.5599725037351263E-3</v>
      </c>
      <c r="DZ207" s="27">
        <v>2.5244817315652327E-3</v>
      </c>
      <c r="EA207" s="27">
        <v>2.194081558016692E-3</v>
      </c>
      <c r="EB207" s="27">
        <v>2.3539173524562799E-3</v>
      </c>
      <c r="EC207" s="27">
        <v>2.6143722584617331E-3</v>
      </c>
      <c r="ED207" s="27">
        <v>1.9975585038642775E-3</v>
      </c>
      <c r="EE207" s="27">
        <v>3.2080087585207757E-3</v>
      </c>
      <c r="EF207" s="27">
        <v>4.3199740577184358E-3</v>
      </c>
      <c r="EG207" s="27">
        <v>4.7040332593535749E-3</v>
      </c>
      <c r="EH207" s="27">
        <v>3.632884685816907E-3</v>
      </c>
      <c r="EI207" s="27">
        <v>4.0829816487086747E-3</v>
      </c>
      <c r="EJ207" s="27">
        <v>4.4306896168093378E-3</v>
      </c>
      <c r="EK207" s="27">
        <v>4.8398826950906181E-3</v>
      </c>
      <c r="EL207" s="27">
        <v>2.3400610359653865E-3</v>
      </c>
      <c r="EM207" s="27">
        <v>4.1841525964370898E-3</v>
      </c>
      <c r="EN207" s="27">
        <v>4.2390872821445385E-3</v>
      </c>
      <c r="EO207" s="27">
        <v>4.0115444613691058E-3</v>
      </c>
      <c r="EP207" s="27">
        <v>2.4818492472337399E-3</v>
      </c>
      <c r="EQ207" s="27">
        <v>2.357295107100226E-3</v>
      </c>
      <c r="ER207" s="27">
        <v>1.9507082295961561E-3</v>
      </c>
      <c r="ES207" s="27">
        <v>3.604058334220402E-3</v>
      </c>
      <c r="ET207" s="27">
        <v>2.3965860460855937E-3</v>
      </c>
      <c r="EU207" s="27">
        <v>2.2367300847929272E-3</v>
      </c>
      <c r="EV207" s="27">
        <v>3.8217260040984539E-3</v>
      </c>
      <c r="EW207" s="27">
        <v>3.23679305539369E-3</v>
      </c>
      <c r="EX207" s="27">
        <v>3.3656099063066537E-3</v>
      </c>
      <c r="EY207" s="27">
        <v>3.3494832061275498E-3</v>
      </c>
      <c r="EZ207" s="27">
        <v>2.5652172243449249E-3</v>
      </c>
      <c r="FA207" s="27">
        <v>2.5053429396987925E-3</v>
      </c>
      <c r="FB207" s="27">
        <v>2.8009586076525915E-3</v>
      </c>
      <c r="FC207" s="27">
        <v>2.6835976499962029E-3</v>
      </c>
      <c r="FD207" s="27">
        <v>6.3092686748506596E-3</v>
      </c>
      <c r="FE207" s="27">
        <v>3.4485673413414486E-3</v>
      </c>
      <c r="FF207" s="27">
        <v>2.9360434583716429E-3</v>
      </c>
      <c r="FG207" s="27">
        <v>2.0394345249832328E-3</v>
      </c>
      <c r="FH207" s="27">
        <v>2.6060020895689816E-3</v>
      </c>
      <c r="FI207" s="27">
        <v>8.5493975938889678E-3</v>
      </c>
      <c r="FJ207" s="27">
        <v>2.0097113729959343E-2</v>
      </c>
      <c r="FK207" s="27">
        <v>5.2007301432984978E-3</v>
      </c>
      <c r="FL207" s="27">
        <v>7.1750289116492526E-3</v>
      </c>
      <c r="FM207" s="27">
        <v>7.9057566985923887E-3</v>
      </c>
      <c r="FN207" s="27">
        <v>7.5693949883027063E-3</v>
      </c>
      <c r="FO207" s="27">
        <v>8.6320286537417378E-3</v>
      </c>
      <c r="FP207" s="27">
        <v>1.0848285630537809E-2</v>
      </c>
      <c r="FQ207" s="27">
        <v>5.9020999214176115E-3</v>
      </c>
      <c r="FR207" s="27">
        <v>6.0638503261297213E-3</v>
      </c>
      <c r="FS207" s="27">
        <v>1.3547511714230511E-2</v>
      </c>
      <c r="FT207" s="27">
        <v>7.2352314506932136E-3</v>
      </c>
      <c r="FU207" s="27">
        <v>6.0489402345053614E-3</v>
      </c>
      <c r="FV207" s="27">
        <v>8.8598344508621259E-3</v>
      </c>
      <c r="FW207" s="27">
        <v>7.1506748183337672E-3</v>
      </c>
      <c r="FX207" s="27">
        <v>4.7530179229329419E-3</v>
      </c>
      <c r="FY207" s="27">
        <v>3.8106901354795818E-3</v>
      </c>
      <c r="FZ207" s="27">
        <v>1.716668339731214E-2</v>
      </c>
      <c r="GA207" s="27">
        <v>4.1880129799594231E-3</v>
      </c>
      <c r="GB207" s="27">
        <v>9.8964527289223964E-3</v>
      </c>
      <c r="GC207" s="27">
        <v>1.3245929155365214E-2</v>
      </c>
      <c r="GD207" s="27">
        <v>7.2592425782532412E-3</v>
      </c>
      <c r="GE207" s="27">
        <v>7.1047095646216028E-3</v>
      </c>
      <c r="GF207" s="27">
        <v>5.4124875429728868E-3</v>
      </c>
      <c r="GG207" s="27">
        <v>4.0565466851209516E-3</v>
      </c>
      <c r="GH207" s="27">
        <v>2.2521584460658893E-3</v>
      </c>
      <c r="GI207" s="27">
        <v>7.2651163055915194E-3</v>
      </c>
      <c r="GJ207" s="27">
        <v>3.0081752153142817E-3</v>
      </c>
      <c r="GK207" s="27">
        <v>3.2779205410939621E-2</v>
      </c>
      <c r="GL207" s="27">
        <v>1.1097786064564791E-2</v>
      </c>
      <c r="GM207" s="27">
        <v>2.6387657987768567E-2</v>
      </c>
      <c r="GN207" s="27">
        <v>7.3451714242738671E-3</v>
      </c>
      <c r="GO207" s="27">
        <v>2.1149586050251159E-2</v>
      </c>
      <c r="GP207" s="27">
        <v>6.1396070469943364E-3</v>
      </c>
      <c r="GQ207" s="27">
        <v>7.6705334154416605E-3</v>
      </c>
      <c r="GR207" s="27">
        <v>3.6455925202772206E-3</v>
      </c>
      <c r="GS207" s="27">
        <v>5.6883532884842219E-3</v>
      </c>
      <c r="GT207" s="27">
        <v>3.0565367880180539E-3</v>
      </c>
      <c r="GU207" s="27">
        <v>3.558570972176967E-3</v>
      </c>
      <c r="GV207" s="27">
        <v>1.0836764898119935</v>
      </c>
      <c r="GW207" s="27">
        <v>3.7942696687996353E-3</v>
      </c>
      <c r="GX207" s="27">
        <v>3.8485515066825514E-3</v>
      </c>
      <c r="GY207" s="27">
        <v>2.4345867492862388E-3</v>
      </c>
      <c r="GZ207" s="27">
        <v>4.0105287603435383E-3</v>
      </c>
      <c r="HA207" s="27">
        <v>1.9758521489899521E-2</v>
      </c>
      <c r="HB207" s="27">
        <v>7.6745421739350455E-3</v>
      </c>
      <c r="HC207" s="27">
        <v>7.1277851530435086E-3</v>
      </c>
      <c r="HD207" s="27">
        <v>1.1505845068995988E-2</v>
      </c>
      <c r="HE207" s="27">
        <v>4.2845322024600311E-3</v>
      </c>
      <c r="HF207" s="27">
        <v>4.8680487026588832E-3</v>
      </c>
      <c r="HG207" s="27">
        <v>4.3641834922177334E-3</v>
      </c>
      <c r="HS207" s="179"/>
    </row>
    <row r="208" spans="1:227" x14ac:dyDescent="0.25">
      <c r="A208" s="4" t="s">
        <v>96</v>
      </c>
      <c r="DF208" s="27">
        <v>3.3343930757159103E-3</v>
      </c>
      <c r="DG208" s="27">
        <v>9.9847667462722636E-3</v>
      </c>
      <c r="DH208" s="27">
        <v>1.9627177615328751E-3</v>
      </c>
      <c r="DI208" s="27">
        <v>4.3590257322944515E-3</v>
      </c>
      <c r="DJ208" s="27">
        <v>2.3004718605787863E-3</v>
      </c>
      <c r="DK208" s="27">
        <v>5.5784448155515214E-3</v>
      </c>
      <c r="DL208" s="27">
        <v>3.7200025284820542E-3</v>
      </c>
      <c r="DM208" s="27">
        <v>4.5304370411558695E-3</v>
      </c>
      <c r="DN208" s="27">
        <v>6.8043716096119816E-3</v>
      </c>
      <c r="DO208" s="27">
        <v>2.9071122434349761E-3</v>
      </c>
      <c r="DP208" s="27">
        <v>5.246537148114171E-3</v>
      </c>
      <c r="DQ208" s="27">
        <v>8.2731997932119685E-3</v>
      </c>
      <c r="DR208" s="27">
        <v>5.5299010881007171E-3</v>
      </c>
      <c r="DS208" s="27">
        <v>4.7902705148968779E-3</v>
      </c>
      <c r="DT208" s="27">
        <v>5.296600155341627E-3</v>
      </c>
      <c r="DU208" s="27">
        <v>8.8993428725008469E-3</v>
      </c>
      <c r="DV208" s="27">
        <v>6.8046901227028804E-3</v>
      </c>
      <c r="DW208" s="27">
        <v>9.7628525824974607E-3</v>
      </c>
      <c r="DX208" s="27">
        <v>5.0597792436163618E-3</v>
      </c>
      <c r="DY208" s="27">
        <v>4.7141518703578368E-3</v>
      </c>
      <c r="DZ208" s="27">
        <v>5.7667699754991699E-3</v>
      </c>
      <c r="EA208" s="27">
        <v>5.0218878649140979E-3</v>
      </c>
      <c r="EB208" s="27">
        <v>4.9967548014558339E-3</v>
      </c>
      <c r="EC208" s="27">
        <v>4.1327456060317814E-3</v>
      </c>
      <c r="ED208" s="27">
        <v>1.3653551056340954E-3</v>
      </c>
      <c r="EE208" s="27">
        <v>7.548012860941122E-3</v>
      </c>
      <c r="EF208" s="27">
        <v>7.467140030838682E-3</v>
      </c>
      <c r="EG208" s="27">
        <v>8.0607477072405752E-3</v>
      </c>
      <c r="EH208" s="27">
        <v>5.2009822296669311E-3</v>
      </c>
      <c r="EI208" s="27">
        <v>2.794203853695209E-3</v>
      </c>
      <c r="EJ208" s="27">
        <v>7.0935827377889855E-3</v>
      </c>
      <c r="EK208" s="27">
        <v>7.2035017470627877E-3</v>
      </c>
      <c r="EL208" s="27">
        <v>3.8539002436463301E-3</v>
      </c>
      <c r="EM208" s="27">
        <v>5.9151556388647502E-3</v>
      </c>
      <c r="EN208" s="27">
        <v>5.8244220561668265E-3</v>
      </c>
      <c r="EO208" s="27">
        <v>6.6081578800286731E-3</v>
      </c>
      <c r="EP208" s="27">
        <v>3.8426497479107117E-3</v>
      </c>
      <c r="EQ208" s="27">
        <v>3.3526800873725868E-3</v>
      </c>
      <c r="ER208" s="27">
        <v>5.0651003981724762E-3</v>
      </c>
      <c r="ES208" s="27">
        <v>4.1975385859462089E-3</v>
      </c>
      <c r="ET208" s="27">
        <v>3.8521760847254854E-3</v>
      </c>
      <c r="EU208" s="27">
        <v>4.92798354109891E-3</v>
      </c>
      <c r="EV208" s="27">
        <v>4.3146432014604117E-3</v>
      </c>
      <c r="EW208" s="27">
        <v>4.106703691722881E-3</v>
      </c>
      <c r="EX208" s="27">
        <v>7.213718993808022E-3</v>
      </c>
      <c r="EY208" s="27">
        <v>6.1810892849582339E-3</v>
      </c>
      <c r="EZ208" s="27">
        <v>5.8866495642753225E-3</v>
      </c>
      <c r="FA208" s="27">
        <v>5.730504366503803E-3</v>
      </c>
      <c r="FB208" s="27">
        <v>3.8326803862777869E-3</v>
      </c>
      <c r="FC208" s="27">
        <v>5.7490995844570571E-3</v>
      </c>
      <c r="FD208" s="27">
        <v>4.7618561502886739E-3</v>
      </c>
      <c r="FE208" s="27">
        <v>3.9868934379257296E-3</v>
      </c>
      <c r="FF208" s="27">
        <v>2.981355521010972E-3</v>
      </c>
      <c r="FG208" s="27">
        <v>6.8543168316697288E-3</v>
      </c>
      <c r="FH208" s="27">
        <v>2.075963763783416E-3</v>
      </c>
      <c r="FI208" s="27">
        <v>1.422828040660278E-2</v>
      </c>
      <c r="FJ208" s="27">
        <v>4.8431953109964402E-3</v>
      </c>
      <c r="FK208" s="27">
        <v>1.0182169223472558E-2</v>
      </c>
      <c r="FL208" s="27">
        <v>4.6009265649729417E-3</v>
      </c>
      <c r="FM208" s="27">
        <v>8.5217791010785832E-3</v>
      </c>
      <c r="FN208" s="27">
        <v>7.8835573182780873E-3</v>
      </c>
      <c r="FO208" s="27">
        <v>1.4576851086246442E-2</v>
      </c>
      <c r="FP208" s="27">
        <v>4.8972213509414317E-2</v>
      </c>
      <c r="FQ208" s="27">
        <v>6.5901074769223467E-3</v>
      </c>
      <c r="FR208" s="27">
        <v>9.8976243238544735E-3</v>
      </c>
      <c r="FS208" s="27">
        <v>6.3946667504462158E-3</v>
      </c>
      <c r="FT208" s="27">
        <v>1.2391774425485044E-2</v>
      </c>
      <c r="FU208" s="27">
        <v>4.448305670980107E-3</v>
      </c>
      <c r="FV208" s="27">
        <v>9.3390368063655596E-3</v>
      </c>
      <c r="FW208" s="27">
        <v>4.4129802652052045E-3</v>
      </c>
      <c r="FX208" s="27">
        <v>5.6893788675174486E-3</v>
      </c>
      <c r="FY208" s="27">
        <v>4.1141778287057933E-3</v>
      </c>
      <c r="FZ208" s="27">
        <v>5.2383403535935262E-3</v>
      </c>
      <c r="GA208" s="27">
        <v>3.3059220779235524E-3</v>
      </c>
      <c r="GB208" s="27">
        <v>4.6232413453586507E-3</v>
      </c>
      <c r="GC208" s="27">
        <v>5.7163012414719111E-3</v>
      </c>
      <c r="GD208" s="27">
        <v>4.7388346307771249E-3</v>
      </c>
      <c r="GE208" s="27">
        <v>6.1909233980752109E-3</v>
      </c>
      <c r="GF208" s="27">
        <v>2.7019661092602342E-3</v>
      </c>
      <c r="GG208" s="27">
        <v>6.8898459073970617E-2</v>
      </c>
      <c r="GH208" s="27">
        <v>2.3339237491892244E-3</v>
      </c>
      <c r="GI208" s="27">
        <v>2.938335393025559E-3</v>
      </c>
      <c r="GJ208" s="27">
        <v>3.1180235353323758E-3</v>
      </c>
      <c r="GK208" s="27">
        <v>9.1579674089950509E-3</v>
      </c>
      <c r="GL208" s="27">
        <v>0.11140179932120958</v>
      </c>
      <c r="GM208" s="27">
        <v>7.3133192604604479E-3</v>
      </c>
      <c r="GN208" s="27">
        <v>6.5903316725504221E-3</v>
      </c>
      <c r="GO208" s="27">
        <v>5.9684268373471029E-3</v>
      </c>
      <c r="GP208" s="27">
        <v>3.2267645464253755E-3</v>
      </c>
      <c r="GQ208" s="27">
        <v>4.7689269527894373E-3</v>
      </c>
      <c r="GR208" s="27">
        <v>8.5457334349156519E-3</v>
      </c>
      <c r="GS208" s="27">
        <v>4.1868880647553328E-3</v>
      </c>
      <c r="GT208" s="27">
        <v>6.1518603728820372E-3</v>
      </c>
      <c r="GU208" s="27">
        <v>8.7677775255752908E-3</v>
      </c>
      <c r="GV208" s="27">
        <v>6.7690712613035289E-3</v>
      </c>
      <c r="GW208" s="27">
        <v>1.005613625677968</v>
      </c>
      <c r="GX208" s="27">
        <v>1.7943305961984448E-3</v>
      </c>
      <c r="GY208" s="27">
        <v>3.6912600130197884E-3</v>
      </c>
      <c r="GZ208" s="27">
        <v>2.1987887036939583E-3</v>
      </c>
      <c r="HA208" s="27">
        <v>5.4270787827963591E-3</v>
      </c>
      <c r="HB208" s="27">
        <v>3.6762432019082545E-3</v>
      </c>
      <c r="HC208" s="27">
        <v>3.1900837479801663E-3</v>
      </c>
      <c r="HD208" s="27">
        <v>5.4271034668350341E-3</v>
      </c>
      <c r="HE208" s="27">
        <v>2.3600520343292158E-3</v>
      </c>
      <c r="HF208" s="27">
        <v>4.4682286866318697E-3</v>
      </c>
      <c r="HG208" s="27">
        <v>3.1586639195047236E-3</v>
      </c>
      <c r="HS208" s="179"/>
    </row>
    <row r="209" spans="1:227" x14ac:dyDescent="0.25">
      <c r="A209" s="4" t="s">
        <v>97</v>
      </c>
      <c r="DF209" s="27">
        <v>4.6933086457050651E-3</v>
      </c>
      <c r="DG209" s="27">
        <v>5.8686825056547976E-3</v>
      </c>
      <c r="DH209" s="27">
        <v>3.3505162742625619E-3</v>
      </c>
      <c r="DI209" s="27">
        <v>5.5388484322750594E-3</v>
      </c>
      <c r="DJ209" s="27">
        <v>3.5518739872195055E-3</v>
      </c>
      <c r="DK209" s="27">
        <v>5.0130408973877638E-3</v>
      </c>
      <c r="DL209" s="27">
        <v>6.2168262286799508E-3</v>
      </c>
      <c r="DM209" s="27">
        <v>5.4405167864841602E-3</v>
      </c>
      <c r="DN209" s="27">
        <v>6.4123595108722762E-3</v>
      </c>
      <c r="DO209" s="27">
        <v>3.6502628617436387E-3</v>
      </c>
      <c r="DP209" s="27">
        <v>6.8462052385402433E-3</v>
      </c>
      <c r="DQ209" s="27">
        <v>1.0119848182515434E-2</v>
      </c>
      <c r="DR209" s="27">
        <v>6.7279155613907855E-3</v>
      </c>
      <c r="DS209" s="27">
        <v>8.6799646471006336E-3</v>
      </c>
      <c r="DT209" s="27">
        <v>6.1362975762884646E-3</v>
      </c>
      <c r="DU209" s="27">
        <v>8.3757527805754101E-3</v>
      </c>
      <c r="DV209" s="27">
        <v>1.0972807798215243E-2</v>
      </c>
      <c r="DW209" s="27">
        <v>1.2554626249422848E-2</v>
      </c>
      <c r="DX209" s="27">
        <v>5.6805468524846183E-3</v>
      </c>
      <c r="DY209" s="27">
        <v>6.5626776026152956E-3</v>
      </c>
      <c r="DZ209" s="27">
        <v>7.847298026807413E-3</v>
      </c>
      <c r="EA209" s="27">
        <v>4.5420465572824599E-3</v>
      </c>
      <c r="EB209" s="27">
        <v>5.6262715977494163E-3</v>
      </c>
      <c r="EC209" s="27">
        <v>5.0651108094629865E-3</v>
      </c>
      <c r="ED209" s="27">
        <v>1.758071135225152E-3</v>
      </c>
      <c r="EE209" s="27">
        <v>8.5877394424028163E-3</v>
      </c>
      <c r="EF209" s="27">
        <v>8.9296496699534569E-3</v>
      </c>
      <c r="EG209" s="27">
        <v>8.6140178814081599E-3</v>
      </c>
      <c r="EH209" s="27">
        <v>6.305437972238607E-3</v>
      </c>
      <c r="EI209" s="27">
        <v>5.1328396632006508E-3</v>
      </c>
      <c r="EJ209" s="27">
        <v>7.9353119049199693E-3</v>
      </c>
      <c r="EK209" s="27">
        <v>7.9036726563345098E-3</v>
      </c>
      <c r="EL209" s="27">
        <v>4.5611037661271404E-3</v>
      </c>
      <c r="EM209" s="27">
        <v>8.1584761313123113E-3</v>
      </c>
      <c r="EN209" s="27">
        <v>7.2693029657453986E-3</v>
      </c>
      <c r="EO209" s="27">
        <v>6.1009569666348627E-3</v>
      </c>
      <c r="EP209" s="27">
        <v>3.6204297272422153E-3</v>
      </c>
      <c r="EQ209" s="27">
        <v>4.4352542997233195E-3</v>
      </c>
      <c r="ER209" s="27">
        <v>5.0351896313137259E-3</v>
      </c>
      <c r="ES209" s="27">
        <v>5.1241682182411709E-3</v>
      </c>
      <c r="ET209" s="27">
        <v>4.8647611463594883E-3</v>
      </c>
      <c r="EU209" s="27">
        <v>5.3771902381100165E-3</v>
      </c>
      <c r="EV209" s="27">
        <v>5.6120255354410349E-3</v>
      </c>
      <c r="EW209" s="27">
        <v>4.6632149499768174E-3</v>
      </c>
      <c r="EX209" s="27">
        <v>7.2923112694309065E-3</v>
      </c>
      <c r="EY209" s="27">
        <v>7.154897847176071E-3</v>
      </c>
      <c r="EZ209" s="27">
        <v>6.2665041284431025E-3</v>
      </c>
      <c r="FA209" s="27">
        <v>6.4222528289888088E-3</v>
      </c>
      <c r="FB209" s="27">
        <v>3.6006559152284355E-3</v>
      </c>
      <c r="FC209" s="27">
        <v>4.5834955915334081E-3</v>
      </c>
      <c r="FD209" s="27">
        <v>7.7568409701414091E-3</v>
      </c>
      <c r="FE209" s="27">
        <v>6.857014826061803E-3</v>
      </c>
      <c r="FF209" s="27">
        <v>5.4275311474892302E-3</v>
      </c>
      <c r="FG209" s="27">
        <v>5.2987145421873987E-3</v>
      </c>
      <c r="FH209" s="27">
        <v>5.3976012962446539E-3</v>
      </c>
      <c r="FI209" s="27">
        <v>1.5533166176811082E-2</v>
      </c>
      <c r="FJ209" s="27">
        <v>6.2859125527023477E-3</v>
      </c>
      <c r="FK209" s="27">
        <v>8.3489371735602641E-3</v>
      </c>
      <c r="FL209" s="27">
        <v>6.199096722229713E-3</v>
      </c>
      <c r="FM209" s="27">
        <v>9.4012860825462268E-3</v>
      </c>
      <c r="FN209" s="27">
        <v>8.8132976421863556E-3</v>
      </c>
      <c r="FO209" s="27">
        <v>1.5527579855200611E-2</v>
      </c>
      <c r="FP209" s="27">
        <v>1.022902241874481E-2</v>
      </c>
      <c r="FQ209" s="27">
        <v>9.5663690358059345E-3</v>
      </c>
      <c r="FR209" s="27">
        <v>1.1602505198339835E-2</v>
      </c>
      <c r="FS209" s="27">
        <v>1.5632483724168568E-2</v>
      </c>
      <c r="FT209" s="27">
        <v>1.5768440307026635E-2</v>
      </c>
      <c r="FU209" s="27">
        <v>7.2901679433885159E-3</v>
      </c>
      <c r="FV209" s="27">
        <v>1.1483074006029792E-2</v>
      </c>
      <c r="FW209" s="27">
        <v>8.1086679605227863E-3</v>
      </c>
      <c r="FX209" s="27">
        <v>6.5388549533030894E-3</v>
      </c>
      <c r="FY209" s="27">
        <v>8.4018747979771324E-3</v>
      </c>
      <c r="FZ209" s="27">
        <v>1.4526504260370023E-2</v>
      </c>
      <c r="GA209" s="27">
        <v>1.2604345559695522E-2</v>
      </c>
      <c r="GB209" s="27">
        <v>1.2371182630076076E-2</v>
      </c>
      <c r="GC209" s="27">
        <v>7.2381129332677492E-3</v>
      </c>
      <c r="GD209" s="27">
        <v>1.482066148607253E-2</v>
      </c>
      <c r="GE209" s="27">
        <v>1.528860352166227E-2</v>
      </c>
      <c r="GF209" s="27">
        <v>7.8895945619441472E-3</v>
      </c>
      <c r="GG209" s="27">
        <v>9.5354479087302896E-3</v>
      </c>
      <c r="GH209" s="27">
        <v>4.7905547445666078E-3</v>
      </c>
      <c r="GI209" s="27">
        <v>2.8388743010331702E-2</v>
      </c>
      <c r="GJ209" s="27">
        <v>1.9956292031409719E-2</v>
      </c>
      <c r="GK209" s="27">
        <v>1.1501050171126716E-2</v>
      </c>
      <c r="GL209" s="27">
        <v>2.1239626571897388E-2</v>
      </c>
      <c r="GM209" s="27">
        <v>5.3560556008557601E-2</v>
      </c>
      <c r="GN209" s="27">
        <v>2.5886415298576666E-2</v>
      </c>
      <c r="GO209" s="27">
        <v>9.669904785586084E-3</v>
      </c>
      <c r="GP209" s="27">
        <v>9.9815424260046165E-3</v>
      </c>
      <c r="GQ209" s="27">
        <v>7.0594063631892606E-3</v>
      </c>
      <c r="GR209" s="27">
        <v>1.1647284390534285E-2</v>
      </c>
      <c r="GS209" s="27">
        <v>9.3853704978921759E-3</v>
      </c>
      <c r="GT209" s="27">
        <v>8.9492801744330119E-3</v>
      </c>
      <c r="GU209" s="27">
        <v>1.1215883891585534E-2</v>
      </c>
      <c r="GV209" s="27">
        <v>7.4820353937634435E-3</v>
      </c>
      <c r="GW209" s="27">
        <v>3.8992072829347114E-2</v>
      </c>
      <c r="GX209" s="27">
        <v>1.0755070285154722</v>
      </c>
      <c r="GY209" s="27">
        <v>5.7737692016361971E-3</v>
      </c>
      <c r="GZ209" s="27">
        <v>1.2979219383622143E-2</v>
      </c>
      <c r="HA209" s="27">
        <v>1.2029567084516373E-2</v>
      </c>
      <c r="HB209" s="27">
        <v>1.0833732749290739E-2</v>
      </c>
      <c r="HC209" s="27">
        <v>7.2096561342953266E-3</v>
      </c>
      <c r="HD209" s="27">
        <v>1.2292414311533401E-2</v>
      </c>
      <c r="HE209" s="27">
        <v>9.7926066026883911E-3</v>
      </c>
      <c r="HF209" s="27">
        <v>1.0925805870679095E-2</v>
      </c>
      <c r="HG209" s="27">
        <v>1.0196276196114958E-2</v>
      </c>
      <c r="HS209" s="179"/>
    </row>
    <row r="210" spans="1:227" x14ac:dyDescent="0.25">
      <c r="A210" s="4" t="s">
        <v>98</v>
      </c>
      <c r="DF210" s="27">
        <v>3.1841040448067024E-4</v>
      </c>
      <c r="DG210" s="27">
        <v>3.8357511020420621E-4</v>
      </c>
      <c r="DH210" s="27">
        <v>1.1865971823064236E-3</v>
      </c>
      <c r="DI210" s="27">
        <v>3.3691464425421926E-4</v>
      </c>
      <c r="DJ210" s="27">
        <v>6.0916176628319206E-4</v>
      </c>
      <c r="DK210" s="27">
        <v>2.8047903519081606E-4</v>
      </c>
      <c r="DL210" s="27">
        <v>7.8187491252213078E-4</v>
      </c>
      <c r="DM210" s="27">
        <v>3.5774672382217916E-4</v>
      </c>
      <c r="DN210" s="27">
        <v>5.2509301630414176E-4</v>
      </c>
      <c r="DO210" s="27">
        <v>1.4133250789904913E-4</v>
      </c>
      <c r="DP210" s="27">
        <v>5.3671670837960607E-4</v>
      </c>
      <c r="DQ210" s="27">
        <v>6.2626626433472013E-4</v>
      </c>
      <c r="DR210" s="27">
        <v>4.4414919120047989E-4</v>
      </c>
      <c r="DS210" s="27">
        <v>3.9637660288171286E-4</v>
      </c>
      <c r="DT210" s="27">
        <v>3.3616527138587957E-4</v>
      </c>
      <c r="DU210" s="27">
        <v>5.2496974369315092E-4</v>
      </c>
      <c r="DV210" s="27">
        <v>4.5450626023043944E-4</v>
      </c>
      <c r="DW210" s="27">
        <v>2.771745429346581E-4</v>
      </c>
      <c r="DX210" s="27">
        <v>3.9791765845034028E-4</v>
      </c>
      <c r="DY210" s="27">
        <v>6.0424632060456667E-4</v>
      </c>
      <c r="DZ210" s="27">
        <v>2.4696476925699715E-4</v>
      </c>
      <c r="EA210" s="27">
        <v>4.2650866363086855E-4</v>
      </c>
      <c r="EB210" s="27">
        <v>3.5256165664983118E-4</v>
      </c>
      <c r="EC210" s="27">
        <v>3.556707062629394E-4</v>
      </c>
      <c r="ED210" s="27">
        <v>1.9231850654882304E-4</v>
      </c>
      <c r="EE210" s="27">
        <v>6.0806110585331496E-4</v>
      </c>
      <c r="EF210" s="27">
        <v>5.5133186763372047E-4</v>
      </c>
      <c r="EG210" s="27">
        <v>6.5269365710642459E-4</v>
      </c>
      <c r="EH210" s="27">
        <v>5.5220528348878513E-4</v>
      </c>
      <c r="EI210" s="27">
        <v>2.145992073880029E-4</v>
      </c>
      <c r="EJ210" s="27">
        <v>7.8284520179661653E-4</v>
      </c>
      <c r="EK210" s="27">
        <v>7.064163370424112E-4</v>
      </c>
      <c r="EL210" s="27">
        <v>3.6338774511102703E-4</v>
      </c>
      <c r="EM210" s="27">
        <v>5.3240778799229505E-4</v>
      </c>
      <c r="EN210" s="27">
        <v>3.0499466361976933E-4</v>
      </c>
      <c r="EO210" s="27">
        <v>4.421401078341787E-4</v>
      </c>
      <c r="EP210" s="27">
        <v>4.2596967961931747E-4</v>
      </c>
      <c r="EQ210" s="27">
        <v>1.2175898439628998E-3</v>
      </c>
      <c r="ER210" s="27">
        <v>3.9773896911750404E-4</v>
      </c>
      <c r="ES210" s="27">
        <v>3.548225283290845E-4</v>
      </c>
      <c r="ET210" s="27">
        <v>4.1011022593172801E-4</v>
      </c>
      <c r="EU210" s="27">
        <v>4.2061045454393502E-4</v>
      </c>
      <c r="EV210" s="27">
        <v>4.2243954273649267E-4</v>
      </c>
      <c r="EW210" s="27">
        <v>9.9752426186107434E-4</v>
      </c>
      <c r="EX210" s="27">
        <v>5.2463222427220132E-4</v>
      </c>
      <c r="EY210" s="27">
        <v>4.6334127968501515E-4</v>
      </c>
      <c r="EZ210" s="27">
        <v>4.7714372579565103E-4</v>
      </c>
      <c r="FA210" s="27">
        <v>4.2874784124534134E-4</v>
      </c>
      <c r="FB210" s="27">
        <v>2.3723991951329923E-4</v>
      </c>
      <c r="FC210" s="27">
        <v>2.3673586358122825E-4</v>
      </c>
      <c r="FD210" s="27">
        <v>8.7084718944323574E-4</v>
      </c>
      <c r="FE210" s="27">
        <v>5.7541227948529675E-4</v>
      </c>
      <c r="FF210" s="27">
        <v>4.3642516410033423E-4</v>
      </c>
      <c r="FG210" s="27">
        <v>4.4438548246892494E-4</v>
      </c>
      <c r="FH210" s="27">
        <v>2.1435018855611658E-4</v>
      </c>
      <c r="FI210" s="27">
        <v>1.6356621843336221E-3</v>
      </c>
      <c r="FJ210" s="27">
        <v>3.43479294065501E-4</v>
      </c>
      <c r="FK210" s="27">
        <v>5.3646264562712471E-4</v>
      </c>
      <c r="FL210" s="27">
        <v>4.5397882835770969E-4</v>
      </c>
      <c r="FM210" s="27">
        <v>5.3683908550607737E-4</v>
      </c>
      <c r="FN210" s="27">
        <v>4.981397505235825E-4</v>
      </c>
      <c r="FO210" s="27">
        <v>7.9231655895201222E-4</v>
      </c>
      <c r="FP210" s="27">
        <v>5.2111978520583873E-4</v>
      </c>
      <c r="FQ210" s="27">
        <v>6.3119589656621946E-4</v>
      </c>
      <c r="FR210" s="27">
        <v>5.4970602596602876E-4</v>
      </c>
      <c r="FS210" s="27">
        <v>5.3725767914342669E-4</v>
      </c>
      <c r="FT210" s="27">
        <v>5.1795406812543156E-4</v>
      </c>
      <c r="FU210" s="27">
        <v>3.916640656323308E-4</v>
      </c>
      <c r="FV210" s="27">
        <v>6.604823303677272E-4</v>
      </c>
      <c r="FW210" s="27">
        <v>4.5665862032418929E-4</v>
      </c>
      <c r="FX210" s="27">
        <v>2.788204981587561E-4</v>
      </c>
      <c r="FY210" s="27">
        <v>4.8391944226183818E-4</v>
      </c>
      <c r="FZ210" s="27">
        <v>9.3973823579508785E-4</v>
      </c>
      <c r="GA210" s="27">
        <v>5.0785176573597737E-4</v>
      </c>
      <c r="GB210" s="27">
        <v>3.6098321952918682E-4</v>
      </c>
      <c r="GC210" s="27">
        <v>3.9026875950200565E-4</v>
      </c>
      <c r="GD210" s="27">
        <v>4.5182860249280736E-4</v>
      </c>
      <c r="GE210" s="27">
        <v>4.2293558970615012E-3</v>
      </c>
      <c r="GF210" s="27">
        <v>4.1436245348927683E-4</v>
      </c>
      <c r="GG210" s="27">
        <v>4.342755860290826E-4</v>
      </c>
      <c r="GH210" s="27">
        <v>1.9861311742016543E-4</v>
      </c>
      <c r="GI210" s="27">
        <v>3.5393897929724213E-4</v>
      </c>
      <c r="GJ210" s="27">
        <v>4.1327463951310414E-4</v>
      </c>
      <c r="GK210" s="27">
        <v>4.2884445943294991E-4</v>
      </c>
      <c r="GL210" s="27">
        <v>5.2346687669060791E-4</v>
      </c>
      <c r="GM210" s="27">
        <v>1.0416628960472146E-3</v>
      </c>
      <c r="GN210" s="27">
        <v>5.9222669801114948E-4</v>
      </c>
      <c r="GO210" s="27">
        <v>3.8507370025357723E-4</v>
      </c>
      <c r="GP210" s="27">
        <v>9.5930453952673862E-3</v>
      </c>
      <c r="GQ210" s="27">
        <v>3.8365232161718428E-4</v>
      </c>
      <c r="GR210" s="27">
        <v>6.1199114816541927E-4</v>
      </c>
      <c r="GS210" s="27">
        <v>4.4292501359730551E-4</v>
      </c>
      <c r="GT210" s="27">
        <v>3.0850948184880299E-4</v>
      </c>
      <c r="GU210" s="27">
        <v>9.5279916320517154E-4</v>
      </c>
      <c r="GV210" s="27">
        <v>3.4496855068946486E-4</v>
      </c>
      <c r="GW210" s="27">
        <v>1.6850901205572495E-3</v>
      </c>
      <c r="GX210" s="27">
        <v>2.6649465279484638E-4</v>
      </c>
      <c r="GY210" s="27">
        <v>1.0806464988493651</v>
      </c>
      <c r="GZ210" s="27">
        <v>7.9381169068087323E-4</v>
      </c>
      <c r="HA210" s="27">
        <v>5.4048836537627589E-4</v>
      </c>
      <c r="HB210" s="27">
        <v>7.57657472972493E-4</v>
      </c>
      <c r="HC210" s="27">
        <v>4.9664017362716474E-4</v>
      </c>
      <c r="HD210" s="27">
        <v>7.0269053429306949E-4</v>
      </c>
      <c r="HE210" s="27">
        <v>5.0042391404175629E-4</v>
      </c>
      <c r="HF210" s="27">
        <v>3.4802237602953381E-4</v>
      </c>
      <c r="HG210" s="27">
        <v>2.5981887489068695E-4</v>
      </c>
      <c r="HS210" s="179"/>
    </row>
    <row r="211" spans="1:227" x14ac:dyDescent="0.25">
      <c r="A211" s="4" t="s">
        <v>99</v>
      </c>
      <c r="DF211" s="27">
        <v>1.6685090199757195E-3</v>
      </c>
      <c r="DG211" s="27">
        <v>1.6435243334859391E-3</v>
      </c>
      <c r="DH211" s="27">
        <v>7.3460328351982894E-4</v>
      </c>
      <c r="DI211" s="27">
        <v>1.4412391072837713E-3</v>
      </c>
      <c r="DJ211" s="27">
        <v>8.4283391512794572E-4</v>
      </c>
      <c r="DK211" s="27">
        <v>1.192428141073651E-3</v>
      </c>
      <c r="DL211" s="27">
        <v>1.2577110688406241E-3</v>
      </c>
      <c r="DM211" s="27">
        <v>1.5341487460293912E-3</v>
      </c>
      <c r="DN211" s="27">
        <v>1.4313664361433115E-3</v>
      </c>
      <c r="DO211" s="27">
        <v>5.8164655238118507E-4</v>
      </c>
      <c r="DP211" s="27">
        <v>1.6596276786753066E-3</v>
      </c>
      <c r="DQ211" s="27">
        <v>2.158713185847027E-3</v>
      </c>
      <c r="DR211" s="27">
        <v>1.2402983772536204E-3</v>
      </c>
      <c r="DS211" s="27">
        <v>1.5131471789046611E-3</v>
      </c>
      <c r="DT211" s="27">
        <v>1.2943359479569583E-3</v>
      </c>
      <c r="DU211" s="27">
        <v>2.9281113232981289E-3</v>
      </c>
      <c r="DV211" s="27">
        <v>1.985878123781181E-3</v>
      </c>
      <c r="DW211" s="27">
        <v>1.4663083434692159E-3</v>
      </c>
      <c r="DX211" s="27">
        <v>8.1585621544128829E-4</v>
      </c>
      <c r="DY211" s="27">
        <v>8.834907133232464E-4</v>
      </c>
      <c r="DZ211" s="27">
        <v>1.0684363003046712E-3</v>
      </c>
      <c r="EA211" s="27">
        <v>9.1835109806155831E-4</v>
      </c>
      <c r="EB211" s="27">
        <v>9.8755091566580383E-4</v>
      </c>
      <c r="EC211" s="27">
        <v>4.1835334966792443E-3</v>
      </c>
      <c r="ED211" s="27">
        <v>2.9351027343112987E-4</v>
      </c>
      <c r="EE211" s="27">
        <v>1.2560415884436509E-3</v>
      </c>
      <c r="EF211" s="27">
        <v>1.3789569515544264E-3</v>
      </c>
      <c r="EG211" s="27">
        <v>1.0507671015684698E-3</v>
      </c>
      <c r="EH211" s="27">
        <v>9.319977966389595E-4</v>
      </c>
      <c r="EI211" s="27">
        <v>7.1692042971010486E-4</v>
      </c>
      <c r="EJ211" s="27">
        <v>1.110595669626607E-3</v>
      </c>
      <c r="EK211" s="27">
        <v>8.5934472852725605E-4</v>
      </c>
      <c r="EL211" s="27">
        <v>6.8156829306859502E-4</v>
      </c>
      <c r="EM211" s="27">
        <v>1.6213389985429557E-3</v>
      </c>
      <c r="EN211" s="27">
        <v>1.3793505253726437E-3</v>
      </c>
      <c r="EO211" s="27">
        <v>1.1109915413373597E-3</v>
      </c>
      <c r="EP211" s="27">
        <v>5.6410671165082549E-4</v>
      </c>
      <c r="EQ211" s="27">
        <v>7.3864748647124051E-4</v>
      </c>
      <c r="ER211" s="27">
        <v>8.2604329863522716E-4</v>
      </c>
      <c r="ES211" s="27">
        <v>1.5875834236100702E-3</v>
      </c>
      <c r="ET211" s="27">
        <v>7.8913583029574606E-4</v>
      </c>
      <c r="EU211" s="27">
        <v>7.7194330933432224E-4</v>
      </c>
      <c r="EV211" s="27">
        <v>8.8009788637979729E-4</v>
      </c>
      <c r="EW211" s="27">
        <v>8.7698603488510041E-4</v>
      </c>
      <c r="EX211" s="27">
        <v>7.9163806090989637E-4</v>
      </c>
      <c r="EY211" s="27">
        <v>1.4675707722800364E-3</v>
      </c>
      <c r="EZ211" s="27">
        <v>1.0138898119472805E-3</v>
      </c>
      <c r="FA211" s="27">
        <v>9.5750389611482553E-4</v>
      </c>
      <c r="FB211" s="27">
        <v>8.1185762887978064E-4</v>
      </c>
      <c r="FC211" s="27">
        <v>6.0956368896259772E-4</v>
      </c>
      <c r="FD211" s="27">
        <v>1.9616239841509825E-3</v>
      </c>
      <c r="FE211" s="27">
        <v>1.2646548440720341E-3</v>
      </c>
      <c r="FF211" s="27">
        <v>1.1925064585300627E-3</v>
      </c>
      <c r="FG211" s="27">
        <v>8.8721089686223827E-4</v>
      </c>
      <c r="FH211" s="27">
        <v>7.5563204594300559E-4</v>
      </c>
      <c r="FI211" s="27">
        <v>2.6971457139207309E-3</v>
      </c>
      <c r="FJ211" s="27">
        <v>1.3710933118310695E-3</v>
      </c>
      <c r="FK211" s="27">
        <v>2.0785731940007545E-3</v>
      </c>
      <c r="FL211" s="27">
        <v>1.7565434497249142E-3</v>
      </c>
      <c r="FM211" s="27">
        <v>1.9821469527554285E-3</v>
      </c>
      <c r="FN211" s="27">
        <v>1.8575946333821468E-3</v>
      </c>
      <c r="FO211" s="27">
        <v>3.5419045559301589E-3</v>
      </c>
      <c r="FP211" s="27">
        <v>1.9193543090860994E-3</v>
      </c>
      <c r="FQ211" s="27">
        <v>1.423354247912107E-3</v>
      </c>
      <c r="FR211" s="27">
        <v>1.228301459700849E-3</v>
      </c>
      <c r="FS211" s="27">
        <v>2.5357898638320828E-3</v>
      </c>
      <c r="FT211" s="27">
        <v>1.2660770805245343E-3</v>
      </c>
      <c r="FU211" s="27">
        <v>2.5206728207329315E-3</v>
      </c>
      <c r="FV211" s="27">
        <v>4.1723844378377655E-3</v>
      </c>
      <c r="FW211" s="27">
        <v>1.8271987126535171E-3</v>
      </c>
      <c r="FX211" s="27">
        <v>1.1126186299553293E-3</v>
      </c>
      <c r="FY211" s="27">
        <v>2.1222842583375645E-2</v>
      </c>
      <c r="FZ211" s="27">
        <v>2.4735585152444979E-3</v>
      </c>
      <c r="GA211" s="27">
        <v>1.047576372743868E-3</v>
      </c>
      <c r="GB211" s="27">
        <v>1.2201576684580232E-3</v>
      </c>
      <c r="GC211" s="27">
        <v>1.2653875558445511E-3</v>
      </c>
      <c r="GD211" s="27">
        <v>1.1635167955618359E-3</v>
      </c>
      <c r="GE211" s="27">
        <v>2.0401355545782013E-3</v>
      </c>
      <c r="GF211" s="27">
        <v>8.9839774543475862E-4</v>
      </c>
      <c r="GG211" s="27">
        <v>1.2418772687092026E-3</v>
      </c>
      <c r="GH211" s="27">
        <v>5.4285005186582305E-4</v>
      </c>
      <c r="GI211" s="27">
        <v>8.7647178106665447E-4</v>
      </c>
      <c r="GJ211" s="27">
        <v>6.1188695900438162E-4</v>
      </c>
      <c r="GK211" s="27">
        <v>1.4691167411113502E-3</v>
      </c>
      <c r="GL211" s="27">
        <v>1.2156881430285473E-3</v>
      </c>
      <c r="GM211" s="27">
        <v>1.4680838612221928E-3</v>
      </c>
      <c r="GN211" s="27">
        <v>1.7122550499752318E-3</v>
      </c>
      <c r="GO211" s="27">
        <v>1.0940756448603792E-3</v>
      </c>
      <c r="GP211" s="27">
        <v>0.11722193621468378</v>
      </c>
      <c r="GQ211" s="27">
        <v>1.5187867728937809E-3</v>
      </c>
      <c r="GR211" s="27">
        <v>1.6693406715837377E-3</v>
      </c>
      <c r="GS211" s="27">
        <v>1.2915448194137425E-3</v>
      </c>
      <c r="GT211" s="27">
        <v>1.0701778398686935E-3</v>
      </c>
      <c r="GU211" s="27">
        <v>1.2576402394692935E-3</v>
      </c>
      <c r="GV211" s="27">
        <v>1.1666982091631951E-3</v>
      </c>
      <c r="GW211" s="27">
        <v>1.3498703918792044E-3</v>
      </c>
      <c r="GX211" s="27">
        <v>2.6011723796410674E-3</v>
      </c>
      <c r="GY211" s="27">
        <v>1.5679508936735177E-2</v>
      </c>
      <c r="GZ211" s="27">
        <v>1.4276703278033331</v>
      </c>
      <c r="HA211" s="27">
        <v>9.1605514623197583E-3</v>
      </c>
      <c r="HB211" s="27">
        <v>2.8014819985259388E-3</v>
      </c>
      <c r="HC211" s="27">
        <v>1.8762928325510512E-3</v>
      </c>
      <c r="HD211" s="27">
        <v>8.8830735575005926E-3</v>
      </c>
      <c r="HE211" s="27">
        <v>6.3466550227305662E-3</v>
      </c>
      <c r="HF211" s="27">
        <v>1.1649750851612647E-3</v>
      </c>
      <c r="HG211" s="27">
        <v>3.0764783225693255E-3</v>
      </c>
      <c r="HS211" s="179"/>
    </row>
    <row r="212" spans="1:227" x14ac:dyDescent="0.25">
      <c r="A212" s="4" t="s">
        <v>100</v>
      </c>
      <c r="DF212" s="27">
        <v>9.4218173816531099E-5</v>
      </c>
      <c r="DG212" s="27">
        <v>1.5104574218212713E-4</v>
      </c>
      <c r="DH212" s="27">
        <v>8.3106963480004424E-5</v>
      </c>
      <c r="DI212" s="27">
        <v>1.5816981014102943E-4</v>
      </c>
      <c r="DJ212" s="27">
        <v>8.1289449809921841E-5</v>
      </c>
      <c r="DK212" s="27">
        <v>1.2398407497391016E-4</v>
      </c>
      <c r="DL212" s="27">
        <v>1.3709302350436176E-4</v>
      </c>
      <c r="DM212" s="27">
        <v>1.6407344690819747E-4</v>
      </c>
      <c r="DN212" s="27">
        <v>1.5934678457172084E-4</v>
      </c>
      <c r="DO212" s="27">
        <v>6.282476699973752E-5</v>
      </c>
      <c r="DP212" s="27">
        <v>1.5010013547495896E-4</v>
      </c>
      <c r="DQ212" s="27">
        <v>2.0709228028109749E-4</v>
      </c>
      <c r="DR212" s="27">
        <v>1.3767404104442883E-4</v>
      </c>
      <c r="DS212" s="27">
        <v>1.6222363216283079E-4</v>
      </c>
      <c r="DT212" s="27">
        <v>1.3674561454476622E-4</v>
      </c>
      <c r="DU212" s="27">
        <v>2.0065046187192677E-4</v>
      </c>
      <c r="DV212" s="27">
        <v>2.135276060790575E-4</v>
      </c>
      <c r="DW212" s="27">
        <v>1.4523016142045964E-4</v>
      </c>
      <c r="DX212" s="27">
        <v>9.4490306356530488E-5</v>
      </c>
      <c r="DY212" s="27">
        <v>1.0795508249797979E-4</v>
      </c>
      <c r="DZ212" s="27">
        <v>1.2664531781030365E-4</v>
      </c>
      <c r="EA212" s="27">
        <v>1.0389804122292202E-4</v>
      </c>
      <c r="EB212" s="27">
        <v>1.20542120101897E-4</v>
      </c>
      <c r="EC212" s="27">
        <v>1.2363110975613077E-4</v>
      </c>
      <c r="ED212" s="27">
        <v>3.6230324153091939E-5</v>
      </c>
      <c r="EE212" s="27">
        <v>1.4464877348033229E-4</v>
      </c>
      <c r="EF212" s="27">
        <v>1.7172223690709989E-4</v>
      </c>
      <c r="EG212" s="27">
        <v>1.3187482328322694E-4</v>
      </c>
      <c r="EH212" s="27">
        <v>1.1218278338927442E-4</v>
      </c>
      <c r="EI212" s="27">
        <v>9.4177199322258612E-5</v>
      </c>
      <c r="EJ212" s="27">
        <v>1.3356763257132097E-4</v>
      </c>
      <c r="EK212" s="27">
        <v>1.1005307452457358E-4</v>
      </c>
      <c r="EL212" s="27">
        <v>8.1381646287843838E-5</v>
      </c>
      <c r="EM212" s="27">
        <v>1.7642534238994614E-4</v>
      </c>
      <c r="EN212" s="27">
        <v>1.5506593767436228E-4</v>
      </c>
      <c r="EO212" s="27">
        <v>2.7347760824772145E-4</v>
      </c>
      <c r="EP212" s="27">
        <v>8.3000590753690688E-5</v>
      </c>
      <c r="EQ212" s="27">
        <v>1.0515573179227175E-4</v>
      </c>
      <c r="ER212" s="27">
        <v>1.0420600048127569E-4</v>
      </c>
      <c r="ES212" s="27">
        <v>1.1504057161424297E-4</v>
      </c>
      <c r="ET212" s="27">
        <v>1.0521154551557442E-4</v>
      </c>
      <c r="EU212" s="27">
        <v>1.0683333059383587E-4</v>
      </c>
      <c r="EV212" s="27">
        <v>1.1260734813916091E-4</v>
      </c>
      <c r="EW212" s="27">
        <v>1.1331720720422116E-4</v>
      </c>
      <c r="EX212" s="27">
        <v>1.2752780100809934E-4</v>
      </c>
      <c r="EY212" s="27">
        <v>1.8347020712874062E-4</v>
      </c>
      <c r="EZ212" s="27">
        <v>1.2753171574578093E-4</v>
      </c>
      <c r="FA212" s="27">
        <v>1.1987695252280919E-4</v>
      </c>
      <c r="FB212" s="27">
        <v>1.0216625966997576E-4</v>
      </c>
      <c r="FC212" s="27">
        <v>9.6441623437533986E-5</v>
      </c>
      <c r="FD212" s="27">
        <v>3.2167364232495871E-4</v>
      </c>
      <c r="FE212" s="27">
        <v>1.4743807560155765E-4</v>
      </c>
      <c r="FF212" s="27">
        <v>1.3726395931276236E-4</v>
      </c>
      <c r="FG212" s="27">
        <v>1.216963384932548E-4</v>
      </c>
      <c r="FH212" s="27">
        <v>6.6426837956413314E-5</v>
      </c>
      <c r="FI212" s="27">
        <v>3.9750872257695381E-4</v>
      </c>
      <c r="FJ212" s="27">
        <v>1.7578614175601834E-4</v>
      </c>
      <c r="FK212" s="27">
        <v>2.3216509391891266E-4</v>
      </c>
      <c r="FL212" s="27">
        <v>1.5178973209945709E-4</v>
      </c>
      <c r="FM212" s="27">
        <v>2.0184488677877963E-4</v>
      </c>
      <c r="FN212" s="27">
        <v>1.8648878480437888E-4</v>
      </c>
      <c r="FO212" s="27">
        <v>3.7361600190526578E-4</v>
      </c>
      <c r="FP212" s="27">
        <v>1.859332902018682E-4</v>
      </c>
      <c r="FQ212" s="27">
        <v>2.1203876589657186E-4</v>
      </c>
      <c r="FR212" s="27">
        <v>2.5264427109773546E-4</v>
      </c>
      <c r="FS212" s="27">
        <v>2.184309179474166E-4</v>
      </c>
      <c r="FT212" s="27">
        <v>2.1715960824861526E-4</v>
      </c>
      <c r="FU212" s="27">
        <v>1.804508054596621E-4</v>
      </c>
      <c r="FV212" s="27">
        <v>2.8485324714450658E-4</v>
      </c>
      <c r="FW212" s="27">
        <v>1.5108800798239682E-4</v>
      </c>
      <c r="FX212" s="27">
        <v>9.8910269892407346E-5</v>
      </c>
      <c r="FY212" s="27">
        <v>7.6399184205410526E-4</v>
      </c>
      <c r="FZ212" s="27">
        <v>8.550869545998509E-4</v>
      </c>
      <c r="GA212" s="27">
        <v>2.3228270639002132E-4</v>
      </c>
      <c r="GB212" s="27">
        <v>1.8733163824812178E-4</v>
      </c>
      <c r="GC212" s="27">
        <v>2.1005710730361593E-4</v>
      </c>
      <c r="GD212" s="27">
        <v>1.6576449817252514E-4</v>
      </c>
      <c r="GE212" s="27">
        <v>2.3088543163505543E-4</v>
      </c>
      <c r="GF212" s="27">
        <v>1.7983042858460505E-4</v>
      </c>
      <c r="GG212" s="27">
        <v>1.5223997378898465E-4</v>
      </c>
      <c r="GH212" s="27">
        <v>7.0377845675262247E-5</v>
      </c>
      <c r="GI212" s="27">
        <v>1.2144480861563513E-4</v>
      </c>
      <c r="GJ212" s="27">
        <v>9.4357651174699684E-5</v>
      </c>
      <c r="GK212" s="27">
        <v>2.9261760864854162E-4</v>
      </c>
      <c r="GL212" s="27">
        <v>1.7156043597220763E-4</v>
      </c>
      <c r="GM212" s="27">
        <v>2.1991956889905377E-4</v>
      </c>
      <c r="GN212" s="27">
        <v>3.0280104907696428E-4</v>
      </c>
      <c r="GO212" s="27">
        <v>1.7172540249765859E-4</v>
      </c>
      <c r="GP212" s="27">
        <v>1.0160886485514134E-4</v>
      </c>
      <c r="GQ212" s="27">
        <v>1.7074139753286846E-4</v>
      </c>
      <c r="GR212" s="27">
        <v>3.1546503905980012E-4</v>
      </c>
      <c r="GS212" s="27">
        <v>1.5810616877993719E-4</v>
      </c>
      <c r="GT212" s="27">
        <v>1.546092297429432E-4</v>
      </c>
      <c r="GU212" s="27">
        <v>1.7298793176467132E-4</v>
      </c>
      <c r="GV212" s="27">
        <v>3.3208836892789298E-4</v>
      </c>
      <c r="GW212" s="27">
        <v>1.5556914078838886E-4</v>
      </c>
      <c r="GX212" s="27">
        <v>2.9897472432276624E-4</v>
      </c>
      <c r="GY212" s="27">
        <v>1.0946707852680491E-4</v>
      </c>
      <c r="GZ212" s="27">
        <v>2.6387923358394842E-4</v>
      </c>
      <c r="HA212" s="27">
        <v>1.0126468545128364</v>
      </c>
      <c r="HB212" s="27">
        <v>3.0830735133097814E-3</v>
      </c>
      <c r="HC212" s="27">
        <v>9.848041599985737E-5</v>
      </c>
      <c r="HD212" s="27">
        <v>2.5324537985998018E-3</v>
      </c>
      <c r="HE212" s="27">
        <v>1.9202005041218297E-4</v>
      </c>
      <c r="HF212" s="27">
        <v>1.7901747576104179E-4</v>
      </c>
      <c r="HG212" s="27">
        <v>1.0369999746111136E-4</v>
      </c>
      <c r="HS212" s="179"/>
    </row>
    <row r="213" spans="1:227" x14ac:dyDescent="0.25">
      <c r="A213" s="4" t="s">
        <v>101</v>
      </c>
      <c r="DF213" s="27">
        <v>5.4693795601445017E-4</v>
      </c>
      <c r="DG213" s="27">
        <v>8.4669126836155401E-4</v>
      </c>
      <c r="DH213" s="27">
        <v>4.3431781653613898E-4</v>
      </c>
      <c r="DI213" s="27">
        <v>9.0112784714010377E-4</v>
      </c>
      <c r="DJ213" s="27">
        <v>4.2787178959603485E-4</v>
      </c>
      <c r="DK213" s="27">
        <v>6.2277288551536509E-4</v>
      </c>
      <c r="DL213" s="27">
        <v>7.7756869299960721E-4</v>
      </c>
      <c r="DM213" s="27">
        <v>8.4061380489806035E-4</v>
      </c>
      <c r="DN213" s="27">
        <v>1.0528865468716296E-3</v>
      </c>
      <c r="DO213" s="27">
        <v>3.6779453144524166E-4</v>
      </c>
      <c r="DP213" s="27">
        <v>8.5364783780457498E-4</v>
      </c>
      <c r="DQ213" s="27">
        <v>1.7868411381985279E-3</v>
      </c>
      <c r="DR213" s="27">
        <v>8.9478131150837062E-4</v>
      </c>
      <c r="DS213" s="27">
        <v>1.2612396655641181E-3</v>
      </c>
      <c r="DT213" s="27">
        <v>8.6925978171305761E-4</v>
      </c>
      <c r="DU213" s="27">
        <v>1.6084773975900283E-3</v>
      </c>
      <c r="DV213" s="27">
        <v>1.7499831760078596E-3</v>
      </c>
      <c r="DW213" s="27">
        <v>1.4454737693252921E-3</v>
      </c>
      <c r="DX213" s="27">
        <v>6.7895276262198751E-4</v>
      </c>
      <c r="DY213" s="27">
        <v>7.5204030440291795E-4</v>
      </c>
      <c r="DZ213" s="27">
        <v>9.7939222355089691E-4</v>
      </c>
      <c r="EA213" s="27">
        <v>6.1799369411812794E-4</v>
      </c>
      <c r="EB213" s="27">
        <v>6.38314098847371E-4</v>
      </c>
      <c r="EC213" s="27">
        <v>8.7052406751708417E-4</v>
      </c>
      <c r="ED213" s="27">
        <v>2.1092485170792281E-4</v>
      </c>
      <c r="EE213" s="27">
        <v>1.0484868925130621E-3</v>
      </c>
      <c r="EF213" s="27">
        <v>1.2912505116899882E-3</v>
      </c>
      <c r="EG213" s="27">
        <v>8.0184470855607559E-4</v>
      </c>
      <c r="EH213" s="27">
        <v>5.7233446242759239E-4</v>
      </c>
      <c r="EI213" s="27">
        <v>4.9636359543531877E-4</v>
      </c>
      <c r="EJ213" s="27">
        <v>6.4545929060606875E-4</v>
      </c>
      <c r="EK213" s="27">
        <v>8.2801439498187193E-4</v>
      </c>
      <c r="EL213" s="27">
        <v>4.8968722666155328E-4</v>
      </c>
      <c r="EM213" s="27">
        <v>9.1450783171193072E-4</v>
      </c>
      <c r="EN213" s="27">
        <v>8.2925042980611097E-4</v>
      </c>
      <c r="EO213" s="27">
        <v>7.8137676358936163E-4</v>
      </c>
      <c r="EP213" s="27">
        <v>4.2392980841067247E-4</v>
      </c>
      <c r="EQ213" s="27">
        <v>5.7170794526587108E-4</v>
      </c>
      <c r="ER213" s="27">
        <v>5.2918871600766103E-4</v>
      </c>
      <c r="ES213" s="27">
        <v>5.9179131409096118E-4</v>
      </c>
      <c r="ET213" s="27">
        <v>5.8238950184714056E-4</v>
      </c>
      <c r="EU213" s="27">
        <v>5.6840707404131555E-4</v>
      </c>
      <c r="EV213" s="27">
        <v>7.0904355443266863E-4</v>
      </c>
      <c r="EW213" s="27">
        <v>6.1124739758220564E-4</v>
      </c>
      <c r="EX213" s="27">
        <v>7.6350122409381434E-4</v>
      </c>
      <c r="EY213" s="27">
        <v>1.0138285715575856E-3</v>
      </c>
      <c r="EZ213" s="27">
        <v>7.0787165306095622E-4</v>
      </c>
      <c r="FA213" s="27">
        <v>7.6526812923657862E-4</v>
      </c>
      <c r="FB213" s="27">
        <v>5.6235707773474419E-4</v>
      </c>
      <c r="FC213" s="27">
        <v>5.5428544499768221E-4</v>
      </c>
      <c r="FD213" s="27">
        <v>1.1254705495740331E-3</v>
      </c>
      <c r="FE213" s="27">
        <v>7.6664456015390506E-4</v>
      </c>
      <c r="FF213" s="27">
        <v>6.6523116025465619E-4</v>
      </c>
      <c r="FG213" s="27">
        <v>5.8912486241047887E-4</v>
      </c>
      <c r="FH213" s="27">
        <v>2.9837869700499427E-4</v>
      </c>
      <c r="FI213" s="27">
        <v>1.6122240588540247E-3</v>
      </c>
      <c r="FJ213" s="27">
        <v>9.7607998714982079E-4</v>
      </c>
      <c r="FK213" s="27">
        <v>1.1002153791294827E-3</v>
      </c>
      <c r="FL213" s="27">
        <v>1.0558074842951966E-3</v>
      </c>
      <c r="FM213" s="27">
        <v>1.1011032198993294E-3</v>
      </c>
      <c r="FN213" s="27">
        <v>1.0315837446128121E-3</v>
      </c>
      <c r="FO213" s="27">
        <v>2.387827348791143E-3</v>
      </c>
      <c r="FP213" s="27">
        <v>1.1970950164804765E-3</v>
      </c>
      <c r="FQ213" s="27">
        <v>1.3157461515023296E-3</v>
      </c>
      <c r="FR213" s="27">
        <v>1.2340143000773359E-3</v>
      </c>
      <c r="FS213" s="27">
        <v>1.3543654182343468E-3</v>
      </c>
      <c r="FT213" s="27">
        <v>1.1089040067558964E-3</v>
      </c>
      <c r="FU213" s="27">
        <v>8.765790396764165E-4</v>
      </c>
      <c r="FV213" s="27">
        <v>1.7465031944149476E-3</v>
      </c>
      <c r="FW213" s="27">
        <v>8.4259087578572123E-4</v>
      </c>
      <c r="FX213" s="27">
        <v>6.6862205194739789E-4</v>
      </c>
      <c r="FY213" s="27">
        <v>3.8878053577461598E-3</v>
      </c>
      <c r="FZ213" s="27">
        <v>3.3762290690868596E-3</v>
      </c>
      <c r="GA213" s="27">
        <v>1.0148948795126993E-3</v>
      </c>
      <c r="GB213" s="27">
        <v>1.33209611812178E-3</v>
      </c>
      <c r="GC213" s="27">
        <v>1.4464062767410237E-3</v>
      </c>
      <c r="GD213" s="27">
        <v>1.2136244423726164E-3</v>
      </c>
      <c r="GE213" s="27">
        <v>1.5863810028811643E-3</v>
      </c>
      <c r="GF213" s="27">
        <v>1.1125665342787494E-3</v>
      </c>
      <c r="GG213" s="27">
        <v>7.1801807306979811E-4</v>
      </c>
      <c r="GH213" s="27">
        <v>4.4343577819077744E-4</v>
      </c>
      <c r="GI213" s="27">
        <v>7.8246434612910028E-4</v>
      </c>
      <c r="GJ213" s="27">
        <v>6.2542718426230107E-4</v>
      </c>
      <c r="GK213" s="27">
        <v>1.8699623626952976E-3</v>
      </c>
      <c r="GL213" s="27">
        <v>1.2468492025542099E-3</v>
      </c>
      <c r="GM213" s="27">
        <v>9.1863598225298273E-4</v>
      </c>
      <c r="GN213" s="27">
        <v>1.9168611495571026E-3</v>
      </c>
      <c r="GO213" s="27">
        <v>1.2947991690870923E-3</v>
      </c>
      <c r="GP213" s="27">
        <v>4.9472639277938716E-4</v>
      </c>
      <c r="GQ213" s="27">
        <v>1.2798783192634717E-3</v>
      </c>
      <c r="GR213" s="27">
        <v>1.2656559057404205E-3</v>
      </c>
      <c r="GS213" s="27">
        <v>9.0262745627488455E-4</v>
      </c>
      <c r="GT213" s="27">
        <v>1.134654308257951E-3</v>
      </c>
      <c r="GU213" s="27">
        <v>1.1973582747842736E-3</v>
      </c>
      <c r="GV213" s="27">
        <v>1.1833644304234576E-3</v>
      </c>
      <c r="GW213" s="27">
        <v>9.275877641453528E-4</v>
      </c>
      <c r="GX213" s="27">
        <v>6.5816511571605214E-4</v>
      </c>
      <c r="GY213" s="27">
        <v>4.5442383199718525E-4</v>
      </c>
      <c r="GZ213" s="27">
        <v>8.3718589141783977E-4</v>
      </c>
      <c r="HA213" s="27">
        <v>1.9680977651710171E-3</v>
      </c>
      <c r="HB213" s="27">
        <v>1.0188881312239357</v>
      </c>
      <c r="HC213" s="27">
        <v>7.111595766524987E-4</v>
      </c>
      <c r="HD213" s="27">
        <v>4.0736585739901288E-3</v>
      </c>
      <c r="HE213" s="27">
        <v>1.1954462605917573E-3</v>
      </c>
      <c r="HF213" s="27">
        <v>1.2201479266447577E-3</v>
      </c>
      <c r="HG213" s="27">
        <v>6.9067813579527673E-4</v>
      </c>
      <c r="HS213" s="179"/>
    </row>
    <row r="214" spans="1:227" x14ac:dyDescent="0.25">
      <c r="A214" s="4" t="s">
        <v>102</v>
      </c>
      <c r="DF214" s="27">
        <v>1.5741649191486102E-3</v>
      </c>
      <c r="DG214" s="27">
        <v>2.418635960370054E-3</v>
      </c>
      <c r="DH214" s="27">
        <v>1.1805195040717963E-3</v>
      </c>
      <c r="DI214" s="27">
        <v>2.2674952924566466E-3</v>
      </c>
      <c r="DJ214" s="27">
        <v>9.4761690527330931E-4</v>
      </c>
      <c r="DK214" s="27">
        <v>1.5973015151722386E-3</v>
      </c>
      <c r="DL214" s="27">
        <v>1.9534031579460181E-3</v>
      </c>
      <c r="DM214" s="27">
        <v>2.0690045839946874E-3</v>
      </c>
      <c r="DN214" s="27">
        <v>2.3487700825011739E-3</v>
      </c>
      <c r="DO214" s="27">
        <v>1.0408949419726354E-3</v>
      </c>
      <c r="DP214" s="27">
        <v>2.2151092745811719E-3</v>
      </c>
      <c r="DQ214" s="27">
        <v>3.8403698830634103E-3</v>
      </c>
      <c r="DR214" s="27">
        <v>2.0491145173423277E-3</v>
      </c>
      <c r="DS214" s="27">
        <v>2.7559835835565989E-3</v>
      </c>
      <c r="DT214" s="27">
        <v>2.2603052791743028E-3</v>
      </c>
      <c r="DU214" s="27">
        <v>3.4910240399422914E-3</v>
      </c>
      <c r="DV214" s="27">
        <v>3.6601300485481704E-3</v>
      </c>
      <c r="DW214" s="27">
        <v>2.9318815516342425E-3</v>
      </c>
      <c r="DX214" s="27">
        <v>1.715232931684427E-3</v>
      </c>
      <c r="DY214" s="27">
        <v>1.8463349735963733E-3</v>
      </c>
      <c r="DZ214" s="27">
        <v>2.0437763715102069E-3</v>
      </c>
      <c r="EA214" s="27">
        <v>1.5279117479149883E-3</v>
      </c>
      <c r="EB214" s="27">
        <v>1.9207713135803437E-3</v>
      </c>
      <c r="EC214" s="27">
        <v>1.9017340744167538E-3</v>
      </c>
      <c r="ED214" s="27">
        <v>4.9337053248507874E-4</v>
      </c>
      <c r="EE214" s="27">
        <v>2.4363366229840813E-3</v>
      </c>
      <c r="EF214" s="27">
        <v>3.6419758984589279E-3</v>
      </c>
      <c r="EG214" s="27">
        <v>2.0463939426616736E-3</v>
      </c>
      <c r="EH214" s="27">
        <v>1.7689645772996205E-3</v>
      </c>
      <c r="EI214" s="27">
        <v>1.4910846129401723E-3</v>
      </c>
      <c r="EJ214" s="27">
        <v>1.9514119973895276E-3</v>
      </c>
      <c r="EK214" s="27">
        <v>1.6384743306218244E-3</v>
      </c>
      <c r="EL214" s="27">
        <v>1.3411580802317657E-3</v>
      </c>
      <c r="EM214" s="27">
        <v>2.5068943067758985E-3</v>
      </c>
      <c r="EN214" s="27">
        <v>2.2449990115324405E-3</v>
      </c>
      <c r="EO214" s="27">
        <v>2.3394560821639165E-3</v>
      </c>
      <c r="EP214" s="27">
        <v>1.3753039834313325E-3</v>
      </c>
      <c r="EQ214" s="27">
        <v>1.2619455263708453E-3</v>
      </c>
      <c r="ER214" s="27">
        <v>1.5873797826487985E-3</v>
      </c>
      <c r="ES214" s="27">
        <v>1.5891270859293128E-3</v>
      </c>
      <c r="ET214" s="27">
        <v>1.5836541671003896E-3</v>
      </c>
      <c r="EU214" s="27">
        <v>1.6289790751675996E-3</v>
      </c>
      <c r="EV214" s="27">
        <v>1.7782906662077776E-3</v>
      </c>
      <c r="EW214" s="27">
        <v>1.5399437927868308E-3</v>
      </c>
      <c r="EX214" s="27">
        <v>1.4527228992164039E-3</v>
      </c>
      <c r="EY214" s="27">
        <v>2.2026599949229197E-3</v>
      </c>
      <c r="EZ214" s="27">
        <v>1.8239072078684384E-3</v>
      </c>
      <c r="FA214" s="27">
        <v>1.9209707117309128E-3</v>
      </c>
      <c r="FB214" s="27">
        <v>1.3743481490475803E-3</v>
      </c>
      <c r="FC214" s="27">
        <v>1.0668952438093484E-3</v>
      </c>
      <c r="FD214" s="27">
        <v>1.916499726739991E-3</v>
      </c>
      <c r="FE214" s="27">
        <v>1.9818309152116868E-3</v>
      </c>
      <c r="FF214" s="27">
        <v>1.7025854661990812E-3</v>
      </c>
      <c r="FG214" s="27">
        <v>1.1875279450724091E-3</v>
      </c>
      <c r="FH214" s="27">
        <v>7.3932939481823458E-4</v>
      </c>
      <c r="FI214" s="27">
        <v>3.6187774030248102E-3</v>
      </c>
      <c r="FJ214" s="27">
        <v>2.1372351176149672E-3</v>
      </c>
      <c r="FK214" s="27">
        <v>2.8243972605546709E-3</v>
      </c>
      <c r="FL214" s="27">
        <v>1.9188936528578785E-3</v>
      </c>
      <c r="FM214" s="27">
        <v>2.3624577170925057E-3</v>
      </c>
      <c r="FN214" s="27">
        <v>2.178508602533452E-3</v>
      </c>
      <c r="FO214" s="27">
        <v>5.0864703795951236E-3</v>
      </c>
      <c r="FP214" s="27">
        <v>2.3890604448851644E-3</v>
      </c>
      <c r="FQ214" s="27">
        <v>2.0069374486466384E-3</v>
      </c>
      <c r="FR214" s="27">
        <v>1.8544212602917627E-3</v>
      </c>
      <c r="FS214" s="27">
        <v>2.9260553467879841E-3</v>
      </c>
      <c r="FT214" s="27">
        <v>2.0006428410965569E-3</v>
      </c>
      <c r="FU214" s="27">
        <v>5.6629932564722938E-3</v>
      </c>
      <c r="FV214" s="27">
        <v>7.559512326056065E-3</v>
      </c>
      <c r="FW214" s="27">
        <v>1.8914866801004507E-3</v>
      </c>
      <c r="FX214" s="27">
        <v>1.4636698466627207E-3</v>
      </c>
      <c r="FY214" s="27">
        <v>3.5241324967742404E-3</v>
      </c>
      <c r="FZ214" s="27">
        <v>4.6768660776491441E-3</v>
      </c>
      <c r="GA214" s="27">
        <v>1.7736005061537588E-3</v>
      </c>
      <c r="GB214" s="27">
        <v>2.0525428097391192E-3</v>
      </c>
      <c r="GC214" s="27">
        <v>2.0799785106277013E-3</v>
      </c>
      <c r="GD214" s="27">
        <v>3.8165873773139225E-3</v>
      </c>
      <c r="GE214" s="27">
        <v>2.8221179192643871E-3</v>
      </c>
      <c r="GF214" s="27">
        <v>1.3365874572322199E-3</v>
      </c>
      <c r="GG214" s="27">
        <v>1.7401857516544136E-3</v>
      </c>
      <c r="GH214" s="27">
        <v>1.2778461708225762E-3</v>
      </c>
      <c r="GI214" s="27">
        <v>1.3512639090838476E-3</v>
      </c>
      <c r="GJ214" s="27">
        <v>9.4287090835457933E-4</v>
      </c>
      <c r="GK214" s="27">
        <v>3.0359556370868107E-3</v>
      </c>
      <c r="GL214" s="27">
        <v>2.1102602636656493E-3</v>
      </c>
      <c r="GM214" s="27">
        <v>1.729492722703782E-3</v>
      </c>
      <c r="GN214" s="27">
        <v>3.4801384197384829E-3</v>
      </c>
      <c r="GO214" s="27">
        <v>2.5575513645289304E-3</v>
      </c>
      <c r="GP214" s="27">
        <v>1.0239848870543767E-3</v>
      </c>
      <c r="GQ214" s="27">
        <v>2.4718599010620261E-3</v>
      </c>
      <c r="GR214" s="27">
        <v>1.7738437208353515E-3</v>
      </c>
      <c r="GS214" s="27">
        <v>1.8926549531244723E-3</v>
      </c>
      <c r="GT214" s="27">
        <v>2.2889144902613558E-3</v>
      </c>
      <c r="GU214" s="27">
        <v>2.6590378329501454E-3</v>
      </c>
      <c r="GV214" s="27">
        <v>1.9304473782107031E-3</v>
      </c>
      <c r="GW214" s="27">
        <v>1.7298248323892563E-3</v>
      </c>
      <c r="GX214" s="27">
        <v>1.3534557401594985E-3</v>
      </c>
      <c r="GY214" s="27">
        <v>9.9081072263480134E-4</v>
      </c>
      <c r="GZ214" s="27">
        <v>1.8229948423026025E-3</v>
      </c>
      <c r="HA214" s="27">
        <v>4.0049041320575083E-3</v>
      </c>
      <c r="HB214" s="27">
        <v>3.8186360192382896E-3</v>
      </c>
      <c r="HC214" s="27">
        <v>1.0449591682662112</v>
      </c>
      <c r="HD214" s="27">
        <v>2.3676744625929228E-2</v>
      </c>
      <c r="HE214" s="27">
        <v>3.2284145476565225E-2</v>
      </c>
      <c r="HF214" s="27">
        <v>1.9518505314337334E-3</v>
      </c>
      <c r="HG214" s="27">
        <v>1.2626498551693366E-3</v>
      </c>
      <c r="HS214" s="179"/>
    </row>
    <row r="215" spans="1:227" x14ac:dyDescent="0.25">
      <c r="A215" s="4" t="s">
        <v>103</v>
      </c>
      <c r="DF215" s="27">
        <v>1.2480907791545719E-3</v>
      </c>
      <c r="DG215" s="27">
        <v>1.7956901569367145E-3</v>
      </c>
      <c r="DH215" s="27">
        <v>1.1167656694053242E-3</v>
      </c>
      <c r="DI215" s="27">
        <v>2.0140823321915854E-3</v>
      </c>
      <c r="DJ215" s="27">
        <v>1.5909008798592284E-3</v>
      </c>
      <c r="DK215" s="27">
        <v>1.3068998750713685E-3</v>
      </c>
      <c r="DL215" s="27">
        <v>2.6562486129116094E-3</v>
      </c>
      <c r="DM215" s="27">
        <v>2.1795718082677335E-3</v>
      </c>
      <c r="DN215" s="27">
        <v>2.4459850423769643E-3</v>
      </c>
      <c r="DO215" s="27">
        <v>1.4692170814853845E-3</v>
      </c>
      <c r="DP215" s="27">
        <v>1.9089068615895941E-3</v>
      </c>
      <c r="DQ215" s="27">
        <v>3.6004255563771089E-3</v>
      </c>
      <c r="DR215" s="27">
        <v>2.0000593781455212E-3</v>
      </c>
      <c r="DS215" s="27">
        <v>2.6974788079771779E-3</v>
      </c>
      <c r="DT215" s="27">
        <v>1.8251725680459745E-3</v>
      </c>
      <c r="DU215" s="27">
        <v>3.4254106985557838E-3</v>
      </c>
      <c r="DV215" s="27">
        <v>3.4427256870644342E-3</v>
      </c>
      <c r="DW215" s="27">
        <v>2.8783599875020082E-3</v>
      </c>
      <c r="DX215" s="27">
        <v>1.5750093021635863E-3</v>
      </c>
      <c r="DY215" s="27">
        <v>1.6772306992229701E-3</v>
      </c>
      <c r="DZ215" s="27">
        <v>2.0777228103837212E-3</v>
      </c>
      <c r="EA215" s="27">
        <v>1.3238531579545197E-3</v>
      </c>
      <c r="EB215" s="27">
        <v>1.5577536415309562E-3</v>
      </c>
      <c r="EC215" s="27">
        <v>1.4646584380180185E-3</v>
      </c>
      <c r="ED215" s="27">
        <v>6.004790383074011E-4</v>
      </c>
      <c r="EE215" s="27">
        <v>2.1411863941804363E-3</v>
      </c>
      <c r="EF215" s="27">
        <v>2.5737663563896824E-3</v>
      </c>
      <c r="EG215" s="27">
        <v>1.8142193209853131E-3</v>
      </c>
      <c r="EH215" s="27">
        <v>1.4218723951622326E-3</v>
      </c>
      <c r="EI215" s="27">
        <v>1.174757012455742E-3</v>
      </c>
      <c r="EJ215" s="27">
        <v>1.8706669862969842E-3</v>
      </c>
      <c r="EK215" s="27">
        <v>1.8543724877469565E-3</v>
      </c>
      <c r="EL215" s="27">
        <v>1.1403445275403354E-3</v>
      </c>
      <c r="EM215" s="27">
        <v>2.3512485612671554E-3</v>
      </c>
      <c r="EN215" s="27">
        <v>2.0566737051895627E-3</v>
      </c>
      <c r="EO215" s="27">
        <v>1.8753033685991152E-3</v>
      </c>
      <c r="EP215" s="27">
        <v>1.0214587404596613E-3</v>
      </c>
      <c r="EQ215" s="27">
        <v>1.4996673639310516E-3</v>
      </c>
      <c r="ER215" s="27">
        <v>1.2182126939251187E-3</v>
      </c>
      <c r="ES215" s="27">
        <v>1.655125604671074E-3</v>
      </c>
      <c r="ET215" s="27">
        <v>1.3618193752586618E-3</v>
      </c>
      <c r="EU215" s="27">
        <v>1.3585793537984642E-3</v>
      </c>
      <c r="EV215" s="27">
        <v>1.6098084223769857E-3</v>
      </c>
      <c r="EW215" s="27">
        <v>1.5216815319643591E-3</v>
      </c>
      <c r="EX215" s="27">
        <v>1.9277597160254393E-3</v>
      </c>
      <c r="EY215" s="27">
        <v>2.9228886556086991E-3</v>
      </c>
      <c r="EZ215" s="27">
        <v>1.5652788369304651E-3</v>
      </c>
      <c r="FA215" s="27">
        <v>1.8040839959121533E-3</v>
      </c>
      <c r="FB215" s="27">
        <v>1.3730029913368719E-3</v>
      </c>
      <c r="FC215" s="27">
        <v>1.3998575616142358E-3</v>
      </c>
      <c r="FD215" s="27">
        <v>4.111848580334615E-3</v>
      </c>
      <c r="FE215" s="27">
        <v>2.426740343244518E-3</v>
      </c>
      <c r="FF215" s="27">
        <v>2.2233275563844452E-3</v>
      </c>
      <c r="FG215" s="27">
        <v>1.5541678111815759E-3</v>
      </c>
      <c r="FH215" s="27">
        <v>8.4396089076959355E-4</v>
      </c>
      <c r="FI215" s="27">
        <v>3.639703897747433E-3</v>
      </c>
      <c r="FJ215" s="27">
        <v>2.3569182110167496E-3</v>
      </c>
      <c r="FK215" s="27">
        <v>2.4397137700651848E-3</v>
      </c>
      <c r="FL215" s="27">
        <v>2.2688822979222045E-3</v>
      </c>
      <c r="FM215" s="27">
        <v>2.5813299538889139E-3</v>
      </c>
      <c r="FN215" s="27">
        <v>2.4229646034352429E-3</v>
      </c>
      <c r="FO215" s="27">
        <v>4.9532992634245682E-3</v>
      </c>
      <c r="FP215" s="27">
        <v>2.65615036358695E-3</v>
      </c>
      <c r="FQ215" s="27">
        <v>3.3338761753897539E-3</v>
      </c>
      <c r="FR215" s="27">
        <v>3.0208251177225374E-3</v>
      </c>
      <c r="FS215" s="27">
        <v>3.1158566792119421E-3</v>
      </c>
      <c r="FT215" s="27">
        <v>2.5397583102744798E-3</v>
      </c>
      <c r="FU215" s="27">
        <v>2.0651953325376516E-3</v>
      </c>
      <c r="FV215" s="27">
        <v>3.8712764974421048E-3</v>
      </c>
      <c r="FW215" s="27">
        <v>2.0141314932578341E-3</v>
      </c>
      <c r="FX215" s="27">
        <v>1.5087248103888384E-3</v>
      </c>
      <c r="FY215" s="27">
        <v>4.2157252506821938E-3</v>
      </c>
      <c r="FZ215" s="27">
        <v>5.3732189025898604E-3</v>
      </c>
      <c r="GA215" s="27">
        <v>2.3807292367709113E-3</v>
      </c>
      <c r="GB215" s="27">
        <v>3.2291859471903165E-3</v>
      </c>
      <c r="GC215" s="27">
        <v>3.5818311126993903E-3</v>
      </c>
      <c r="GD215" s="27">
        <v>2.8735598734730854E-3</v>
      </c>
      <c r="GE215" s="27">
        <v>3.8293514370669629E-3</v>
      </c>
      <c r="GF215" s="27">
        <v>2.7116196002710822E-3</v>
      </c>
      <c r="GG215" s="27">
        <v>1.734955794492365E-3</v>
      </c>
      <c r="GH215" s="27">
        <v>1.0421149041975467E-3</v>
      </c>
      <c r="GI215" s="27">
        <v>2.0138105579557103E-3</v>
      </c>
      <c r="GJ215" s="27">
        <v>1.512450539025414E-3</v>
      </c>
      <c r="GK215" s="27">
        <v>4.346729123375608E-3</v>
      </c>
      <c r="GL215" s="27">
        <v>3.1305984633314497E-3</v>
      </c>
      <c r="GM215" s="27">
        <v>3.5260432342670276E-3</v>
      </c>
      <c r="GN215" s="27">
        <v>4.4970423053530949E-3</v>
      </c>
      <c r="GO215" s="27">
        <v>2.8798193018004124E-3</v>
      </c>
      <c r="GP215" s="27">
        <v>1.5525402233315653E-3</v>
      </c>
      <c r="GQ215" s="27">
        <v>2.7413793604592861E-3</v>
      </c>
      <c r="GR215" s="27">
        <v>4.199315748190535E-3</v>
      </c>
      <c r="GS215" s="27">
        <v>3.7435420036480635E-3</v>
      </c>
      <c r="GT215" s="27">
        <v>2.7746322968106112E-3</v>
      </c>
      <c r="GU215" s="27">
        <v>3.0051183849724001E-3</v>
      </c>
      <c r="GV215" s="27">
        <v>2.6920614820336547E-3</v>
      </c>
      <c r="GW215" s="27">
        <v>2.1443420552657313E-3</v>
      </c>
      <c r="GX215" s="27">
        <v>1.5188087241206347E-3</v>
      </c>
      <c r="GY215" s="27">
        <v>1.3487925390878351E-3</v>
      </c>
      <c r="GZ215" s="27">
        <v>3.0249094335431386E-3</v>
      </c>
      <c r="HA215" s="27">
        <v>3.7248934028228306E-3</v>
      </c>
      <c r="HB215" s="27">
        <v>6.8048454332599144E-3</v>
      </c>
      <c r="HC215" s="27">
        <v>1.9679080793184342E-3</v>
      </c>
      <c r="HD215" s="27">
        <v>1.0055897846508086</v>
      </c>
      <c r="HE215" s="27">
        <v>2.5839132536696718E-3</v>
      </c>
      <c r="HF215" s="27">
        <v>3.0181139055577805E-3</v>
      </c>
      <c r="HG215" s="27">
        <v>1.6361015923647738E-3</v>
      </c>
      <c r="HS215" s="179"/>
    </row>
    <row r="216" spans="1:227" x14ac:dyDescent="0.25">
      <c r="A216" s="4" t="s">
        <v>104</v>
      </c>
      <c r="DF216" s="27">
        <v>9.5108111335116547E-4</v>
      </c>
      <c r="DG216" s="27">
        <v>6.4869243194700882E-3</v>
      </c>
      <c r="DH216" s="27">
        <v>8.937300511171573E-4</v>
      </c>
      <c r="DI216" s="27">
        <v>1.3307643493690256E-3</v>
      </c>
      <c r="DJ216" s="27">
        <v>7.7448637872708681E-4</v>
      </c>
      <c r="DK216" s="27">
        <v>1.1801192439299833E-3</v>
      </c>
      <c r="DL216" s="27">
        <v>1.2890712991208953E-3</v>
      </c>
      <c r="DM216" s="27">
        <v>1.4805783541100292E-3</v>
      </c>
      <c r="DN216" s="27">
        <v>1.4770970462261001E-3</v>
      </c>
      <c r="DO216" s="27">
        <v>6.8025909344552942E-4</v>
      </c>
      <c r="DP216" s="27">
        <v>1.4199612043850379E-3</v>
      </c>
      <c r="DQ216" s="27">
        <v>1.7831741938005271E-3</v>
      </c>
      <c r="DR216" s="27">
        <v>1.5877113502321869E-3</v>
      </c>
      <c r="DS216" s="27">
        <v>1.5686444073806298E-3</v>
      </c>
      <c r="DT216" s="27">
        <v>1.5854675697955206E-3</v>
      </c>
      <c r="DU216" s="27">
        <v>2.0574807087607532E-3</v>
      </c>
      <c r="DV216" s="27">
        <v>1.8562276283392025E-3</v>
      </c>
      <c r="DW216" s="27">
        <v>2.1156964867622987E-3</v>
      </c>
      <c r="DX216" s="27">
        <v>9.1484585105591689E-4</v>
      </c>
      <c r="DY216" s="27">
        <v>1.4827183888809123E-3</v>
      </c>
      <c r="DZ216" s="27">
        <v>1.1590020942936945E-3</v>
      </c>
      <c r="EA216" s="27">
        <v>1.0804537532925636E-3</v>
      </c>
      <c r="EB216" s="27">
        <v>1.4242034995406499E-3</v>
      </c>
      <c r="EC216" s="27">
        <v>1.3562471550034639E-3</v>
      </c>
      <c r="ED216" s="27">
        <v>5.4696907724900885E-4</v>
      </c>
      <c r="EE216" s="27">
        <v>1.7241082304363096E-3</v>
      </c>
      <c r="EF216" s="27">
        <v>1.6240669632589166E-3</v>
      </c>
      <c r="EG216" s="27">
        <v>1.6097299204238563E-3</v>
      </c>
      <c r="EH216" s="27">
        <v>1.6264187790100526E-3</v>
      </c>
      <c r="EI216" s="27">
        <v>1.0109532911582845E-3</v>
      </c>
      <c r="EJ216" s="27">
        <v>2.6889400973833986E-3</v>
      </c>
      <c r="EK216" s="27">
        <v>1.6141755973755941E-3</v>
      </c>
      <c r="EL216" s="27">
        <v>1.0400335326915121E-3</v>
      </c>
      <c r="EM216" s="27">
        <v>1.827139673321332E-3</v>
      </c>
      <c r="EN216" s="27">
        <v>1.6920682866461536E-3</v>
      </c>
      <c r="EO216" s="27">
        <v>1.4630312705731024E-3</v>
      </c>
      <c r="EP216" s="27">
        <v>9.8711459516104445E-4</v>
      </c>
      <c r="EQ216" s="27">
        <v>1.6723003240523815E-3</v>
      </c>
      <c r="ER216" s="27">
        <v>1.0838858052783496E-3</v>
      </c>
      <c r="ES216" s="27">
        <v>1.1634396507134357E-3</v>
      </c>
      <c r="ET216" s="27">
        <v>1.1982989268843733E-3</v>
      </c>
      <c r="EU216" s="27">
        <v>1.1658493932019303E-3</v>
      </c>
      <c r="EV216" s="27">
        <v>1.2481455409364421E-3</v>
      </c>
      <c r="EW216" s="27">
        <v>1.586854453432919E-3</v>
      </c>
      <c r="EX216" s="27">
        <v>1.6461537258310483E-3</v>
      </c>
      <c r="EY216" s="27">
        <v>1.9672827426845153E-3</v>
      </c>
      <c r="EZ216" s="27">
        <v>1.4685638293418064E-3</v>
      </c>
      <c r="FA216" s="27">
        <v>1.3319106639000848E-3</v>
      </c>
      <c r="FB216" s="27">
        <v>9.7836153902094904E-4</v>
      </c>
      <c r="FC216" s="27">
        <v>1.3128514970012211E-3</v>
      </c>
      <c r="FD216" s="27">
        <v>2.415155329289482E-3</v>
      </c>
      <c r="FE216" s="27">
        <v>2.2698262251053128E-3</v>
      </c>
      <c r="FF216" s="27">
        <v>1.9194450610094892E-3</v>
      </c>
      <c r="FG216" s="27">
        <v>1.4419419270399177E-3</v>
      </c>
      <c r="FH216" s="27">
        <v>5.2460978243289559E-4</v>
      </c>
      <c r="FI216" s="27">
        <v>2.2803792059669543E-3</v>
      </c>
      <c r="FJ216" s="27">
        <v>1.4488712425510214E-3</v>
      </c>
      <c r="FK216" s="27">
        <v>1.711262615868473E-3</v>
      </c>
      <c r="FL216" s="27">
        <v>1.4267728758244106E-3</v>
      </c>
      <c r="FM216" s="27">
        <v>1.9310539497058923E-3</v>
      </c>
      <c r="FN216" s="27">
        <v>1.8125788358979568E-3</v>
      </c>
      <c r="FO216" s="27">
        <v>3.3337969532711035E-3</v>
      </c>
      <c r="FP216" s="27">
        <v>1.9429297275187277E-3</v>
      </c>
      <c r="FQ216" s="27">
        <v>2.3830157155760937E-3</v>
      </c>
      <c r="FR216" s="27">
        <v>2.2698711008007195E-3</v>
      </c>
      <c r="FS216" s="27">
        <v>3.5792625239551325E-3</v>
      </c>
      <c r="FT216" s="27">
        <v>2.8386373143871788E-3</v>
      </c>
      <c r="FU216" s="27">
        <v>2.5032614914097286E-3</v>
      </c>
      <c r="FV216" s="27">
        <v>3.5822506727465836E-3</v>
      </c>
      <c r="FW216" s="27">
        <v>2.6391526818535637E-3</v>
      </c>
      <c r="FX216" s="27">
        <v>1.170325884844835E-3</v>
      </c>
      <c r="FY216" s="27">
        <v>2.2453626430825051E-3</v>
      </c>
      <c r="FZ216" s="27">
        <v>3.2785742265888096E-2</v>
      </c>
      <c r="GA216" s="27">
        <v>2.9483496130057515E-3</v>
      </c>
      <c r="GB216" s="27">
        <v>1.7409391985916986E-3</v>
      </c>
      <c r="GC216" s="27">
        <v>2.1159350584579197E-3</v>
      </c>
      <c r="GD216" s="27">
        <v>2.4342066673723618E-3</v>
      </c>
      <c r="GE216" s="27">
        <v>2.5383807056239636E-3</v>
      </c>
      <c r="GF216" s="27">
        <v>2.1411509182827065E-3</v>
      </c>
      <c r="GG216" s="27">
        <v>1.3660560731871992E-3</v>
      </c>
      <c r="GH216" s="27">
        <v>8.3717707970284614E-4</v>
      </c>
      <c r="GI216" s="27">
        <v>1.3361196527906737E-3</v>
      </c>
      <c r="GJ216" s="27">
        <v>1.4030426021815418E-3</v>
      </c>
      <c r="GK216" s="27">
        <v>2.2422446206512201E-3</v>
      </c>
      <c r="GL216" s="27">
        <v>2.22384939319822E-3</v>
      </c>
      <c r="GM216" s="27">
        <v>2.0170640266187925E-3</v>
      </c>
      <c r="GN216" s="27">
        <v>7.4580199582744986E-3</v>
      </c>
      <c r="GO216" s="27">
        <v>4.6720598603993274E-3</v>
      </c>
      <c r="GP216" s="27">
        <v>1.2932653903258151E-3</v>
      </c>
      <c r="GQ216" s="27">
        <v>1.4580236032212695E-3</v>
      </c>
      <c r="GR216" s="27">
        <v>6.5407988584446249E-3</v>
      </c>
      <c r="GS216" s="27">
        <v>2.0206391874532164E-3</v>
      </c>
      <c r="GT216" s="27">
        <v>4.7439721529514822E-3</v>
      </c>
      <c r="GU216" s="27">
        <v>4.4269944904459305E-3</v>
      </c>
      <c r="GV216" s="27">
        <v>3.0972684740125439E-3</v>
      </c>
      <c r="GW216" s="27">
        <v>2.4925398069081325E-3</v>
      </c>
      <c r="GX216" s="27">
        <v>1.7300235355714357E-3</v>
      </c>
      <c r="GY216" s="27">
        <v>9.3008614087849095E-4</v>
      </c>
      <c r="GZ216" s="27">
        <v>5.3618250889149212E-3</v>
      </c>
      <c r="HA216" s="27">
        <v>2.2098037898284736E-2</v>
      </c>
      <c r="HB216" s="27">
        <v>1.0614204311597535E-2</v>
      </c>
      <c r="HC216" s="27">
        <v>1.7142747476896467E-2</v>
      </c>
      <c r="HD216" s="27">
        <v>3.7706695331772323E-2</v>
      </c>
      <c r="HE216" s="27">
        <v>1.0413828361837372</v>
      </c>
      <c r="HF216" s="27">
        <v>1.9144420626071492E-3</v>
      </c>
      <c r="HG216" s="27">
        <v>1.8795646403583107E-3</v>
      </c>
      <c r="HS216" s="179"/>
    </row>
    <row r="217" spans="1:227" x14ac:dyDescent="0.25">
      <c r="A217" s="4" t="s">
        <v>105</v>
      </c>
      <c r="DF217" s="27">
        <v>3.2367812181132685E-4</v>
      </c>
      <c r="DG217" s="27">
        <v>4.409357178587999E-4</v>
      </c>
      <c r="DH217" s="27">
        <v>2.7850313135743734E-4</v>
      </c>
      <c r="DI217" s="27">
        <v>5.2341081986156089E-4</v>
      </c>
      <c r="DJ217" s="27">
        <v>3.541858937264942E-4</v>
      </c>
      <c r="DK217" s="27">
        <v>3.8625655604801966E-4</v>
      </c>
      <c r="DL217" s="27">
        <v>4.3524080653171683E-4</v>
      </c>
      <c r="DM217" s="27">
        <v>4.8048805781909993E-4</v>
      </c>
      <c r="DN217" s="27">
        <v>4.9457551968759377E-4</v>
      </c>
      <c r="DO217" s="27">
        <v>1.9117227041838124E-4</v>
      </c>
      <c r="DP217" s="27">
        <v>4.7417432563346274E-4</v>
      </c>
      <c r="DQ217" s="27">
        <v>5.2786534676481215E-4</v>
      </c>
      <c r="DR217" s="27">
        <v>4.144108155945577E-4</v>
      </c>
      <c r="DS217" s="27">
        <v>5.0535247373437522E-4</v>
      </c>
      <c r="DT217" s="27">
        <v>4.6658163199325974E-4</v>
      </c>
      <c r="DU217" s="27">
        <v>6.8193429874465958E-4</v>
      </c>
      <c r="DV217" s="27">
        <v>6.6056013058264727E-4</v>
      </c>
      <c r="DW217" s="27">
        <v>4.8999731734561533E-4</v>
      </c>
      <c r="DX217" s="27">
        <v>3.2731143824297679E-4</v>
      </c>
      <c r="DY217" s="27">
        <v>6.8819634289648526E-4</v>
      </c>
      <c r="DZ217" s="27">
        <v>5.4352738506476829E-4</v>
      </c>
      <c r="EA217" s="27">
        <v>3.7179438329149083E-4</v>
      </c>
      <c r="EB217" s="27">
        <v>4.4043636496734047E-4</v>
      </c>
      <c r="EC217" s="27">
        <v>4.3872211173166445E-4</v>
      </c>
      <c r="ED217" s="27">
        <v>1.7728039144287669E-4</v>
      </c>
      <c r="EE217" s="27">
        <v>5.7014420097164674E-4</v>
      </c>
      <c r="EF217" s="27">
        <v>4.8805276234063322E-4</v>
      </c>
      <c r="EG217" s="27">
        <v>6.6943853586804661E-4</v>
      </c>
      <c r="EH217" s="27">
        <v>4.0119302115911856E-4</v>
      </c>
      <c r="EI217" s="27">
        <v>4.2262699217403412E-4</v>
      </c>
      <c r="EJ217" s="27">
        <v>5.1350035597810589E-4</v>
      </c>
      <c r="EK217" s="27">
        <v>6.2975176438069395E-4</v>
      </c>
      <c r="EL217" s="27">
        <v>2.8121077564738952E-4</v>
      </c>
      <c r="EM217" s="27">
        <v>5.4334125920286319E-4</v>
      </c>
      <c r="EN217" s="27">
        <v>5.5053145347368454E-4</v>
      </c>
      <c r="EO217" s="27">
        <v>6.8241867275772438E-4</v>
      </c>
      <c r="EP217" s="27">
        <v>3.9570284151137415E-4</v>
      </c>
      <c r="EQ217" s="27">
        <v>5.7135696278055067E-4</v>
      </c>
      <c r="ER217" s="27">
        <v>3.1047577484479108E-4</v>
      </c>
      <c r="ES217" s="27">
        <v>3.5649590262890323E-4</v>
      </c>
      <c r="ET217" s="27">
        <v>4.9830643107506194E-4</v>
      </c>
      <c r="EU217" s="27">
        <v>4.4388846366007261E-4</v>
      </c>
      <c r="EV217" s="27">
        <v>4.7009339454848404E-4</v>
      </c>
      <c r="EW217" s="27">
        <v>5.03748656334564E-4</v>
      </c>
      <c r="EX217" s="27">
        <v>9.9487019574338257E-4</v>
      </c>
      <c r="EY217" s="27">
        <v>7.7439703768289578E-4</v>
      </c>
      <c r="EZ217" s="27">
        <v>4.7915594387905048E-4</v>
      </c>
      <c r="FA217" s="27">
        <v>5.5282809742865065E-4</v>
      </c>
      <c r="FB217" s="27">
        <v>4.355945451717326E-4</v>
      </c>
      <c r="FC217" s="27">
        <v>7.1653429345853526E-4</v>
      </c>
      <c r="FD217" s="27">
        <v>6.2759774626323418E-4</v>
      </c>
      <c r="FE217" s="27">
        <v>5.849989507929256E-4</v>
      </c>
      <c r="FF217" s="27">
        <v>5.0631311381694663E-4</v>
      </c>
      <c r="FG217" s="27">
        <v>6.5091372537731847E-4</v>
      </c>
      <c r="FH217" s="27">
        <v>2.9526108295758411E-4</v>
      </c>
      <c r="FI217" s="27">
        <v>1.328803472930561E-3</v>
      </c>
      <c r="FJ217" s="27">
        <v>6.695538144492649E-4</v>
      </c>
      <c r="FK217" s="27">
        <v>6.4156218045130541E-4</v>
      </c>
      <c r="FL217" s="27">
        <v>8.9156021040471102E-4</v>
      </c>
      <c r="FM217" s="27">
        <v>7.8772803664395557E-4</v>
      </c>
      <c r="FN217" s="27">
        <v>7.4449277089116874E-4</v>
      </c>
      <c r="FO217" s="27">
        <v>1.3677333013187279E-3</v>
      </c>
      <c r="FP217" s="27">
        <v>9.4783932805061132E-4</v>
      </c>
      <c r="FQ217" s="27">
        <v>1.7566094205894514E-3</v>
      </c>
      <c r="FR217" s="27">
        <v>1.9576077398583856E-3</v>
      </c>
      <c r="FS217" s="27">
        <v>7.9252966993503056E-4</v>
      </c>
      <c r="FT217" s="27">
        <v>1.0507496291441731E-3</v>
      </c>
      <c r="FU217" s="27">
        <v>8.482509172633789E-4</v>
      </c>
      <c r="FV217" s="27">
        <v>1.1918006786360985E-3</v>
      </c>
      <c r="FW217" s="27">
        <v>5.7043963033124169E-4</v>
      </c>
      <c r="FX217" s="27">
        <v>3.8245592621313925E-4</v>
      </c>
      <c r="FY217" s="27">
        <v>5.8249935601403563E-4</v>
      </c>
      <c r="FZ217" s="27">
        <v>1.0231500524028353E-3</v>
      </c>
      <c r="GA217" s="27">
        <v>1.077861739716831E-3</v>
      </c>
      <c r="GB217" s="27">
        <v>1.1045844100645583E-3</v>
      </c>
      <c r="GC217" s="27">
        <v>1.4696334546862701E-3</v>
      </c>
      <c r="GD217" s="27">
        <v>9.8982701494285141E-4</v>
      </c>
      <c r="GE217" s="27">
        <v>1.3598553124198514E-3</v>
      </c>
      <c r="GF217" s="27">
        <v>2.1720931603345073E-3</v>
      </c>
      <c r="GG217" s="27">
        <v>6.5634810742571997E-4</v>
      </c>
      <c r="GH217" s="27">
        <v>3.3664959776335098E-4</v>
      </c>
      <c r="GI217" s="27">
        <v>6.6729589655058598E-4</v>
      </c>
      <c r="GJ217" s="27">
        <v>7.5738222565856575E-4</v>
      </c>
      <c r="GK217" s="27">
        <v>9.2461877667103672E-4</v>
      </c>
      <c r="GL217" s="27">
        <v>1.2030329546186978E-3</v>
      </c>
      <c r="GM217" s="27">
        <v>7.330247273716361E-4</v>
      </c>
      <c r="GN217" s="27">
        <v>1.4404446583980296E-3</v>
      </c>
      <c r="GO217" s="27">
        <v>9.3360951421222137E-4</v>
      </c>
      <c r="GP217" s="27">
        <v>5.3799388056662771E-4</v>
      </c>
      <c r="GQ217" s="27">
        <v>6.5719617639440578E-4</v>
      </c>
      <c r="GR217" s="27">
        <v>7.4240597325843632E-4</v>
      </c>
      <c r="GS217" s="27">
        <v>9.1425860026169206E-4</v>
      </c>
      <c r="GT217" s="27">
        <v>8.6427615846110294E-4</v>
      </c>
      <c r="GU217" s="27">
        <v>8.2650843426025449E-4</v>
      </c>
      <c r="GV217" s="27">
        <v>5.997628799698305E-4</v>
      </c>
      <c r="GW217" s="27">
        <v>2.1624167976718699E-3</v>
      </c>
      <c r="GX217" s="27">
        <v>6.3719110065844746E-4</v>
      </c>
      <c r="GY217" s="27">
        <v>1.0324494682133899E-3</v>
      </c>
      <c r="GZ217" s="27">
        <v>8.8581038073960424E-4</v>
      </c>
      <c r="HA217" s="27">
        <v>1.0455205687600229E-3</v>
      </c>
      <c r="HB217" s="27">
        <v>1.0672072201115079E-3</v>
      </c>
      <c r="HC217" s="27">
        <v>7.1988545356014254E-4</v>
      </c>
      <c r="HD217" s="27">
        <v>1.3380383437649817E-3</v>
      </c>
      <c r="HE217" s="27">
        <v>6.3727463793624328E-4</v>
      </c>
      <c r="HF217" s="27">
        <v>1.0029873858460552</v>
      </c>
      <c r="HG217" s="27">
        <v>6.1094349794985146E-4</v>
      </c>
      <c r="HS217" s="179"/>
    </row>
    <row r="218" spans="1:227" x14ac:dyDescent="0.25">
      <c r="A218" s="4" t="s">
        <v>106</v>
      </c>
      <c r="DF218" s="27">
        <v>2.621041005333963E-3</v>
      </c>
      <c r="DG218" s="27">
        <v>4.1285846322439059E-3</v>
      </c>
      <c r="DH218" s="27">
        <v>5.3303808902643727E-3</v>
      </c>
      <c r="DI218" s="27">
        <v>3.186992842516168E-3</v>
      </c>
      <c r="DJ218" s="27">
        <v>2.105706098420897E-3</v>
      </c>
      <c r="DK218" s="27">
        <v>3.1937316208469789E-3</v>
      </c>
      <c r="DL218" s="27">
        <v>3.2127193754477442E-3</v>
      </c>
      <c r="DM218" s="27">
        <v>3.7567064937429539E-3</v>
      </c>
      <c r="DN218" s="27">
        <v>4.160142108403278E-3</v>
      </c>
      <c r="DO218" s="27">
        <v>1.8016993476429072E-3</v>
      </c>
      <c r="DP218" s="27">
        <v>3.9771762001823288E-3</v>
      </c>
      <c r="DQ218" s="27">
        <v>4.807814696246436E-3</v>
      </c>
      <c r="DR218" s="27">
        <v>3.3214230615432475E-3</v>
      </c>
      <c r="DS218" s="27">
        <v>4.0621265362145425E-3</v>
      </c>
      <c r="DT218" s="27">
        <v>3.6627388828594488E-3</v>
      </c>
      <c r="DU218" s="27">
        <v>5.2372751001433706E-3</v>
      </c>
      <c r="DV218" s="27">
        <v>5.2310297071979468E-3</v>
      </c>
      <c r="DW218" s="27">
        <v>3.6593470964974097E-3</v>
      </c>
      <c r="DX218" s="27">
        <v>2.5468703291853675E-3</v>
      </c>
      <c r="DY218" s="27">
        <v>3.047026337352805E-3</v>
      </c>
      <c r="DZ218" s="27">
        <v>3.3536775565490024E-3</v>
      </c>
      <c r="EA218" s="27">
        <v>2.7026301597655742E-3</v>
      </c>
      <c r="EB218" s="27">
        <v>3.5780526725677996E-3</v>
      </c>
      <c r="EC218" s="27">
        <v>3.1439599250494971E-3</v>
      </c>
      <c r="ED218" s="27">
        <v>1.187268449577471E-3</v>
      </c>
      <c r="EE218" s="27">
        <v>3.8720047926875832E-3</v>
      </c>
      <c r="EF218" s="27">
        <v>4.0452834505507922E-3</v>
      </c>
      <c r="EG218" s="27">
        <v>3.6727480228896693E-3</v>
      </c>
      <c r="EH218" s="27">
        <v>3.4600320421979886E-3</v>
      </c>
      <c r="EI218" s="27">
        <v>3.2752401467014414E-3</v>
      </c>
      <c r="EJ218" s="27">
        <v>4.6068235751696163E-3</v>
      </c>
      <c r="EK218" s="27">
        <v>3.6451844367544053E-3</v>
      </c>
      <c r="EL218" s="27">
        <v>2.2513116565826921E-3</v>
      </c>
      <c r="EM218" s="27">
        <v>4.8568871223137449E-3</v>
      </c>
      <c r="EN218" s="27">
        <v>4.5839701627423323E-3</v>
      </c>
      <c r="EO218" s="27">
        <v>4.4118147928487476E-3</v>
      </c>
      <c r="EP218" s="27">
        <v>2.6856277077574992E-3</v>
      </c>
      <c r="EQ218" s="27">
        <v>3.1998664975590343E-3</v>
      </c>
      <c r="ER218" s="27">
        <v>2.5298724403032477E-3</v>
      </c>
      <c r="ES218" s="27">
        <v>2.6416421166332569E-3</v>
      </c>
      <c r="ET218" s="27">
        <v>2.8515297870698735E-3</v>
      </c>
      <c r="EU218" s="27">
        <v>2.9523258487908336E-3</v>
      </c>
      <c r="EV218" s="27">
        <v>3.6537041545538478E-3</v>
      </c>
      <c r="EW218" s="27">
        <v>3.273173717002181E-3</v>
      </c>
      <c r="EX218" s="27">
        <v>4.9222632308172755E-3</v>
      </c>
      <c r="EY218" s="27">
        <v>5.1490512132196182E-3</v>
      </c>
      <c r="EZ218" s="27">
        <v>3.3144097243472774E-3</v>
      </c>
      <c r="FA218" s="27">
        <v>3.4939215570627732E-3</v>
      </c>
      <c r="FB218" s="27">
        <v>2.8763209672713489E-3</v>
      </c>
      <c r="FC218" s="27">
        <v>3.5525809556813085E-3</v>
      </c>
      <c r="FD218" s="27">
        <v>4.8930243456566771E-3</v>
      </c>
      <c r="FE218" s="27">
        <v>5.2106445899024675E-3</v>
      </c>
      <c r="FF218" s="27">
        <v>4.5419323595103948E-3</v>
      </c>
      <c r="FG218" s="27">
        <v>3.3402904169720182E-3</v>
      </c>
      <c r="FH218" s="27">
        <v>1.3671000022637101E-3</v>
      </c>
      <c r="FI218" s="27">
        <v>5.5069125285080716E-3</v>
      </c>
      <c r="FJ218" s="27">
        <v>8.9847411060416816E-3</v>
      </c>
      <c r="FK218" s="27">
        <v>4.3185158340491936E-3</v>
      </c>
      <c r="FL218" s="27">
        <v>5.1807514334159931E-3</v>
      </c>
      <c r="FM218" s="27">
        <v>5.1866298076357837E-3</v>
      </c>
      <c r="FN218" s="27">
        <v>4.8904056108662122E-3</v>
      </c>
      <c r="FO218" s="27">
        <v>6.6708145953396948E-3</v>
      </c>
      <c r="FP218" s="27">
        <v>4.9354319510746579E-3</v>
      </c>
      <c r="FQ218" s="27">
        <v>8.6135281161235592E-3</v>
      </c>
      <c r="FR218" s="27">
        <v>8.6997214399926678E-3</v>
      </c>
      <c r="FS218" s="27">
        <v>5.4534380875696595E-3</v>
      </c>
      <c r="FT218" s="27">
        <v>7.1698305373241265E-3</v>
      </c>
      <c r="FU218" s="27">
        <v>4.8883475682099395E-3</v>
      </c>
      <c r="FV218" s="27">
        <v>7.5774815775970306E-3</v>
      </c>
      <c r="FW218" s="27">
        <v>4.685701343182842E-3</v>
      </c>
      <c r="FX218" s="27">
        <v>3.579488630581021E-3</v>
      </c>
      <c r="FY218" s="27">
        <v>5.2491157650452463E-3</v>
      </c>
      <c r="FZ218" s="27">
        <v>9.5365122169686223E-3</v>
      </c>
      <c r="GA218" s="27">
        <v>5.7891564979569016E-3</v>
      </c>
      <c r="GB218" s="27">
        <v>6.1504555337488507E-3</v>
      </c>
      <c r="GC218" s="27">
        <v>7.6879546930618556E-3</v>
      </c>
      <c r="GD218" s="27">
        <v>5.6206872039734745E-3</v>
      </c>
      <c r="GE218" s="27">
        <v>7.273508381146823E-3</v>
      </c>
      <c r="GF218" s="27">
        <v>7.9481444558648189E-3</v>
      </c>
      <c r="GG218" s="27">
        <v>3.6082035783292811E-3</v>
      </c>
      <c r="GH218" s="27">
        <v>1.9764853033098452E-3</v>
      </c>
      <c r="GI218" s="27">
        <v>4.0632903124876094E-3</v>
      </c>
      <c r="GJ218" s="27">
        <v>3.9606137760497635E-3</v>
      </c>
      <c r="GK218" s="27">
        <v>6.7595452829117457E-3</v>
      </c>
      <c r="GL218" s="27">
        <v>6.0418052592411623E-3</v>
      </c>
      <c r="GM218" s="27">
        <v>6.6568654113998045E-3</v>
      </c>
      <c r="GN218" s="27">
        <v>9.0016363821853358E-3</v>
      </c>
      <c r="GO218" s="27">
        <v>8.8762430901638337E-3</v>
      </c>
      <c r="GP218" s="27">
        <v>4.0084889618424028E-3</v>
      </c>
      <c r="GQ218" s="27">
        <v>5.4935623073841091E-3</v>
      </c>
      <c r="GR218" s="27">
        <v>5.0223655913504287E-3</v>
      </c>
      <c r="GS218" s="27">
        <v>5.2486067475767057E-3</v>
      </c>
      <c r="GT218" s="27">
        <v>6.4814965258563244E-3</v>
      </c>
      <c r="GU218" s="27">
        <v>5.719575144599278E-3</v>
      </c>
      <c r="GV218" s="27">
        <v>7.0775297499490481E-3</v>
      </c>
      <c r="GW218" s="27">
        <v>4.3308597528289227E-3</v>
      </c>
      <c r="GX218" s="27">
        <v>3.3116707045004064E-3</v>
      </c>
      <c r="GY218" s="27">
        <v>2.971287107870649E-3</v>
      </c>
      <c r="GZ218" s="27">
        <v>5.84391726615947E-3</v>
      </c>
      <c r="HA218" s="27">
        <v>1.104372607274862E-2</v>
      </c>
      <c r="HB218" s="27">
        <v>1.0320510758762899E-2</v>
      </c>
      <c r="HC218" s="27">
        <v>5.044776664355142E-3</v>
      </c>
      <c r="HD218" s="27">
        <v>8.8308095285606868E-3</v>
      </c>
      <c r="HE218" s="27">
        <v>5.1376323747926028E-3</v>
      </c>
      <c r="HF218" s="27">
        <v>6.1309180382538419E-3</v>
      </c>
      <c r="HG218" s="27">
        <v>1.0060937138736235</v>
      </c>
      <c r="HS218" s="179"/>
    </row>
    <row r="219" spans="1:227" x14ac:dyDescent="0.25">
      <c r="A219" s="28"/>
      <c r="HS219" s="179"/>
    </row>
    <row r="220" spans="1:227" x14ac:dyDescent="0.25">
      <c r="DF220" s="343" t="s">
        <v>187</v>
      </c>
      <c r="DG220" s="343"/>
      <c r="DH220" s="343"/>
      <c r="DI220" s="343"/>
      <c r="DJ220" s="343"/>
      <c r="DK220" s="343"/>
      <c r="DL220" s="343"/>
      <c r="DM220" s="343"/>
      <c r="DN220" s="343"/>
      <c r="DO220" s="343"/>
      <c r="DP220" s="343"/>
      <c r="DQ220" s="343"/>
      <c r="DR220" s="343"/>
      <c r="DS220" s="343"/>
      <c r="DT220" s="343"/>
      <c r="DU220" s="343"/>
      <c r="DV220" s="343"/>
      <c r="DW220" s="343"/>
      <c r="DX220" s="343"/>
      <c r="DY220" s="343"/>
      <c r="DZ220" s="343"/>
      <c r="EA220" s="343"/>
      <c r="EB220" s="343"/>
      <c r="EC220" s="343"/>
      <c r="ED220" s="343"/>
      <c r="EE220" s="343"/>
      <c r="EF220" s="343"/>
      <c r="EG220" s="343"/>
      <c r="EH220" s="343"/>
      <c r="EI220" s="343"/>
      <c r="EJ220" s="343"/>
      <c r="EK220" s="343"/>
      <c r="EL220" s="343"/>
      <c r="EM220" s="343"/>
      <c r="EN220" s="343"/>
      <c r="EO220" s="343"/>
      <c r="EP220" s="343"/>
      <c r="EQ220" s="343"/>
      <c r="ER220" s="343"/>
      <c r="ES220" s="343"/>
      <c r="ET220" s="343"/>
      <c r="EU220" s="343"/>
      <c r="EV220" s="343"/>
      <c r="EW220" s="343"/>
      <c r="EX220" s="343"/>
      <c r="EY220" s="343"/>
      <c r="EZ220" s="343"/>
      <c r="FA220" s="343"/>
      <c r="FB220" s="343"/>
      <c r="FC220" s="343"/>
      <c r="FD220" s="343"/>
      <c r="FE220" s="343"/>
      <c r="FF220" s="343"/>
      <c r="FG220" s="343"/>
      <c r="FH220" s="343"/>
      <c r="FI220" s="343"/>
      <c r="FJ220" s="343"/>
      <c r="FK220" s="343"/>
      <c r="FL220" s="343"/>
      <c r="FM220" s="343"/>
      <c r="FN220" s="343"/>
      <c r="FO220" s="343"/>
      <c r="FP220" s="343"/>
      <c r="FQ220" s="343"/>
      <c r="FR220" s="343"/>
      <c r="FS220" s="343"/>
      <c r="FT220" s="343"/>
      <c r="FU220" s="343"/>
      <c r="FV220" s="343"/>
      <c r="FW220" s="343"/>
      <c r="FX220" s="343"/>
      <c r="FY220" s="343"/>
      <c r="FZ220" s="343"/>
      <c r="GA220" s="343"/>
      <c r="GB220" s="343"/>
      <c r="GC220" s="343"/>
      <c r="GD220" s="343"/>
      <c r="GE220" s="343"/>
      <c r="GF220" s="343"/>
      <c r="GG220" s="343"/>
      <c r="GH220" s="343"/>
      <c r="GI220" s="343"/>
      <c r="GJ220" s="343"/>
      <c r="GK220" s="343"/>
      <c r="GL220" s="343"/>
      <c r="GM220" s="343"/>
      <c r="GN220" s="343"/>
      <c r="GO220" s="343"/>
      <c r="GP220" s="343"/>
      <c r="GQ220" s="343"/>
      <c r="GR220" s="343"/>
      <c r="GS220" s="343"/>
      <c r="GT220" s="343"/>
      <c r="GU220" s="343"/>
      <c r="GV220" s="343"/>
      <c r="GW220" s="343"/>
      <c r="GX220" s="343"/>
      <c r="GY220" s="343"/>
      <c r="GZ220" s="343"/>
      <c r="HA220" s="343"/>
      <c r="HB220" s="343"/>
      <c r="HC220" s="343"/>
      <c r="HD220" s="343"/>
      <c r="HE220" s="343"/>
      <c r="HF220" s="343"/>
      <c r="HG220" s="343"/>
      <c r="HH220" s="343"/>
      <c r="HS220" s="179"/>
    </row>
    <row r="221" spans="1:227" x14ac:dyDescent="0.25">
      <c r="DF221" s="343"/>
      <c r="DG221" s="343"/>
      <c r="DH221" s="343"/>
      <c r="DI221" s="343"/>
      <c r="DJ221" s="343"/>
      <c r="DK221" s="343"/>
      <c r="DL221" s="343"/>
      <c r="DM221" s="343"/>
      <c r="DN221" s="343"/>
      <c r="DO221" s="343"/>
      <c r="DP221" s="343"/>
      <c r="DQ221" s="343"/>
      <c r="DR221" s="343"/>
      <c r="DS221" s="343"/>
      <c r="DT221" s="343"/>
      <c r="DU221" s="343"/>
      <c r="DV221" s="343"/>
      <c r="DW221" s="343"/>
      <c r="DX221" s="343"/>
      <c r="DY221" s="343"/>
      <c r="DZ221" s="343"/>
      <c r="EA221" s="343"/>
      <c r="EB221" s="343"/>
      <c r="EC221" s="343"/>
      <c r="ED221" s="343"/>
      <c r="EE221" s="343"/>
      <c r="EF221" s="343"/>
      <c r="EG221" s="343"/>
      <c r="EH221" s="343"/>
      <c r="EI221" s="343"/>
      <c r="EJ221" s="343"/>
      <c r="EK221" s="343"/>
      <c r="EL221" s="343"/>
      <c r="EM221" s="343"/>
      <c r="EN221" s="343"/>
      <c r="EO221" s="343"/>
      <c r="EP221" s="343"/>
      <c r="EQ221" s="343"/>
      <c r="ER221" s="343"/>
      <c r="ES221" s="343"/>
      <c r="ET221" s="343"/>
      <c r="EU221" s="343"/>
      <c r="EV221" s="343"/>
      <c r="EW221" s="343"/>
      <c r="EX221" s="343"/>
      <c r="EY221" s="343"/>
      <c r="EZ221" s="343"/>
      <c r="FA221" s="343"/>
      <c r="FB221" s="343"/>
      <c r="FC221" s="343"/>
      <c r="FD221" s="343"/>
      <c r="FE221" s="343"/>
      <c r="FF221" s="343"/>
      <c r="FG221" s="343"/>
      <c r="FH221" s="343"/>
      <c r="FI221" s="343"/>
      <c r="FJ221" s="343"/>
      <c r="FK221" s="343"/>
      <c r="FL221" s="343"/>
      <c r="FM221" s="343"/>
      <c r="FN221" s="343"/>
      <c r="FO221" s="343"/>
      <c r="FP221" s="343"/>
      <c r="FQ221" s="343"/>
      <c r="FR221" s="343"/>
      <c r="FS221" s="343"/>
      <c r="FT221" s="343"/>
      <c r="FU221" s="343"/>
      <c r="FV221" s="343"/>
      <c r="FW221" s="343"/>
      <c r="FX221" s="343"/>
      <c r="FY221" s="343"/>
      <c r="FZ221" s="343"/>
      <c r="GA221" s="343"/>
      <c r="GB221" s="343"/>
      <c r="GC221" s="343"/>
      <c r="GD221" s="343"/>
      <c r="GE221" s="343"/>
      <c r="GF221" s="343"/>
      <c r="GG221" s="343"/>
      <c r="GH221" s="343"/>
      <c r="GI221" s="343"/>
      <c r="GJ221" s="343"/>
      <c r="GK221" s="343"/>
      <c r="GL221" s="343"/>
      <c r="GM221" s="343"/>
      <c r="GN221" s="343"/>
      <c r="GO221" s="343"/>
      <c r="GP221" s="343"/>
      <c r="GQ221" s="343"/>
      <c r="GR221" s="343"/>
      <c r="GS221" s="343"/>
      <c r="GT221" s="343"/>
      <c r="GU221" s="343"/>
      <c r="GV221" s="343"/>
      <c r="GW221" s="343"/>
      <c r="GX221" s="343"/>
      <c r="GY221" s="343"/>
      <c r="GZ221" s="343"/>
      <c r="HA221" s="343"/>
      <c r="HB221" s="343"/>
      <c r="HC221" s="343"/>
      <c r="HD221" s="343"/>
      <c r="HE221" s="343"/>
      <c r="HF221" s="343"/>
      <c r="HG221" s="343"/>
      <c r="HH221" s="343"/>
      <c r="HS221" s="179"/>
    </row>
    <row r="222" spans="1:227" x14ac:dyDescent="0.25">
      <c r="HS222" s="179"/>
    </row>
    <row r="223" spans="1:227" x14ac:dyDescent="0.25">
      <c r="A223" s="4" t="s">
        <v>1</v>
      </c>
      <c r="DF223" s="27">
        <f t="array" ref="DF223:HH329">MINVERSE(DF2:HH108)</f>
        <v>1.1342406122463951</v>
      </c>
      <c r="DG223" s="27">
        <v>8.4570360847827819E-2</v>
      </c>
      <c r="DH223" s="27">
        <v>1.3724048889704851E-2</v>
      </c>
      <c r="DI223" s="27">
        <v>9.3976446829171483E-3</v>
      </c>
      <c r="DJ223" s="27">
        <v>3.6050550235812852E-3</v>
      </c>
      <c r="DK223" s="27">
        <v>8.7037961563629831E-3</v>
      </c>
      <c r="DL223" s="27">
        <v>4.733676274992586E-3</v>
      </c>
      <c r="DM223" s="27">
        <v>0.32873031073352477</v>
      </c>
      <c r="DN223" s="27">
        <v>0.12900145494111151</v>
      </c>
      <c r="DO223" s="27">
        <v>1.3523828936646392E-2</v>
      </c>
      <c r="DP223" s="27">
        <v>0.47290823437187784</v>
      </c>
      <c r="DQ223" s="27">
        <v>0.20868797253463661</v>
      </c>
      <c r="DR223" s="27">
        <v>5.1748561946551017E-2</v>
      </c>
      <c r="DS223" s="27">
        <v>9.1332244330114137E-2</v>
      </c>
      <c r="DT223" s="27">
        <v>0.16302616429092343</v>
      </c>
      <c r="DU223" s="27">
        <v>3.1900758167253324E-2</v>
      </c>
      <c r="DV223" s="27">
        <v>2.776788608284857E-2</v>
      </c>
      <c r="DW223" s="27">
        <v>0.13205856674864649</v>
      </c>
      <c r="DX223" s="27">
        <v>9.857177472167869E-3</v>
      </c>
      <c r="DY223" s="27">
        <v>1.1146117606439396E-2</v>
      </c>
      <c r="DZ223" s="27">
        <v>2.7545786297900596E-2</v>
      </c>
      <c r="EA223" s="27">
        <v>1.0390161976554757E-2</v>
      </c>
      <c r="EB223" s="27">
        <v>9.2513765138833408E-3</v>
      </c>
      <c r="EC223" s="27">
        <v>1.024994872350727E-2</v>
      </c>
      <c r="ED223" s="27">
        <v>3.1340020913581731E-3</v>
      </c>
      <c r="EE223" s="27">
        <v>9.1848729676465846E-3</v>
      </c>
      <c r="EF223" s="27">
        <v>1.1189323714608661E-2</v>
      </c>
      <c r="EG223" s="27">
        <v>7.5075348823945781E-3</v>
      </c>
      <c r="EH223" s="27">
        <v>7.3296881811007481E-3</v>
      </c>
      <c r="EI223" s="27">
        <v>5.622261796513448E-3</v>
      </c>
      <c r="EJ223" s="27">
        <v>7.0901281425345885E-3</v>
      </c>
      <c r="EK223" s="27">
        <v>8.4838027450976749E-3</v>
      </c>
      <c r="EL223" s="27">
        <v>1.051346544914664E-2</v>
      </c>
      <c r="EM223" s="27">
        <v>9.9850220560411748E-3</v>
      </c>
      <c r="EN223" s="27">
        <v>9.7835568923360164E-3</v>
      </c>
      <c r="EO223" s="27">
        <v>1.0668779834514842E-2</v>
      </c>
      <c r="EP223" s="27">
        <v>5.3054161581460547E-3</v>
      </c>
      <c r="EQ223" s="27">
        <v>1.0729313174674697E-2</v>
      </c>
      <c r="ER223" s="27">
        <v>1.0425662975186713E-2</v>
      </c>
      <c r="ES223" s="27">
        <v>1.089087474038508E-2</v>
      </c>
      <c r="ET223" s="27">
        <v>8.7718330469749705E-3</v>
      </c>
      <c r="EU223" s="27">
        <v>1.0479350552165515E-2</v>
      </c>
      <c r="EV223" s="27">
        <v>8.940417193771092E-3</v>
      </c>
      <c r="EW223" s="27">
        <v>1.1390739004999808E-2</v>
      </c>
      <c r="EX223" s="27">
        <v>8.8842427353832878E-3</v>
      </c>
      <c r="EY223" s="27">
        <v>1.1927442295003846E-2</v>
      </c>
      <c r="EZ223" s="27">
        <v>1.1182081745173258E-2</v>
      </c>
      <c r="FA223" s="27">
        <v>1.0220675056775598E-2</v>
      </c>
      <c r="FB223" s="27">
        <v>1.1025409100173248E-2</v>
      </c>
      <c r="FC223" s="27">
        <v>1.1111538859696679E-2</v>
      </c>
      <c r="FD223" s="27">
        <v>1.1535344500699258E-2</v>
      </c>
      <c r="FE223" s="27">
        <v>5.8942218728354244E-3</v>
      </c>
      <c r="FF223" s="27">
        <v>5.5620172146110978E-3</v>
      </c>
      <c r="FG223" s="27">
        <v>5.669352350051492E-3</v>
      </c>
      <c r="FH223" s="27">
        <v>7.195565879073532E-3</v>
      </c>
      <c r="FI223" s="27">
        <v>9.9130561606796102E-3</v>
      </c>
      <c r="FJ223" s="27">
        <v>1.2587104225487313E-2</v>
      </c>
      <c r="FK223" s="27">
        <v>9.86447605401773E-3</v>
      </c>
      <c r="FL223" s="27">
        <v>1.1504897179988245E-2</v>
      </c>
      <c r="FM223" s="27">
        <v>1.5016967226485987E-2</v>
      </c>
      <c r="FN223" s="27">
        <v>1.0147242057969831E-2</v>
      </c>
      <c r="FO223" s="27">
        <v>1.4305373620064074E-2</v>
      </c>
      <c r="FP223" s="27">
        <v>1.0901595780290639E-2</v>
      </c>
      <c r="FQ223" s="27">
        <v>1.4882911807725965E-2</v>
      </c>
      <c r="FR223" s="27">
        <v>9.0521386876151379E-3</v>
      </c>
      <c r="FS223" s="27">
        <v>1.2809216370155189E-2</v>
      </c>
      <c r="FT223" s="27">
        <v>1.3336598709695733E-2</v>
      </c>
      <c r="FU223" s="27">
        <v>3.3175132161963106E-2</v>
      </c>
      <c r="FV223" s="27">
        <v>2.3558817949880049E-2</v>
      </c>
      <c r="FW223" s="27">
        <v>3.5937112404206682E-2</v>
      </c>
      <c r="FX223" s="27">
        <v>1.4029053464776573E-2</v>
      </c>
      <c r="FY223" s="27">
        <v>1.1094434535048927E-2</v>
      </c>
      <c r="FZ223" s="27">
        <v>1.0320310807740245E-2</v>
      </c>
      <c r="GA223" s="27">
        <v>8.4301880127245592E-3</v>
      </c>
      <c r="GB223" s="27">
        <v>1.1581659163768031E-2</v>
      </c>
      <c r="GC223" s="27">
        <v>1.1381735288080615E-2</v>
      </c>
      <c r="GD223" s="27">
        <v>8.8586442400931595E-3</v>
      </c>
      <c r="GE223" s="27">
        <v>7.6202134078484276E-3</v>
      </c>
      <c r="GF223" s="27">
        <v>1.2542712719066615E-2</v>
      </c>
      <c r="GG223" s="27">
        <v>6.0016475811450832E-3</v>
      </c>
      <c r="GH223" s="27">
        <v>3.2252101426315876E-3</v>
      </c>
      <c r="GI223" s="27">
        <v>8.9343423058869005E-3</v>
      </c>
      <c r="GJ223" s="27">
        <v>1.0021348574410092E-2</v>
      </c>
      <c r="GK223" s="27">
        <v>1.050453185452806E-2</v>
      </c>
      <c r="GL223" s="27">
        <v>1.2845266454027509E-2</v>
      </c>
      <c r="GM223" s="27">
        <v>1.6455690745423603E-2</v>
      </c>
      <c r="GN223" s="27">
        <v>1.1890200848342573E-2</v>
      </c>
      <c r="GO223" s="27">
        <v>1.1119216669227645E-2</v>
      </c>
      <c r="GP223" s="27">
        <v>1.299670159349425E-2</v>
      </c>
      <c r="GQ223" s="27">
        <v>9.6984261339882402E-3</v>
      </c>
      <c r="GR223" s="27">
        <v>1.1829811596971114E-2</v>
      </c>
      <c r="GS223" s="27">
        <v>1.1869941783382382E-2</v>
      </c>
      <c r="GT223" s="27">
        <v>9.843793252760951E-3</v>
      </c>
      <c r="GU223" s="27">
        <v>1.0291290853736519E-2</v>
      </c>
      <c r="GV223" s="27">
        <v>1.0576185760819668E-2</v>
      </c>
      <c r="GW223" s="27">
        <v>1.150407504739809E-2</v>
      </c>
      <c r="GX223" s="27">
        <v>1.6587005229379333E-2</v>
      </c>
      <c r="GY223" s="27">
        <v>1.2800011608392385E-2</v>
      </c>
      <c r="GZ223" s="27">
        <v>1.7423742764530015E-2</v>
      </c>
      <c r="HA223" s="27">
        <v>1.1664476310279082E-2</v>
      </c>
      <c r="HB223" s="27">
        <v>1.5002487773042483E-2</v>
      </c>
      <c r="HC223" s="27">
        <v>8.0289095662441547E-3</v>
      </c>
      <c r="HD223" s="27">
        <v>1.3271947197591165E-2</v>
      </c>
      <c r="HE223" s="27">
        <v>1.2930813552300772E-2</v>
      </c>
      <c r="HF223" s="27">
        <v>1.147979864824651E-2</v>
      </c>
      <c r="HG223" s="27">
        <v>1.1221688710174161E-2</v>
      </c>
      <c r="HH223" s="27">
        <v>1.8192037847890061E-2</v>
      </c>
      <c r="HS223" s="179"/>
    </row>
    <row r="224" spans="1:227" x14ac:dyDescent="0.25">
      <c r="A224" s="4" t="s">
        <v>2</v>
      </c>
      <c r="DF224" s="27">
        <v>4.8321387796573844E-4</v>
      </c>
      <c r="DG224" s="27">
        <v>1.3131228494078242</v>
      </c>
      <c r="DH224" s="27">
        <v>6.4517186447673796E-4</v>
      </c>
      <c r="DI224" s="27">
        <v>2.2074435452075522E-3</v>
      </c>
      <c r="DJ224" s="27">
        <v>2.3586996114801972E-4</v>
      </c>
      <c r="DK224" s="27">
        <v>5.0916960009752242E-4</v>
      </c>
      <c r="DL224" s="27">
        <v>3.1521935890200029E-4</v>
      </c>
      <c r="DM224" s="27">
        <v>5.9080454927138619E-4</v>
      </c>
      <c r="DN224" s="27">
        <v>6.2735023769708298E-4</v>
      </c>
      <c r="DO224" s="27">
        <v>3.9867837292220963E-4</v>
      </c>
      <c r="DP224" s="27">
        <v>5.4230491873462003E-4</v>
      </c>
      <c r="DQ224" s="27">
        <v>5.5596315062094749E-4</v>
      </c>
      <c r="DR224" s="27">
        <v>6.696918380645554E-4</v>
      </c>
      <c r="DS224" s="27">
        <v>6.2212932508788751E-4</v>
      </c>
      <c r="DT224" s="27">
        <v>4.5594243662730796E-4</v>
      </c>
      <c r="DU224" s="27">
        <v>6.0929555747167683E-4</v>
      </c>
      <c r="DV224" s="27">
        <v>6.6214683754034563E-4</v>
      </c>
      <c r="DW224" s="27">
        <v>4.2084190094523463E-4</v>
      </c>
      <c r="DX224" s="27">
        <v>5.0475440852168691E-4</v>
      </c>
      <c r="DY224" s="27">
        <v>5.9036564357778972E-4</v>
      </c>
      <c r="DZ224" s="27">
        <v>4.1668034341004644E-4</v>
      </c>
      <c r="EA224" s="27">
        <v>2.8270235118756364E-2</v>
      </c>
      <c r="EB224" s="27">
        <v>5.0081627603775142E-4</v>
      </c>
      <c r="EC224" s="27">
        <v>6.0234058388339198E-4</v>
      </c>
      <c r="ED224" s="27">
        <v>1.7935762523019059E-4</v>
      </c>
      <c r="EE224" s="27">
        <v>5.332569078115285E-4</v>
      </c>
      <c r="EF224" s="27">
        <v>5.9460376475802565E-4</v>
      </c>
      <c r="EG224" s="27">
        <v>1.2927828354838498E-3</v>
      </c>
      <c r="EH224" s="27">
        <v>3.8996366987877296E-4</v>
      </c>
      <c r="EI224" s="27">
        <v>3.2532838030326078E-4</v>
      </c>
      <c r="EJ224" s="27">
        <v>4.0077233474975876E-4</v>
      </c>
      <c r="EK224" s="27">
        <v>4.0373942702537976E-4</v>
      </c>
      <c r="EL224" s="27">
        <v>5.2432702183263108E-4</v>
      </c>
      <c r="EM224" s="27">
        <v>7.8080466827941744E-4</v>
      </c>
      <c r="EN224" s="27">
        <v>5.3548770811567012E-4</v>
      </c>
      <c r="EO224" s="27">
        <v>4.0751621478310159E-4</v>
      </c>
      <c r="EP224" s="27">
        <v>3.0357253835811856E-4</v>
      </c>
      <c r="EQ224" s="27">
        <v>6.7505533906828639E-4</v>
      </c>
      <c r="ER224" s="27">
        <v>6.7762656040446401E-4</v>
      </c>
      <c r="ES224" s="27">
        <v>5.9053502439394823E-4</v>
      </c>
      <c r="ET224" s="27">
        <v>5.3798026611616672E-4</v>
      </c>
      <c r="EU224" s="27">
        <v>6.2154411601224421E-4</v>
      </c>
      <c r="EV224" s="27">
        <v>6.0813463749387396E-4</v>
      </c>
      <c r="EW224" s="27">
        <v>1.1211034303014041E-3</v>
      </c>
      <c r="EX224" s="27">
        <v>5.3385692378681666E-4</v>
      </c>
      <c r="EY224" s="27">
        <v>7.2330611844602908E-4</v>
      </c>
      <c r="EZ224" s="27">
        <v>3.2833224750521781E-3</v>
      </c>
      <c r="FA224" s="27">
        <v>7.4582656069188116E-4</v>
      </c>
      <c r="FB224" s="27">
        <v>1.0627931775327583E-3</v>
      </c>
      <c r="FC224" s="27">
        <v>6.5615440187940502E-4</v>
      </c>
      <c r="FD224" s="27">
        <v>6.9193409379470644E-4</v>
      </c>
      <c r="FE224" s="27">
        <v>3.6833658752047376E-4</v>
      </c>
      <c r="FF224" s="27">
        <v>3.3567497821338914E-4</v>
      </c>
      <c r="FG224" s="27">
        <v>3.8418933767824832E-4</v>
      </c>
      <c r="FH224" s="27">
        <v>4.1874602138941666E-4</v>
      </c>
      <c r="FI224" s="27">
        <v>6.0110035490619268E-4</v>
      </c>
      <c r="FJ224" s="27">
        <v>1.1499737117616133E-3</v>
      </c>
      <c r="FK224" s="27">
        <v>1.7085994351802843E-3</v>
      </c>
      <c r="FL224" s="27">
        <v>6.3968738791198639E-4</v>
      </c>
      <c r="FM224" s="27">
        <v>7.0662976480975997E-4</v>
      </c>
      <c r="FN224" s="27">
        <v>5.6180794047231948E-4</v>
      </c>
      <c r="FO224" s="27">
        <v>8.2294890525630437E-4</v>
      </c>
      <c r="FP224" s="27">
        <v>6.3090048724920235E-4</v>
      </c>
      <c r="FQ224" s="27">
        <v>7.3756268581545497E-4</v>
      </c>
      <c r="FR224" s="27">
        <v>6.3739836263555858E-4</v>
      </c>
      <c r="FS224" s="27">
        <v>7.8490905689187107E-4</v>
      </c>
      <c r="FT224" s="27">
        <v>8.870449150394301E-4</v>
      </c>
      <c r="FU224" s="27">
        <v>6.0258194049627714E-4</v>
      </c>
      <c r="FV224" s="27">
        <v>5.886797746833453E-4</v>
      </c>
      <c r="FW224" s="27">
        <v>7.2253926157656685E-4</v>
      </c>
      <c r="FX224" s="27">
        <v>5.4654931108217935E-4</v>
      </c>
      <c r="FY224" s="27">
        <v>6.3817086836172082E-4</v>
      </c>
      <c r="FZ224" s="27">
        <v>6.0194290496643616E-4</v>
      </c>
      <c r="GA224" s="27">
        <v>5.1997301499376281E-4</v>
      </c>
      <c r="GB224" s="27">
        <v>6.7042152474378048E-4</v>
      </c>
      <c r="GC224" s="27">
        <v>6.6406603511641427E-4</v>
      </c>
      <c r="GD224" s="27">
        <v>5.4970640090770272E-4</v>
      </c>
      <c r="GE224" s="27">
        <v>4.8790200064620755E-4</v>
      </c>
      <c r="GF224" s="27">
        <v>7.2657471417500463E-4</v>
      </c>
      <c r="GG224" s="27">
        <v>5.43526846164828E-4</v>
      </c>
      <c r="GH224" s="27">
        <v>2.4568144485992459E-4</v>
      </c>
      <c r="GI224" s="27">
        <v>5.4130088537858196E-4</v>
      </c>
      <c r="GJ224" s="27">
        <v>6.1581161998110439E-4</v>
      </c>
      <c r="GK224" s="27">
        <v>6.0229326825632628E-4</v>
      </c>
      <c r="GL224" s="27">
        <v>7.7495066258262554E-4</v>
      </c>
      <c r="GM224" s="27">
        <v>8.9534832457778481E-4</v>
      </c>
      <c r="GN224" s="27">
        <v>7.8954803624865756E-4</v>
      </c>
      <c r="GO224" s="27">
        <v>6.4300339698099122E-4</v>
      </c>
      <c r="GP224" s="27">
        <v>7.5033245979684723E-4</v>
      </c>
      <c r="GQ224" s="27">
        <v>7.0434821846374941E-4</v>
      </c>
      <c r="GR224" s="27">
        <v>7.0497333698248772E-4</v>
      </c>
      <c r="GS224" s="27">
        <v>6.9103156086406747E-4</v>
      </c>
      <c r="GT224" s="27">
        <v>5.7403732460302166E-4</v>
      </c>
      <c r="GU224" s="27">
        <v>6.8885469969313376E-4</v>
      </c>
      <c r="GV224" s="27">
        <v>5.4183521994427498E-4</v>
      </c>
      <c r="GW224" s="27">
        <v>7.4426077219773268E-4</v>
      </c>
      <c r="GX224" s="27">
        <v>9.0803514839992328E-4</v>
      </c>
      <c r="GY224" s="27">
        <v>7.2014473347775719E-4</v>
      </c>
      <c r="GZ224" s="27">
        <v>8.5105099883135585E-4</v>
      </c>
      <c r="HA224" s="27">
        <v>6.7824975487008855E-4</v>
      </c>
      <c r="HB224" s="27">
        <v>8.2814356741870853E-4</v>
      </c>
      <c r="HC224" s="27">
        <v>4.2021712529964915E-4</v>
      </c>
      <c r="HD224" s="27">
        <v>6.7021063390233847E-4</v>
      </c>
      <c r="HE224" s="27">
        <v>7.2372985308897977E-4</v>
      </c>
      <c r="HF224" s="27">
        <v>6.4707828195284067E-4</v>
      </c>
      <c r="HG224" s="27">
        <v>9.0308085726468644E-4</v>
      </c>
      <c r="HH224" s="27">
        <v>1.0327616215382535E-3</v>
      </c>
      <c r="HS224" s="179"/>
    </row>
    <row r="225" spans="1:227" x14ac:dyDescent="0.25">
      <c r="A225" s="4" t="s">
        <v>3</v>
      </c>
      <c r="DF225" s="27">
        <v>2.9734514316576805E-4</v>
      </c>
      <c r="DG225" s="27">
        <v>2.8563224344419993E-4</v>
      </c>
      <c r="DH225" s="27">
        <v>1.0245003707405553</v>
      </c>
      <c r="DI225" s="27">
        <v>2.7476628290223627E-4</v>
      </c>
      <c r="DJ225" s="27">
        <v>1.1360526545745702E-4</v>
      </c>
      <c r="DK225" s="27">
        <v>2.6157518038701132E-4</v>
      </c>
      <c r="DL225" s="27">
        <v>1.4853209286661332E-4</v>
      </c>
      <c r="DM225" s="27">
        <v>4.4749652019188092E-4</v>
      </c>
      <c r="DN225" s="27">
        <v>2.6732517631025635E-2</v>
      </c>
      <c r="DO225" s="27">
        <v>2.2512884094840345E-4</v>
      </c>
      <c r="DP225" s="27">
        <v>9.1278451520692598E-4</v>
      </c>
      <c r="DQ225" s="27">
        <v>6.7705632777327834E-4</v>
      </c>
      <c r="DR225" s="27">
        <v>1.0182966918299455E-3</v>
      </c>
      <c r="DS225" s="27">
        <v>7.6830029598194585E-4</v>
      </c>
      <c r="DT225" s="27">
        <v>5.9730608556236777E-4</v>
      </c>
      <c r="DU225" s="27">
        <v>5.2038889988410006E-4</v>
      </c>
      <c r="DV225" s="27">
        <v>9.5293544438456097E-4</v>
      </c>
      <c r="DW225" s="27">
        <v>2.3050002752866399E-4</v>
      </c>
      <c r="DX225" s="27">
        <v>2.7484051659128238E-4</v>
      </c>
      <c r="DY225" s="27">
        <v>3.2510329498326859E-4</v>
      </c>
      <c r="DZ225" s="27">
        <v>2.2032185408821806E-4</v>
      </c>
      <c r="EA225" s="27">
        <v>2.5380350952401807E-4</v>
      </c>
      <c r="EB225" s="27">
        <v>2.4484225488144153E-4</v>
      </c>
      <c r="EC225" s="27">
        <v>3.0448117389326047E-4</v>
      </c>
      <c r="ED225" s="27">
        <v>9.7785940926328456E-5</v>
      </c>
      <c r="EE225" s="27">
        <v>2.5869782370019188E-4</v>
      </c>
      <c r="EF225" s="27">
        <v>3.2491342617678529E-4</v>
      </c>
      <c r="EG225" s="27">
        <v>2.2563393961255734E-4</v>
      </c>
      <c r="EH225" s="27">
        <v>2.1526624149508761E-4</v>
      </c>
      <c r="EI225" s="27">
        <v>1.5060501070966536E-4</v>
      </c>
      <c r="EJ225" s="27">
        <v>2.083286995773285E-4</v>
      </c>
      <c r="EK225" s="27">
        <v>2.1291509322656448E-4</v>
      </c>
      <c r="EL225" s="27">
        <v>2.5994479877386245E-4</v>
      </c>
      <c r="EM225" s="27">
        <v>2.8065388027514402E-4</v>
      </c>
      <c r="EN225" s="27">
        <v>2.9395866899954265E-4</v>
      </c>
      <c r="EO225" s="27">
        <v>3.1287192732492588E-4</v>
      </c>
      <c r="EP225" s="27">
        <v>1.5929924311383888E-4</v>
      </c>
      <c r="EQ225" s="27">
        <v>3.1513227979733583E-4</v>
      </c>
      <c r="ER225" s="27">
        <v>3.0758390986405281E-4</v>
      </c>
      <c r="ES225" s="27">
        <v>3.0506211390005913E-4</v>
      </c>
      <c r="ET225" s="27">
        <v>2.6065458508406039E-4</v>
      </c>
      <c r="EU225" s="27">
        <v>3.1196835480456732E-4</v>
      </c>
      <c r="EV225" s="27">
        <v>2.6387048215626812E-4</v>
      </c>
      <c r="EW225" s="27">
        <v>3.3905916182761745E-4</v>
      </c>
      <c r="EX225" s="27">
        <v>2.6550406082399001E-4</v>
      </c>
      <c r="EY225" s="27">
        <v>3.5583457559677502E-4</v>
      </c>
      <c r="EZ225" s="27">
        <v>3.2327954599272346E-4</v>
      </c>
      <c r="FA225" s="27">
        <v>2.9896429092267775E-4</v>
      </c>
      <c r="FB225" s="27">
        <v>3.2184081869035357E-4</v>
      </c>
      <c r="FC225" s="27">
        <v>3.275739748511699E-4</v>
      </c>
      <c r="FD225" s="27">
        <v>3.4234841228300745E-4</v>
      </c>
      <c r="FE225" s="27">
        <v>1.7228767493014671E-4</v>
      </c>
      <c r="FF225" s="27">
        <v>1.6680394102408587E-4</v>
      </c>
      <c r="FG225" s="27">
        <v>1.6463318896031308E-4</v>
      </c>
      <c r="FH225" s="27">
        <v>2.1300697974990074E-4</v>
      </c>
      <c r="FI225" s="27">
        <v>2.9388757247993661E-4</v>
      </c>
      <c r="FJ225" s="27">
        <v>3.7459045277915781E-4</v>
      </c>
      <c r="FK225" s="27">
        <v>2.7217912353508879E-4</v>
      </c>
      <c r="FL225" s="27">
        <v>3.3426979441574786E-4</v>
      </c>
      <c r="FM225" s="27">
        <v>4.3555915372778535E-4</v>
      </c>
      <c r="FN225" s="27">
        <v>2.9963992535448724E-4</v>
      </c>
      <c r="FO225" s="27">
        <v>4.4075269637361181E-4</v>
      </c>
      <c r="FP225" s="27">
        <v>3.3308472394235424E-4</v>
      </c>
      <c r="FQ225" s="27">
        <v>2.1714141614052706E-3</v>
      </c>
      <c r="FR225" s="27">
        <v>2.8962488711775837E-4</v>
      </c>
      <c r="FS225" s="27">
        <v>4.1483310701001427E-4</v>
      </c>
      <c r="FT225" s="27">
        <v>4.1150010463588787E-4</v>
      </c>
      <c r="FU225" s="27">
        <v>3.3366534778198338E-3</v>
      </c>
      <c r="FV225" s="27">
        <v>4.3193055828740802E-4</v>
      </c>
      <c r="FW225" s="27">
        <v>2.034067870125588E-3</v>
      </c>
      <c r="FX225" s="27">
        <v>3.1902000097533921E-4</v>
      </c>
      <c r="FY225" s="27">
        <v>3.3444375591750581E-4</v>
      </c>
      <c r="FZ225" s="27">
        <v>3.0788986177932812E-4</v>
      </c>
      <c r="GA225" s="27">
        <v>2.5693775744329455E-4</v>
      </c>
      <c r="GB225" s="27">
        <v>3.4806969898723019E-4</v>
      </c>
      <c r="GC225" s="27">
        <v>3.4014543520377387E-4</v>
      </c>
      <c r="GD225" s="27">
        <v>2.7141898044319147E-4</v>
      </c>
      <c r="GE225" s="27">
        <v>2.317916419472511E-4</v>
      </c>
      <c r="GF225" s="27">
        <v>3.6631526360749903E-4</v>
      </c>
      <c r="GG225" s="27">
        <v>1.7732454399536403E-4</v>
      </c>
      <c r="GH225" s="27">
        <v>9.7380670652188222E-5</v>
      </c>
      <c r="GI225" s="27">
        <v>2.6904241081872679E-4</v>
      </c>
      <c r="GJ225" s="27">
        <v>2.9551902538925906E-4</v>
      </c>
      <c r="GK225" s="27">
        <v>3.1619016069554161E-4</v>
      </c>
      <c r="GL225" s="27">
        <v>3.8355122375152164E-4</v>
      </c>
      <c r="GM225" s="27">
        <v>4.6428552929315752E-4</v>
      </c>
      <c r="GN225" s="27">
        <v>3.6736332011111323E-4</v>
      </c>
      <c r="GO225" s="27">
        <v>3.3671397784706329E-4</v>
      </c>
      <c r="GP225" s="27">
        <v>3.9329924223189969E-4</v>
      </c>
      <c r="GQ225" s="27">
        <v>2.9009142331114457E-4</v>
      </c>
      <c r="GR225" s="27">
        <v>3.5643909245125375E-4</v>
      </c>
      <c r="GS225" s="27">
        <v>3.6995690217304087E-4</v>
      </c>
      <c r="GT225" s="27">
        <v>2.9188490640079959E-4</v>
      </c>
      <c r="GU225" s="27">
        <v>3.1976312751888492E-4</v>
      </c>
      <c r="GV225" s="27">
        <v>3.0347402930376631E-4</v>
      </c>
      <c r="GW225" s="27">
        <v>3.4301992558205004E-4</v>
      </c>
      <c r="GX225" s="27">
        <v>4.8524971413648561E-4</v>
      </c>
      <c r="GY225" s="27">
        <v>3.6834309695027548E-4</v>
      </c>
      <c r="GZ225" s="27">
        <v>4.9853383210229235E-4</v>
      </c>
      <c r="HA225" s="27">
        <v>3.3612783747629066E-4</v>
      </c>
      <c r="HB225" s="27">
        <v>4.3877825098933003E-4</v>
      </c>
      <c r="HC225" s="27">
        <v>2.5407171936769478E-4</v>
      </c>
      <c r="HD225" s="27">
        <v>3.6712570840644266E-4</v>
      </c>
      <c r="HE225" s="27">
        <v>3.9109828081323371E-4</v>
      </c>
      <c r="HF225" s="27">
        <v>3.3898700244280281E-4</v>
      </c>
      <c r="HG225" s="27">
        <v>3.3382116466821416E-4</v>
      </c>
      <c r="HH225" s="27">
        <v>5.3446116259274143E-4</v>
      </c>
      <c r="HS225" s="179"/>
    </row>
    <row r="226" spans="1:227" x14ac:dyDescent="0.25">
      <c r="A226" s="4" t="s">
        <v>4</v>
      </c>
      <c r="DF226" s="27">
        <v>9.6083903670647999E-4</v>
      </c>
      <c r="DG226" s="27">
        <v>9.5098153508001572E-4</v>
      </c>
      <c r="DH226" s="27">
        <v>1.0397396806769534E-3</v>
      </c>
      <c r="DI226" s="27">
        <v>1.0224728355223183</v>
      </c>
      <c r="DJ226" s="27">
        <v>2.9744509899279532E-4</v>
      </c>
      <c r="DK226" s="27">
        <v>1.4181526151267824E-3</v>
      </c>
      <c r="DL226" s="27">
        <v>4.2411284999127141E-4</v>
      </c>
      <c r="DM226" s="27">
        <v>1.2154428947378742E-3</v>
      </c>
      <c r="DN226" s="27">
        <v>1.2707263949307062E-3</v>
      </c>
      <c r="DO226" s="27">
        <v>6.1717075436719707E-4</v>
      </c>
      <c r="DP226" s="27">
        <v>1.2235419981998041E-3</v>
      </c>
      <c r="DQ226" s="27">
        <v>1.3780479867646341E-3</v>
      </c>
      <c r="DR226" s="27">
        <v>1.139710364484139E-3</v>
      </c>
      <c r="DS226" s="27">
        <v>1.9667460824437356E-3</v>
      </c>
      <c r="DT226" s="27">
        <v>1.6610812178500466E-3</v>
      </c>
      <c r="DU226" s="27">
        <v>1.1170450863803782E-3</v>
      </c>
      <c r="DV226" s="27">
        <v>1.1261527782220463E-3</v>
      </c>
      <c r="DW226" s="27">
        <v>6.761764239951978E-4</v>
      </c>
      <c r="DX226" s="27">
        <v>7.9357412610053324E-4</v>
      </c>
      <c r="DY226" s="27">
        <v>7.6960601651240629E-4</v>
      </c>
      <c r="DZ226" s="27">
        <v>6.0003000684676793E-4</v>
      </c>
      <c r="EA226" s="27">
        <v>8.0730656546349291E-4</v>
      </c>
      <c r="EB226" s="27">
        <v>2.4012146679847769E-3</v>
      </c>
      <c r="EC226" s="27">
        <v>8.9444737059763194E-4</v>
      </c>
      <c r="ED226" s="27">
        <v>9.5877370118026034E-4</v>
      </c>
      <c r="EE226" s="27">
        <v>6.8993263941627132E-4</v>
      </c>
      <c r="EF226" s="27">
        <v>8.3868633155686698E-4</v>
      </c>
      <c r="EG226" s="27">
        <v>6.746458873651541E-4</v>
      </c>
      <c r="EH226" s="27">
        <v>1.1582001406497595E-3</v>
      </c>
      <c r="EI226" s="27">
        <v>6.0522547461333586E-4</v>
      </c>
      <c r="EJ226" s="27">
        <v>4.3499352321126061E-3</v>
      </c>
      <c r="EK226" s="27">
        <v>5.0955673861096046E-4</v>
      </c>
      <c r="EL226" s="27">
        <v>8.9280384161011977E-4</v>
      </c>
      <c r="EM226" s="27">
        <v>6.8197394073436389E-3</v>
      </c>
      <c r="EN226" s="27">
        <v>1.2980211958306036E-3</v>
      </c>
      <c r="EO226" s="27">
        <v>1.1472517441042671E-3</v>
      </c>
      <c r="EP226" s="27">
        <v>1.281219526343642E-3</v>
      </c>
      <c r="EQ226" s="27">
        <v>9.3850654883679413E-4</v>
      </c>
      <c r="ER226" s="27">
        <v>1.3023007378300765E-3</v>
      </c>
      <c r="ES226" s="27">
        <v>7.4936195212531157E-4</v>
      </c>
      <c r="ET226" s="27">
        <v>8.493975287747306E-4</v>
      </c>
      <c r="EU226" s="27">
        <v>9.2465124867061141E-4</v>
      </c>
      <c r="EV226" s="27">
        <v>8.1409874639861129E-4</v>
      </c>
      <c r="EW226" s="27">
        <v>1.3856047934635196E-3</v>
      </c>
      <c r="EX226" s="27">
        <v>7.0362131928735575E-4</v>
      </c>
      <c r="EY226" s="27">
        <v>1.0214058424268583E-3</v>
      </c>
      <c r="EZ226" s="27">
        <v>9.4186743527008754E-4</v>
      </c>
      <c r="FA226" s="27">
        <v>8.3769382546351994E-4</v>
      </c>
      <c r="FB226" s="27">
        <v>1.0824343944924411E-3</v>
      </c>
      <c r="FC226" s="27">
        <v>8.11666046993378E-4</v>
      </c>
      <c r="FD226" s="27">
        <v>8.5649079352523728E-4</v>
      </c>
      <c r="FE226" s="27">
        <v>1.700930548663954E-2</v>
      </c>
      <c r="FF226" s="27">
        <v>3.0184542432060333E-3</v>
      </c>
      <c r="FG226" s="27">
        <v>1.3949998461480883E-3</v>
      </c>
      <c r="FH226" s="27">
        <v>5.1370155017434801E-4</v>
      </c>
      <c r="FI226" s="27">
        <v>6.8455124320348116E-4</v>
      </c>
      <c r="FJ226" s="27">
        <v>1.029514793561791E-3</v>
      </c>
      <c r="FK226" s="27">
        <v>8.2985337550769912E-4</v>
      </c>
      <c r="FL226" s="27">
        <v>7.394764490844506E-4</v>
      </c>
      <c r="FM226" s="27">
        <v>8.8303836937821112E-4</v>
      </c>
      <c r="FN226" s="27">
        <v>7.9874558121203825E-4</v>
      </c>
      <c r="FO226" s="27">
        <v>1.1788199378267587E-3</v>
      </c>
      <c r="FP226" s="27">
        <v>7.5848186376788261E-4</v>
      </c>
      <c r="FQ226" s="27">
        <v>7.825605017600934E-4</v>
      </c>
      <c r="FR226" s="27">
        <v>6.7520951622701574E-4</v>
      </c>
      <c r="FS226" s="27">
        <v>8.3645060716481287E-4</v>
      </c>
      <c r="FT226" s="27">
        <v>8.7810096545656022E-4</v>
      </c>
      <c r="FU226" s="27">
        <v>7.4640598170602887E-4</v>
      </c>
      <c r="FV226" s="27">
        <v>1.039038085799634E-3</v>
      </c>
      <c r="FW226" s="27">
        <v>5.9711117724741975E-4</v>
      </c>
      <c r="FX226" s="27">
        <v>1.3400589793586013E-3</v>
      </c>
      <c r="FY226" s="27">
        <v>7.6408204500197873E-4</v>
      </c>
      <c r="FZ226" s="27">
        <v>6.0395938293032845E-4</v>
      </c>
      <c r="GA226" s="27">
        <v>6.2714251382355458E-4</v>
      </c>
      <c r="GB226" s="27">
        <v>7.564175139926913E-4</v>
      </c>
      <c r="GC226" s="27">
        <v>7.4780601184303713E-4</v>
      </c>
      <c r="GD226" s="27">
        <v>5.8709610866705165E-4</v>
      </c>
      <c r="GE226" s="27">
        <v>5.8141016680115511E-4</v>
      </c>
      <c r="GF226" s="27">
        <v>8.6780164309420654E-4</v>
      </c>
      <c r="GG226" s="27">
        <v>4.4138404637069452E-4</v>
      </c>
      <c r="GH226" s="27">
        <v>3.1363821888218281E-4</v>
      </c>
      <c r="GI226" s="27">
        <v>5.4867932520286252E-4</v>
      </c>
      <c r="GJ226" s="27">
        <v>6.1979847816497156E-4</v>
      </c>
      <c r="GK226" s="27">
        <v>6.4409237671141692E-4</v>
      </c>
      <c r="GL226" s="27">
        <v>8.0802877412643832E-4</v>
      </c>
      <c r="GM226" s="27">
        <v>9.9114884181979342E-4</v>
      </c>
      <c r="GN226" s="27">
        <v>7.7640502508077489E-4</v>
      </c>
      <c r="GO226" s="27">
        <v>6.8484229824051547E-4</v>
      </c>
      <c r="GP226" s="27">
        <v>7.9272412292759374E-4</v>
      </c>
      <c r="GQ226" s="27">
        <v>6.6974849515697343E-4</v>
      </c>
      <c r="GR226" s="27">
        <v>6.9006443684487603E-4</v>
      </c>
      <c r="GS226" s="27">
        <v>7.637746066695894E-4</v>
      </c>
      <c r="GT226" s="27">
        <v>5.9244165083723217E-4</v>
      </c>
      <c r="GU226" s="27">
        <v>7.1842960908005237E-4</v>
      </c>
      <c r="GV226" s="27">
        <v>6.1269150798372719E-4</v>
      </c>
      <c r="GW226" s="27">
        <v>7.9068652023531411E-4</v>
      </c>
      <c r="GX226" s="27">
        <v>9.7577633314576556E-4</v>
      </c>
      <c r="GY226" s="27">
        <v>7.679432622108033E-4</v>
      </c>
      <c r="GZ226" s="27">
        <v>8.4754563701364724E-4</v>
      </c>
      <c r="HA226" s="27">
        <v>8.6424981651452709E-4</v>
      </c>
      <c r="HB226" s="27">
        <v>1.0927884891699779E-3</v>
      </c>
      <c r="HC226" s="27">
        <v>4.327454056271418E-4</v>
      </c>
      <c r="HD226" s="27">
        <v>8.4964037554935911E-4</v>
      </c>
      <c r="HE226" s="27">
        <v>7.2748494634821282E-4</v>
      </c>
      <c r="HF226" s="27">
        <v>7.4434504405161217E-4</v>
      </c>
      <c r="HG226" s="27">
        <v>6.9175367028774233E-4</v>
      </c>
      <c r="HH226" s="27">
        <v>9.7104803323703331E-4</v>
      </c>
      <c r="HS226" s="179"/>
    </row>
    <row r="227" spans="1:227" x14ac:dyDescent="0.25">
      <c r="A227" s="4" t="s">
        <v>5</v>
      </c>
      <c r="DF227" s="27">
        <v>1.2826763661375928E-2</v>
      </c>
      <c r="DG227" s="27">
        <v>1.7720683254225739E-2</v>
      </c>
      <c r="DH227" s="27">
        <v>1.8804983668275117E-2</v>
      </c>
      <c r="DI227" s="27">
        <v>2.9785093083176166E-2</v>
      </c>
      <c r="DJ227" s="27">
        <v>1.0246884697115199</v>
      </c>
      <c r="DK227" s="27">
        <v>1.6834428961126743E-2</v>
      </c>
      <c r="DL227" s="27">
        <v>1.1173096726460644E-2</v>
      </c>
      <c r="DM227" s="27">
        <v>1.7621072388448452E-2</v>
      </c>
      <c r="DN227" s="27">
        <v>1.9338931394784795E-2</v>
      </c>
      <c r="DO227" s="27">
        <v>1.0054538230396204E-2</v>
      </c>
      <c r="DP227" s="27">
        <v>1.7437256704949038E-2</v>
      </c>
      <c r="DQ227" s="27">
        <v>1.8247121907446252E-2</v>
      </c>
      <c r="DR227" s="27">
        <v>1.7580258837515968E-2</v>
      </c>
      <c r="DS227" s="27">
        <v>1.8190495586787082E-2</v>
      </c>
      <c r="DT227" s="27">
        <v>1.3859026234228446E-2</v>
      </c>
      <c r="DU227" s="27">
        <v>2.0309347322558159E-2</v>
      </c>
      <c r="DV227" s="27">
        <v>1.5269073725355813E-2</v>
      </c>
      <c r="DW227" s="27">
        <v>9.9538464197911486E-3</v>
      </c>
      <c r="DX227" s="27">
        <v>1.3701722157458712E-2</v>
      </c>
      <c r="DY227" s="27">
        <v>1.2001634540383247E-2</v>
      </c>
      <c r="DZ227" s="27">
        <v>1.028783997932464E-2</v>
      </c>
      <c r="EA227" s="27">
        <v>1.3236704841412905E-2</v>
      </c>
      <c r="EB227" s="27">
        <v>2.7359415207316017E-2</v>
      </c>
      <c r="EC227" s="27">
        <v>1.2532325096146955E-2</v>
      </c>
      <c r="ED227" s="27">
        <v>6.9291371787151085E-2</v>
      </c>
      <c r="EE227" s="27">
        <v>1.0975915492121145E-2</v>
      </c>
      <c r="EF227" s="27">
        <v>1.1886978409688862E-2</v>
      </c>
      <c r="EG227" s="27">
        <v>1.0467143790729971E-2</v>
      </c>
      <c r="EH227" s="27">
        <v>2.5954698971869923E-2</v>
      </c>
      <c r="EI227" s="27">
        <v>1.1749473495044356E-2</v>
      </c>
      <c r="EJ227" s="27">
        <v>4.4043783153553236E-2</v>
      </c>
      <c r="EK227" s="27">
        <v>7.8346535425841447E-3</v>
      </c>
      <c r="EL227" s="27">
        <v>1.4864236508179729E-2</v>
      </c>
      <c r="EM227" s="27">
        <v>3.0306682188440744E-2</v>
      </c>
      <c r="EN227" s="27">
        <v>3.0800184948558292E-2</v>
      </c>
      <c r="EO227" s="27">
        <v>2.188472224344603E-2</v>
      </c>
      <c r="EP227" s="27">
        <v>1.4403595795344327E-2</v>
      </c>
      <c r="EQ227" s="27">
        <v>1.3993449429176991E-2</v>
      </c>
      <c r="ER227" s="27">
        <v>1.5290329261599679E-2</v>
      </c>
      <c r="ES227" s="27">
        <v>1.108756172726159E-2</v>
      </c>
      <c r="ET227" s="27">
        <v>1.178669459916812E-2</v>
      </c>
      <c r="EU227" s="27">
        <v>1.4217577389048068E-2</v>
      </c>
      <c r="EV227" s="27">
        <v>1.1774383133197723E-2</v>
      </c>
      <c r="EW227" s="27">
        <v>2.1483794734124415E-2</v>
      </c>
      <c r="EX227" s="27">
        <v>1.0108686928628097E-2</v>
      </c>
      <c r="EY227" s="27">
        <v>1.5521046253763816E-2</v>
      </c>
      <c r="EZ227" s="27">
        <v>1.4571121155007017E-2</v>
      </c>
      <c r="FA227" s="27">
        <v>1.2400286784823E-2</v>
      </c>
      <c r="FB227" s="27">
        <v>1.7346227406624525E-2</v>
      </c>
      <c r="FC227" s="27">
        <v>1.1509454799860276E-2</v>
      </c>
      <c r="FD227" s="27">
        <v>1.2778419329370733E-2</v>
      </c>
      <c r="FE227" s="27">
        <v>0.23045560213300828</v>
      </c>
      <c r="FF227" s="27">
        <v>0.30879904387472029</v>
      </c>
      <c r="FG227" s="27">
        <v>1.9815945260287286E-2</v>
      </c>
      <c r="FH227" s="27">
        <v>7.5700355190995577E-3</v>
      </c>
      <c r="FI227" s="27">
        <v>9.5864605468108672E-3</v>
      </c>
      <c r="FJ227" s="27">
        <v>1.5163332493451545E-2</v>
      </c>
      <c r="FK227" s="27">
        <v>9.9019433186009823E-3</v>
      </c>
      <c r="FL227" s="27">
        <v>1.0456352451998108E-2</v>
      </c>
      <c r="FM227" s="27">
        <v>1.2396710718199989E-2</v>
      </c>
      <c r="FN227" s="27">
        <v>1.1174697954913982E-2</v>
      </c>
      <c r="FO227" s="27">
        <v>1.721828255706119E-2</v>
      </c>
      <c r="FP227" s="27">
        <v>1.1351989038257645E-2</v>
      </c>
      <c r="FQ227" s="27">
        <v>1.120135692062788E-2</v>
      </c>
      <c r="FR227" s="27">
        <v>1.0905011525819557E-2</v>
      </c>
      <c r="FS227" s="27">
        <v>1.1627957172382205E-2</v>
      </c>
      <c r="FT227" s="27">
        <v>1.2476185415198213E-2</v>
      </c>
      <c r="FU227" s="27">
        <v>1.1208231145041854E-2</v>
      </c>
      <c r="FV227" s="27">
        <v>1.7710863474882849E-2</v>
      </c>
      <c r="FW227" s="27">
        <v>8.2358384983369001E-3</v>
      </c>
      <c r="FX227" s="27">
        <v>2.1089212773419262E-2</v>
      </c>
      <c r="FY227" s="27">
        <v>1.0973807190004663E-2</v>
      </c>
      <c r="FZ227" s="27">
        <v>8.5245570098753751E-3</v>
      </c>
      <c r="GA227" s="27">
        <v>9.1360157874310465E-3</v>
      </c>
      <c r="GB227" s="27">
        <v>1.0399050267014608E-2</v>
      </c>
      <c r="GC227" s="27">
        <v>1.0503557798742569E-2</v>
      </c>
      <c r="GD227" s="27">
        <v>8.1856621109363033E-3</v>
      </c>
      <c r="GE227" s="27">
        <v>8.0981753777834842E-3</v>
      </c>
      <c r="GF227" s="27">
        <v>1.216990668860041E-2</v>
      </c>
      <c r="GG227" s="27">
        <v>5.8210240247976008E-3</v>
      </c>
      <c r="GH227" s="27">
        <v>4.2612494017738927E-3</v>
      </c>
      <c r="GI227" s="27">
        <v>7.6348715648477715E-3</v>
      </c>
      <c r="GJ227" s="27">
        <v>8.7222889375863262E-3</v>
      </c>
      <c r="GK227" s="27">
        <v>8.8813882678116154E-3</v>
      </c>
      <c r="GL227" s="27">
        <v>1.1301097509363209E-2</v>
      </c>
      <c r="GM227" s="27">
        <v>1.4546873061107636E-2</v>
      </c>
      <c r="GN227" s="27">
        <v>1.105152695370934E-2</v>
      </c>
      <c r="GO227" s="27">
        <v>9.6908890901420876E-3</v>
      </c>
      <c r="GP227" s="27">
        <v>1.157065379364448E-2</v>
      </c>
      <c r="GQ227" s="27">
        <v>9.6103430274430586E-3</v>
      </c>
      <c r="GR227" s="27">
        <v>9.6017403471905863E-3</v>
      </c>
      <c r="GS227" s="27">
        <v>1.0746962007901385E-2</v>
      </c>
      <c r="GT227" s="27">
        <v>8.199216903274827E-3</v>
      </c>
      <c r="GU227" s="27">
        <v>9.929230072045242E-3</v>
      </c>
      <c r="GV227" s="27">
        <v>8.5607142103420429E-3</v>
      </c>
      <c r="GW227" s="27">
        <v>1.1067974971369432E-2</v>
      </c>
      <c r="GX227" s="27">
        <v>1.3288558143353642E-2</v>
      </c>
      <c r="GY227" s="27">
        <v>1.1066543093804207E-2</v>
      </c>
      <c r="GZ227" s="27">
        <v>1.2570572749767804E-2</v>
      </c>
      <c r="HA227" s="27">
        <v>1.2108171377953315E-2</v>
      </c>
      <c r="HB227" s="27">
        <v>1.6109379374549815E-2</v>
      </c>
      <c r="HC227" s="27">
        <v>6.3311192155123142E-3</v>
      </c>
      <c r="HD227" s="27">
        <v>1.2082020068392244E-2</v>
      </c>
      <c r="HE227" s="27">
        <v>1.0198905883993199E-2</v>
      </c>
      <c r="HF227" s="27">
        <v>1.055334669119529E-2</v>
      </c>
      <c r="HG227" s="27">
        <v>9.860794167099696E-3</v>
      </c>
      <c r="HH227" s="27">
        <v>1.3004504488556496E-2</v>
      </c>
      <c r="HS227" s="179"/>
    </row>
    <row r="228" spans="1:227" x14ac:dyDescent="0.25">
      <c r="A228" s="4" t="s">
        <v>6</v>
      </c>
      <c r="DF228" s="27">
        <v>8.0142323723534443E-4</v>
      </c>
      <c r="DG228" s="27">
        <v>8.5525329247993062E-4</v>
      </c>
      <c r="DH228" s="27">
        <v>5.8543540531275974E-4</v>
      </c>
      <c r="DI228" s="27">
        <v>8.8783750651942291E-4</v>
      </c>
      <c r="DJ228" s="27">
        <v>3.5219319468029407E-4</v>
      </c>
      <c r="DK228" s="27">
        <v>1.0277218607310905</v>
      </c>
      <c r="DL228" s="27">
        <v>5.5583360223489741E-4</v>
      </c>
      <c r="DM228" s="27">
        <v>9.2861230009754815E-4</v>
      </c>
      <c r="DN228" s="27">
        <v>9.3911980491584489E-4</v>
      </c>
      <c r="DO228" s="27">
        <v>5.0122641128551174E-4</v>
      </c>
      <c r="DP228" s="27">
        <v>8.2438115940444809E-4</v>
      </c>
      <c r="DQ228" s="27">
        <v>1.3625000939406222E-3</v>
      </c>
      <c r="DR228" s="27">
        <v>1.2402654058692249E-3</v>
      </c>
      <c r="DS228" s="27">
        <v>9.5788427380399976E-4</v>
      </c>
      <c r="DT228" s="27">
        <v>1.3597069779701315E-3</v>
      </c>
      <c r="DU228" s="27">
        <v>1.3513722400555607E-3</v>
      </c>
      <c r="DV228" s="27">
        <v>1.0367443824781477E-3</v>
      </c>
      <c r="DW228" s="27">
        <v>6.4679974747667841E-4</v>
      </c>
      <c r="DX228" s="27">
        <v>6.4898874257888464E-4</v>
      </c>
      <c r="DY228" s="27">
        <v>7.4664555044915933E-4</v>
      </c>
      <c r="DZ228" s="27">
        <v>6.2369509035686442E-4</v>
      </c>
      <c r="EA228" s="27">
        <v>6.7254018652453552E-4</v>
      </c>
      <c r="EB228" s="27">
        <v>1.1220638473712849E-3</v>
      </c>
      <c r="EC228" s="27">
        <v>8.8243939826293907E-4</v>
      </c>
      <c r="ED228" s="27">
        <v>2.5395044719343692E-4</v>
      </c>
      <c r="EE228" s="27">
        <v>3.207015171857138E-3</v>
      </c>
      <c r="EF228" s="27">
        <v>9.1499846719234458E-4</v>
      </c>
      <c r="EG228" s="27">
        <v>9.3944142298320831E-4</v>
      </c>
      <c r="EH228" s="27">
        <v>1.7364995413147614E-2</v>
      </c>
      <c r="EI228" s="27">
        <v>1.0998921456183558E-3</v>
      </c>
      <c r="EJ228" s="27">
        <v>1.3062489640129358E-3</v>
      </c>
      <c r="EK228" s="27">
        <v>5.1926025863538916E-4</v>
      </c>
      <c r="EL228" s="27">
        <v>7.032272095496829E-4</v>
      </c>
      <c r="EM228" s="27">
        <v>1.6678835727615578E-2</v>
      </c>
      <c r="EN228" s="27">
        <v>1.0705241770958889E-2</v>
      </c>
      <c r="EO228" s="27">
        <v>8.0167859416636726E-4</v>
      </c>
      <c r="EP228" s="27">
        <v>1.1272985127925587E-3</v>
      </c>
      <c r="EQ228" s="27">
        <v>6.9785722714819681E-4</v>
      </c>
      <c r="ER228" s="27">
        <v>7.1235756833243021E-4</v>
      </c>
      <c r="ES228" s="27">
        <v>7.2176619688529939E-4</v>
      </c>
      <c r="ET228" s="27">
        <v>6.6440491583502907E-4</v>
      </c>
      <c r="EU228" s="27">
        <v>7.3533343086773441E-4</v>
      </c>
      <c r="EV228" s="27">
        <v>7.1398307685617991E-4</v>
      </c>
      <c r="EW228" s="27">
        <v>8.6015145212320321E-4</v>
      </c>
      <c r="EX228" s="27">
        <v>6.1091615418473223E-4</v>
      </c>
      <c r="EY228" s="27">
        <v>8.9136203454454152E-4</v>
      </c>
      <c r="EZ228" s="27">
        <v>8.3462840663862134E-4</v>
      </c>
      <c r="FA228" s="27">
        <v>5.5170621674484428E-3</v>
      </c>
      <c r="FB228" s="27">
        <v>9.1103099453469902E-4</v>
      </c>
      <c r="FC228" s="27">
        <v>6.8051799686664181E-4</v>
      </c>
      <c r="FD228" s="27">
        <v>9.9491392528050114E-4</v>
      </c>
      <c r="FE228" s="27">
        <v>8.5243020949421976E-4</v>
      </c>
      <c r="FF228" s="27">
        <v>7.886843066363038E-4</v>
      </c>
      <c r="FG228" s="27">
        <v>6.324447974078197E-4</v>
      </c>
      <c r="FH228" s="27">
        <v>5.2176800480915051E-4</v>
      </c>
      <c r="FI228" s="27">
        <v>8.7836703496250784E-4</v>
      </c>
      <c r="FJ228" s="27">
        <v>9.6095846432285494E-4</v>
      </c>
      <c r="FK228" s="27">
        <v>3.3733625369932103E-3</v>
      </c>
      <c r="FL228" s="27">
        <v>7.5379243799175689E-4</v>
      </c>
      <c r="FM228" s="27">
        <v>1.0680660830787209E-3</v>
      </c>
      <c r="FN228" s="27">
        <v>6.1042114378016636E-4</v>
      </c>
      <c r="FO228" s="27">
        <v>1.3295903042902684E-3</v>
      </c>
      <c r="FP228" s="27">
        <v>7.8832927778204524E-4</v>
      </c>
      <c r="FQ228" s="27">
        <v>9.0615254152965534E-4</v>
      </c>
      <c r="FR228" s="27">
        <v>6.7942685886270872E-4</v>
      </c>
      <c r="FS228" s="27">
        <v>1.2745182095100203E-3</v>
      </c>
      <c r="FT228" s="27">
        <v>7.9945957110838669E-4</v>
      </c>
      <c r="FU228" s="27">
        <v>8.1543120025343182E-4</v>
      </c>
      <c r="FV228" s="27">
        <v>1.1140000192861503E-3</v>
      </c>
      <c r="FW228" s="27">
        <v>8.3094295067163331E-4</v>
      </c>
      <c r="FX228" s="27">
        <v>7.5869580119430988E-4</v>
      </c>
      <c r="FY228" s="27">
        <v>1.0695313210690274E-3</v>
      </c>
      <c r="FZ228" s="27">
        <v>1.122877722435066E-3</v>
      </c>
      <c r="GA228" s="27">
        <v>6.2212768027853369E-4</v>
      </c>
      <c r="GB228" s="27">
        <v>7.6738778359953066E-4</v>
      </c>
      <c r="GC228" s="27">
        <v>7.7795638122065954E-4</v>
      </c>
      <c r="GD228" s="27">
        <v>6.4495956910936984E-4</v>
      </c>
      <c r="GE228" s="27">
        <v>7.176505621675147E-4</v>
      </c>
      <c r="GF228" s="27">
        <v>7.4061548259699126E-4</v>
      </c>
      <c r="GG228" s="27">
        <v>8.9219482214283094E-4</v>
      </c>
      <c r="GH228" s="27">
        <v>3.4485243571596487E-4</v>
      </c>
      <c r="GI228" s="27">
        <v>5.9509011385884276E-4</v>
      </c>
      <c r="GJ228" s="27">
        <v>5.71258873516033E-4</v>
      </c>
      <c r="GK228" s="27">
        <v>7.9891892513036633E-4</v>
      </c>
      <c r="GL228" s="27">
        <v>8.5037627501076993E-4</v>
      </c>
      <c r="GM228" s="27">
        <v>1.0039990099083773E-3</v>
      </c>
      <c r="GN228" s="27">
        <v>8.6300278466698978E-4</v>
      </c>
      <c r="GO228" s="27">
        <v>8.8116344276568492E-4</v>
      </c>
      <c r="GP228" s="27">
        <v>9.4066025344061708E-4</v>
      </c>
      <c r="GQ228" s="27">
        <v>6.6154196524321508E-4</v>
      </c>
      <c r="GR228" s="27">
        <v>8.2179180552531712E-4</v>
      </c>
      <c r="GS228" s="27">
        <v>1.0624930167342096E-3</v>
      </c>
      <c r="GT228" s="27">
        <v>7.3689232454138037E-4</v>
      </c>
      <c r="GU228" s="27">
        <v>9.6922091716569096E-4</v>
      </c>
      <c r="GV228" s="27">
        <v>6.739568990403532E-4</v>
      </c>
      <c r="GW228" s="27">
        <v>8.3693950599770086E-4</v>
      </c>
      <c r="GX228" s="27">
        <v>9.2499145094984095E-4</v>
      </c>
      <c r="GY228" s="27">
        <v>7.0624223125552226E-4</v>
      </c>
      <c r="GZ228" s="27">
        <v>1.5221133523590246E-3</v>
      </c>
      <c r="HA228" s="27">
        <v>1.0604069371942669E-3</v>
      </c>
      <c r="HB228" s="27">
        <v>2.2417709301820799E-3</v>
      </c>
      <c r="HC228" s="27">
        <v>6.4678027342724776E-4</v>
      </c>
      <c r="HD228" s="27">
        <v>1.3552128429873815E-3</v>
      </c>
      <c r="HE228" s="27">
        <v>9.834113707173262E-4</v>
      </c>
      <c r="HF228" s="27">
        <v>7.7296894919452795E-4</v>
      </c>
      <c r="HG228" s="27">
        <v>6.382670847408441E-4</v>
      </c>
      <c r="HH228" s="27">
        <v>8.2868548562658334E-4</v>
      </c>
      <c r="HS228" s="179"/>
    </row>
    <row r="229" spans="1:227" x14ac:dyDescent="0.25">
      <c r="A229" s="4" t="s">
        <v>7</v>
      </c>
      <c r="DF229" s="27">
        <v>1.4329126641155544E-3</v>
      </c>
      <c r="DG229" s="27">
        <v>1.9852619183886246E-3</v>
      </c>
      <c r="DH229" s="27">
        <v>2.2119911472157079E-3</v>
      </c>
      <c r="DI229" s="27">
        <v>3.2028274561244283E-3</v>
      </c>
      <c r="DJ229" s="27">
        <v>0.10154530939684915</v>
      </c>
      <c r="DK229" s="27">
        <v>1.8625948706732288E-3</v>
      </c>
      <c r="DL229" s="27">
        <v>1.0885966133410478</v>
      </c>
      <c r="DM229" s="27">
        <v>1.9579869928419589E-3</v>
      </c>
      <c r="DN229" s="27">
        <v>2.1589894659909937E-3</v>
      </c>
      <c r="DO229" s="27">
        <v>1.1427207484991531E-3</v>
      </c>
      <c r="DP229" s="27">
        <v>1.9221489457629806E-3</v>
      </c>
      <c r="DQ229" s="27">
        <v>2.0168075537396776E-3</v>
      </c>
      <c r="DR229" s="27">
        <v>1.9848736977300624E-3</v>
      </c>
      <c r="DS229" s="27">
        <v>2.0354994392239138E-3</v>
      </c>
      <c r="DT229" s="27">
        <v>1.5392055934895677E-3</v>
      </c>
      <c r="DU229" s="27">
        <v>2.2369637256126865E-3</v>
      </c>
      <c r="DV229" s="27">
        <v>1.71891605602193E-3</v>
      </c>
      <c r="DW229" s="27">
        <v>1.129909356530226E-3</v>
      </c>
      <c r="DX229" s="27">
        <v>1.5438167723948746E-3</v>
      </c>
      <c r="DY229" s="27">
        <v>1.395207856343556E-3</v>
      </c>
      <c r="DZ229" s="27">
        <v>1.166475862324892E-3</v>
      </c>
      <c r="EA229" s="27">
        <v>1.4878216900058665E-3</v>
      </c>
      <c r="EB229" s="27">
        <v>2.9293273743965448E-3</v>
      </c>
      <c r="EC229" s="27">
        <v>1.4468351715392052E-3</v>
      </c>
      <c r="ED229" s="27">
        <v>7.1538414666457908E-3</v>
      </c>
      <c r="EE229" s="27">
        <v>1.2618910115155964E-3</v>
      </c>
      <c r="EF229" s="27">
        <v>1.3803938830624389E-3</v>
      </c>
      <c r="EG229" s="27">
        <v>1.1782586107214291E-3</v>
      </c>
      <c r="EH229" s="27">
        <v>2.7671607988797916E-3</v>
      </c>
      <c r="EI229" s="27">
        <v>1.2825122827287789E-3</v>
      </c>
      <c r="EJ229" s="27">
        <v>4.6279047582506111E-3</v>
      </c>
      <c r="EK229" s="27">
        <v>9.1930561538147162E-4</v>
      </c>
      <c r="EL229" s="27">
        <v>1.6609449202924845E-3</v>
      </c>
      <c r="EM229" s="27">
        <v>3.2581720946113319E-3</v>
      </c>
      <c r="EN229" s="27">
        <v>3.310294580895982E-3</v>
      </c>
      <c r="EO229" s="27">
        <v>2.3516093416370448E-3</v>
      </c>
      <c r="EP229" s="27">
        <v>1.562476428780225E-3</v>
      </c>
      <c r="EQ229" s="27">
        <v>1.5928087451244385E-3</v>
      </c>
      <c r="ER229" s="27">
        <v>1.7343652167276264E-3</v>
      </c>
      <c r="ES229" s="27">
        <v>1.296605195848323E-3</v>
      </c>
      <c r="ET229" s="27">
        <v>1.3438664277351396E-3</v>
      </c>
      <c r="EU229" s="27">
        <v>1.6197840736541008E-3</v>
      </c>
      <c r="EV229" s="27">
        <v>1.3429583637143039E-3</v>
      </c>
      <c r="EW229" s="27">
        <v>2.3761106543701963E-3</v>
      </c>
      <c r="EX229" s="27">
        <v>1.1870357786028577E-3</v>
      </c>
      <c r="EY229" s="27">
        <v>1.789746360380809E-3</v>
      </c>
      <c r="EZ229" s="27">
        <v>1.6625450838758835E-3</v>
      </c>
      <c r="FA229" s="27">
        <v>1.4363196009133787E-3</v>
      </c>
      <c r="FB229" s="27">
        <v>1.9527938140996137E-3</v>
      </c>
      <c r="FC229" s="27">
        <v>1.3615297097033096E-3</v>
      </c>
      <c r="FD229" s="27">
        <v>1.5006442795257751E-3</v>
      </c>
      <c r="FE229" s="27">
        <v>2.372349047764756E-2</v>
      </c>
      <c r="FF229" s="27">
        <v>3.1752761801403989E-2</v>
      </c>
      <c r="FG229" s="27">
        <v>2.1218396073593728E-3</v>
      </c>
      <c r="FH229" s="27">
        <v>8.9079711577512227E-4</v>
      </c>
      <c r="FI229" s="27">
        <v>1.1584319448096965E-3</v>
      </c>
      <c r="FJ229" s="27">
        <v>2.0504270984495164E-3</v>
      </c>
      <c r="FK229" s="27">
        <v>1.1610853521570304E-3</v>
      </c>
      <c r="FL229" s="27">
        <v>1.2491198463366378E-3</v>
      </c>
      <c r="FM229" s="27">
        <v>1.4536719785308565E-3</v>
      </c>
      <c r="FN229" s="27">
        <v>1.3063939788854359E-3</v>
      </c>
      <c r="FO229" s="27">
        <v>2.0059328650348326E-3</v>
      </c>
      <c r="FP229" s="27">
        <v>1.3451010813174157E-3</v>
      </c>
      <c r="FQ229" s="27">
        <v>1.3707331319945653E-3</v>
      </c>
      <c r="FR229" s="27">
        <v>1.3491385534033524E-3</v>
      </c>
      <c r="FS229" s="27">
        <v>1.4209336910512725E-3</v>
      </c>
      <c r="FT229" s="27">
        <v>1.5955785894721296E-3</v>
      </c>
      <c r="FU229" s="27">
        <v>1.3238391734286092E-3</v>
      </c>
      <c r="FV229" s="27">
        <v>1.9677786697105339E-3</v>
      </c>
      <c r="FW229" s="27">
        <v>1.086226601140515E-3</v>
      </c>
      <c r="FX229" s="27">
        <v>2.3097044884775732E-3</v>
      </c>
      <c r="FY229" s="27">
        <v>1.3109431198780822E-3</v>
      </c>
      <c r="FZ229" s="27">
        <v>1.0812744201383266E-3</v>
      </c>
      <c r="GA229" s="27">
        <v>1.0903963204804293E-3</v>
      </c>
      <c r="GB229" s="27">
        <v>1.2632739055766927E-3</v>
      </c>
      <c r="GC229" s="27">
        <v>1.274206662121493E-3</v>
      </c>
      <c r="GD229" s="27">
        <v>1.0157427971719088E-3</v>
      </c>
      <c r="GE229" s="27">
        <v>9.6043094927713538E-4</v>
      </c>
      <c r="GF229" s="27">
        <v>1.4594973963971E-3</v>
      </c>
      <c r="GG229" s="27">
        <v>6.9649435739439953E-4</v>
      </c>
      <c r="GH229" s="27">
        <v>4.9710844173247374E-4</v>
      </c>
      <c r="GI229" s="27">
        <v>9.3455255280371801E-4</v>
      </c>
      <c r="GJ229" s="27">
        <v>1.0870870307232916E-3</v>
      </c>
      <c r="GK229" s="27">
        <v>1.0887627548507479E-3</v>
      </c>
      <c r="GL229" s="27">
        <v>1.3981325992252003E-3</v>
      </c>
      <c r="GM229" s="27">
        <v>1.7537923396793737E-3</v>
      </c>
      <c r="GN229" s="27">
        <v>1.4135320448395259E-3</v>
      </c>
      <c r="GO229" s="27">
        <v>1.1919418671018367E-3</v>
      </c>
      <c r="GP229" s="27">
        <v>1.42331852570652E-3</v>
      </c>
      <c r="GQ229" s="27">
        <v>1.2434804133611226E-3</v>
      </c>
      <c r="GR229" s="27">
        <v>1.2109589911965875E-3</v>
      </c>
      <c r="GS229" s="27">
        <v>1.2969832968999539E-3</v>
      </c>
      <c r="GT229" s="27">
        <v>1.0269926048419259E-3</v>
      </c>
      <c r="GU229" s="27">
        <v>1.1852073868176952E-3</v>
      </c>
      <c r="GV229" s="27">
        <v>1.0303378544472802E-3</v>
      </c>
      <c r="GW229" s="27">
        <v>1.3559101704204042E-3</v>
      </c>
      <c r="GX229" s="27">
        <v>1.616291026965844E-3</v>
      </c>
      <c r="GY229" s="27">
        <v>1.3644060495686292E-3</v>
      </c>
      <c r="GZ229" s="27">
        <v>1.5684544037582882E-3</v>
      </c>
      <c r="HA229" s="27">
        <v>1.4599522577631559E-3</v>
      </c>
      <c r="HB229" s="27">
        <v>1.8881875350717486E-3</v>
      </c>
      <c r="HC229" s="27">
        <v>7.6965888052617053E-4</v>
      </c>
      <c r="HD229" s="27">
        <v>1.4434150767034476E-3</v>
      </c>
      <c r="HE229" s="27">
        <v>1.2507193164183873E-3</v>
      </c>
      <c r="HF229" s="27">
        <v>1.2688032058300095E-3</v>
      </c>
      <c r="HG229" s="27">
        <v>1.3771727913630429E-3</v>
      </c>
      <c r="HH229" s="27">
        <v>1.6292055207054461E-3</v>
      </c>
      <c r="HS229" s="179"/>
    </row>
    <row r="230" spans="1:227" x14ac:dyDescent="0.25">
      <c r="A230" s="4" t="s">
        <v>8</v>
      </c>
      <c r="DF230" s="27">
        <v>7.913049016459393E-3</v>
      </c>
      <c r="DG230" s="27">
        <v>6.7478372402861083E-3</v>
      </c>
      <c r="DH230" s="27">
        <v>5.3308521285722913E-3</v>
      </c>
      <c r="DI230" s="27">
        <v>5.0628278758959666E-3</v>
      </c>
      <c r="DJ230" s="27">
        <v>1.965711397242114E-3</v>
      </c>
      <c r="DK230" s="27">
        <v>4.8237584268889157E-3</v>
      </c>
      <c r="DL230" s="27">
        <v>2.4798850963100578E-3</v>
      </c>
      <c r="DM230" s="27">
        <v>1.2514825732759987</v>
      </c>
      <c r="DN230" s="27">
        <v>9.498873438665012E-3</v>
      </c>
      <c r="DO230" s="27">
        <v>1.2013283833869123E-2</v>
      </c>
      <c r="DP230" s="27">
        <v>7.8337259856149696E-3</v>
      </c>
      <c r="DQ230" s="27">
        <v>9.571667696133903E-3</v>
      </c>
      <c r="DR230" s="27">
        <v>1.3514357337170031E-2</v>
      </c>
      <c r="DS230" s="27">
        <v>3.4889182290001257E-2</v>
      </c>
      <c r="DT230" s="27">
        <v>3.1007047751801582E-2</v>
      </c>
      <c r="DU230" s="27">
        <v>6.5837158417438616E-3</v>
      </c>
      <c r="DV230" s="27">
        <v>1.4521418000261861E-2</v>
      </c>
      <c r="DW230" s="27">
        <v>4.9195618754943752E-3</v>
      </c>
      <c r="DX230" s="27">
        <v>5.2322473451564067E-3</v>
      </c>
      <c r="DY230" s="27">
        <v>6.5042371722588864E-3</v>
      </c>
      <c r="DZ230" s="27">
        <v>8.2716168984917515E-2</v>
      </c>
      <c r="EA230" s="27">
        <v>4.6544419387783168E-3</v>
      </c>
      <c r="EB230" s="27">
        <v>4.6086505667365957E-3</v>
      </c>
      <c r="EC230" s="27">
        <v>5.5204535269691851E-3</v>
      </c>
      <c r="ED230" s="27">
        <v>1.7117322673041314E-3</v>
      </c>
      <c r="EE230" s="27">
        <v>5.1271675342452411E-3</v>
      </c>
      <c r="EF230" s="27">
        <v>6.1564828870003469E-3</v>
      </c>
      <c r="EG230" s="27">
        <v>4.3209713704277569E-3</v>
      </c>
      <c r="EH230" s="27">
        <v>3.9854328831476493E-3</v>
      </c>
      <c r="EI230" s="27">
        <v>2.8428127553242733E-3</v>
      </c>
      <c r="EJ230" s="27">
        <v>4.2408691634974998E-3</v>
      </c>
      <c r="EK230" s="27">
        <v>3.9818463733092592E-3</v>
      </c>
      <c r="EL230" s="27">
        <v>4.7343613589141756E-3</v>
      </c>
      <c r="EM230" s="27">
        <v>5.5029653725935674E-3</v>
      </c>
      <c r="EN230" s="27">
        <v>6.1140406525799912E-3</v>
      </c>
      <c r="EO230" s="27">
        <v>9.3743936046777714E-3</v>
      </c>
      <c r="EP230" s="27">
        <v>2.969212764200303E-3</v>
      </c>
      <c r="EQ230" s="27">
        <v>6.5948635581646181E-3</v>
      </c>
      <c r="ER230" s="27">
        <v>5.7536709632762849E-3</v>
      </c>
      <c r="ES230" s="27">
        <v>8.9951967272334406E-3</v>
      </c>
      <c r="ET230" s="27">
        <v>4.8060627268787966E-3</v>
      </c>
      <c r="EU230" s="27">
        <v>5.9362638531109835E-3</v>
      </c>
      <c r="EV230" s="27">
        <v>4.9619741465218277E-3</v>
      </c>
      <c r="EW230" s="27">
        <v>5.946727420836761E-3</v>
      </c>
      <c r="EX230" s="27">
        <v>5.009054296707215E-3</v>
      </c>
      <c r="EY230" s="27">
        <v>6.6561072575019196E-3</v>
      </c>
      <c r="EZ230" s="27">
        <v>6.4440545581633491E-3</v>
      </c>
      <c r="FA230" s="27">
        <v>5.7905773099847522E-3</v>
      </c>
      <c r="FB230" s="27">
        <v>5.9771033842126019E-3</v>
      </c>
      <c r="FC230" s="27">
        <v>6.2888315535317369E-3</v>
      </c>
      <c r="FD230" s="27">
        <v>6.4790290822193874E-3</v>
      </c>
      <c r="FE230" s="27">
        <v>3.3092221748422116E-3</v>
      </c>
      <c r="FF230" s="27">
        <v>3.1547657550251612E-3</v>
      </c>
      <c r="FG230" s="27">
        <v>3.2238253424527429E-3</v>
      </c>
      <c r="FH230" s="27">
        <v>3.8886127504783839E-3</v>
      </c>
      <c r="FI230" s="27">
        <v>5.7253336838495282E-3</v>
      </c>
      <c r="FJ230" s="27">
        <v>6.0694134745108352E-3</v>
      </c>
      <c r="FK230" s="27">
        <v>4.9879938320092406E-3</v>
      </c>
      <c r="FL230" s="27">
        <v>6.2516131224118806E-3</v>
      </c>
      <c r="FM230" s="27">
        <v>8.3842786293424221E-3</v>
      </c>
      <c r="FN230" s="27">
        <v>5.1982052743563536E-3</v>
      </c>
      <c r="FO230" s="27">
        <v>8.0529285979108519E-3</v>
      </c>
      <c r="FP230" s="27">
        <v>5.9691174265336464E-3</v>
      </c>
      <c r="FQ230" s="27">
        <v>6.0494253535923383E-3</v>
      </c>
      <c r="FR230" s="27">
        <v>4.5101824176077008E-3</v>
      </c>
      <c r="FS230" s="27">
        <v>6.8770665945034771E-3</v>
      </c>
      <c r="FT230" s="27">
        <v>7.070504778916702E-3</v>
      </c>
      <c r="FU230" s="27">
        <v>2.1279496304420817E-2</v>
      </c>
      <c r="FV230" s="27">
        <v>5.9652703974183707E-3</v>
      </c>
      <c r="FW230" s="27">
        <v>2.1503689686246268E-2</v>
      </c>
      <c r="FX230" s="27">
        <v>5.0957257673007956E-3</v>
      </c>
      <c r="FY230" s="27">
        <v>6.075172368001789E-3</v>
      </c>
      <c r="FZ230" s="27">
        <v>5.5518425779855366E-3</v>
      </c>
      <c r="GA230" s="27">
        <v>4.5795023032534398E-3</v>
      </c>
      <c r="GB230" s="27">
        <v>6.249255019994222E-3</v>
      </c>
      <c r="GC230" s="27">
        <v>6.1802174106701533E-3</v>
      </c>
      <c r="GD230" s="27">
        <v>4.7674081333623324E-3</v>
      </c>
      <c r="GE230" s="27">
        <v>4.2853430975442622E-3</v>
      </c>
      <c r="GF230" s="27">
        <v>6.5535036701183632E-3</v>
      </c>
      <c r="GG230" s="27">
        <v>3.2141793893718249E-3</v>
      </c>
      <c r="GH230" s="27">
        <v>1.7230651826881604E-3</v>
      </c>
      <c r="GI230" s="27">
        <v>4.7491605426122439E-3</v>
      </c>
      <c r="GJ230" s="27">
        <v>5.3255317630757351E-3</v>
      </c>
      <c r="GK230" s="27">
        <v>5.6632483458091123E-3</v>
      </c>
      <c r="GL230" s="27">
        <v>7.0646016370328139E-3</v>
      </c>
      <c r="GM230" s="27">
        <v>8.3459882170011015E-3</v>
      </c>
      <c r="GN230" s="27">
        <v>6.5209526191365242E-3</v>
      </c>
      <c r="GO230" s="27">
        <v>6.0762188588752968E-3</v>
      </c>
      <c r="GP230" s="27">
        <v>7.2891151882358693E-3</v>
      </c>
      <c r="GQ230" s="27">
        <v>5.0084845625997312E-3</v>
      </c>
      <c r="GR230" s="27">
        <v>6.4016013312098415E-3</v>
      </c>
      <c r="GS230" s="27">
        <v>6.3171695945740255E-3</v>
      </c>
      <c r="GT230" s="27">
        <v>5.4557293173149975E-3</v>
      </c>
      <c r="GU230" s="27">
        <v>5.7324531839499388E-3</v>
      </c>
      <c r="GV230" s="27">
        <v>8.3089746750596299E-3</v>
      </c>
      <c r="GW230" s="27">
        <v>6.7044690924928903E-3</v>
      </c>
      <c r="GX230" s="27">
        <v>9.7009279313583913E-3</v>
      </c>
      <c r="GY230" s="27">
        <v>8.2615026695757893E-3</v>
      </c>
      <c r="GZ230" s="27">
        <v>1.0545159840257374E-2</v>
      </c>
      <c r="HA230" s="27">
        <v>6.0481649716452694E-3</v>
      </c>
      <c r="HB230" s="27">
        <v>8.5104120687383173E-3</v>
      </c>
      <c r="HC230" s="27">
        <v>3.6908354680727502E-3</v>
      </c>
      <c r="HD230" s="27">
        <v>9.5150081066829872E-3</v>
      </c>
      <c r="HE230" s="27">
        <v>6.7055335593418468E-3</v>
      </c>
      <c r="HF230" s="27">
        <v>6.3776285498878408E-3</v>
      </c>
      <c r="HG230" s="27">
        <v>5.5534605639614683E-3</v>
      </c>
      <c r="HH230" s="27">
        <v>9.4883161407462325E-3</v>
      </c>
      <c r="HS230" s="179"/>
    </row>
    <row r="231" spans="1:227" x14ac:dyDescent="0.25">
      <c r="A231" s="4" t="s">
        <v>9</v>
      </c>
      <c r="DF231" s="27">
        <v>5.3376971008482453E-3</v>
      </c>
      <c r="DG231" s="27">
        <v>2.9158073620197782E-3</v>
      </c>
      <c r="DH231" s="27">
        <v>4.205244251919274E-3</v>
      </c>
      <c r="DI231" s="27">
        <v>2.5869982501938059E-3</v>
      </c>
      <c r="DJ231" s="27">
        <v>1.2408047595472023E-3</v>
      </c>
      <c r="DK231" s="27">
        <v>2.7188149220361449E-3</v>
      </c>
      <c r="DL231" s="27">
        <v>1.8232988924242169E-3</v>
      </c>
      <c r="DM231" s="27">
        <v>9.4110887665424768E-3</v>
      </c>
      <c r="DN231" s="27">
        <v>1.0838714897973061</v>
      </c>
      <c r="DO231" s="27">
        <v>2.5698953500601614E-3</v>
      </c>
      <c r="DP231" s="27">
        <v>2.95425329209816E-2</v>
      </c>
      <c r="DQ231" s="27">
        <v>1.911630322977333E-2</v>
      </c>
      <c r="DR231" s="27">
        <v>3.0938524729481245E-2</v>
      </c>
      <c r="DS231" s="27">
        <v>2.1821760954782818E-2</v>
      </c>
      <c r="DT231" s="27">
        <v>1.7536334765778209E-2</v>
      </c>
      <c r="DU231" s="27">
        <v>1.2860176884105774E-2</v>
      </c>
      <c r="DV231" s="27">
        <v>3.0149252225618463E-2</v>
      </c>
      <c r="DW231" s="27">
        <v>3.0470375396262793E-3</v>
      </c>
      <c r="DX231" s="27">
        <v>3.0213727439699898E-3</v>
      </c>
      <c r="DY231" s="27">
        <v>3.5916084911913537E-3</v>
      </c>
      <c r="DZ231" s="27">
        <v>2.4840462486903987E-3</v>
      </c>
      <c r="EA231" s="27">
        <v>2.7693941114973739E-3</v>
      </c>
      <c r="EB231" s="27">
        <v>2.7685731555004544E-3</v>
      </c>
      <c r="EC231" s="27">
        <v>3.1243732394576613E-3</v>
      </c>
      <c r="ED231" s="27">
        <v>1.184834411962436E-3</v>
      </c>
      <c r="EE231" s="27">
        <v>2.8760303814968015E-3</v>
      </c>
      <c r="EF231" s="27">
        <v>3.7799836424325483E-3</v>
      </c>
      <c r="EG231" s="27">
        <v>3.152316381048968E-3</v>
      </c>
      <c r="EH231" s="27">
        <v>2.9018719772360272E-3</v>
      </c>
      <c r="EI231" s="27">
        <v>1.7919132619680709E-3</v>
      </c>
      <c r="EJ231" s="27">
        <v>2.4933392457254133E-3</v>
      </c>
      <c r="EK231" s="27">
        <v>2.2065214249281733E-3</v>
      </c>
      <c r="EL231" s="27">
        <v>2.6632962840103702E-3</v>
      </c>
      <c r="EM231" s="27">
        <v>3.1334113343523063E-3</v>
      </c>
      <c r="EN231" s="27">
        <v>3.6873405039644252E-3</v>
      </c>
      <c r="EO231" s="27">
        <v>6.4626862389167584E-3</v>
      </c>
      <c r="EP231" s="27">
        <v>2.040812140580388E-3</v>
      </c>
      <c r="EQ231" s="27">
        <v>3.6089858995847737E-3</v>
      </c>
      <c r="ER231" s="27">
        <v>2.9785315873788274E-3</v>
      </c>
      <c r="ES231" s="27">
        <v>3.2873971771783641E-3</v>
      </c>
      <c r="ET231" s="27">
        <v>2.7246304713115501E-3</v>
      </c>
      <c r="EU231" s="27">
        <v>3.3293958399185841E-3</v>
      </c>
      <c r="EV231" s="27">
        <v>2.860716237417463E-3</v>
      </c>
      <c r="EW231" s="27">
        <v>3.6507651475128902E-3</v>
      </c>
      <c r="EX231" s="27">
        <v>2.8530333901398111E-3</v>
      </c>
      <c r="EY231" s="27">
        <v>3.7603900097340154E-3</v>
      </c>
      <c r="EZ231" s="27">
        <v>3.6009180796800827E-3</v>
      </c>
      <c r="FA231" s="27">
        <v>3.0290479195997778E-3</v>
      </c>
      <c r="FB231" s="27">
        <v>2.8986645706952892E-3</v>
      </c>
      <c r="FC231" s="27">
        <v>3.2229697786750984E-3</v>
      </c>
      <c r="FD231" s="27">
        <v>3.5638171550677017E-3</v>
      </c>
      <c r="FE231" s="27">
        <v>2.1141301797157671E-3</v>
      </c>
      <c r="FF231" s="27">
        <v>1.9209260245410336E-3</v>
      </c>
      <c r="FG231" s="27">
        <v>1.5581767110074125E-3</v>
      </c>
      <c r="FH231" s="27">
        <v>2.0078385109902398E-3</v>
      </c>
      <c r="FI231" s="27">
        <v>3.1323825157305832E-3</v>
      </c>
      <c r="FJ231" s="27">
        <v>3.0514802772590084E-3</v>
      </c>
      <c r="FK231" s="27">
        <v>2.6176220301056675E-3</v>
      </c>
      <c r="FL231" s="27">
        <v>3.26189152807781E-3</v>
      </c>
      <c r="FM231" s="27">
        <v>7.6427352262241031E-3</v>
      </c>
      <c r="FN231" s="27">
        <v>2.8319978441079864E-3</v>
      </c>
      <c r="FO231" s="27">
        <v>4.9711375595959629E-3</v>
      </c>
      <c r="FP231" s="27">
        <v>3.4570105018455794E-3</v>
      </c>
      <c r="FQ231" s="27">
        <v>4.7526279303664329E-3</v>
      </c>
      <c r="FR231" s="27">
        <v>3.5086004283088144E-3</v>
      </c>
      <c r="FS231" s="27">
        <v>4.8363890619502106E-3</v>
      </c>
      <c r="FT231" s="27">
        <v>4.7102767693764412E-3</v>
      </c>
      <c r="FU231" s="27">
        <v>2.8655236905592744E-2</v>
      </c>
      <c r="FV231" s="27">
        <v>9.2447971416976457E-3</v>
      </c>
      <c r="FW231" s="27">
        <v>2.8244394523312351E-2</v>
      </c>
      <c r="FX231" s="27">
        <v>4.7810758811598153E-3</v>
      </c>
      <c r="FY231" s="27">
        <v>3.4159855014670743E-3</v>
      </c>
      <c r="FZ231" s="27">
        <v>4.2689569785125852E-3</v>
      </c>
      <c r="GA231" s="27">
        <v>2.986602788009907E-3</v>
      </c>
      <c r="GB231" s="27">
        <v>3.3324386748137488E-3</v>
      </c>
      <c r="GC231" s="27">
        <v>3.1791498804429126E-3</v>
      </c>
      <c r="GD231" s="27">
        <v>2.8741566902554532E-3</v>
      </c>
      <c r="GE231" s="27">
        <v>2.4538601250511712E-3</v>
      </c>
      <c r="GF231" s="27">
        <v>3.1644027282615793E-3</v>
      </c>
      <c r="GG231" s="27">
        <v>1.6682047608253326E-3</v>
      </c>
      <c r="GH231" s="27">
        <v>9.9526984975008563E-4</v>
      </c>
      <c r="GI231" s="27">
        <v>2.6215378862464189E-3</v>
      </c>
      <c r="GJ231" s="27">
        <v>2.540580703342947E-3</v>
      </c>
      <c r="GK231" s="27">
        <v>3.2280983217436296E-3</v>
      </c>
      <c r="GL231" s="27">
        <v>3.6382818926236011E-3</v>
      </c>
      <c r="GM231" s="27">
        <v>4.5787463788001205E-3</v>
      </c>
      <c r="GN231" s="27">
        <v>4.3833847203496425E-3</v>
      </c>
      <c r="GO231" s="27">
        <v>3.6913748380571366E-3</v>
      </c>
      <c r="GP231" s="27">
        <v>4.5037642019793026E-3</v>
      </c>
      <c r="GQ231" s="27">
        <v>2.4896817617985267E-3</v>
      </c>
      <c r="GR231" s="27">
        <v>4.0769947530546295E-3</v>
      </c>
      <c r="GS231" s="27">
        <v>3.79192844457211E-3</v>
      </c>
      <c r="GT231" s="27">
        <v>3.2830460955607802E-3</v>
      </c>
      <c r="GU231" s="27">
        <v>4.0997878581915089E-3</v>
      </c>
      <c r="GV231" s="27">
        <v>3.5230442021465191E-3</v>
      </c>
      <c r="GW231" s="27">
        <v>3.2453968005051437E-3</v>
      </c>
      <c r="GX231" s="27">
        <v>5.2955041340350499E-3</v>
      </c>
      <c r="GY231" s="27">
        <v>3.9425611959636973E-3</v>
      </c>
      <c r="GZ231" s="27">
        <v>7.5130233800975322E-3</v>
      </c>
      <c r="HA231" s="27">
        <v>3.8907188488957406E-3</v>
      </c>
      <c r="HB231" s="27">
        <v>5.3347551543400859E-3</v>
      </c>
      <c r="HC231" s="27">
        <v>4.357736944772251E-3</v>
      </c>
      <c r="HD231" s="27">
        <v>5.1323726284890946E-3</v>
      </c>
      <c r="HE231" s="27">
        <v>4.3330056817200112E-3</v>
      </c>
      <c r="HF231" s="27">
        <v>3.2233868076197701E-3</v>
      </c>
      <c r="HG231" s="27">
        <v>2.6413724475270761E-3</v>
      </c>
      <c r="HH231" s="27">
        <v>4.0922190241249653E-3</v>
      </c>
      <c r="HS231" s="179"/>
    </row>
    <row r="232" spans="1:227" x14ac:dyDescent="0.25">
      <c r="A232" s="4" t="s">
        <v>10</v>
      </c>
      <c r="DF232" s="27">
        <v>9.8572298468333494E-4</v>
      </c>
      <c r="DG232" s="27">
        <v>2.9598503201569518E-4</v>
      </c>
      <c r="DH232" s="27">
        <v>4.5985216441007552E-4</v>
      </c>
      <c r="DI232" s="27">
        <v>2.2457931721725927E-4</v>
      </c>
      <c r="DJ232" s="27">
        <v>1.0521137395791278E-4</v>
      </c>
      <c r="DK232" s="27">
        <v>1.8696873362502621E-4</v>
      </c>
      <c r="DL232" s="27">
        <v>1.3399936964541634E-4</v>
      </c>
      <c r="DM232" s="27">
        <v>1.7673944002649592E-3</v>
      </c>
      <c r="DN232" s="27">
        <v>4.2034498991136877E-3</v>
      </c>
      <c r="DO232" s="27">
        <v>1.0253909725194545</v>
      </c>
      <c r="DP232" s="27">
        <v>2.0015857604580986E-3</v>
      </c>
      <c r="DQ232" s="27">
        <v>2.4034281720102788E-3</v>
      </c>
      <c r="DR232" s="27">
        <v>2.7449464532498004E-3</v>
      </c>
      <c r="DS232" s="27">
        <v>7.3500152544720755E-4</v>
      </c>
      <c r="DT232" s="27">
        <v>5.4751457889799134E-3</v>
      </c>
      <c r="DU232" s="27">
        <v>4.3421591671291684E-4</v>
      </c>
      <c r="DV232" s="27">
        <v>5.4512942983441881E-4</v>
      </c>
      <c r="DW232" s="27">
        <v>2.7421715275546636E-4</v>
      </c>
      <c r="DX232" s="27">
        <v>2.0444867382648263E-4</v>
      </c>
      <c r="DY232" s="27">
        <v>2.4025098927725868E-4</v>
      </c>
      <c r="DZ232" s="27">
        <v>3.4630557461380948E-4</v>
      </c>
      <c r="EA232" s="27">
        <v>2.140276629231296E-4</v>
      </c>
      <c r="EB232" s="27">
        <v>2.5048296226918735E-4</v>
      </c>
      <c r="EC232" s="27">
        <v>3.0415600792059276E-4</v>
      </c>
      <c r="ED232" s="27">
        <v>1.8850146644962861E-4</v>
      </c>
      <c r="EE232" s="27">
        <v>3.5071435391714526E-3</v>
      </c>
      <c r="EF232" s="27">
        <v>1.1995994935673959E-3</v>
      </c>
      <c r="EG232" s="27">
        <v>5.1945276078012856E-4</v>
      </c>
      <c r="EH232" s="27">
        <v>4.7921408429170745E-4</v>
      </c>
      <c r="EI232" s="27">
        <v>4.842287117017229E-4</v>
      </c>
      <c r="EJ232" s="27">
        <v>1.9681013469206244E-4</v>
      </c>
      <c r="EK232" s="27">
        <v>2.1084753172316797E-4</v>
      </c>
      <c r="EL232" s="27">
        <v>2.107012392176083E-4</v>
      </c>
      <c r="EM232" s="27">
        <v>2.4298473681988233E-4</v>
      </c>
      <c r="EN232" s="27">
        <v>2.5417814601080146E-4</v>
      </c>
      <c r="EO232" s="27">
        <v>2.6996414520658182E-4</v>
      </c>
      <c r="EP232" s="27">
        <v>1.32585142992346E-4</v>
      </c>
      <c r="EQ232" s="27">
        <v>2.3903825979011681E-4</v>
      </c>
      <c r="ER232" s="27">
        <v>2.4708082387657666E-4</v>
      </c>
      <c r="ES232" s="27">
        <v>2.3760247762086856E-4</v>
      </c>
      <c r="ET232" s="27">
        <v>2.1283294928879263E-4</v>
      </c>
      <c r="EU232" s="27">
        <v>2.3757939009545875E-4</v>
      </c>
      <c r="EV232" s="27">
        <v>2.3935480460112946E-4</v>
      </c>
      <c r="EW232" s="27">
        <v>2.7563631833962842E-4</v>
      </c>
      <c r="EX232" s="27">
        <v>1.9980905364554193E-4</v>
      </c>
      <c r="EY232" s="27">
        <v>3.0236811052536942E-4</v>
      </c>
      <c r="EZ232" s="27">
        <v>2.7467760459575153E-4</v>
      </c>
      <c r="FA232" s="27">
        <v>2.4115994254466893E-4</v>
      </c>
      <c r="FB232" s="27">
        <v>2.7917166338070246E-4</v>
      </c>
      <c r="FC232" s="27">
        <v>2.288533755220622E-4</v>
      </c>
      <c r="FD232" s="27">
        <v>3.2693147367649519E-4</v>
      </c>
      <c r="FE232" s="27">
        <v>1.8691853761047163E-4</v>
      </c>
      <c r="FF232" s="27">
        <v>1.6597534757423332E-4</v>
      </c>
      <c r="FG232" s="27">
        <v>1.3567672071085386E-4</v>
      </c>
      <c r="FH232" s="27">
        <v>1.7768528854524831E-4</v>
      </c>
      <c r="FI232" s="27">
        <v>2.8897813252443843E-4</v>
      </c>
      <c r="FJ232" s="27">
        <v>2.8826469911878239E-4</v>
      </c>
      <c r="FK232" s="27">
        <v>2.4287141794382988E-4</v>
      </c>
      <c r="FL232" s="27">
        <v>2.6356094066830099E-4</v>
      </c>
      <c r="FM232" s="27">
        <v>4.7291118689473093E-4</v>
      </c>
      <c r="FN232" s="27">
        <v>2.1841929570272175E-4</v>
      </c>
      <c r="FO232" s="27">
        <v>3.4471464724181188E-4</v>
      </c>
      <c r="FP232" s="27">
        <v>2.4930112927059407E-4</v>
      </c>
      <c r="FQ232" s="27">
        <v>4.2782823072993141E-4</v>
      </c>
      <c r="FR232" s="27">
        <v>2.4126015957787566E-4</v>
      </c>
      <c r="FS232" s="27">
        <v>3.3094849376373868E-4</v>
      </c>
      <c r="FT232" s="27">
        <v>9.511131441370111E-4</v>
      </c>
      <c r="FU232" s="27">
        <v>1.3647593975865918E-3</v>
      </c>
      <c r="FV232" s="27">
        <v>3.7038363256589816E-4</v>
      </c>
      <c r="FW232" s="27">
        <v>1.1332140025996794E-3</v>
      </c>
      <c r="FX232" s="27">
        <v>2.4872529783661164E-4</v>
      </c>
      <c r="FY232" s="27">
        <v>3.9875606138096563E-4</v>
      </c>
      <c r="FZ232" s="27">
        <v>3.4450143911883481E-4</v>
      </c>
      <c r="GA232" s="27">
        <v>2.024404875658411E-4</v>
      </c>
      <c r="GB232" s="27">
        <v>2.6807920416386784E-4</v>
      </c>
      <c r="GC232" s="27">
        <v>2.5798393813305734E-4</v>
      </c>
      <c r="GD232" s="27">
        <v>2.2912528232400255E-4</v>
      </c>
      <c r="GE232" s="27">
        <v>2.4754744878633891E-4</v>
      </c>
      <c r="GF232" s="27">
        <v>2.8356877715414691E-4</v>
      </c>
      <c r="GG232" s="27">
        <v>1.4573014790533737E-4</v>
      </c>
      <c r="GH232" s="27">
        <v>8.2204900593042091E-5</v>
      </c>
      <c r="GI232" s="27">
        <v>2.5895634654806132E-4</v>
      </c>
      <c r="GJ232" s="27">
        <v>2.7927228463298575E-4</v>
      </c>
      <c r="GK232" s="27">
        <v>3.9463965848921347E-4</v>
      </c>
      <c r="GL232" s="27">
        <v>3.1098048324463678E-4</v>
      </c>
      <c r="GM232" s="27">
        <v>4.7185876601440633E-4</v>
      </c>
      <c r="GN232" s="27">
        <v>3.3411944451873629E-4</v>
      </c>
      <c r="GO232" s="27">
        <v>6.2742583110017179E-4</v>
      </c>
      <c r="GP232" s="27">
        <v>6.6011444747941827E-4</v>
      </c>
      <c r="GQ232" s="27">
        <v>2.1044748578037537E-4</v>
      </c>
      <c r="GR232" s="27">
        <v>6.3363489981783504E-4</v>
      </c>
      <c r="GS232" s="27">
        <v>2.9535004751813954E-4</v>
      </c>
      <c r="GT232" s="27">
        <v>3.2961684433830871E-4</v>
      </c>
      <c r="GU232" s="27">
        <v>4.2639934429653773E-4</v>
      </c>
      <c r="GV232" s="27">
        <v>3.5272631146801347E-4</v>
      </c>
      <c r="GW232" s="27">
        <v>2.6662578781144676E-4</v>
      </c>
      <c r="GX232" s="27">
        <v>5.7318023561285872E-4</v>
      </c>
      <c r="GY232" s="27">
        <v>3.5298064974959969E-4</v>
      </c>
      <c r="GZ232" s="27">
        <v>5.0407512893655181E-3</v>
      </c>
      <c r="HA232" s="27">
        <v>4.0847356149195522E-4</v>
      </c>
      <c r="HB232" s="27">
        <v>4.4552638365344567E-4</v>
      </c>
      <c r="HC232" s="27">
        <v>3.3863002359914497E-4</v>
      </c>
      <c r="HD232" s="27">
        <v>5.1389181491527864E-4</v>
      </c>
      <c r="HE232" s="27">
        <v>3.7811947917714669E-4</v>
      </c>
      <c r="HF232" s="27">
        <v>2.5434251029454865E-4</v>
      </c>
      <c r="HG232" s="27">
        <v>3.0172814021163947E-4</v>
      </c>
      <c r="HH232" s="27">
        <v>3.0747577457830832E-4</v>
      </c>
      <c r="HS232" s="179"/>
    </row>
    <row r="233" spans="1:227" x14ac:dyDescent="0.25">
      <c r="A233" s="4" t="s">
        <v>11</v>
      </c>
      <c r="DF233" s="27">
        <v>5.3527621297413197E-3</v>
      </c>
      <c r="DG233" s="27">
        <v>2.9273164690549452E-3</v>
      </c>
      <c r="DH233" s="27">
        <v>2.6108548264139747E-3</v>
      </c>
      <c r="DI233" s="27">
        <v>2.6700448948819623E-3</v>
      </c>
      <c r="DJ233" s="27">
        <v>1.2601564214246262E-3</v>
      </c>
      <c r="DK233" s="27">
        <v>2.6370555109267134E-3</v>
      </c>
      <c r="DL233" s="27">
        <v>1.8700329151564051E-3</v>
      </c>
      <c r="DM233" s="27">
        <v>7.1422371162702296E-3</v>
      </c>
      <c r="DN233" s="27">
        <v>9.845725270066507E-3</v>
      </c>
      <c r="DO233" s="27">
        <v>6.5869907637423298E-3</v>
      </c>
      <c r="DP233" s="27">
        <v>1.1153626067493045</v>
      </c>
      <c r="DQ233" s="27">
        <v>8.141421943613841E-3</v>
      </c>
      <c r="DR233" s="27">
        <v>3.4362992569476128E-2</v>
      </c>
      <c r="DS233" s="27">
        <v>2.8909914599711824E-2</v>
      </c>
      <c r="DT233" s="27">
        <v>7.3757553989335202E-3</v>
      </c>
      <c r="DU233" s="27">
        <v>3.4973895017329777E-3</v>
      </c>
      <c r="DV233" s="27">
        <v>8.4680216429017068E-3</v>
      </c>
      <c r="DW233" s="27">
        <v>2.4273694213715722E-3</v>
      </c>
      <c r="DX233" s="27">
        <v>2.9441750234064906E-3</v>
      </c>
      <c r="DY233" s="27">
        <v>3.7401371571874212E-3</v>
      </c>
      <c r="DZ233" s="27">
        <v>2.3674280127261686E-3</v>
      </c>
      <c r="EA233" s="27">
        <v>2.7087236872933287E-3</v>
      </c>
      <c r="EB233" s="27">
        <v>2.6278138805344974E-3</v>
      </c>
      <c r="EC233" s="27">
        <v>3.0015504209604093E-3</v>
      </c>
      <c r="ED233" s="27">
        <v>1.0404568688591079E-3</v>
      </c>
      <c r="EE233" s="27">
        <v>2.9314227460356E-3</v>
      </c>
      <c r="EF233" s="27">
        <v>3.5668474529350317E-3</v>
      </c>
      <c r="EG233" s="27">
        <v>2.0347936915029881E-3</v>
      </c>
      <c r="EH233" s="27">
        <v>2.345051402915362E-3</v>
      </c>
      <c r="EI233" s="27">
        <v>1.7133779701568161E-3</v>
      </c>
      <c r="EJ233" s="27">
        <v>2.5650760723784373E-3</v>
      </c>
      <c r="EK233" s="27">
        <v>2.2599859246264435E-3</v>
      </c>
      <c r="EL233" s="27">
        <v>2.6131658122299298E-3</v>
      </c>
      <c r="EM233" s="27">
        <v>3.2571098977267577E-3</v>
      </c>
      <c r="EN233" s="27">
        <v>3.0651539550157025E-3</v>
      </c>
      <c r="EO233" s="27">
        <v>5.8841473683274911E-3</v>
      </c>
      <c r="EP233" s="27">
        <v>1.8517638316095297E-3</v>
      </c>
      <c r="EQ233" s="27">
        <v>3.7903240674732903E-3</v>
      </c>
      <c r="ER233" s="27">
        <v>3.0789704878510069E-3</v>
      </c>
      <c r="ES233" s="27">
        <v>2.9486282376885117E-3</v>
      </c>
      <c r="ET233" s="27">
        <v>2.6874571277033538E-3</v>
      </c>
      <c r="EU233" s="27">
        <v>3.1876358848026277E-3</v>
      </c>
      <c r="EV233" s="27">
        <v>2.8094919198105883E-3</v>
      </c>
      <c r="EW233" s="27">
        <v>3.8604126169465812E-3</v>
      </c>
      <c r="EX233" s="27">
        <v>2.8987553557936504E-3</v>
      </c>
      <c r="EY233" s="27">
        <v>3.846358917016924E-3</v>
      </c>
      <c r="EZ233" s="27">
        <v>3.5227508040524668E-3</v>
      </c>
      <c r="FA233" s="27">
        <v>3.0483699956190585E-3</v>
      </c>
      <c r="FB233" s="27">
        <v>3.0980867475679801E-3</v>
      </c>
      <c r="FC233" s="27">
        <v>3.4516006671511321E-3</v>
      </c>
      <c r="FD233" s="27">
        <v>3.5048545214707376E-3</v>
      </c>
      <c r="FE233" s="27">
        <v>1.9896574524702927E-3</v>
      </c>
      <c r="FF233" s="27">
        <v>1.90720536864724E-3</v>
      </c>
      <c r="FG233" s="27">
        <v>1.6097328827492036E-3</v>
      </c>
      <c r="FH233" s="27">
        <v>2.0334081375462366E-3</v>
      </c>
      <c r="FI233" s="27">
        <v>3.2805587011577983E-3</v>
      </c>
      <c r="FJ233" s="27">
        <v>3.1779285073497026E-3</v>
      </c>
      <c r="FK233" s="27">
        <v>2.6417463740023208E-3</v>
      </c>
      <c r="FL233" s="27">
        <v>3.1711426882969412E-3</v>
      </c>
      <c r="FM233" s="27">
        <v>5.7951840113357432E-3</v>
      </c>
      <c r="FN233" s="27">
        <v>2.6986352434578147E-3</v>
      </c>
      <c r="FO233" s="27">
        <v>4.6193972826119511E-3</v>
      </c>
      <c r="FP233" s="27">
        <v>3.1720567614554984E-3</v>
      </c>
      <c r="FQ233" s="27">
        <v>3.6476337700952995E-3</v>
      </c>
      <c r="FR233" s="27">
        <v>2.9341492058426949E-3</v>
      </c>
      <c r="FS233" s="27">
        <v>3.9352820719221792E-3</v>
      </c>
      <c r="FT233" s="27">
        <v>4.2196031969108797E-3</v>
      </c>
      <c r="FU233" s="27">
        <v>1.0131883630627E-2</v>
      </c>
      <c r="FV233" s="27">
        <v>3.201852051430466E-3</v>
      </c>
      <c r="FW233" s="27">
        <v>1.1074204239722954E-2</v>
      </c>
      <c r="FX233" s="27">
        <v>2.7089820210732629E-3</v>
      </c>
      <c r="FY233" s="27">
        <v>3.3142330628776816E-3</v>
      </c>
      <c r="FZ233" s="27">
        <v>3.3216136903376284E-3</v>
      </c>
      <c r="GA233" s="27">
        <v>2.719007977528986E-3</v>
      </c>
      <c r="GB233" s="27">
        <v>3.3436107345174533E-3</v>
      </c>
      <c r="GC233" s="27">
        <v>3.2708811468953247E-3</v>
      </c>
      <c r="GD233" s="27">
        <v>2.6808959096628498E-3</v>
      </c>
      <c r="GE233" s="27">
        <v>2.3728433542560376E-3</v>
      </c>
      <c r="GF233" s="27">
        <v>3.8255537479419881E-3</v>
      </c>
      <c r="GG233" s="27">
        <v>1.6758726155016801E-3</v>
      </c>
      <c r="GH233" s="27">
        <v>9.5936889494499143E-4</v>
      </c>
      <c r="GI233" s="27">
        <v>2.602354799309107E-3</v>
      </c>
      <c r="GJ233" s="27">
        <v>2.7767416979335362E-3</v>
      </c>
      <c r="GK233" s="27">
        <v>3.2530196071929368E-3</v>
      </c>
      <c r="GL233" s="27">
        <v>3.6900172192829289E-3</v>
      </c>
      <c r="GM233" s="27">
        <v>4.3430772185684228E-3</v>
      </c>
      <c r="GN233" s="27">
        <v>3.9237123177189893E-3</v>
      </c>
      <c r="GO233" s="27">
        <v>3.525497949233011E-3</v>
      </c>
      <c r="GP233" s="27">
        <v>3.9031299698931081E-3</v>
      </c>
      <c r="GQ233" s="27">
        <v>2.6320219473628692E-3</v>
      </c>
      <c r="GR233" s="27">
        <v>3.8484637341951546E-3</v>
      </c>
      <c r="GS233" s="27">
        <v>3.3976208542551393E-3</v>
      </c>
      <c r="GT233" s="27">
        <v>3.5040320665538677E-3</v>
      </c>
      <c r="GU233" s="27">
        <v>3.3924127305457277E-3</v>
      </c>
      <c r="GV233" s="27">
        <v>3.1583585459524651E-3</v>
      </c>
      <c r="GW233" s="27">
        <v>3.1000667924120282E-3</v>
      </c>
      <c r="GX233" s="27">
        <v>4.9840281762297224E-3</v>
      </c>
      <c r="GY233" s="27">
        <v>3.5767770388002839E-3</v>
      </c>
      <c r="GZ233" s="27">
        <v>5.8816532060402193E-3</v>
      </c>
      <c r="HA233" s="27">
        <v>3.3440610421256048E-3</v>
      </c>
      <c r="HB233" s="27">
        <v>5.4818463107780546E-3</v>
      </c>
      <c r="HC233" s="27">
        <v>2.8627845321505373E-3</v>
      </c>
      <c r="HD233" s="27">
        <v>3.8592319790356853E-3</v>
      </c>
      <c r="HE233" s="27">
        <v>3.8057993356887644E-3</v>
      </c>
      <c r="HF233" s="27">
        <v>3.4635354911643256E-3</v>
      </c>
      <c r="HG233" s="27">
        <v>2.8343849866876358E-3</v>
      </c>
      <c r="HH233" s="27">
        <v>4.7319731739771552E-3</v>
      </c>
      <c r="HS233" s="179"/>
    </row>
    <row r="234" spans="1:227" x14ac:dyDescent="0.25">
      <c r="A234" s="4" t="s">
        <v>12</v>
      </c>
      <c r="DF234" s="27">
        <v>1.9599580260201255E-2</v>
      </c>
      <c r="DG234" s="27">
        <v>3.1191512809077095E-3</v>
      </c>
      <c r="DH234" s="27">
        <v>9.5366802737538326E-3</v>
      </c>
      <c r="DI234" s="27">
        <v>1.8094772670651669E-3</v>
      </c>
      <c r="DJ234" s="27">
        <v>6.9253557233584786E-4</v>
      </c>
      <c r="DK234" s="27">
        <v>1.6590329614614642E-3</v>
      </c>
      <c r="DL234" s="27">
        <v>9.3758929533776755E-4</v>
      </c>
      <c r="DM234" s="27">
        <v>4.0274533205099064E-2</v>
      </c>
      <c r="DN234" s="27">
        <v>1.6124341272139617E-2</v>
      </c>
      <c r="DO234" s="27">
        <v>7.1320618839578855E-3</v>
      </c>
      <c r="DP234" s="27">
        <v>1.301152056204217E-2</v>
      </c>
      <c r="DQ234" s="27">
        <v>1.1125896362834391</v>
      </c>
      <c r="DR234" s="27">
        <v>0.10402922270344114</v>
      </c>
      <c r="DS234" s="27">
        <v>1.8504615740278105E-2</v>
      </c>
      <c r="DT234" s="27">
        <v>0.17512131953607163</v>
      </c>
      <c r="DU234" s="27">
        <v>5.3075029590927462E-2</v>
      </c>
      <c r="DV234" s="27">
        <v>5.494749190765506E-3</v>
      </c>
      <c r="DW234" s="27">
        <v>3.6740892630836818E-3</v>
      </c>
      <c r="DX234" s="27">
        <v>1.8058776840292343E-3</v>
      </c>
      <c r="DY234" s="27">
        <v>2.1780410895093066E-3</v>
      </c>
      <c r="DZ234" s="27">
        <v>4.2610456534039366E-3</v>
      </c>
      <c r="EA234" s="27">
        <v>1.7038577886035833E-3</v>
      </c>
      <c r="EB234" s="27">
        <v>7.3377189605453186E-3</v>
      </c>
      <c r="EC234" s="27">
        <v>2.3716064724204158E-3</v>
      </c>
      <c r="ED234" s="27">
        <v>6.1796723553978589E-4</v>
      </c>
      <c r="EE234" s="27">
        <v>2.4639625381955455E-3</v>
      </c>
      <c r="EF234" s="27">
        <v>2.9038444232247708E-3</v>
      </c>
      <c r="EG234" s="27">
        <v>1.5715387415568608E-3</v>
      </c>
      <c r="EH234" s="27">
        <v>1.4519453697370854E-3</v>
      </c>
      <c r="EI234" s="27">
        <v>1.1171167977141057E-3</v>
      </c>
      <c r="EJ234" s="27">
        <v>1.4220111684327779E-3</v>
      </c>
      <c r="EK234" s="27">
        <v>2.5590105620597542E-3</v>
      </c>
      <c r="EL234" s="27">
        <v>1.7832432264359192E-3</v>
      </c>
      <c r="EM234" s="27">
        <v>2.0039790452805743E-3</v>
      </c>
      <c r="EN234" s="27">
        <v>1.9389231537497772E-3</v>
      </c>
      <c r="EO234" s="27">
        <v>2.2510411217454992E-3</v>
      </c>
      <c r="EP234" s="27">
        <v>1.0983805826518273E-3</v>
      </c>
      <c r="EQ234" s="27">
        <v>2.0034682856390922E-3</v>
      </c>
      <c r="ER234" s="27">
        <v>2.0406615649416573E-3</v>
      </c>
      <c r="ES234" s="27">
        <v>2.1175843591586469E-3</v>
      </c>
      <c r="ET234" s="27">
        <v>1.7417904823789976E-3</v>
      </c>
      <c r="EU234" s="27">
        <v>2.0581432467278176E-3</v>
      </c>
      <c r="EV234" s="27">
        <v>1.7632120399290417E-3</v>
      </c>
      <c r="EW234" s="27">
        <v>2.1463304939823321E-3</v>
      </c>
      <c r="EX234" s="27">
        <v>1.689939013161361E-3</v>
      </c>
      <c r="EY234" s="27">
        <v>2.2862941818608176E-3</v>
      </c>
      <c r="EZ234" s="27">
        <v>2.2021023760906886E-3</v>
      </c>
      <c r="FA234" s="27">
        <v>2.0408007500640401E-3</v>
      </c>
      <c r="FB234" s="27">
        <v>2.1262086379014405E-3</v>
      </c>
      <c r="FC234" s="27">
        <v>2.0619332756137611E-3</v>
      </c>
      <c r="FD234" s="27">
        <v>2.2608547863358325E-3</v>
      </c>
      <c r="FE234" s="27">
        <v>1.1591776671943008E-3</v>
      </c>
      <c r="FF234" s="27">
        <v>1.0931029958446861E-3</v>
      </c>
      <c r="FG234" s="27">
        <v>1.1148813277905112E-3</v>
      </c>
      <c r="FH234" s="27">
        <v>1.4192858973430644E-3</v>
      </c>
      <c r="FI234" s="27">
        <v>1.9715341717547121E-3</v>
      </c>
      <c r="FJ234" s="27">
        <v>2.2382035047006782E-3</v>
      </c>
      <c r="FK234" s="27">
        <v>1.8019285431063734E-3</v>
      </c>
      <c r="FL234" s="27">
        <v>2.1191945210721702E-3</v>
      </c>
      <c r="FM234" s="27">
        <v>4.0080556321350951E-3</v>
      </c>
      <c r="FN234" s="27">
        <v>2.7968435926320795E-3</v>
      </c>
      <c r="FO234" s="27">
        <v>2.7581903804433663E-3</v>
      </c>
      <c r="FP234" s="27">
        <v>2.0968125817713229E-3</v>
      </c>
      <c r="FQ234" s="27">
        <v>2.2976254998636203E-3</v>
      </c>
      <c r="FR234" s="27">
        <v>1.6999296679189766E-3</v>
      </c>
      <c r="FS234" s="27">
        <v>2.430322193754247E-3</v>
      </c>
      <c r="FT234" s="27">
        <v>2.582272024708778E-3</v>
      </c>
      <c r="FU234" s="27">
        <v>7.7056524289338202E-3</v>
      </c>
      <c r="FV234" s="27">
        <v>3.4377033303757243E-2</v>
      </c>
      <c r="FW234" s="27">
        <v>8.486275358551237E-3</v>
      </c>
      <c r="FX234" s="27">
        <v>1.3369227559851409E-2</v>
      </c>
      <c r="FY234" s="27">
        <v>2.3106561491559262E-3</v>
      </c>
      <c r="FZ234" s="27">
        <v>2.036026904923756E-3</v>
      </c>
      <c r="GA234" s="27">
        <v>1.5978414620577471E-3</v>
      </c>
      <c r="GB234" s="27">
        <v>2.2184035019020163E-3</v>
      </c>
      <c r="GC234" s="27">
        <v>2.1510321214389698E-3</v>
      </c>
      <c r="GD234" s="27">
        <v>1.6830635050402701E-3</v>
      </c>
      <c r="GE234" s="27">
        <v>1.5218088741914498E-3</v>
      </c>
      <c r="GF234" s="27">
        <v>2.3743142771315987E-3</v>
      </c>
      <c r="GG234" s="27">
        <v>1.1429204018246558E-3</v>
      </c>
      <c r="GH234" s="27">
        <v>6.1253306108884856E-4</v>
      </c>
      <c r="GI234" s="27">
        <v>1.7094739964866892E-3</v>
      </c>
      <c r="GJ234" s="27">
        <v>1.9026991779071798E-3</v>
      </c>
      <c r="GK234" s="27">
        <v>2.0667470437087643E-3</v>
      </c>
      <c r="GL234" s="27">
        <v>2.4307083559758974E-3</v>
      </c>
      <c r="GM234" s="27">
        <v>2.9736225998350124E-3</v>
      </c>
      <c r="GN234" s="27">
        <v>2.2649490979476609E-3</v>
      </c>
      <c r="GO234" s="27">
        <v>2.2032723357096285E-3</v>
      </c>
      <c r="GP234" s="27">
        <v>2.5584521937632955E-3</v>
      </c>
      <c r="GQ234" s="27">
        <v>1.7727882072794711E-3</v>
      </c>
      <c r="GR234" s="27">
        <v>2.2993884146558677E-3</v>
      </c>
      <c r="GS234" s="27">
        <v>2.2541261731367172E-3</v>
      </c>
      <c r="GT234" s="27">
        <v>1.8990476593701052E-3</v>
      </c>
      <c r="GU234" s="27">
        <v>2.1426410204855744E-3</v>
      </c>
      <c r="GV234" s="27">
        <v>2.0196689229907239E-3</v>
      </c>
      <c r="GW234" s="27">
        <v>2.210886222287095E-3</v>
      </c>
      <c r="GX234" s="27">
        <v>3.8343190776329505E-3</v>
      </c>
      <c r="GY234" s="27">
        <v>2.600352181472709E-3</v>
      </c>
      <c r="GZ234" s="27">
        <v>4.7756560532906372E-3</v>
      </c>
      <c r="HA234" s="27">
        <v>2.9581272033028334E-3</v>
      </c>
      <c r="HB234" s="27">
        <v>3.1590825953091992E-3</v>
      </c>
      <c r="HC234" s="27">
        <v>2.1605931087124047E-3</v>
      </c>
      <c r="HD234" s="27">
        <v>3.4515233487267751E-3</v>
      </c>
      <c r="HE234" s="27">
        <v>2.5467664959836619E-3</v>
      </c>
      <c r="HF234" s="27">
        <v>2.1877990220046731E-3</v>
      </c>
      <c r="HG234" s="27">
        <v>2.0105504892928561E-3</v>
      </c>
      <c r="HH234" s="27">
        <v>3.3360788866096387E-3</v>
      </c>
      <c r="HS234" s="179"/>
    </row>
    <row r="235" spans="1:227" x14ac:dyDescent="0.25">
      <c r="A235" s="4" t="s">
        <v>13</v>
      </c>
      <c r="DF235" s="27">
        <v>3.2573853618937921E-3</v>
      </c>
      <c r="DG235" s="27">
        <v>3.6448285546058874E-3</v>
      </c>
      <c r="DH235" s="27">
        <v>1.8168889042573866E-3</v>
      </c>
      <c r="DI235" s="27">
        <v>3.4964392190702056E-3</v>
      </c>
      <c r="DJ235" s="27">
        <v>1.4234637138708032E-3</v>
      </c>
      <c r="DK235" s="27">
        <v>3.2971247242216378E-3</v>
      </c>
      <c r="DL235" s="27">
        <v>2.1003257573402978E-3</v>
      </c>
      <c r="DM235" s="27">
        <v>5.3912287514710742E-3</v>
      </c>
      <c r="DN235" s="27">
        <v>4.2913240329824935E-3</v>
      </c>
      <c r="DO235" s="27">
        <v>2.7306793052339039E-3</v>
      </c>
      <c r="DP235" s="27">
        <v>4.3688457474775231E-3</v>
      </c>
      <c r="DQ235" s="27">
        <v>4.4383256190979048E-3</v>
      </c>
      <c r="DR235" s="27">
        <v>1.0107687379545383</v>
      </c>
      <c r="DS235" s="27">
        <v>4.4896340714335944E-3</v>
      </c>
      <c r="DT235" s="27">
        <v>3.3895556654254914E-3</v>
      </c>
      <c r="DU235" s="27">
        <v>3.7048364613479594E-3</v>
      </c>
      <c r="DV235" s="27">
        <v>4.674224542241861E-3</v>
      </c>
      <c r="DW235" s="27">
        <v>2.759588337059536E-3</v>
      </c>
      <c r="DX235" s="27">
        <v>3.5611951212004469E-3</v>
      </c>
      <c r="DY235" s="27">
        <v>4.6047942955176656E-3</v>
      </c>
      <c r="DZ235" s="27">
        <v>3.1102729938781077E-3</v>
      </c>
      <c r="EA235" s="27">
        <v>3.2186704247303844E-3</v>
      </c>
      <c r="EB235" s="27">
        <v>3.3695618336033305E-3</v>
      </c>
      <c r="EC235" s="27">
        <v>4.0064930010388815E-3</v>
      </c>
      <c r="ED235" s="27">
        <v>1.2137414813238802E-3</v>
      </c>
      <c r="EE235" s="27">
        <v>3.5942300474145262E-3</v>
      </c>
      <c r="EF235" s="27">
        <v>4.8997419037141157E-3</v>
      </c>
      <c r="EG235" s="27">
        <v>2.8798155010883951E-3</v>
      </c>
      <c r="EH235" s="27">
        <v>2.6276783181985795E-3</v>
      </c>
      <c r="EI235" s="27">
        <v>2.1194687118657549E-3</v>
      </c>
      <c r="EJ235" s="27">
        <v>2.615629124426512E-3</v>
      </c>
      <c r="EK235" s="27">
        <v>2.7611295347856782E-3</v>
      </c>
      <c r="EL235" s="27">
        <v>3.3930625743182744E-3</v>
      </c>
      <c r="EM235" s="27">
        <v>3.6238003929984506E-3</v>
      </c>
      <c r="EN235" s="27">
        <v>3.4361809399049673E-3</v>
      </c>
      <c r="EO235" s="27">
        <v>7.1075403138565214E-3</v>
      </c>
      <c r="EP235" s="27">
        <v>2.4085455266540058E-3</v>
      </c>
      <c r="EQ235" s="27">
        <v>3.7435648666985211E-3</v>
      </c>
      <c r="ER235" s="27">
        <v>4.1342949404113176E-3</v>
      </c>
      <c r="ES235" s="27">
        <v>3.9983428039866778E-3</v>
      </c>
      <c r="ET235" s="27">
        <v>3.4815003442826781E-3</v>
      </c>
      <c r="EU235" s="27">
        <v>4.1259543744132203E-3</v>
      </c>
      <c r="EV235" s="27">
        <v>3.6426061767902956E-3</v>
      </c>
      <c r="EW235" s="27">
        <v>4.1422434608766627E-3</v>
      </c>
      <c r="EX235" s="27">
        <v>3.3808789511245558E-3</v>
      </c>
      <c r="EY235" s="27">
        <v>4.4334493519139449E-3</v>
      </c>
      <c r="EZ235" s="27">
        <v>4.4435080109395501E-3</v>
      </c>
      <c r="FA235" s="27">
        <v>4.0168737305457678E-3</v>
      </c>
      <c r="FB235" s="27">
        <v>4.0919950154223355E-3</v>
      </c>
      <c r="FC235" s="27">
        <v>3.9403409358400492E-3</v>
      </c>
      <c r="FD235" s="27">
        <v>4.4689521975467073E-3</v>
      </c>
      <c r="FE235" s="27">
        <v>2.2443866120564434E-3</v>
      </c>
      <c r="FF235" s="27">
        <v>2.0833385265993094E-3</v>
      </c>
      <c r="FG235" s="27">
        <v>2.2108678866025462E-3</v>
      </c>
      <c r="FH235" s="27">
        <v>2.7382576336954234E-3</v>
      </c>
      <c r="FI235" s="27">
        <v>3.6168810743396028E-3</v>
      </c>
      <c r="FJ235" s="27">
        <v>4.2292047786528144E-3</v>
      </c>
      <c r="FK235" s="27">
        <v>3.3946702442802933E-3</v>
      </c>
      <c r="FL235" s="27">
        <v>4.0569013116612106E-3</v>
      </c>
      <c r="FM235" s="27">
        <v>1.0297291899914636E-2</v>
      </c>
      <c r="FN235" s="27">
        <v>3.5689994515551711E-3</v>
      </c>
      <c r="FO235" s="27">
        <v>5.6310386076415713E-3</v>
      </c>
      <c r="FP235" s="27">
        <v>4.013691642019322E-3</v>
      </c>
      <c r="FQ235" s="27">
        <v>4.6389768886760463E-3</v>
      </c>
      <c r="FR235" s="27">
        <v>3.5228181379385257E-3</v>
      </c>
      <c r="FS235" s="27">
        <v>4.6936080020886809E-3</v>
      </c>
      <c r="FT235" s="27">
        <v>5.0662896134434999E-3</v>
      </c>
      <c r="FU235" s="27">
        <v>1.7490253128567036E-2</v>
      </c>
      <c r="FV235" s="27">
        <v>3.7066678081642658E-3</v>
      </c>
      <c r="FW235" s="27">
        <v>2.0403628403222109E-2</v>
      </c>
      <c r="FX235" s="27">
        <v>3.4188315476726175E-3</v>
      </c>
      <c r="FY235" s="27">
        <v>4.2107423806797316E-3</v>
      </c>
      <c r="FZ235" s="27">
        <v>3.6493885787475464E-3</v>
      </c>
      <c r="GA235" s="27">
        <v>3.1811862002344479E-3</v>
      </c>
      <c r="GB235" s="27">
        <v>4.2562406019824818E-3</v>
      </c>
      <c r="GC235" s="27">
        <v>4.1612037722319403E-3</v>
      </c>
      <c r="GD235" s="27">
        <v>3.3258585174096825E-3</v>
      </c>
      <c r="GE235" s="27">
        <v>2.9891584087151216E-3</v>
      </c>
      <c r="GF235" s="27">
        <v>4.7229011696203809E-3</v>
      </c>
      <c r="GG235" s="27">
        <v>2.1589313697683698E-3</v>
      </c>
      <c r="GH235" s="27">
        <v>1.1925953640708397E-3</v>
      </c>
      <c r="GI235" s="27">
        <v>3.1902192899717378E-3</v>
      </c>
      <c r="GJ235" s="27">
        <v>3.7291148056136582E-3</v>
      </c>
      <c r="GK235" s="27">
        <v>4.0179259487888967E-3</v>
      </c>
      <c r="GL235" s="27">
        <v>4.6501679908124427E-3</v>
      </c>
      <c r="GM235" s="27">
        <v>5.523967748587667E-3</v>
      </c>
      <c r="GN235" s="27">
        <v>4.3799412739214906E-3</v>
      </c>
      <c r="GO235" s="27">
        <v>4.2689637314735802E-3</v>
      </c>
      <c r="GP235" s="27">
        <v>4.8839215919651551E-3</v>
      </c>
      <c r="GQ235" s="27">
        <v>3.3940070362928191E-3</v>
      </c>
      <c r="GR235" s="27">
        <v>4.514640173012072E-3</v>
      </c>
      <c r="GS235" s="27">
        <v>4.3192258741902986E-3</v>
      </c>
      <c r="GT235" s="27">
        <v>4.0286165896986376E-3</v>
      </c>
      <c r="GU235" s="27">
        <v>4.1936887879882416E-3</v>
      </c>
      <c r="GV235" s="27">
        <v>3.8425369209045927E-3</v>
      </c>
      <c r="GW235" s="27">
        <v>4.0307636124293257E-3</v>
      </c>
      <c r="GX235" s="27">
        <v>6.1058054532975138E-3</v>
      </c>
      <c r="GY235" s="27">
        <v>4.7578704944084855E-3</v>
      </c>
      <c r="GZ235" s="27">
        <v>7.8610713370410625E-3</v>
      </c>
      <c r="HA235" s="27">
        <v>3.9019588100022706E-3</v>
      </c>
      <c r="HB235" s="27">
        <v>5.2750954539513562E-3</v>
      </c>
      <c r="HC235" s="27">
        <v>2.8775520622018446E-3</v>
      </c>
      <c r="HD235" s="27">
        <v>4.321734316426456E-3</v>
      </c>
      <c r="HE235" s="27">
        <v>4.5034666161743835E-3</v>
      </c>
      <c r="HF235" s="27">
        <v>4.354357820915789E-3</v>
      </c>
      <c r="HG235" s="27">
        <v>3.7468992672667106E-3</v>
      </c>
      <c r="HH235" s="27">
        <v>6.4108107064516275E-3</v>
      </c>
      <c r="HS235" s="179"/>
    </row>
    <row r="236" spans="1:227" x14ac:dyDescent="0.25">
      <c r="A236" s="4" t="s">
        <v>14</v>
      </c>
      <c r="DF236" s="27">
        <v>1.8013345763154068E-2</v>
      </c>
      <c r="DG236" s="27">
        <v>6.41271236091219E-3</v>
      </c>
      <c r="DH236" s="27">
        <v>1.1181682790539469E-2</v>
      </c>
      <c r="DI236" s="27">
        <v>5.2964720505293298E-3</v>
      </c>
      <c r="DJ236" s="27">
        <v>2.4726496151775317E-3</v>
      </c>
      <c r="DK236" s="27">
        <v>5.7276413844009489E-3</v>
      </c>
      <c r="DL236" s="27">
        <v>3.2937417011286545E-3</v>
      </c>
      <c r="DM236" s="27">
        <v>3.3959192509747195E-2</v>
      </c>
      <c r="DN236" s="27">
        <v>4.8301727788465976E-2</v>
      </c>
      <c r="DO236" s="27">
        <v>3.1813092165934274E-2</v>
      </c>
      <c r="DP236" s="27">
        <v>3.1913408695567753E-2</v>
      </c>
      <c r="DQ236" s="27">
        <v>6.4596688440599945E-2</v>
      </c>
      <c r="DR236" s="27">
        <v>7.6639696672092583E-2</v>
      </c>
      <c r="DS236" s="27">
        <v>1.1166023953010333</v>
      </c>
      <c r="DT236" s="27">
        <v>5.2256036285673442E-2</v>
      </c>
      <c r="DU236" s="27">
        <v>2.5437542499178789E-2</v>
      </c>
      <c r="DV236" s="27">
        <v>0.19652386160278251</v>
      </c>
      <c r="DW236" s="27">
        <v>6.2821819985238491E-3</v>
      </c>
      <c r="DX236" s="27">
        <v>5.5804905257211676E-3</v>
      </c>
      <c r="DY236" s="27">
        <v>6.6531331967364469E-3</v>
      </c>
      <c r="DZ236" s="27">
        <v>6.2822163687229057E-3</v>
      </c>
      <c r="EA236" s="27">
        <v>5.0202012571982334E-3</v>
      </c>
      <c r="EB236" s="27">
        <v>6.1789054978397019E-3</v>
      </c>
      <c r="EC236" s="27">
        <v>7.1794453654912297E-3</v>
      </c>
      <c r="ED236" s="27">
        <v>1.9738183550447141E-3</v>
      </c>
      <c r="EE236" s="27">
        <v>9.9481981138155751E-3</v>
      </c>
      <c r="EF236" s="27">
        <v>8.181961589250256E-3</v>
      </c>
      <c r="EG236" s="27">
        <v>5.0642526090148602E-3</v>
      </c>
      <c r="EH236" s="27">
        <v>6.1336481226038405E-3</v>
      </c>
      <c r="EI236" s="27">
        <v>3.6713250951943849E-3</v>
      </c>
      <c r="EJ236" s="27">
        <v>4.3944823519514288E-3</v>
      </c>
      <c r="EK236" s="27">
        <v>4.6416227168755318E-3</v>
      </c>
      <c r="EL236" s="27">
        <v>5.2857959872549352E-3</v>
      </c>
      <c r="EM236" s="27">
        <v>1.4448416837387125E-2</v>
      </c>
      <c r="EN236" s="27">
        <v>8.280622907072193E-3</v>
      </c>
      <c r="EO236" s="27">
        <v>7.4821920975907631E-3</v>
      </c>
      <c r="EP236" s="27">
        <v>4.2318382293216441E-3</v>
      </c>
      <c r="EQ236" s="27">
        <v>5.5317775075026752E-3</v>
      </c>
      <c r="ER236" s="27">
        <v>5.7167623264950951E-3</v>
      </c>
      <c r="ES236" s="27">
        <v>6.0635050178763829E-3</v>
      </c>
      <c r="ET236" s="27">
        <v>5.1966537257065997E-3</v>
      </c>
      <c r="EU236" s="27">
        <v>6.1202759658738311E-3</v>
      </c>
      <c r="EV236" s="27">
        <v>5.4261178210390929E-3</v>
      </c>
      <c r="EW236" s="27">
        <v>6.070896883052462E-3</v>
      </c>
      <c r="EX236" s="27">
        <v>4.7105893140972546E-3</v>
      </c>
      <c r="EY236" s="27">
        <v>6.5914955397816978E-3</v>
      </c>
      <c r="EZ236" s="27">
        <v>6.5265077069920985E-3</v>
      </c>
      <c r="FA236" s="27">
        <v>6.5992321088326729E-3</v>
      </c>
      <c r="FB236" s="27">
        <v>6.0502140679074192E-3</v>
      </c>
      <c r="FC236" s="27">
        <v>5.6223755883917492E-3</v>
      </c>
      <c r="FD236" s="27">
        <v>6.9310498218358007E-3</v>
      </c>
      <c r="FE236" s="27">
        <v>4.2842319347414157E-3</v>
      </c>
      <c r="FF236" s="27">
        <v>3.9720983245484752E-3</v>
      </c>
      <c r="FG236" s="27">
        <v>3.7718246275912294E-3</v>
      </c>
      <c r="FH236" s="27">
        <v>4.4175788810198865E-3</v>
      </c>
      <c r="FI236" s="27">
        <v>6.4443947606469187E-3</v>
      </c>
      <c r="FJ236" s="27">
        <v>6.3686835159727662E-3</v>
      </c>
      <c r="FK236" s="27">
        <v>6.343112334233055E-3</v>
      </c>
      <c r="FL236" s="27">
        <v>6.2665373359006736E-3</v>
      </c>
      <c r="FM236" s="27">
        <v>1.2379685843100294E-2</v>
      </c>
      <c r="FN236" s="27">
        <v>5.4949470203619396E-3</v>
      </c>
      <c r="FO236" s="27">
        <v>9.3144523863920234E-3</v>
      </c>
      <c r="FP236" s="27">
        <v>6.2569216883068069E-3</v>
      </c>
      <c r="FQ236" s="27">
        <v>7.7970394907913758E-3</v>
      </c>
      <c r="FR236" s="27">
        <v>5.8662656654126658E-3</v>
      </c>
      <c r="FS236" s="27">
        <v>7.9078595092057762E-3</v>
      </c>
      <c r="FT236" s="27">
        <v>9.1743188711670334E-3</v>
      </c>
      <c r="FU236" s="27">
        <v>2.584534000292573E-2</v>
      </c>
      <c r="FV236" s="27">
        <v>1.8150921131524826E-2</v>
      </c>
      <c r="FW236" s="27">
        <v>2.9165294280170624E-2</v>
      </c>
      <c r="FX236" s="27">
        <v>9.4427608859844452E-3</v>
      </c>
      <c r="FY236" s="27">
        <v>7.2061249371622813E-3</v>
      </c>
      <c r="FZ236" s="27">
        <v>8.5219029053420076E-3</v>
      </c>
      <c r="GA236" s="27">
        <v>5.5855280559762759E-3</v>
      </c>
      <c r="GB236" s="27">
        <v>6.4439773169040317E-3</v>
      </c>
      <c r="GC236" s="27">
        <v>6.2928424723788425E-3</v>
      </c>
      <c r="GD236" s="27">
        <v>5.1217324586871511E-3</v>
      </c>
      <c r="GE236" s="27">
        <v>4.898888629953811E-3</v>
      </c>
      <c r="GF236" s="27">
        <v>7.194452496919428E-3</v>
      </c>
      <c r="GG236" s="27">
        <v>3.4700693010345294E-3</v>
      </c>
      <c r="GH236" s="27">
        <v>1.8856536971595104E-3</v>
      </c>
      <c r="GI236" s="27">
        <v>5.1202064160252867E-3</v>
      </c>
      <c r="GJ236" s="27">
        <v>5.5275288035594658E-3</v>
      </c>
      <c r="GK236" s="27">
        <v>6.8835531507972104E-3</v>
      </c>
      <c r="GL236" s="27">
        <v>7.3223558854028717E-3</v>
      </c>
      <c r="GM236" s="27">
        <v>8.8536244683768781E-3</v>
      </c>
      <c r="GN236" s="27">
        <v>7.6410910551700812E-3</v>
      </c>
      <c r="GO236" s="27">
        <v>7.6760374174663871E-3</v>
      </c>
      <c r="GP236" s="27">
        <v>9.1819887955854225E-3</v>
      </c>
      <c r="GQ236" s="27">
        <v>5.0162136536626408E-3</v>
      </c>
      <c r="GR236" s="27">
        <v>8.6072050700488085E-3</v>
      </c>
      <c r="GS236" s="27">
        <v>7.0954655262561441E-3</v>
      </c>
      <c r="GT236" s="27">
        <v>6.6113378586926006E-3</v>
      </c>
      <c r="GU236" s="27">
        <v>7.7002389122993618E-3</v>
      </c>
      <c r="GV236" s="27">
        <v>6.3755888282170155E-3</v>
      </c>
      <c r="GW236" s="27">
        <v>6.0600781790418222E-3</v>
      </c>
      <c r="GX236" s="27">
        <v>9.5551307568748581E-3</v>
      </c>
      <c r="GY236" s="27">
        <v>7.7843109561257593E-3</v>
      </c>
      <c r="GZ236" s="27">
        <v>2.0493575451681623E-2</v>
      </c>
      <c r="HA236" s="27">
        <v>8.4533140195618191E-3</v>
      </c>
      <c r="HB236" s="27">
        <v>1.1238574410441913E-2</v>
      </c>
      <c r="HC236" s="27">
        <v>7.7231992633090343E-3</v>
      </c>
      <c r="HD236" s="27">
        <v>1.063781859727541E-2</v>
      </c>
      <c r="HE236" s="27">
        <v>8.7892008754794828E-3</v>
      </c>
      <c r="HF236" s="27">
        <v>6.3286251270138075E-3</v>
      </c>
      <c r="HG236" s="27">
        <v>5.478681933182389E-3</v>
      </c>
      <c r="HH236" s="27">
        <v>8.469897706781318E-3</v>
      </c>
      <c r="HS236" s="179"/>
    </row>
    <row r="237" spans="1:227" x14ac:dyDescent="0.25">
      <c r="A237" s="4" t="s">
        <v>15</v>
      </c>
      <c r="DF237" s="27">
        <v>0.1038909976023018</v>
      </c>
      <c r="DG237" s="27">
        <v>8.5168023804770582E-3</v>
      </c>
      <c r="DH237" s="27">
        <v>4.4313255046479941E-2</v>
      </c>
      <c r="DI237" s="27">
        <v>1.6401559620950088E-3</v>
      </c>
      <c r="DJ237" s="27">
        <v>6.2830360523463051E-4</v>
      </c>
      <c r="DK237" s="27">
        <v>1.4859036242574164E-3</v>
      </c>
      <c r="DL237" s="27">
        <v>8.5033216205864599E-4</v>
      </c>
      <c r="DM237" s="27">
        <v>4.3442288149134568E-2</v>
      </c>
      <c r="DN237" s="27">
        <v>1.3833942922160935E-2</v>
      </c>
      <c r="DO237" s="27">
        <v>2.0485842621659469E-3</v>
      </c>
      <c r="DP237" s="27">
        <v>4.3849057127915279E-2</v>
      </c>
      <c r="DQ237" s="27">
        <v>2.0132959777244098E-2</v>
      </c>
      <c r="DR237" s="27">
        <v>5.9007098285305632E-3</v>
      </c>
      <c r="DS237" s="27">
        <v>1.0094533632716368E-2</v>
      </c>
      <c r="DT237" s="27">
        <v>1.0213080539597932</v>
      </c>
      <c r="DU237" s="27">
        <v>3.767003038141219E-3</v>
      </c>
      <c r="DV237" s="27">
        <v>3.6619575129334453E-3</v>
      </c>
      <c r="DW237" s="27">
        <v>1.2643460261159171E-2</v>
      </c>
      <c r="DX237" s="27">
        <v>1.6218198080044681E-3</v>
      </c>
      <c r="DY237" s="27">
        <v>1.870932374152329E-3</v>
      </c>
      <c r="DZ237" s="27">
        <v>5.5363301553351873E-3</v>
      </c>
      <c r="EA237" s="27">
        <v>1.7702013354779793E-3</v>
      </c>
      <c r="EB237" s="27">
        <v>1.5243811406250986E-3</v>
      </c>
      <c r="EC237" s="27">
        <v>1.731540275680836E-3</v>
      </c>
      <c r="ED237" s="27">
        <v>5.3351951590907012E-4</v>
      </c>
      <c r="EE237" s="27">
        <v>1.5451925786332259E-3</v>
      </c>
      <c r="EF237" s="27">
        <v>1.9556824082197118E-3</v>
      </c>
      <c r="EG237" s="27">
        <v>1.2519766476507036E-3</v>
      </c>
      <c r="EH237" s="27">
        <v>1.2477126568228834E-3</v>
      </c>
      <c r="EI237" s="27">
        <v>9.2868851745662301E-4</v>
      </c>
      <c r="EJ237" s="27">
        <v>1.3107842992284753E-3</v>
      </c>
      <c r="EK237" s="27">
        <v>1.517032118494281E-3</v>
      </c>
      <c r="EL237" s="27">
        <v>1.6424548272490676E-3</v>
      </c>
      <c r="EM237" s="27">
        <v>1.7211986406468988E-3</v>
      </c>
      <c r="EN237" s="27">
        <v>1.7227840953313086E-3</v>
      </c>
      <c r="EO237" s="27">
        <v>1.7509443486833139E-3</v>
      </c>
      <c r="EP237" s="27">
        <v>8.9577852993254832E-4</v>
      </c>
      <c r="EQ237" s="27">
        <v>1.8112447866506067E-3</v>
      </c>
      <c r="ER237" s="27">
        <v>1.7700723661134299E-3</v>
      </c>
      <c r="ES237" s="27">
        <v>1.8854331602085705E-3</v>
      </c>
      <c r="ET237" s="27">
        <v>1.4840135509134719E-3</v>
      </c>
      <c r="EU237" s="27">
        <v>1.7673695927800752E-3</v>
      </c>
      <c r="EV237" s="27">
        <v>1.5154187266330011E-3</v>
      </c>
      <c r="EW237" s="27">
        <v>1.9419851361824377E-3</v>
      </c>
      <c r="EX237" s="27">
        <v>1.4999785988924225E-3</v>
      </c>
      <c r="EY237" s="27">
        <v>2.0413019911235961E-3</v>
      </c>
      <c r="EZ237" s="27">
        <v>1.9842706128412641E-3</v>
      </c>
      <c r="FA237" s="27">
        <v>1.7441818455851009E-3</v>
      </c>
      <c r="FB237" s="27">
        <v>1.9112130968157424E-3</v>
      </c>
      <c r="FC237" s="27">
        <v>1.8637633831543176E-3</v>
      </c>
      <c r="FD237" s="27">
        <v>2.0046904029141803E-3</v>
      </c>
      <c r="FE237" s="27">
        <v>1.1392583250297854E-3</v>
      </c>
      <c r="FF237" s="27">
        <v>1.0806280958006857E-3</v>
      </c>
      <c r="FG237" s="27">
        <v>9.8531440890768413E-4</v>
      </c>
      <c r="FH237" s="27">
        <v>1.2758520198941903E-3</v>
      </c>
      <c r="FI237" s="27">
        <v>1.9024392711675152E-3</v>
      </c>
      <c r="FJ237" s="27">
        <v>2.0576774757745928E-3</v>
      </c>
      <c r="FK237" s="27">
        <v>1.6735667953800242E-3</v>
      </c>
      <c r="FL237" s="27">
        <v>1.9402119107253207E-3</v>
      </c>
      <c r="FM237" s="27">
        <v>2.323832054213134E-3</v>
      </c>
      <c r="FN237" s="27">
        <v>1.6768973374131962E-3</v>
      </c>
      <c r="FO237" s="27">
        <v>2.480867030590801E-3</v>
      </c>
      <c r="FP237" s="27">
        <v>1.8716725643924753E-3</v>
      </c>
      <c r="FQ237" s="27">
        <v>2.3199242534560709E-3</v>
      </c>
      <c r="FR237" s="27">
        <v>1.5141392870170426E-3</v>
      </c>
      <c r="FS237" s="27">
        <v>2.177057674465235E-3</v>
      </c>
      <c r="FT237" s="27">
        <v>2.1963617108570997E-3</v>
      </c>
      <c r="FU237" s="27">
        <v>4.8006155664864934E-3</v>
      </c>
      <c r="FV237" s="27">
        <v>2.9502602781744085E-3</v>
      </c>
      <c r="FW237" s="27">
        <v>5.0636553912960357E-3</v>
      </c>
      <c r="FX237" s="27">
        <v>1.99531418594108E-3</v>
      </c>
      <c r="FY237" s="27">
        <v>2.0138603608155126E-3</v>
      </c>
      <c r="FZ237" s="27">
        <v>1.9169040788757433E-3</v>
      </c>
      <c r="GA237" s="27">
        <v>1.4176597055103005E-3</v>
      </c>
      <c r="GB237" s="27">
        <v>1.9936658093826476E-3</v>
      </c>
      <c r="GC237" s="27">
        <v>1.9708334732748464E-3</v>
      </c>
      <c r="GD237" s="27">
        <v>1.5249332085116932E-3</v>
      </c>
      <c r="GE237" s="27">
        <v>1.3521063755966289E-3</v>
      </c>
      <c r="GF237" s="27">
        <v>2.1158058900417717E-3</v>
      </c>
      <c r="GG237" s="27">
        <v>1.0412825121812598E-3</v>
      </c>
      <c r="GH237" s="27">
        <v>5.5782512062993624E-4</v>
      </c>
      <c r="GI237" s="27">
        <v>1.5244231906983035E-3</v>
      </c>
      <c r="GJ237" s="27">
        <v>1.6834622277179234E-3</v>
      </c>
      <c r="GK237" s="27">
        <v>1.842159649811056E-3</v>
      </c>
      <c r="GL237" s="27">
        <v>2.1992305041579471E-3</v>
      </c>
      <c r="GM237" s="27">
        <v>2.7347061853569099E-3</v>
      </c>
      <c r="GN237" s="27">
        <v>2.0180460058047368E-3</v>
      </c>
      <c r="GO237" s="27">
        <v>1.9496575487178537E-3</v>
      </c>
      <c r="GP237" s="27">
        <v>2.3086391634575859E-3</v>
      </c>
      <c r="GQ237" s="27">
        <v>1.6560731531429312E-3</v>
      </c>
      <c r="GR237" s="27">
        <v>1.9997230295381811E-3</v>
      </c>
      <c r="GS237" s="27">
        <v>2.0253196986066788E-3</v>
      </c>
      <c r="GT237" s="27">
        <v>1.6898960522409652E-3</v>
      </c>
      <c r="GU237" s="27">
        <v>2.1181348104480722E-3</v>
      </c>
      <c r="GV237" s="27">
        <v>1.8447754043889246E-3</v>
      </c>
      <c r="GW237" s="27">
        <v>1.9760046977257972E-3</v>
      </c>
      <c r="GX237" s="27">
        <v>2.7727780150343818E-3</v>
      </c>
      <c r="GY237" s="27">
        <v>2.2002901767962831E-3</v>
      </c>
      <c r="GZ237" s="27">
        <v>3.9226607941162438E-3</v>
      </c>
      <c r="HA237" s="27">
        <v>5.6951593317003633E-3</v>
      </c>
      <c r="HB237" s="27">
        <v>4.4260858312473294E-3</v>
      </c>
      <c r="HC237" s="27">
        <v>1.2846216792244164E-3</v>
      </c>
      <c r="HD237" s="27">
        <v>6.7576138621332259E-3</v>
      </c>
      <c r="HE237" s="27">
        <v>2.1666239924744307E-3</v>
      </c>
      <c r="HF237" s="27">
        <v>1.9779545236479094E-3</v>
      </c>
      <c r="HG237" s="27">
        <v>1.8561347318637976E-3</v>
      </c>
      <c r="HH237" s="27">
        <v>3.017577638269024E-3</v>
      </c>
      <c r="HS237" s="179"/>
    </row>
    <row r="238" spans="1:227" x14ac:dyDescent="0.25">
      <c r="A238" s="4" t="s">
        <v>16</v>
      </c>
      <c r="DF238" s="27">
        <v>2.2821254604192226E-3</v>
      </c>
      <c r="DG238" s="27">
        <v>2.2138064645804059E-3</v>
      </c>
      <c r="DH238" s="27">
        <v>1.391457995303951E-3</v>
      </c>
      <c r="DI238" s="27">
        <v>2.136849794193125E-3</v>
      </c>
      <c r="DJ238" s="27">
        <v>7.9978493798068737E-4</v>
      </c>
      <c r="DK238" s="27">
        <v>1.9592988750608093E-3</v>
      </c>
      <c r="DL238" s="27">
        <v>1.0187306717968315E-3</v>
      </c>
      <c r="DM238" s="27">
        <v>3.7059891263978685E-3</v>
      </c>
      <c r="DN238" s="27">
        <v>2.7748582172099291E-3</v>
      </c>
      <c r="DO238" s="27">
        <v>1.7276925607634754E-3</v>
      </c>
      <c r="DP238" s="27">
        <v>2.2948079378287711E-3</v>
      </c>
      <c r="DQ238" s="27">
        <v>4.1705788145655369E-3</v>
      </c>
      <c r="DR238" s="27">
        <v>3.4111647176453389E-3</v>
      </c>
      <c r="DS238" s="27">
        <v>3.1131383130144344E-3</v>
      </c>
      <c r="DT238" s="27">
        <v>7.1239042357172256E-3</v>
      </c>
      <c r="DU238" s="27">
        <v>1.0149993096265666</v>
      </c>
      <c r="DV238" s="27">
        <v>2.5642370851049899E-3</v>
      </c>
      <c r="DW238" s="27">
        <v>1.7657594533562072E-3</v>
      </c>
      <c r="DX238" s="27">
        <v>2.0680972098692171E-3</v>
      </c>
      <c r="DY238" s="27">
        <v>2.4723668857050845E-3</v>
      </c>
      <c r="DZ238" s="27">
        <v>2.062343913143186E-3</v>
      </c>
      <c r="EA238" s="27">
        <v>1.9056296181400667E-3</v>
      </c>
      <c r="EB238" s="27">
        <v>1.8532407849538811E-3</v>
      </c>
      <c r="EC238" s="27">
        <v>2.298968189798579E-3</v>
      </c>
      <c r="ED238" s="27">
        <v>7.0218964925932662E-4</v>
      </c>
      <c r="EE238" s="27">
        <v>1.9682974102293157E-3</v>
      </c>
      <c r="EF238" s="27">
        <v>2.457281428380195E-3</v>
      </c>
      <c r="EG238" s="27">
        <v>1.5418312553046579E-3</v>
      </c>
      <c r="EH238" s="27">
        <v>1.4766163937417896E-3</v>
      </c>
      <c r="EI238" s="27">
        <v>1.0943174962185851E-3</v>
      </c>
      <c r="EJ238" s="27">
        <v>1.5031621813930164E-3</v>
      </c>
      <c r="EK238" s="27">
        <v>1.6786184688778294E-3</v>
      </c>
      <c r="EL238" s="27">
        <v>1.9784959636025066E-3</v>
      </c>
      <c r="EM238" s="27">
        <v>2.0547778421286119E-3</v>
      </c>
      <c r="EN238" s="27">
        <v>2.0686825838810924E-3</v>
      </c>
      <c r="EO238" s="27">
        <v>1.6351631444200506E-3</v>
      </c>
      <c r="EP238" s="27">
        <v>1.1201610476225155E-3</v>
      </c>
      <c r="EQ238" s="27">
        <v>2.3410486547449524E-3</v>
      </c>
      <c r="ER238" s="27">
        <v>2.3683644065664099E-3</v>
      </c>
      <c r="ES238" s="27">
        <v>2.258965490492201E-3</v>
      </c>
      <c r="ET238" s="27">
        <v>1.9804699807949521E-3</v>
      </c>
      <c r="EU238" s="27">
        <v>2.3479914278838341E-3</v>
      </c>
      <c r="EV238" s="27">
        <v>1.9880582314937417E-3</v>
      </c>
      <c r="EW238" s="27">
        <v>2.5794742850165238E-3</v>
      </c>
      <c r="EX238" s="27">
        <v>2.0055928076333621E-3</v>
      </c>
      <c r="EY238" s="27">
        <v>2.6776270904475285E-3</v>
      </c>
      <c r="EZ238" s="27">
        <v>2.4196480063795678E-3</v>
      </c>
      <c r="FA238" s="27">
        <v>2.2945601714496459E-3</v>
      </c>
      <c r="FB238" s="27">
        <v>2.6076012705665954E-3</v>
      </c>
      <c r="FC238" s="27">
        <v>2.5278742760234283E-3</v>
      </c>
      <c r="FD238" s="27">
        <v>2.6419543503686345E-3</v>
      </c>
      <c r="FE238" s="27">
        <v>1.2281374637754233E-3</v>
      </c>
      <c r="FF238" s="27">
        <v>1.2087170085838617E-3</v>
      </c>
      <c r="FG238" s="27">
        <v>1.3130043005905488E-3</v>
      </c>
      <c r="FH238" s="27">
        <v>1.8562407210993234E-3</v>
      </c>
      <c r="FI238" s="27">
        <v>2.6949103977654326E-3</v>
      </c>
      <c r="FJ238" s="27">
        <v>2.6603364755535806E-3</v>
      </c>
      <c r="FK238" s="27">
        <v>2.1334539514558377E-3</v>
      </c>
      <c r="FL238" s="27">
        <v>2.6196816187445131E-3</v>
      </c>
      <c r="FM238" s="27">
        <v>2.4864212326718036E-3</v>
      </c>
      <c r="FN238" s="27">
        <v>2.1230625545442559E-2</v>
      </c>
      <c r="FO238" s="27">
        <v>3.4620316041599525E-3</v>
      </c>
      <c r="FP238" s="27">
        <v>2.5611065138545757E-3</v>
      </c>
      <c r="FQ238" s="27">
        <v>3.0935425441641078E-3</v>
      </c>
      <c r="FR238" s="27">
        <v>2.3554537941597982E-3</v>
      </c>
      <c r="FS238" s="27">
        <v>3.3041845456943538E-3</v>
      </c>
      <c r="FT238" s="27">
        <v>3.076751351455965E-3</v>
      </c>
      <c r="FU238" s="27">
        <v>2.2227633375170547E-3</v>
      </c>
      <c r="FV238" s="27">
        <v>0.64538553747629912</v>
      </c>
      <c r="FW238" s="27">
        <v>2.3353101570942744E-3</v>
      </c>
      <c r="FX238" s="27">
        <v>0.23239321818118508</v>
      </c>
      <c r="FY238" s="27">
        <v>2.6583730425483545E-3</v>
      </c>
      <c r="FZ238" s="27">
        <v>2.7371711648709889E-3</v>
      </c>
      <c r="GA238" s="27">
        <v>2.0141960895135552E-3</v>
      </c>
      <c r="GB238" s="27">
        <v>2.7726461921325305E-3</v>
      </c>
      <c r="GC238" s="27">
        <v>2.7386157416042071E-3</v>
      </c>
      <c r="GD238" s="27">
        <v>2.1779950585160603E-3</v>
      </c>
      <c r="GE238" s="27">
        <v>1.8852143987749153E-3</v>
      </c>
      <c r="GF238" s="27">
        <v>3.0140161727116397E-3</v>
      </c>
      <c r="GG238" s="27">
        <v>1.4268412636670922E-3</v>
      </c>
      <c r="GH238" s="27">
        <v>7.8215270193021636E-4</v>
      </c>
      <c r="GI238" s="27">
        <v>2.2017804618543837E-3</v>
      </c>
      <c r="GJ238" s="27">
        <v>2.5105747491540906E-3</v>
      </c>
      <c r="GK238" s="27">
        <v>2.7988232780961943E-3</v>
      </c>
      <c r="GL238" s="27">
        <v>3.0612210160175513E-3</v>
      </c>
      <c r="GM238" s="27">
        <v>3.8552114194247106E-3</v>
      </c>
      <c r="GN238" s="27">
        <v>3.0843863600165584E-3</v>
      </c>
      <c r="GO238" s="27">
        <v>2.7545782936452393E-3</v>
      </c>
      <c r="GP238" s="27">
        <v>2.8451479439461865E-3</v>
      </c>
      <c r="GQ238" s="27">
        <v>2.2217543033726771E-3</v>
      </c>
      <c r="GR238" s="27">
        <v>3.014713417102573E-3</v>
      </c>
      <c r="GS238" s="27">
        <v>3.0483790772453437E-3</v>
      </c>
      <c r="GT238" s="27">
        <v>2.3798324740798922E-3</v>
      </c>
      <c r="GU238" s="27">
        <v>2.627457391324528E-3</v>
      </c>
      <c r="GV238" s="27">
        <v>2.6147261800885386E-3</v>
      </c>
      <c r="GW238" s="27">
        <v>2.6908569409906263E-3</v>
      </c>
      <c r="GX238" s="27">
        <v>3.6176260302660454E-3</v>
      </c>
      <c r="GY238" s="27">
        <v>2.7046561510860479E-3</v>
      </c>
      <c r="GZ238" s="27">
        <v>3.3838975243587416E-3</v>
      </c>
      <c r="HA238" s="27">
        <v>3.333416563287948E-3</v>
      </c>
      <c r="HB238" s="27">
        <v>3.6782358849852333E-3</v>
      </c>
      <c r="HC238" s="27">
        <v>2.7632151796575335E-3</v>
      </c>
      <c r="HD238" s="27">
        <v>3.0730076597875302E-3</v>
      </c>
      <c r="HE238" s="27">
        <v>5.5475464906728153E-3</v>
      </c>
      <c r="HF238" s="27">
        <v>2.7301993817581576E-3</v>
      </c>
      <c r="HG238" s="27">
        <v>2.5964579728238366E-3</v>
      </c>
      <c r="HH238" s="27">
        <v>4.348492195319323E-3</v>
      </c>
      <c r="HS238" s="179"/>
    </row>
    <row r="239" spans="1:227" x14ac:dyDescent="0.25">
      <c r="A239" s="4" t="s">
        <v>17</v>
      </c>
      <c r="DF239" s="27">
        <v>2.125752661507756E-3</v>
      </c>
      <c r="DG239" s="27">
        <v>1.539398974132555E-3</v>
      </c>
      <c r="DH239" s="27">
        <v>9.0952308865273638E-4</v>
      </c>
      <c r="DI239" s="27">
        <v>1.443090809071187E-3</v>
      </c>
      <c r="DJ239" s="27">
        <v>5.6918938101343174E-4</v>
      </c>
      <c r="DK239" s="27">
        <v>1.341634131742846E-3</v>
      </c>
      <c r="DL239" s="27">
        <v>7.5640709253111239E-4</v>
      </c>
      <c r="DM239" s="27">
        <v>2.1636962659446896E-3</v>
      </c>
      <c r="DN239" s="27">
        <v>5.8377668135065168E-3</v>
      </c>
      <c r="DO239" s="27">
        <v>1.1638836258906038E-3</v>
      </c>
      <c r="DP239" s="27">
        <v>3.778664435884471E-3</v>
      </c>
      <c r="DQ239" s="27">
        <v>2.5011504363363227E-3</v>
      </c>
      <c r="DR239" s="27">
        <v>3.4009762737262929E-3</v>
      </c>
      <c r="DS239" s="27">
        <v>2.8179651770101392E-3</v>
      </c>
      <c r="DT239" s="27">
        <v>2.1083394716739194E-3</v>
      </c>
      <c r="DU239" s="27">
        <v>2.0163161800375641E-3</v>
      </c>
      <c r="DV239" s="27">
        <v>1.0066932491946305</v>
      </c>
      <c r="DW239" s="27">
        <v>1.2802730394362227E-3</v>
      </c>
      <c r="DX239" s="27">
        <v>1.402878740771628E-3</v>
      </c>
      <c r="DY239" s="27">
        <v>1.6548232840233705E-3</v>
      </c>
      <c r="DZ239" s="27">
        <v>1.188791493976965E-3</v>
      </c>
      <c r="EA239" s="27">
        <v>1.2977740205732178E-3</v>
      </c>
      <c r="EB239" s="27">
        <v>1.273071325859132E-3</v>
      </c>
      <c r="EC239" s="27">
        <v>1.5499147888114442E-3</v>
      </c>
      <c r="ED239" s="27">
        <v>4.8537657574921483E-4</v>
      </c>
      <c r="EE239" s="27">
        <v>1.3503483548772636E-3</v>
      </c>
      <c r="EF239" s="27">
        <v>1.7178604026020258E-3</v>
      </c>
      <c r="EG239" s="27">
        <v>1.1263972552214513E-3</v>
      </c>
      <c r="EH239" s="27">
        <v>1.0788239962275154E-3</v>
      </c>
      <c r="EI239" s="27">
        <v>7.9012578647821039E-4</v>
      </c>
      <c r="EJ239" s="27">
        <v>1.0983746604880885E-3</v>
      </c>
      <c r="EK239" s="27">
        <v>1.1348774953440317E-3</v>
      </c>
      <c r="EL239" s="27">
        <v>1.3314332945603214E-3</v>
      </c>
      <c r="EM239" s="27">
        <v>1.4611501321824499E-3</v>
      </c>
      <c r="EN239" s="27">
        <v>1.4809757225791001E-3</v>
      </c>
      <c r="EO239" s="27">
        <v>1.3621582600039375E-3</v>
      </c>
      <c r="EP239" s="27">
        <v>8.0584793741901248E-4</v>
      </c>
      <c r="EQ239" s="27">
        <v>1.5775554002864501E-3</v>
      </c>
      <c r="ER239" s="27">
        <v>1.5871601983603826E-3</v>
      </c>
      <c r="ES239" s="27">
        <v>1.5437820433448928E-3</v>
      </c>
      <c r="ET239" s="27">
        <v>1.3443361037666652E-3</v>
      </c>
      <c r="EU239" s="27">
        <v>1.5911129591960086E-3</v>
      </c>
      <c r="EV239" s="27">
        <v>1.3657870168597255E-3</v>
      </c>
      <c r="EW239" s="27">
        <v>1.7189877995406019E-3</v>
      </c>
      <c r="EX239" s="27">
        <v>1.3608967526830586E-3</v>
      </c>
      <c r="EY239" s="27">
        <v>1.8295861085784067E-3</v>
      </c>
      <c r="EZ239" s="27">
        <v>1.6355256941853332E-3</v>
      </c>
      <c r="FA239" s="27">
        <v>1.544964258006914E-3</v>
      </c>
      <c r="FB239" s="27">
        <v>1.6748091914389593E-3</v>
      </c>
      <c r="FC239" s="27">
        <v>1.67066347242539E-3</v>
      </c>
      <c r="FD239" s="27">
        <v>1.8778979128904426E-3</v>
      </c>
      <c r="FE239" s="27">
        <v>9.2618785613689963E-4</v>
      </c>
      <c r="FF239" s="27">
        <v>8.9368177238080136E-4</v>
      </c>
      <c r="FG239" s="27">
        <v>8.8113366244919802E-4</v>
      </c>
      <c r="FH239" s="27">
        <v>1.1162676957258931E-3</v>
      </c>
      <c r="FI239" s="27">
        <v>1.5926082218498522E-3</v>
      </c>
      <c r="FJ239" s="27">
        <v>1.7839999032393673E-3</v>
      </c>
      <c r="FK239" s="27">
        <v>1.4638411147064726E-3</v>
      </c>
      <c r="FL239" s="27">
        <v>1.7619730334964881E-3</v>
      </c>
      <c r="FM239" s="27">
        <v>2.2932450546681062E-3</v>
      </c>
      <c r="FN239" s="27">
        <v>1.6066536452389697E-3</v>
      </c>
      <c r="FO239" s="27">
        <v>2.9633189675015953E-3</v>
      </c>
      <c r="FP239" s="27">
        <v>1.8029577468355715E-3</v>
      </c>
      <c r="FQ239" s="27">
        <v>2.0670093073774979E-3</v>
      </c>
      <c r="FR239" s="27">
        <v>1.811690489135832E-3</v>
      </c>
      <c r="FS239" s="27">
        <v>3.0843563776814698E-3</v>
      </c>
      <c r="FT239" s="27">
        <v>2.7846339338712862E-3</v>
      </c>
      <c r="FU239" s="27">
        <v>6.1922110672812053E-3</v>
      </c>
      <c r="FV239" s="27">
        <v>1.8510316138060929E-3</v>
      </c>
      <c r="FW239" s="27">
        <v>8.5522859048548869E-3</v>
      </c>
      <c r="FX239" s="27">
        <v>1.5371455189391035E-3</v>
      </c>
      <c r="FY239" s="27">
        <v>1.7651887612619888E-3</v>
      </c>
      <c r="FZ239" s="27">
        <v>4.7615702725161604E-3</v>
      </c>
      <c r="GA239" s="27">
        <v>1.5462717569800367E-3</v>
      </c>
      <c r="GB239" s="27">
        <v>1.8755963423186903E-3</v>
      </c>
      <c r="GC239" s="27">
        <v>1.8137553328397551E-3</v>
      </c>
      <c r="GD239" s="27">
        <v>1.6988920960169058E-3</v>
      </c>
      <c r="GE239" s="27">
        <v>1.3688415773779664E-3</v>
      </c>
      <c r="GF239" s="27">
        <v>2.1058238001743453E-3</v>
      </c>
      <c r="GG239" s="27">
        <v>9.676548823316128E-4</v>
      </c>
      <c r="GH239" s="27">
        <v>5.8792355836574921E-4</v>
      </c>
      <c r="GI239" s="27">
        <v>1.6119883420397105E-3</v>
      </c>
      <c r="GJ239" s="27">
        <v>1.6211171203466088E-3</v>
      </c>
      <c r="GK239" s="27">
        <v>2.1194535781113816E-3</v>
      </c>
      <c r="GL239" s="27">
        <v>2.0343224358759741E-3</v>
      </c>
      <c r="GM239" s="27">
        <v>2.6457800129263192E-3</v>
      </c>
      <c r="GN239" s="27">
        <v>2.2704656598784984E-3</v>
      </c>
      <c r="GO239" s="27">
        <v>2.1748629616130007E-3</v>
      </c>
      <c r="GP239" s="27">
        <v>1.97149874671349E-3</v>
      </c>
      <c r="GQ239" s="27">
        <v>1.4837323743189922E-3</v>
      </c>
      <c r="GR239" s="27">
        <v>2.5601160491809933E-3</v>
      </c>
      <c r="GS239" s="27">
        <v>2.1017455829459341E-3</v>
      </c>
      <c r="GT239" s="27">
        <v>1.6867716385388489E-3</v>
      </c>
      <c r="GU239" s="27">
        <v>2.2468991529138254E-3</v>
      </c>
      <c r="GV239" s="27">
        <v>2.1045138694326029E-3</v>
      </c>
      <c r="GW239" s="27">
        <v>1.8015258977822459E-3</v>
      </c>
      <c r="GX239" s="27">
        <v>2.6780093638132316E-3</v>
      </c>
      <c r="GY239" s="27">
        <v>1.8320514518104386E-3</v>
      </c>
      <c r="GZ239" s="27">
        <v>3.1159105869248338E-3</v>
      </c>
      <c r="HA239" s="27">
        <v>3.8796013350871107E-3</v>
      </c>
      <c r="HB239" s="27">
        <v>3.5882069204948401E-3</v>
      </c>
      <c r="HC239" s="27">
        <v>3.7452930057546769E-3</v>
      </c>
      <c r="HD239" s="27">
        <v>5.9694610971339638E-3</v>
      </c>
      <c r="HE239" s="27">
        <v>3.6078142750384182E-3</v>
      </c>
      <c r="HF239" s="27">
        <v>1.7943629204841495E-3</v>
      </c>
      <c r="HG239" s="27">
        <v>1.6673248265085617E-3</v>
      </c>
      <c r="HH239" s="27">
        <v>2.7208422236626663E-3</v>
      </c>
      <c r="HS239" s="179"/>
    </row>
    <row r="240" spans="1:227" x14ac:dyDescent="0.25">
      <c r="A240" s="4" t="s">
        <v>18</v>
      </c>
      <c r="DF240" s="27">
        <v>5.8018931518539379E-4</v>
      </c>
      <c r="DG240" s="27">
        <v>7.7598666751340381E-4</v>
      </c>
      <c r="DH240" s="27">
        <v>7.9666755171818409E-4</v>
      </c>
      <c r="DI240" s="27">
        <v>7.3511664281190046E-4</v>
      </c>
      <c r="DJ240" s="27">
        <v>2.7504649538552121E-4</v>
      </c>
      <c r="DK240" s="27">
        <v>6.7822531607942193E-4</v>
      </c>
      <c r="DL240" s="27">
        <v>3.5406487521334485E-4</v>
      </c>
      <c r="DM240" s="27">
        <v>7.4868591335799017E-4</v>
      </c>
      <c r="DN240" s="27">
        <v>8.5709547558662801E-4</v>
      </c>
      <c r="DO240" s="27">
        <v>5.6299645309342418E-4</v>
      </c>
      <c r="DP240" s="27">
        <v>6.5891011099196645E-4</v>
      </c>
      <c r="DQ240" s="27">
        <v>7.1231622257228206E-4</v>
      </c>
      <c r="DR240" s="27">
        <v>9.1144713918907261E-4</v>
      </c>
      <c r="DS240" s="27">
        <v>8.2204261130646621E-4</v>
      </c>
      <c r="DT240" s="27">
        <v>5.8044604102321855E-4</v>
      </c>
      <c r="DU240" s="27">
        <v>7.2081179702216682E-4</v>
      </c>
      <c r="DV240" s="27">
        <v>7.4310648362489252E-4</v>
      </c>
      <c r="DW240" s="27">
        <v>1.0011095418090272</v>
      </c>
      <c r="DX240" s="27">
        <v>6.951496675494576E-4</v>
      </c>
      <c r="DY240" s="27">
        <v>8.2378115545213456E-4</v>
      </c>
      <c r="DZ240" s="27">
        <v>5.5077999861578202E-4</v>
      </c>
      <c r="EA240" s="27">
        <v>6.4910117487575192E-4</v>
      </c>
      <c r="EB240" s="27">
        <v>6.1291981359945502E-4</v>
      </c>
      <c r="EC240" s="27">
        <v>7.9182398509711021E-4</v>
      </c>
      <c r="ED240" s="27">
        <v>2.3855304522234878E-4</v>
      </c>
      <c r="EE240" s="27">
        <v>6.587812320534395E-4</v>
      </c>
      <c r="EF240" s="27">
        <v>7.9496337038659453E-4</v>
      </c>
      <c r="EG240" s="27">
        <v>5.0923192361187683E-4</v>
      </c>
      <c r="EH240" s="27">
        <v>5.0318989213362752E-4</v>
      </c>
      <c r="EI240" s="27">
        <v>3.6960562061703607E-4</v>
      </c>
      <c r="EJ240" s="27">
        <v>5.2219938733173775E-4</v>
      </c>
      <c r="EK240" s="27">
        <v>5.6025792724664089E-4</v>
      </c>
      <c r="EL240" s="27">
        <v>6.8047716507057708E-4</v>
      </c>
      <c r="EM240" s="27">
        <v>7.1565176268843528E-4</v>
      </c>
      <c r="EN240" s="27">
        <v>7.2136363426655381E-4</v>
      </c>
      <c r="EO240" s="27">
        <v>5.2442118060654021E-4</v>
      </c>
      <c r="EP240" s="27">
        <v>3.9134235235522473E-4</v>
      </c>
      <c r="EQ240" s="27">
        <v>7.9061011775619018E-4</v>
      </c>
      <c r="ER240" s="27">
        <v>8.2379816738486762E-4</v>
      </c>
      <c r="ES240" s="27">
        <v>7.7771857853979067E-4</v>
      </c>
      <c r="ET240" s="27">
        <v>6.7395876900429373E-4</v>
      </c>
      <c r="EU240" s="27">
        <v>8.0478807528193213E-4</v>
      </c>
      <c r="EV240" s="27">
        <v>6.7164762834488853E-4</v>
      </c>
      <c r="EW240" s="27">
        <v>8.6944149860241759E-4</v>
      </c>
      <c r="EX240" s="27">
        <v>7.0545261418662178E-4</v>
      </c>
      <c r="EY240" s="27">
        <v>9.3897510948685121E-4</v>
      </c>
      <c r="EZ240" s="27">
        <v>8.2614357797769489E-4</v>
      </c>
      <c r="FA240" s="27">
        <v>7.9264228775481247E-4</v>
      </c>
      <c r="FB240" s="27">
        <v>8.7677764142356349E-4</v>
      </c>
      <c r="FC240" s="27">
        <v>8.8641170098598175E-4</v>
      </c>
      <c r="FD240" s="27">
        <v>9.0942078870290667E-4</v>
      </c>
      <c r="FE240" s="27">
        <v>4.2443942381486496E-4</v>
      </c>
      <c r="FF240" s="27">
        <v>4.1552118073685638E-4</v>
      </c>
      <c r="FG240" s="27">
        <v>4.4104771134183198E-4</v>
      </c>
      <c r="FH240" s="27">
        <v>5.7403094524391602E-4</v>
      </c>
      <c r="FI240" s="27">
        <v>7.8291792793462481E-4</v>
      </c>
      <c r="FJ240" s="27">
        <v>1.5568578269038089E-3</v>
      </c>
      <c r="FK240" s="27">
        <v>7.1430673938992499E-4</v>
      </c>
      <c r="FL240" s="27">
        <v>8.8357283853730188E-4</v>
      </c>
      <c r="FM240" s="27">
        <v>8.7278305319251953E-4</v>
      </c>
      <c r="FN240" s="27">
        <v>7.9304765278061197E-4</v>
      </c>
      <c r="FO240" s="27">
        <v>1.1197479879423962E-3</v>
      </c>
      <c r="FP240" s="27">
        <v>8.7467877225190255E-4</v>
      </c>
      <c r="FQ240" s="27">
        <v>9.5737622510250165E-4</v>
      </c>
      <c r="FR240" s="27">
        <v>8.5781349652757548E-4</v>
      </c>
      <c r="FS240" s="27">
        <v>1.0418713091691952E-3</v>
      </c>
      <c r="FT240" s="27">
        <v>1.2252218135966619E-3</v>
      </c>
      <c r="FU240" s="27">
        <v>7.9695431824484823E-4</v>
      </c>
      <c r="FV240" s="27">
        <v>7.1307070946650898E-4</v>
      </c>
      <c r="FW240" s="27">
        <v>9.6099983782942338E-4</v>
      </c>
      <c r="FX240" s="27">
        <v>7.149319750756471E-4</v>
      </c>
      <c r="FY240" s="27">
        <v>8.7667190425097367E-4</v>
      </c>
      <c r="FZ240" s="27">
        <v>8.1270803987174489E-4</v>
      </c>
      <c r="GA240" s="27">
        <v>6.8178127973652811E-4</v>
      </c>
      <c r="GB240" s="27">
        <v>9.4887854733382085E-4</v>
      </c>
      <c r="GC240" s="27">
        <v>9.3972721997752395E-4</v>
      </c>
      <c r="GD240" s="27">
        <v>7.6101707793066453E-4</v>
      </c>
      <c r="GE240" s="27">
        <v>6.0073200388717333E-4</v>
      </c>
      <c r="GF240" s="27">
        <v>1.0291292356855498E-3</v>
      </c>
      <c r="GG240" s="27">
        <v>4.7600727234615341E-4</v>
      </c>
      <c r="GH240" s="27">
        <v>2.6803554335043573E-4</v>
      </c>
      <c r="GI240" s="27">
        <v>7.3090462516840521E-4</v>
      </c>
      <c r="GJ240" s="27">
        <v>8.7230801231687216E-4</v>
      </c>
      <c r="GK240" s="27">
        <v>8.4089014228931277E-4</v>
      </c>
      <c r="GL240" s="27">
        <v>1.0874075295440838E-3</v>
      </c>
      <c r="GM240" s="27">
        <v>1.2647144325310428E-3</v>
      </c>
      <c r="GN240" s="27">
        <v>1.137989810724215E-3</v>
      </c>
      <c r="GO240" s="27">
        <v>9.0185031140820049E-4</v>
      </c>
      <c r="GP240" s="27">
        <v>1.0635540783584204E-3</v>
      </c>
      <c r="GQ240" s="27">
        <v>9.6974506481460469E-4</v>
      </c>
      <c r="GR240" s="27">
        <v>9.8222644392976176E-4</v>
      </c>
      <c r="GS240" s="27">
        <v>9.5757620734017077E-4</v>
      </c>
      <c r="GT240" s="27">
        <v>8.0353602834251213E-4</v>
      </c>
      <c r="GU240" s="27">
        <v>7.8190014540071673E-4</v>
      </c>
      <c r="GV240" s="27">
        <v>7.5631506272629467E-4</v>
      </c>
      <c r="GW240" s="27">
        <v>9.824478254821206E-4</v>
      </c>
      <c r="GX240" s="27">
        <v>1.2526407168727599E-3</v>
      </c>
      <c r="GY240" s="27">
        <v>1.0222173039007862E-3</v>
      </c>
      <c r="GZ240" s="27">
        <v>1.1945168088559361E-3</v>
      </c>
      <c r="HA240" s="27">
        <v>9.2011318005017428E-4</v>
      </c>
      <c r="HB240" s="27">
        <v>1.1027989432066045E-3</v>
      </c>
      <c r="HC240" s="27">
        <v>5.4295760185561217E-4</v>
      </c>
      <c r="HD240" s="27">
        <v>8.9931149424353843E-4</v>
      </c>
      <c r="HE240" s="27">
        <v>1.1783852201860819E-3</v>
      </c>
      <c r="HF240" s="27">
        <v>9.1679543159455576E-4</v>
      </c>
      <c r="HG240" s="27">
        <v>1.2623145277342531E-3</v>
      </c>
      <c r="HH240" s="27">
        <v>1.5259734086961344E-3</v>
      </c>
      <c r="HS240" s="179"/>
    </row>
    <row r="241" spans="1:227" x14ac:dyDescent="0.25">
      <c r="A241" s="4" t="s">
        <v>19</v>
      </c>
      <c r="DF241" s="27">
        <v>5.0232704846964755E-3</v>
      </c>
      <c r="DG241" s="27">
        <v>2.0747408980490382E-3</v>
      </c>
      <c r="DH241" s="27">
        <v>4.3024556668488645E-3</v>
      </c>
      <c r="DI241" s="27">
        <v>1.6611364710809879E-3</v>
      </c>
      <c r="DJ241" s="27">
        <v>4.9880236963857432E-4</v>
      </c>
      <c r="DK241" s="27">
        <v>1.0393443394989528E-3</v>
      </c>
      <c r="DL241" s="27">
        <v>6.9618553713362305E-4</v>
      </c>
      <c r="DM241" s="27">
        <v>2.8535825770486978E-3</v>
      </c>
      <c r="DN241" s="27">
        <v>2.4983456394121017E-3</v>
      </c>
      <c r="DO241" s="27">
        <v>9.4249667681655931E-4</v>
      </c>
      <c r="DP241" s="27">
        <v>3.1650629197089619E-3</v>
      </c>
      <c r="DQ241" s="27">
        <v>3.8013854670297547E-3</v>
      </c>
      <c r="DR241" s="27">
        <v>2.2509263744876456E-3</v>
      </c>
      <c r="DS241" s="27">
        <v>2.3731974612539782E-3</v>
      </c>
      <c r="DT241" s="27">
        <v>2.1979511345734085E-3</v>
      </c>
      <c r="DU241" s="27">
        <v>1.9549415514115076E-3</v>
      </c>
      <c r="DV241" s="27">
        <v>2.3887331596566148E-3</v>
      </c>
      <c r="DW241" s="27">
        <v>2.6775883556221869E-3</v>
      </c>
      <c r="DX241" s="27">
        <v>1.0623585889569027</v>
      </c>
      <c r="DY241" s="27">
        <v>0.14531740688150077</v>
      </c>
      <c r="DZ241" s="27">
        <v>1.998022479554707E-2</v>
      </c>
      <c r="EA241" s="27">
        <v>1.5877376520426563E-3</v>
      </c>
      <c r="EB241" s="27">
        <v>5.1941321258882501E-3</v>
      </c>
      <c r="EC241" s="27">
        <v>3.36201601607125E-3</v>
      </c>
      <c r="ED241" s="27">
        <v>3.5509796818535054E-4</v>
      </c>
      <c r="EE241" s="27">
        <v>1.1397768103161259E-3</v>
      </c>
      <c r="EF241" s="27">
        <v>3.0943081789692691E-3</v>
      </c>
      <c r="EG241" s="27">
        <v>2.6292800578116698E-3</v>
      </c>
      <c r="EH241" s="27">
        <v>9.7871187178080201E-4</v>
      </c>
      <c r="EI241" s="27">
        <v>7.7728429198701849E-4</v>
      </c>
      <c r="EJ241" s="27">
        <v>1.1984491077303369E-3</v>
      </c>
      <c r="EK241" s="27">
        <v>9.2460830188420377E-4</v>
      </c>
      <c r="EL241" s="27">
        <v>1.6673918598088813E-3</v>
      </c>
      <c r="EM241" s="27">
        <v>2.8746191964723841E-3</v>
      </c>
      <c r="EN241" s="27">
        <v>1.5439799825367098E-3</v>
      </c>
      <c r="EO241" s="27">
        <v>1.1394238114568089E-3</v>
      </c>
      <c r="EP241" s="27">
        <v>7.7944381103612519E-4</v>
      </c>
      <c r="EQ241" s="27">
        <v>3.0344201432038202E-3</v>
      </c>
      <c r="ER241" s="27">
        <v>1.4669083072491665E-3</v>
      </c>
      <c r="ES241" s="27">
        <v>1.8830745443452201E-3</v>
      </c>
      <c r="ET241" s="27">
        <v>1.6193962022080358E-3</v>
      </c>
      <c r="EU241" s="27">
        <v>1.861287934438544E-3</v>
      </c>
      <c r="EV241" s="27">
        <v>6.3569065604355693E-3</v>
      </c>
      <c r="EW241" s="27">
        <v>1.8026858196843471E-3</v>
      </c>
      <c r="EX241" s="27">
        <v>1.3805115626547573E-3</v>
      </c>
      <c r="EY241" s="27">
        <v>4.5182207749851853E-3</v>
      </c>
      <c r="EZ241" s="27">
        <v>3.0577282229172397E-2</v>
      </c>
      <c r="FA241" s="27">
        <v>6.1947981376393917E-3</v>
      </c>
      <c r="FB241" s="27">
        <v>1.8632548790794279E-3</v>
      </c>
      <c r="FC241" s="27">
        <v>2.4269996416129889E-3</v>
      </c>
      <c r="FD241" s="27">
        <v>2.0364704213686933E-3</v>
      </c>
      <c r="FE241" s="27">
        <v>9.3480118687976576E-4</v>
      </c>
      <c r="FF241" s="27">
        <v>7.4125775061912062E-4</v>
      </c>
      <c r="FG241" s="27">
        <v>9.3583393728152991E-4</v>
      </c>
      <c r="FH241" s="27">
        <v>9.1195197025357099E-4</v>
      </c>
      <c r="FI241" s="27">
        <v>1.3647303742140482E-3</v>
      </c>
      <c r="FJ241" s="27">
        <v>1.4246429612720345E-3</v>
      </c>
      <c r="FK241" s="27">
        <v>2.1023508309452256E-3</v>
      </c>
      <c r="FL241" s="27">
        <v>2.4446516489239588E-3</v>
      </c>
      <c r="FM241" s="27">
        <v>2.3945201797360739E-3</v>
      </c>
      <c r="FN241" s="27">
        <v>1.0415017601975384E-3</v>
      </c>
      <c r="FO241" s="27">
        <v>1.8756038021545427E-3</v>
      </c>
      <c r="FP241" s="27">
        <v>1.4212086775337994E-3</v>
      </c>
      <c r="FQ241" s="27">
        <v>1.3781118970492548E-3</v>
      </c>
      <c r="FR241" s="27">
        <v>1.1929303051073459E-3</v>
      </c>
      <c r="FS241" s="27">
        <v>1.5849354368544504E-3</v>
      </c>
      <c r="FT241" s="27">
        <v>1.7617145645420478E-3</v>
      </c>
      <c r="FU241" s="27">
        <v>2.1637462354368786E-3</v>
      </c>
      <c r="FV241" s="27">
        <v>1.6624025870050465E-3</v>
      </c>
      <c r="FW241" s="27">
        <v>2.3008501725877402E-3</v>
      </c>
      <c r="FX241" s="27">
        <v>1.1937862240535546E-3</v>
      </c>
      <c r="FY241" s="27">
        <v>2.0025474434808344E-3</v>
      </c>
      <c r="FZ241" s="27">
        <v>1.5894928786649816E-3</v>
      </c>
      <c r="GA241" s="27">
        <v>1.1365474445448531E-3</v>
      </c>
      <c r="GB241" s="27">
        <v>1.2794431649860106E-3</v>
      </c>
      <c r="GC241" s="27">
        <v>1.3848893784794533E-3</v>
      </c>
      <c r="GD241" s="27">
        <v>1.1746717197106233E-3</v>
      </c>
      <c r="GE241" s="27">
        <v>1.2370050623187214E-3</v>
      </c>
      <c r="GF241" s="27">
        <v>1.389369030766676E-3</v>
      </c>
      <c r="GG241" s="27">
        <v>9.3555478111610984E-4</v>
      </c>
      <c r="GH241" s="27">
        <v>5.082599040771603E-4</v>
      </c>
      <c r="GI241" s="27">
        <v>1.1790516681958834E-3</v>
      </c>
      <c r="GJ241" s="27">
        <v>1.1180470745813095E-3</v>
      </c>
      <c r="GK241" s="27">
        <v>1.2430414741824933E-3</v>
      </c>
      <c r="GL241" s="27">
        <v>1.4905992827679913E-3</v>
      </c>
      <c r="GM241" s="27">
        <v>2.3024997815725124E-3</v>
      </c>
      <c r="GN241" s="27">
        <v>1.6812793370594278E-3</v>
      </c>
      <c r="GO241" s="27">
        <v>1.4012922711354049E-3</v>
      </c>
      <c r="GP241" s="27">
        <v>1.8222624963245072E-3</v>
      </c>
      <c r="GQ241" s="27">
        <v>1.0925089147958463E-3</v>
      </c>
      <c r="GR241" s="27">
        <v>1.4481883411238121E-3</v>
      </c>
      <c r="GS241" s="27">
        <v>1.3437245118858372E-3</v>
      </c>
      <c r="GT241" s="27">
        <v>1.0761381971197926E-3</v>
      </c>
      <c r="GU241" s="27">
        <v>2.3199784950835071E-3</v>
      </c>
      <c r="GV241" s="27">
        <v>1.1905954655467221E-3</v>
      </c>
      <c r="GW241" s="27">
        <v>1.731144640809283E-3</v>
      </c>
      <c r="GX241" s="27">
        <v>2.0662759792063985E-3</v>
      </c>
      <c r="GY241" s="27">
        <v>1.9983902212790819E-3</v>
      </c>
      <c r="GZ241" s="27">
        <v>2.2980438495673657E-3</v>
      </c>
      <c r="HA241" s="27">
        <v>1.4388624994824779E-3</v>
      </c>
      <c r="HB241" s="27">
        <v>2.1155163512889242E-3</v>
      </c>
      <c r="HC241" s="27">
        <v>1.6534515558772123E-3</v>
      </c>
      <c r="HD241" s="27">
        <v>2.5066571068182186E-3</v>
      </c>
      <c r="HE241" s="27">
        <v>1.7524149885260931E-3</v>
      </c>
      <c r="HF241" s="27">
        <v>1.3848142656744042E-3</v>
      </c>
      <c r="HG241" s="27">
        <v>1.7074339912708468E-3</v>
      </c>
      <c r="HH241" s="27">
        <v>1.5787636139170177E-3</v>
      </c>
      <c r="HS241" s="179"/>
    </row>
    <row r="242" spans="1:227" x14ac:dyDescent="0.25">
      <c r="A242" s="4" t="s">
        <v>20</v>
      </c>
      <c r="DF242" s="27">
        <v>6.0422453349250418E-4</v>
      </c>
      <c r="DG242" s="27">
        <v>7.9144084805374661E-4</v>
      </c>
      <c r="DH242" s="27">
        <v>4.0207339457507143E-4</v>
      </c>
      <c r="DI242" s="27">
        <v>7.7544351051367691E-4</v>
      </c>
      <c r="DJ242" s="27">
        <v>3.0897538961571753E-4</v>
      </c>
      <c r="DK242" s="27">
        <v>6.4850231019450389E-4</v>
      </c>
      <c r="DL242" s="27">
        <v>4.5935293451060589E-4</v>
      </c>
      <c r="DM242" s="27">
        <v>7.8898833224666954E-4</v>
      </c>
      <c r="DN242" s="27">
        <v>8.932026896143455E-4</v>
      </c>
      <c r="DO242" s="27">
        <v>5.1932091516683531E-4</v>
      </c>
      <c r="DP242" s="27">
        <v>7.4446869496215919E-4</v>
      </c>
      <c r="DQ242" s="27">
        <v>1.0501245433327784E-3</v>
      </c>
      <c r="DR242" s="27">
        <v>8.9761670765085995E-4</v>
      </c>
      <c r="DS242" s="27">
        <v>9.2220753649262287E-4</v>
      </c>
      <c r="DT242" s="27">
        <v>7.1036117767044504E-4</v>
      </c>
      <c r="DU242" s="27">
        <v>9.3853523312649608E-4</v>
      </c>
      <c r="DV242" s="27">
        <v>1.0016980417780839E-3</v>
      </c>
      <c r="DW242" s="27">
        <v>7.8357310448900119E-4</v>
      </c>
      <c r="DX242" s="27">
        <v>8.1530835191404374E-4</v>
      </c>
      <c r="DY242" s="27">
        <v>1.0017454380562787</v>
      </c>
      <c r="DZ242" s="27">
        <v>6.8401978025294441E-4</v>
      </c>
      <c r="EA242" s="27">
        <v>6.3186764389548808E-4</v>
      </c>
      <c r="EB242" s="27">
        <v>7.184411557215214E-4</v>
      </c>
      <c r="EC242" s="27">
        <v>8.4760586477140398E-4</v>
      </c>
      <c r="ED242" s="27">
        <v>2.1884419381232371E-4</v>
      </c>
      <c r="EE242" s="27">
        <v>7.5508394271487202E-4</v>
      </c>
      <c r="EF242" s="27">
        <v>1.0573370449654871E-3</v>
      </c>
      <c r="EG242" s="27">
        <v>6.1879067322495737E-4</v>
      </c>
      <c r="EH242" s="27">
        <v>5.618525153262057E-4</v>
      </c>
      <c r="EI242" s="27">
        <v>4.4346978243565543E-4</v>
      </c>
      <c r="EJ242" s="27">
        <v>5.9710980676639356E-4</v>
      </c>
      <c r="EK242" s="27">
        <v>5.7767275174918232E-4</v>
      </c>
      <c r="EL242" s="27">
        <v>6.3883738996474914E-4</v>
      </c>
      <c r="EM242" s="27">
        <v>8.0031188207617886E-4</v>
      </c>
      <c r="EN242" s="27">
        <v>7.7017352386686284E-4</v>
      </c>
      <c r="EO242" s="27">
        <v>6.7194630202364164E-4</v>
      </c>
      <c r="EP242" s="27">
        <v>4.3696777383526054E-4</v>
      </c>
      <c r="EQ242" s="27">
        <v>6.9430447124322779E-4</v>
      </c>
      <c r="ER242" s="27">
        <v>7.5445978413111884E-4</v>
      </c>
      <c r="ES242" s="27">
        <v>7.2389675034563179E-4</v>
      </c>
      <c r="ET242" s="27">
        <v>6.6252968271335322E-4</v>
      </c>
      <c r="EU242" s="27">
        <v>7.5945593979215385E-4</v>
      </c>
      <c r="EV242" s="27">
        <v>6.9134397593434611E-4</v>
      </c>
      <c r="EW242" s="27">
        <v>7.8366927663757078E-4</v>
      </c>
      <c r="EX242" s="27">
        <v>6.3789339308634543E-4</v>
      </c>
      <c r="EY242" s="27">
        <v>8.850538189211271E-4</v>
      </c>
      <c r="EZ242" s="27">
        <v>8.5800087224511049E-4</v>
      </c>
      <c r="FA242" s="27">
        <v>7.9033725691116954E-4</v>
      </c>
      <c r="FB242" s="27">
        <v>7.6737861354704605E-4</v>
      </c>
      <c r="FC242" s="27">
        <v>7.1570053761164324E-4</v>
      </c>
      <c r="FD242" s="27">
        <v>8.2556002728063481E-4</v>
      </c>
      <c r="FE242" s="27">
        <v>5.3138628022435263E-4</v>
      </c>
      <c r="FF242" s="27">
        <v>4.9175604545832947E-4</v>
      </c>
      <c r="FG242" s="27">
        <v>4.4094042059933213E-4</v>
      </c>
      <c r="FH242" s="27">
        <v>4.8911151445268561E-4</v>
      </c>
      <c r="FI242" s="27">
        <v>1.0929470407404858E-3</v>
      </c>
      <c r="FJ242" s="27">
        <v>8.7604352682633328E-4</v>
      </c>
      <c r="FK242" s="27">
        <v>8.4091979475674585E-4</v>
      </c>
      <c r="FL242" s="27">
        <v>8.3888514638316247E-4</v>
      </c>
      <c r="FM242" s="27">
        <v>8.6953610817445319E-4</v>
      </c>
      <c r="FN242" s="27">
        <v>6.1962028644510047E-4</v>
      </c>
      <c r="FO242" s="27">
        <v>1.3378394785625517E-3</v>
      </c>
      <c r="FP242" s="27">
        <v>8.8080353071766848E-4</v>
      </c>
      <c r="FQ242" s="27">
        <v>8.1640411293425837E-4</v>
      </c>
      <c r="FR242" s="27">
        <v>6.6578653097904906E-4</v>
      </c>
      <c r="FS242" s="27">
        <v>1.0054770972703021E-3</v>
      </c>
      <c r="FT242" s="27">
        <v>9.7326889674395373E-4</v>
      </c>
      <c r="FU242" s="27">
        <v>7.7491952822406659E-4</v>
      </c>
      <c r="FV242" s="27">
        <v>8.1345138538092463E-4</v>
      </c>
      <c r="FW242" s="27">
        <v>7.8859446227950297E-4</v>
      </c>
      <c r="FX242" s="27">
        <v>6.5126977696265708E-4</v>
      </c>
      <c r="FY242" s="27">
        <v>1.0297101852487825E-3</v>
      </c>
      <c r="FZ242" s="27">
        <v>9.7404113803511484E-4</v>
      </c>
      <c r="GA242" s="27">
        <v>6.3994558971099775E-4</v>
      </c>
      <c r="GB242" s="27">
        <v>8.7768099376768244E-4</v>
      </c>
      <c r="GC242" s="27">
        <v>8.6962958258821467E-4</v>
      </c>
      <c r="GD242" s="27">
        <v>7.4393669455821991E-4</v>
      </c>
      <c r="GE242" s="27">
        <v>7.6858258086580475E-4</v>
      </c>
      <c r="GF242" s="27">
        <v>8.6400851002820596E-4</v>
      </c>
      <c r="GG242" s="27">
        <v>5.3863496758188622E-4</v>
      </c>
      <c r="GH242" s="27">
        <v>2.8093829419279252E-4</v>
      </c>
      <c r="GI242" s="27">
        <v>6.7501758336948714E-4</v>
      </c>
      <c r="GJ242" s="27">
        <v>6.5436838478882538E-4</v>
      </c>
      <c r="GK242" s="27">
        <v>9.3068928787474277E-4</v>
      </c>
      <c r="GL242" s="27">
        <v>9.760429857269573E-4</v>
      </c>
      <c r="GM242" s="27">
        <v>1.0339337233056006E-3</v>
      </c>
      <c r="GN242" s="27">
        <v>1.0044047480281084E-3</v>
      </c>
      <c r="GO242" s="27">
        <v>8.7195803696103768E-4</v>
      </c>
      <c r="GP242" s="27">
        <v>7.9394853464162128E-4</v>
      </c>
      <c r="GQ242" s="27">
        <v>8.0479953349001185E-4</v>
      </c>
      <c r="GR242" s="27">
        <v>7.7645434867982762E-4</v>
      </c>
      <c r="GS242" s="27">
        <v>8.5169169726944662E-4</v>
      </c>
      <c r="GT242" s="27">
        <v>7.5604524432689281E-4</v>
      </c>
      <c r="GU242" s="27">
        <v>8.3563931745855315E-4</v>
      </c>
      <c r="GV242" s="27">
        <v>7.4426651930973014E-4</v>
      </c>
      <c r="GW242" s="27">
        <v>1.1326079587245541E-3</v>
      </c>
      <c r="GX242" s="27">
        <v>1.1979170561860662E-3</v>
      </c>
      <c r="GY242" s="27">
        <v>9.224094639918751E-4</v>
      </c>
      <c r="GZ242" s="27">
        <v>1.0366931788685868E-3</v>
      </c>
      <c r="HA242" s="27">
        <v>9.836011929508625E-4</v>
      </c>
      <c r="HB242" s="27">
        <v>1.1854669698321896E-3</v>
      </c>
      <c r="HC242" s="27">
        <v>6.6302710091160671E-4</v>
      </c>
      <c r="HD242" s="27">
        <v>1.1303241011682041E-3</v>
      </c>
      <c r="HE242" s="27">
        <v>1.0422311954679021E-3</v>
      </c>
      <c r="HF242" s="27">
        <v>8.5260886223232225E-4</v>
      </c>
      <c r="HG242" s="27">
        <v>9.1297192966604103E-4</v>
      </c>
      <c r="HH242" s="27">
        <v>1.0222321473669325E-3</v>
      </c>
      <c r="HS242" s="179"/>
    </row>
    <row r="243" spans="1:227" x14ac:dyDescent="0.25">
      <c r="A243" s="4" t="s">
        <v>21</v>
      </c>
      <c r="DF243" s="27">
        <v>3.0087994356841155E-4</v>
      </c>
      <c r="DG243" s="27">
        <v>4.5957662953770528E-4</v>
      </c>
      <c r="DH243" s="27">
        <v>9.3636504493023747E-4</v>
      </c>
      <c r="DI243" s="27">
        <v>2.5372833535902044E-4</v>
      </c>
      <c r="DJ243" s="27">
        <v>9.3887134349791089E-5</v>
      </c>
      <c r="DK243" s="27">
        <v>2.0295279256477602E-4</v>
      </c>
      <c r="DL243" s="27">
        <v>1.3549859340243703E-4</v>
      </c>
      <c r="DM243" s="27">
        <v>3.1457660607413506E-4</v>
      </c>
      <c r="DN243" s="27">
        <v>3.2823575195722957E-4</v>
      </c>
      <c r="DO243" s="27">
        <v>1.6216072036659792E-4</v>
      </c>
      <c r="DP243" s="27">
        <v>3.1826003939517745E-4</v>
      </c>
      <c r="DQ243" s="27">
        <v>2.8932866137849607E-4</v>
      </c>
      <c r="DR243" s="27">
        <v>2.9728538019594016E-4</v>
      </c>
      <c r="DS243" s="27">
        <v>2.8310071678751102E-4</v>
      </c>
      <c r="DT243" s="27">
        <v>2.4196241794984652E-4</v>
      </c>
      <c r="DU243" s="27">
        <v>2.7263022464162046E-4</v>
      </c>
      <c r="DV243" s="27">
        <v>3.6580859126553395E-4</v>
      </c>
      <c r="DW243" s="27">
        <v>2.0441993650152082E-4</v>
      </c>
      <c r="DX243" s="27">
        <v>5.1935475181402529E-4</v>
      </c>
      <c r="DY243" s="27">
        <v>8.7390019184978881E-4</v>
      </c>
      <c r="DZ243" s="27">
        <v>1.0010364746832117</v>
      </c>
      <c r="EA243" s="27">
        <v>2.5188304153355367E-4</v>
      </c>
      <c r="EB243" s="27">
        <v>2.2097683919357577E-4</v>
      </c>
      <c r="EC243" s="27">
        <v>2.6840955995241424E-4</v>
      </c>
      <c r="ED243" s="27">
        <v>6.9256867288875593E-5</v>
      </c>
      <c r="EE243" s="27">
        <v>2.2306237984175931E-4</v>
      </c>
      <c r="EF243" s="27">
        <v>3.8844518935243836E-4</v>
      </c>
      <c r="EG243" s="27">
        <v>1.9515042403725605E-4</v>
      </c>
      <c r="EH243" s="27">
        <v>2.0170006812829592E-4</v>
      </c>
      <c r="EI243" s="27">
        <v>2.2858280427166718E-4</v>
      </c>
      <c r="EJ243" s="27">
        <v>1.9928347623867038E-4</v>
      </c>
      <c r="EK243" s="27">
        <v>1.7631041596092328E-4</v>
      </c>
      <c r="EL243" s="27">
        <v>2.4466494379229514E-4</v>
      </c>
      <c r="EM243" s="27">
        <v>2.5132920144548177E-4</v>
      </c>
      <c r="EN243" s="27">
        <v>2.3869472876189948E-4</v>
      </c>
      <c r="EO243" s="27">
        <v>2.0329680024152056E-4</v>
      </c>
      <c r="EP243" s="27">
        <v>1.3453457378837679E-4</v>
      </c>
      <c r="EQ243" s="27">
        <v>2.5509617928410846E-4</v>
      </c>
      <c r="ER243" s="27">
        <v>3.0493273398458963E-4</v>
      </c>
      <c r="ES243" s="27">
        <v>2.5407066928216675E-4</v>
      </c>
      <c r="ET243" s="27">
        <v>2.4146344832635318E-4</v>
      </c>
      <c r="EU243" s="27">
        <v>2.9108279619757121E-4</v>
      </c>
      <c r="EV243" s="27">
        <v>5.0238385573997716E-4</v>
      </c>
      <c r="EW243" s="27">
        <v>2.9247874604434982E-4</v>
      </c>
      <c r="EX243" s="27">
        <v>1.5572111156444812E-3</v>
      </c>
      <c r="EY243" s="27">
        <v>4.7671338185539331E-4</v>
      </c>
      <c r="EZ243" s="27">
        <v>5.1255057060163017E-3</v>
      </c>
      <c r="FA243" s="27">
        <v>5.3698864470828065E-4</v>
      </c>
      <c r="FB243" s="27">
        <v>2.6926673105450978E-4</v>
      </c>
      <c r="FC243" s="27">
        <v>3.109746106731814E-4</v>
      </c>
      <c r="FD243" s="27">
        <v>3.7523618120016147E-4</v>
      </c>
      <c r="FE243" s="27">
        <v>1.5851039296557151E-4</v>
      </c>
      <c r="FF243" s="27">
        <v>1.4268368796710329E-4</v>
      </c>
      <c r="FG243" s="27">
        <v>1.5413042069724426E-4</v>
      </c>
      <c r="FH243" s="27">
        <v>4.8254426746679926E-4</v>
      </c>
      <c r="FI243" s="27">
        <v>2.9165048650767552E-4</v>
      </c>
      <c r="FJ243" s="27">
        <v>2.842643365268596E-4</v>
      </c>
      <c r="FK243" s="27">
        <v>3.3235628305333648E-4</v>
      </c>
      <c r="FL243" s="27">
        <v>3.2325524369497586E-3</v>
      </c>
      <c r="FM243" s="27">
        <v>4.6678522290748582E-4</v>
      </c>
      <c r="FN243" s="27">
        <v>2.6277578783166609E-4</v>
      </c>
      <c r="FO243" s="27">
        <v>6.541458065457285E-4</v>
      </c>
      <c r="FP243" s="27">
        <v>4.951377427286069E-4</v>
      </c>
      <c r="FQ243" s="27">
        <v>2.8624683914572468E-4</v>
      </c>
      <c r="FR243" s="27">
        <v>2.9492921839149264E-4</v>
      </c>
      <c r="FS243" s="27">
        <v>3.1578091466281493E-4</v>
      </c>
      <c r="FT243" s="27">
        <v>4.0213512392638307E-4</v>
      </c>
      <c r="FU243" s="27">
        <v>9.4046314897314057E-4</v>
      </c>
      <c r="FV243" s="27">
        <v>2.697228018870784E-4</v>
      </c>
      <c r="FW243" s="27">
        <v>1.0429816285364767E-3</v>
      </c>
      <c r="FX243" s="27">
        <v>2.1853755290625855E-4</v>
      </c>
      <c r="FY243" s="27">
        <v>3.6340631112885975E-4</v>
      </c>
      <c r="FZ243" s="27">
        <v>7.4352016197632039E-4</v>
      </c>
      <c r="GA243" s="27">
        <v>4.0213101547947682E-4</v>
      </c>
      <c r="GB243" s="27">
        <v>3.1471164539228851E-4</v>
      </c>
      <c r="GC243" s="27">
        <v>4.1146944847058134E-4</v>
      </c>
      <c r="GD243" s="27">
        <v>2.2201613174236719E-4</v>
      </c>
      <c r="GE243" s="27">
        <v>2.3307506735602369E-4</v>
      </c>
      <c r="GF243" s="27">
        <v>3.3334251666145985E-4</v>
      </c>
      <c r="GG243" s="27">
        <v>2.1339400243809229E-4</v>
      </c>
      <c r="GH243" s="27">
        <v>8.439155998285048E-5</v>
      </c>
      <c r="GI243" s="27">
        <v>2.519748268028294E-4</v>
      </c>
      <c r="GJ243" s="27">
        <v>2.5676434621615826E-4</v>
      </c>
      <c r="GK243" s="27">
        <v>3.8436882922582565E-4</v>
      </c>
      <c r="GL243" s="27">
        <v>3.3215035030586751E-4</v>
      </c>
      <c r="GM243" s="27">
        <v>8.7138083235252506E-4</v>
      </c>
      <c r="GN243" s="27">
        <v>5.2562138315077607E-4</v>
      </c>
      <c r="GO243" s="27">
        <v>4.555591330851034E-4</v>
      </c>
      <c r="GP243" s="27">
        <v>6.517926864010947E-4</v>
      </c>
      <c r="GQ243" s="27">
        <v>3.5584948329937745E-4</v>
      </c>
      <c r="GR243" s="27">
        <v>4.8256490969137637E-4</v>
      </c>
      <c r="GS243" s="27">
        <v>3.4938995984459202E-4</v>
      </c>
      <c r="GT243" s="27">
        <v>8.042719723166178E-4</v>
      </c>
      <c r="GU243" s="27">
        <v>6.8841159595222354E-4</v>
      </c>
      <c r="GV243" s="27">
        <v>3.1581196044892925E-4</v>
      </c>
      <c r="GW243" s="27">
        <v>7.3828049389260239E-4</v>
      </c>
      <c r="GX243" s="27">
        <v>5.6333704051772439E-4</v>
      </c>
      <c r="GY243" s="27">
        <v>2.6356906066485244E-4</v>
      </c>
      <c r="GZ243" s="27">
        <v>8.8539701612778369E-4</v>
      </c>
      <c r="HA243" s="27">
        <v>4.2561969872215383E-4</v>
      </c>
      <c r="HB243" s="27">
        <v>8.1055167364117383E-4</v>
      </c>
      <c r="HC243" s="27">
        <v>5.0386097427671927E-4</v>
      </c>
      <c r="HD243" s="27">
        <v>7.4069268538173502E-4</v>
      </c>
      <c r="HE243" s="27">
        <v>4.9718479971956392E-4</v>
      </c>
      <c r="HF243" s="27">
        <v>2.9091178026149813E-4</v>
      </c>
      <c r="HG243" s="27">
        <v>7.2420674800143285E-4</v>
      </c>
      <c r="HH243" s="27">
        <v>3.1357944409540192E-4</v>
      </c>
      <c r="HS243" s="179"/>
    </row>
    <row r="244" spans="1:227" x14ac:dyDescent="0.25">
      <c r="A244" s="4" t="s">
        <v>22</v>
      </c>
      <c r="DF244" s="27">
        <v>3.259642506262146E-3</v>
      </c>
      <c r="DG244" s="27">
        <v>8.6147265321649333E-3</v>
      </c>
      <c r="DH244" s="27">
        <v>2.4362362178953251E-3</v>
      </c>
      <c r="DI244" s="27">
        <v>1.1878950028578613E-2</v>
      </c>
      <c r="DJ244" s="27">
        <v>1.4557588619049928E-3</v>
      </c>
      <c r="DK244" s="27">
        <v>2.4199131597752348E-3</v>
      </c>
      <c r="DL244" s="27">
        <v>2.1645660821064962E-3</v>
      </c>
      <c r="DM244" s="27">
        <v>3.7083136546633313E-3</v>
      </c>
      <c r="DN244" s="27">
        <v>2.3728688602957441E-3</v>
      </c>
      <c r="DO244" s="27">
        <v>1.1232051925482412E-3</v>
      </c>
      <c r="DP244" s="27">
        <v>3.9270159972057501E-3</v>
      </c>
      <c r="DQ244" s="27">
        <v>3.061028510088634E-3</v>
      </c>
      <c r="DR244" s="27">
        <v>2.6622310705735337E-3</v>
      </c>
      <c r="DS244" s="27">
        <v>2.8851459928855858E-3</v>
      </c>
      <c r="DT244" s="27">
        <v>2.6471528268096089E-3</v>
      </c>
      <c r="DU244" s="27">
        <v>5.0504811034312253E-3</v>
      </c>
      <c r="DV244" s="27">
        <v>6.7119582258124101E-3</v>
      </c>
      <c r="DW244" s="27">
        <v>2.6011396193196768E-3</v>
      </c>
      <c r="DX244" s="27">
        <v>1.758626849034321E-3</v>
      </c>
      <c r="DY244" s="27">
        <v>1.8419559034451125E-3</v>
      </c>
      <c r="DZ244" s="27">
        <v>1.7106708650527877E-3</v>
      </c>
      <c r="EA244" s="27">
        <v>1.153242867406693</v>
      </c>
      <c r="EB244" s="27">
        <v>3.5254960876034058E-3</v>
      </c>
      <c r="EC244" s="27">
        <v>2.8776836160947111E-3</v>
      </c>
      <c r="ED244" s="27">
        <v>6.4066393956924486E-4</v>
      </c>
      <c r="EE244" s="27">
        <v>3.7221017780120504E-3</v>
      </c>
      <c r="EF244" s="27">
        <v>2.3857174086067646E-3</v>
      </c>
      <c r="EG244" s="27">
        <v>1.5978041909571082E-3</v>
      </c>
      <c r="EH244" s="27">
        <v>1.8779192066415609E-3</v>
      </c>
      <c r="EI244" s="27">
        <v>2.7817375465759623E-3</v>
      </c>
      <c r="EJ244" s="27">
        <v>1.676161616787145E-3</v>
      </c>
      <c r="EK244" s="27">
        <v>1.3157559908607707E-3</v>
      </c>
      <c r="EL244" s="27">
        <v>2.9105269927866698E-3</v>
      </c>
      <c r="EM244" s="27">
        <v>1.1945475263267056E-2</v>
      </c>
      <c r="EN244" s="27">
        <v>2.0413761407074571E-3</v>
      </c>
      <c r="EO244" s="27">
        <v>2.0746701750470014E-3</v>
      </c>
      <c r="EP244" s="27">
        <v>1.5099510041519323E-3</v>
      </c>
      <c r="EQ244" s="27">
        <v>5.9837002905377959E-3</v>
      </c>
      <c r="ER244" s="27">
        <v>5.5223330726938925E-3</v>
      </c>
      <c r="ES244" s="27">
        <v>2.8378615338127775E-3</v>
      </c>
      <c r="ET244" s="27">
        <v>3.7281296882283733E-3</v>
      </c>
      <c r="EU244" s="27">
        <v>3.5618657555486146E-3</v>
      </c>
      <c r="EV244" s="27">
        <v>6.6113376535301104E-3</v>
      </c>
      <c r="EW244" s="27">
        <v>2.2357390333003539E-2</v>
      </c>
      <c r="EX244" s="27">
        <v>2.3684207486957078E-3</v>
      </c>
      <c r="EY244" s="27">
        <v>3.7423442832567474E-3</v>
      </c>
      <c r="EZ244" s="27">
        <v>0.11291106504689646</v>
      </c>
      <c r="FA244" s="27">
        <v>8.6104441600392094E-3</v>
      </c>
      <c r="FB244" s="27">
        <v>1.9855594640954769E-2</v>
      </c>
      <c r="FC244" s="27">
        <v>2.7547378301628206E-3</v>
      </c>
      <c r="FD244" s="27">
        <v>3.4751432920260335E-3</v>
      </c>
      <c r="FE244" s="27">
        <v>1.9766317596854851E-3</v>
      </c>
      <c r="FF244" s="27">
        <v>1.5532210449149166E-3</v>
      </c>
      <c r="FG244" s="27">
        <v>2.0866525769347804E-3</v>
      </c>
      <c r="FH244" s="27">
        <v>1.4981611273400699E-3</v>
      </c>
      <c r="FI244" s="27">
        <v>2.4512826236425872E-3</v>
      </c>
      <c r="FJ244" s="27">
        <v>2.2512022288476612E-3</v>
      </c>
      <c r="FK244" s="27">
        <v>1.9811605229791768E-2</v>
      </c>
      <c r="FL244" s="27">
        <v>2.2077427230009451E-3</v>
      </c>
      <c r="FM244" s="27">
        <v>3.426256147117153E-3</v>
      </c>
      <c r="FN244" s="27">
        <v>1.5567653859546232E-3</v>
      </c>
      <c r="FO244" s="27">
        <v>3.069385638612906E-3</v>
      </c>
      <c r="FP244" s="27">
        <v>1.8854815922618774E-3</v>
      </c>
      <c r="FQ244" s="27">
        <v>2.9244021346173338E-3</v>
      </c>
      <c r="FR244" s="27">
        <v>1.6785161920504197E-3</v>
      </c>
      <c r="FS244" s="27">
        <v>2.8724491176928277E-3</v>
      </c>
      <c r="FT244" s="27">
        <v>2.2214497407322966E-3</v>
      </c>
      <c r="FU244" s="27">
        <v>2.6671021312277125E-3</v>
      </c>
      <c r="FV244" s="27">
        <v>4.0808801151442911E-3</v>
      </c>
      <c r="FW244" s="27">
        <v>2.8420822378601549E-3</v>
      </c>
      <c r="FX244" s="27">
        <v>2.476119999279137E-3</v>
      </c>
      <c r="FY244" s="27">
        <v>2.2161193527280268E-3</v>
      </c>
      <c r="FZ244" s="27">
        <v>2.2323461408573328E-3</v>
      </c>
      <c r="GA244" s="27">
        <v>2.0263766662540284E-3</v>
      </c>
      <c r="GB244" s="27">
        <v>1.8308735308392825E-3</v>
      </c>
      <c r="GC244" s="27">
        <v>1.8180675600940137E-3</v>
      </c>
      <c r="GD244" s="27">
        <v>1.4930592069933523E-3</v>
      </c>
      <c r="GE244" s="27">
        <v>2.5973936440831236E-3</v>
      </c>
      <c r="GF244" s="27">
        <v>2.0927130544432502E-3</v>
      </c>
      <c r="GG244" s="27">
        <v>4.1344547685969249E-3</v>
      </c>
      <c r="GH244" s="27">
        <v>1.4799176262639217E-3</v>
      </c>
      <c r="GI244" s="27">
        <v>2.1611569714939552E-3</v>
      </c>
      <c r="GJ244" s="27">
        <v>1.5533084940174936E-3</v>
      </c>
      <c r="GK244" s="27">
        <v>1.8010072296879376E-3</v>
      </c>
      <c r="GL244" s="27">
        <v>2.0556615297585533E-3</v>
      </c>
      <c r="GM244" s="27">
        <v>2.686285957271189E-3</v>
      </c>
      <c r="GN244" s="27">
        <v>2.4374278727196047E-3</v>
      </c>
      <c r="GO244" s="27">
        <v>1.8203214550843489E-3</v>
      </c>
      <c r="GP244" s="27">
        <v>1.8461808199798765E-3</v>
      </c>
      <c r="GQ244" s="27">
        <v>1.920798335718777E-3</v>
      </c>
      <c r="GR244" s="27">
        <v>2.1354531027756485E-3</v>
      </c>
      <c r="GS244" s="27">
        <v>2.0942391698993948E-3</v>
      </c>
      <c r="GT244" s="27">
        <v>1.4948796853544158E-3</v>
      </c>
      <c r="GU244" s="27">
        <v>6.8903143800830265E-3</v>
      </c>
      <c r="GV244" s="27">
        <v>1.8545388408018294E-3</v>
      </c>
      <c r="GW244" s="27">
        <v>2.8338446866279848E-3</v>
      </c>
      <c r="GX244" s="27">
        <v>3.5922513218509347E-3</v>
      </c>
      <c r="GY244" s="27">
        <v>1.7020532944573359E-3</v>
      </c>
      <c r="GZ244" s="27">
        <v>2.8214716169708085E-3</v>
      </c>
      <c r="HA244" s="27">
        <v>2.3052779984375376E-3</v>
      </c>
      <c r="HB244" s="27">
        <v>3.4283633292157673E-3</v>
      </c>
      <c r="HC244" s="27">
        <v>2.4512263828778101E-3</v>
      </c>
      <c r="HD244" s="27">
        <v>2.8139824591578164E-3</v>
      </c>
      <c r="HE244" s="27">
        <v>2.6591146289787516E-3</v>
      </c>
      <c r="HF244" s="27">
        <v>1.7810586279119567E-3</v>
      </c>
      <c r="HG244" s="27">
        <v>1.6258303444941591E-3</v>
      </c>
      <c r="HH244" s="27">
        <v>1.9179476043357693E-3</v>
      </c>
      <c r="HS244" s="179"/>
    </row>
    <row r="245" spans="1:227" x14ac:dyDescent="0.25">
      <c r="A245" s="4" t="s">
        <v>23</v>
      </c>
      <c r="DF245" s="27">
        <v>1.5396655115110264E-2</v>
      </c>
      <c r="DG245" s="27">
        <v>7.2939587008497902E-3</v>
      </c>
      <c r="DH245" s="27">
        <v>4.338037044766479E-3</v>
      </c>
      <c r="DI245" s="27">
        <v>5.0559325701461421E-3</v>
      </c>
      <c r="DJ245" s="27">
        <v>1.5089309510206389E-3</v>
      </c>
      <c r="DK245" s="27">
        <v>3.7273707205993066E-3</v>
      </c>
      <c r="DL245" s="27">
        <v>2.220144134983274E-3</v>
      </c>
      <c r="DM245" s="27">
        <v>2.3842911675428353E-2</v>
      </c>
      <c r="DN245" s="27">
        <v>2.8200459050936759E-2</v>
      </c>
      <c r="DO245" s="27">
        <v>7.6274342649937064E-3</v>
      </c>
      <c r="DP245" s="27">
        <v>1.9686044212350859E-2</v>
      </c>
      <c r="DQ245" s="27">
        <v>6.6986913781436327E-2</v>
      </c>
      <c r="DR245" s="27">
        <v>3.0395514472213746E-2</v>
      </c>
      <c r="DS245" s="27">
        <v>3.1503165804251602E-2</v>
      </c>
      <c r="DT245" s="27">
        <v>2.581373164840417E-2</v>
      </c>
      <c r="DU245" s="27">
        <v>2.3102647238748313E-2</v>
      </c>
      <c r="DV245" s="27">
        <v>3.1168771116297112E-2</v>
      </c>
      <c r="DW245" s="27">
        <v>4.7886924547281766E-2</v>
      </c>
      <c r="DX245" s="27">
        <v>7.8770108175702271E-3</v>
      </c>
      <c r="DY245" s="27">
        <v>1.024173159929986E-2</v>
      </c>
      <c r="DZ245" s="27">
        <v>1.4692717801380739E-2</v>
      </c>
      <c r="EA245" s="27">
        <v>9.1706306068062796E-3</v>
      </c>
      <c r="EB245" s="27">
        <v>1.0473140488514356</v>
      </c>
      <c r="EC245" s="27">
        <v>6.8775201129228095E-2</v>
      </c>
      <c r="ED245" s="27">
        <v>1.4192031422861288E-3</v>
      </c>
      <c r="EE245" s="27">
        <v>5.5721275068729538E-3</v>
      </c>
      <c r="EF245" s="27">
        <v>2.3701106829467817E-2</v>
      </c>
      <c r="EG245" s="27">
        <v>1.7387543775808166E-2</v>
      </c>
      <c r="EH245" s="27">
        <v>4.6908846840378561E-3</v>
      </c>
      <c r="EI245" s="27">
        <v>3.1504978258853245E-3</v>
      </c>
      <c r="EJ245" s="27">
        <v>1.0339374332239441E-2</v>
      </c>
      <c r="EK245" s="27">
        <v>6.0124294929174921E-3</v>
      </c>
      <c r="EL245" s="27">
        <v>1.4876840665726344E-2</v>
      </c>
      <c r="EM245" s="27">
        <v>1.3790935502339372E-2</v>
      </c>
      <c r="EN245" s="27">
        <v>1.6164867783970503E-2</v>
      </c>
      <c r="EO245" s="27">
        <v>4.8236273377383525E-3</v>
      </c>
      <c r="EP245" s="27">
        <v>3.2139470045633336E-3</v>
      </c>
      <c r="EQ245" s="27">
        <v>5.7892007468468383E-3</v>
      </c>
      <c r="ER245" s="27">
        <v>6.8486661049951139E-3</v>
      </c>
      <c r="ES245" s="27">
        <v>6.596358324089063E-3</v>
      </c>
      <c r="ET245" s="27">
        <v>7.7715611849484157E-3</v>
      </c>
      <c r="EU245" s="27">
        <v>7.1391168456862823E-3</v>
      </c>
      <c r="EV245" s="27">
        <v>5.0001538447568879E-3</v>
      </c>
      <c r="EW245" s="27">
        <v>5.6915038870527295E-3</v>
      </c>
      <c r="EX245" s="27">
        <v>4.5358464863912212E-3</v>
      </c>
      <c r="EY245" s="27">
        <v>7.4511821991777218E-3</v>
      </c>
      <c r="EZ245" s="27">
        <v>1.5147179102742667E-2</v>
      </c>
      <c r="FA245" s="27">
        <v>9.9333102174387188E-3</v>
      </c>
      <c r="FB245" s="27">
        <v>5.6012116039794021E-3</v>
      </c>
      <c r="FC245" s="27">
        <v>5.2807496201844537E-3</v>
      </c>
      <c r="FD245" s="27">
        <v>6.8158700409340208E-3</v>
      </c>
      <c r="FE245" s="27">
        <v>4.4170138808655585E-3</v>
      </c>
      <c r="FF245" s="27">
        <v>3.154793082469064E-3</v>
      </c>
      <c r="FG245" s="27">
        <v>5.0652399245345999E-3</v>
      </c>
      <c r="FH245" s="27">
        <v>4.8428279860906137E-3</v>
      </c>
      <c r="FI245" s="27">
        <v>6.7372049233205755E-3</v>
      </c>
      <c r="FJ245" s="27">
        <v>7.5314503638854863E-3</v>
      </c>
      <c r="FK245" s="27">
        <v>5.5058165400359276E-3</v>
      </c>
      <c r="FL245" s="27">
        <v>5.3744873754221446E-3</v>
      </c>
      <c r="FM245" s="27">
        <v>8.2775670719974145E-3</v>
      </c>
      <c r="FN245" s="27">
        <v>3.8921516472969378E-3</v>
      </c>
      <c r="FO245" s="27">
        <v>6.1236110980429524E-3</v>
      </c>
      <c r="FP245" s="27">
        <v>5.4352674449479185E-3</v>
      </c>
      <c r="FQ245" s="27">
        <v>4.6719266304615995E-3</v>
      </c>
      <c r="FR245" s="27">
        <v>3.8152171943732485E-3</v>
      </c>
      <c r="FS245" s="27">
        <v>6.500093349552781E-3</v>
      </c>
      <c r="FT245" s="27">
        <v>5.1547386126678503E-3</v>
      </c>
      <c r="FU245" s="27">
        <v>7.235991733584096E-3</v>
      </c>
      <c r="FV245" s="27">
        <v>1.6110394720155644E-2</v>
      </c>
      <c r="FW245" s="27">
        <v>7.7188545173117488E-3</v>
      </c>
      <c r="FX245" s="27">
        <v>7.8680130679177132E-3</v>
      </c>
      <c r="FY245" s="27">
        <v>2.4233424174705025E-2</v>
      </c>
      <c r="FZ245" s="27">
        <v>4.8382826612472533E-3</v>
      </c>
      <c r="GA245" s="27">
        <v>3.9734680838698442E-3</v>
      </c>
      <c r="GB245" s="27">
        <v>5.6862554750652262E-3</v>
      </c>
      <c r="GC245" s="27">
        <v>4.4967249153277994E-3</v>
      </c>
      <c r="GD245" s="27">
        <v>3.7104210327798398E-3</v>
      </c>
      <c r="GE245" s="27">
        <v>7.3322169598500631E-3</v>
      </c>
      <c r="GF245" s="27">
        <v>7.3190166498584338E-3</v>
      </c>
      <c r="GG245" s="27">
        <v>3.5326830187530907E-3</v>
      </c>
      <c r="GH245" s="27">
        <v>1.5574272407346392E-3</v>
      </c>
      <c r="GI245" s="27">
        <v>4.9171528209618022E-3</v>
      </c>
      <c r="GJ245" s="27">
        <v>4.2992449597376988E-3</v>
      </c>
      <c r="GK245" s="27">
        <v>5.2481704690580232E-3</v>
      </c>
      <c r="GL245" s="27">
        <v>6.8477960935094577E-3</v>
      </c>
      <c r="GM245" s="27">
        <v>6.6103215268185642E-3</v>
      </c>
      <c r="GN245" s="27">
        <v>1.038778549930228E-2</v>
      </c>
      <c r="GO245" s="27">
        <v>4.7768429725803746E-3</v>
      </c>
      <c r="GP245" s="27">
        <v>5.6348492009917822E-3</v>
      </c>
      <c r="GQ245" s="27">
        <v>3.8576630669551067E-3</v>
      </c>
      <c r="GR245" s="27">
        <v>5.3273324763639896E-3</v>
      </c>
      <c r="GS245" s="27">
        <v>5.0438292462918278E-3</v>
      </c>
      <c r="GT245" s="27">
        <v>4.3831306094220699E-3</v>
      </c>
      <c r="GU245" s="27">
        <v>7.941864925175967E-3</v>
      </c>
      <c r="GV245" s="27">
        <v>4.7679545851077388E-3</v>
      </c>
      <c r="GW245" s="27">
        <v>7.582840991523147E-3</v>
      </c>
      <c r="GX245" s="27">
        <v>7.8130114654796079E-3</v>
      </c>
      <c r="GY245" s="27">
        <v>6.4037831013562269E-3</v>
      </c>
      <c r="GZ245" s="27">
        <v>7.8042721394676823E-3</v>
      </c>
      <c r="HA245" s="27">
        <v>5.3398520107367856E-3</v>
      </c>
      <c r="HB245" s="27">
        <v>9.5691324751630731E-3</v>
      </c>
      <c r="HC245" s="27">
        <v>4.2214968969968882E-3</v>
      </c>
      <c r="HD245" s="27">
        <v>8.4403622362549668E-3</v>
      </c>
      <c r="HE245" s="27">
        <v>5.2399565492130384E-3</v>
      </c>
      <c r="HF245" s="27">
        <v>5.0190362497280943E-3</v>
      </c>
      <c r="HG245" s="27">
        <v>4.2782384653019603E-3</v>
      </c>
      <c r="HH245" s="27">
        <v>4.9251209913494893E-3</v>
      </c>
      <c r="HS245" s="179"/>
    </row>
    <row r="246" spans="1:227" x14ac:dyDescent="0.25">
      <c r="A246" s="4" t="s">
        <v>24</v>
      </c>
      <c r="DF246" s="27">
        <v>3.7635775089673285E-3</v>
      </c>
      <c r="DG246" s="27">
        <v>9.2581336718289189E-3</v>
      </c>
      <c r="DH246" s="27">
        <v>2.4074895129213986E-3</v>
      </c>
      <c r="DI246" s="27">
        <v>4.9609479715042488E-3</v>
      </c>
      <c r="DJ246" s="27">
        <v>1.7646665337269567E-3</v>
      </c>
      <c r="DK246" s="27">
        <v>3.7020070806837737E-3</v>
      </c>
      <c r="DL246" s="27">
        <v>2.5229229089584536E-3</v>
      </c>
      <c r="DM246" s="27">
        <v>4.6718722477257354E-3</v>
      </c>
      <c r="DN246" s="27">
        <v>4.7795291051881831E-3</v>
      </c>
      <c r="DO246" s="27">
        <v>4.9021978608480036E-3</v>
      </c>
      <c r="DP246" s="27">
        <v>4.3520985775978554E-3</v>
      </c>
      <c r="DQ246" s="27">
        <v>4.8540826759890295E-3</v>
      </c>
      <c r="DR246" s="27">
        <v>4.9101226989643589E-3</v>
      </c>
      <c r="DS246" s="27">
        <v>5.0981975814872521E-3</v>
      </c>
      <c r="DT246" s="27">
        <v>3.9114182640474044E-3</v>
      </c>
      <c r="DU246" s="27">
        <v>5.2502453682287276E-3</v>
      </c>
      <c r="DV246" s="27">
        <v>5.2449717995822964E-3</v>
      </c>
      <c r="DW246" s="27">
        <v>4.7602920239426154E-3</v>
      </c>
      <c r="DX246" s="27">
        <v>4.0423332585735041E-3</v>
      </c>
      <c r="DY246" s="27">
        <v>4.5286662582961048E-3</v>
      </c>
      <c r="DZ246" s="27">
        <v>3.3523529369533689E-3</v>
      </c>
      <c r="EA246" s="27">
        <v>3.6582819348625769E-3</v>
      </c>
      <c r="EB246" s="27">
        <v>4.1068408778246225E-3</v>
      </c>
      <c r="EC246" s="27">
        <v>1.0608838514163053</v>
      </c>
      <c r="ED246" s="27">
        <v>1.421118600596475E-3</v>
      </c>
      <c r="EE246" s="27">
        <v>4.6912315180731587E-3</v>
      </c>
      <c r="EF246" s="27">
        <v>5.2035280399943375E-3</v>
      </c>
      <c r="EG246" s="27">
        <v>4.3052287283896059E-3</v>
      </c>
      <c r="EH246" s="27">
        <v>3.5103637674166032E-3</v>
      </c>
      <c r="EI246" s="27">
        <v>3.2416431091249654E-3</v>
      </c>
      <c r="EJ246" s="27">
        <v>4.0436474329843368E-3</v>
      </c>
      <c r="EK246" s="27">
        <v>4.5522168546505287E-3</v>
      </c>
      <c r="EL246" s="27">
        <v>3.7016654052787097E-3</v>
      </c>
      <c r="EM246" s="27">
        <v>4.2984816208414527E-3</v>
      </c>
      <c r="EN246" s="27">
        <v>5.4268315498089718E-3</v>
      </c>
      <c r="EO246" s="27">
        <v>3.5185156393107396E-3</v>
      </c>
      <c r="EP246" s="27">
        <v>2.6717447259541672E-3</v>
      </c>
      <c r="EQ246" s="27">
        <v>3.916306330777837E-3</v>
      </c>
      <c r="ER246" s="27">
        <v>4.2722538555062814E-3</v>
      </c>
      <c r="ES246" s="27">
        <v>4.0542418107418097E-3</v>
      </c>
      <c r="ET246" s="27">
        <v>4.0908351880930074E-3</v>
      </c>
      <c r="EU246" s="27">
        <v>4.6442009742009649E-3</v>
      </c>
      <c r="EV246" s="27">
        <v>4.3787321954502044E-3</v>
      </c>
      <c r="EW246" s="27">
        <v>4.9397693091979729E-3</v>
      </c>
      <c r="EX246" s="27">
        <v>4.7154879507246908E-3</v>
      </c>
      <c r="EY246" s="27">
        <v>5.7487426175679033E-3</v>
      </c>
      <c r="EZ246" s="27">
        <v>5.066717286539942E-3</v>
      </c>
      <c r="FA246" s="27">
        <v>5.1683647014293477E-3</v>
      </c>
      <c r="FB246" s="27">
        <v>4.1604494079333469E-3</v>
      </c>
      <c r="FC246" s="27">
        <v>4.6982215841608653E-3</v>
      </c>
      <c r="FD246" s="27">
        <v>5.6915889055629736E-3</v>
      </c>
      <c r="FE246" s="27">
        <v>3.8341369229668888E-3</v>
      </c>
      <c r="FF246" s="27">
        <v>3.2911833802914238E-3</v>
      </c>
      <c r="FG246" s="27">
        <v>2.8662956395843096E-3</v>
      </c>
      <c r="FH246" s="27">
        <v>2.803125942512297E-3</v>
      </c>
      <c r="FI246" s="27">
        <v>6.3819205939080366E-3</v>
      </c>
      <c r="FJ246" s="27">
        <v>4.6394128122938822E-3</v>
      </c>
      <c r="FK246" s="27">
        <v>4.1210688227719811E-3</v>
      </c>
      <c r="FL246" s="27">
        <v>7.003897496351592E-3</v>
      </c>
      <c r="FM246" s="27">
        <v>6.2566156959323544E-3</v>
      </c>
      <c r="FN246" s="27">
        <v>3.8764713061518775E-3</v>
      </c>
      <c r="FO246" s="27">
        <v>6.6107297412593699E-3</v>
      </c>
      <c r="FP246" s="27">
        <v>5.5962392530797571E-3</v>
      </c>
      <c r="FQ246" s="27">
        <v>6.5837472378597606E-3</v>
      </c>
      <c r="FR246" s="27">
        <v>5.2702325872616401E-3</v>
      </c>
      <c r="FS246" s="27">
        <v>8.1396006177949579E-3</v>
      </c>
      <c r="FT246" s="27">
        <v>5.4427153781862808E-3</v>
      </c>
      <c r="FU246" s="27">
        <v>4.4503783485130999E-3</v>
      </c>
      <c r="FV246" s="27">
        <v>4.913334300116548E-3</v>
      </c>
      <c r="FW246" s="27">
        <v>4.3327844199107521E-3</v>
      </c>
      <c r="FX246" s="27">
        <v>4.1321299725844236E-3</v>
      </c>
      <c r="FY246" s="27">
        <v>7.2337366629107669E-2</v>
      </c>
      <c r="FZ246" s="27">
        <v>5.8762769690743283E-3</v>
      </c>
      <c r="GA246" s="27">
        <v>6.353585263789179E-3</v>
      </c>
      <c r="GB246" s="27">
        <v>5.6296964252163361E-3</v>
      </c>
      <c r="GC246" s="27">
        <v>5.4680834024831574E-3</v>
      </c>
      <c r="GD246" s="27">
        <v>7.4421675758541425E-3</v>
      </c>
      <c r="GE246" s="27">
        <v>1.419415318773054E-2</v>
      </c>
      <c r="GF246" s="27">
        <v>8.7910942715400293E-3</v>
      </c>
      <c r="GG246" s="27">
        <v>4.9520833201486241E-3</v>
      </c>
      <c r="GH246" s="27">
        <v>2.5335167680425848E-3</v>
      </c>
      <c r="GI246" s="27">
        <v>8.7447825907712041E-3</v>
      </c>
      <c r="GJ246" s="27">
        <v>4.2801083190388963E-3</v>
      </c>
      <c r="GK246" s="27">
        <v>5.454151209459252E-3</v>
      </c>
      <c r="GL246" s="27">
        <v>6.4208891523542802E-3</v>
      </c>
      <c r="GM246" s="27">
        <v>6.5913443529579726E-3</v>
      </c>
      <c r="GN246" s="27">
        <v>7.2141799096072422E-3</v>
      </c>
      <c r="GO246" s="27">
        <v>6.0753791189080463E-3</v>
      </c>
      <c r="GP246" s="27">
        <v>4.9212813833892019E-3</v>
      </c>
      <c r="GQ246" s="27">
        <v>4.0974807772553865E-3</v>
      </c>
      <c r="GR246" s="27">
        <v>5.0985297977907008E-3</v>
      </c>
      <c r="GS246" s="27">
        <v>1.5729728228132057E-2</v>
      </c>
      <c r="GT246" s="27">
        <v>5.7422257051886689E-3</v>
      </c>
      <c r="GU246" s="27">
        <v>7.693714941678192E-3</v>
      </c>
      <c r="GV246" s="27">
        <v>4.8916023260052507E-3</v>
      </c>
      <c r="GW246" s="27">
        <v>1.046111896866138E-2</v>
      </c>
      <c r="GX246" s="27">
        <v>1.4381853777474182E-2</v>
      </c>
      <c r="GY246" s="27">
        <v>9.2639581338029749E-3</v>
      </c>
      <c r="GZ246" s="27">
        <v>7.160410895280407E-3</v>
      </c>
      <c r="HA246" s="27">
        <v>8.8009090786466213E-3</v>
      </c>
      <c r="HB246" s="27">
        <v>2.2084167162210629E-2</v>
      </c>
      <c r="HC246" s="27">
        <v>3.4158613233397804E-3</v>
      </c>
      <c r="HD246" s="27">
        <v>1.9479470412817893E-2</v>
      </c>
      <c r="HE246" s="27">
        <v>5.6983724693128691E-3</v>
      </c>
      <c r="HF246" s="27">
        <v>5.2955236046615404E-3</v>
      </c>
      <c r="HG246" s="27">
        <v>4.153526606657609E-3</v>
      </c>
      <c r="HH246" s="27">
        <v>4.834018092722386E-3</v>
      </c>
      <c r="HS246" s="179"/>
    </row>
    <row r="247" spans="1:227" x14ac:dyDescent="0.25">
      <c r="A247" s="4" t="s">
        <v>25</v>
      </c>
      <c r="DF247" s="27">
        <v>1.9009894661450508E-2</v>
      </c>
      <c r="DG247" s="27">
        <v>7.0015008914208324E-2</v>
      </c>
      <c r="DH247" s="27">
        <v>3.0476581454702317E-2</v>
      </c>
      <c r="DI247" s="27">
        <v>0.10181446745232613</v>
      </c>
      <c r="DJ247" s="27">
        <v>3.9081681368104389E-3</v>
      </c>
      <c r="DK247" s="27">
        <v>1.0773091978001898E-2</v>
      </c>
      <c r="DL247" s="27">
        <v>5.7380576548532328E-3</v>
      </c>
      <c r="DM247" s="27">
        <v>1.3282716516720796E-2</v>
      </c>
      <c r="DN247" s="27">
        <v>1.1609596182583521E-2</v>
      </c>
      <c r="DO247" s="27">
        <v>8.8937807894201651E-3</v>
      </c>
      <c r="DP247" s="27">
        <v>1.6276699376081998E-2</v>
      </c>
      <c r="DQ247" s="27">
        <v>1.492663200574235E-2</v>
      </c>
      <c r="DR247" s="27">
        <v>1.2759372169310982E-2</v>
      </c>
      <c r="DS247" s="27">
        <v>1.1018669418438451E-2</v>
      </c>
      <c r="DT247" s="27">
        <v>1.2347484062830451E-2</v>
      </c>
      <c r="DU247" s="27">
        <v>1.0114516919191921E-2</v>
      </c>
      <c r="DV247" s="27">
        <v>1.6532267838352706E-2</v>
      </c>
      <c r="DW247" s="27">
        <v>7.2973264141267535E-3</v>
      </c>
      <c r="DX247" s="27">
        <v>7.3310680524023468E-3</v>
      </c>
      <c r="DY247" s="27">
        <v>9.0107262822508617E-3</v>
      </c>
      <c r="DZ247" s="27">
        <v>1.0504749444914653E-2</v>
      </c>
      <c r="EA247" s="27">
        <v>1.2242858488996158E-2</v>
      </c>
      <c r="EB247" s="27">
        <v>8.903470662004323E-3</v>
      </c>
      <c r="EC247" s="27">
        <v>7.8733063745010032E-3</v>
      </c>
      <c r="ED247" s="27">
        <v>1.0772443353326728</v>
      </c>
      <c r="EE247" s="27">
        <v>7.0333405708814332E-3</v>
      </c>
      <c r="EF247" s="27">
        <v>8.9739075360099167E-3</v>
      </c>
      <c r="EG247" s="27">
        <v>5.5695163715059354E-3</v>
      </c>
      <c r="EH247" s="27">
        <v>1.474687664571925E-2</v>
      </c>
      <c r="EI247" s="27">
        <v>1.1145199764094454E-2</v>
      </c>
      <c r="EJ247" s="27">
        <v>1.15618063875347E-2</v>
      </c>
      <c r="EK247" s="27">
        <v>5.4915562982360043E-3</v>
      </c>
      <c r="EL247" s="27">
        <v>6.6323526079077998E-3</v>
      </c>
      <c r="EM247" s="27">
        <v>1.4668545224424403E-2</v>
      </c>
      <c r="EN247" s="27">
        <v>9.4761459093969415E-3</v>
      </c>
      <c r="EO247" s="27">
        <v>2.3664959065940089E-2</v>
      </c>
      <c r="EP247" s="27">
        <v>4.36104154713277E-3</v>
      </c>
      <c r="EQ247" s="27">
        <v>8.8105288869879048E-3</v>
      </c>
      <c r="ER247" s="27">
        <v>9.3333952549814747E-3</v>
      </c>
      <c r="ES247" s="27">
        <v>7.8424759156652916E-3</v>
      </c>
      <c r="ET247" s="27">
        <v>9.1560592529462258E-3</v>
      </c>
      <c r="EU247" s="27">
        <v>9.753874258272538E-3</v>
      </c>
      <c r="EV247" s="27">
        <v>7.2350139760434355E-3</v>
      </c>
      <c r="EW247" s="27">
        <v>9.5439264333889284E-3</v>
      </c>
      <c r="EX247" s="27">
        <v>7.3060545954741988E-3</v>
      </c>
      <c r="EY247" s="27">
        <v>1.2872983306138558E-2</v>
      </c>
      <c r="EZ247" s="27">
        <v>2.1418327393854991E-2</v>
      </c>
      <c r="FA247" s="27">
        <v>1.2864952265247186E-2</v>
      </c>
      <c r="FB247" s="27">
        <v>1.1626821400874298E-2</v>
      </c>
      <c r="FC247" s="27">
        <v>1.0332467564607543E-2</v>
      </c>
      <c r="FD247" s="27">
        <v>1.2145117610733589E-2</v>
      </c>
      <c r="FE247" s="27">
        <v>1.7128551661058002E-2</v>
      </c>
      <c r="FF247" s="27">
        <v>1.1089249217636184E-2</v>
      </c>
      <c r="FG247" s="27">
        <v>1.4369658885285212E-2</v>
      </c>
      <c r="FH247" s="27">
        <v>1.4389622888584006E-2</v>
      </c>
      <c r="FI247" s="27">
        <v>9.6896035523263667E-3</v>
      </c>
      <c r="FJ247" s="27">
        <v>2.7928507478778737E-2</v>
      </c>
      <c r="FK247" s="27">
        <v>7.8690313104822409E-3</v>
      </c>
      <c r="FL247" s="27">
        <v>9.9206244760074898E-3</v>
      </c>
      <c r="FM247" s="27">
        <v>1.3166829326818622E-2</v>
      </c>
      <c r="FN247" s="27">
        <v>7.4214398670332735E-3</v>
      </c>
      <c r="FO247" s="27">
        <v>2.6978807636721149E-2</v>
      </c>
      <c r="FP247" s="27">
        <v>2.2409145723949527E-2</v>
      </c>
      <c r="FQ247" s="27">
        <v>1.3360462884794517E-2</v>
      </c>
      <c r="FR247" s="27">
        <v>3.1384508356234748E-2</v>
      </c>
      <c r="FS247" s="27">
        <v>9.8557992617023631E-3</v>
      </c>
      <c r="FT247" s="27">
        <v>1.1139765991720471E-2</v>
      </c>
      <c r="FU247" s="27">
        <v>2.169620779673689E-2</v>
      </c>
      <c r="FV247" s="27">
        <v>9.0997035238584763E-3</v>
      </c>
      <c r="FW247" s="27">
        <v>1.0205518326308536E-2</v>
      </c>
      <c r="FX247" s="27">
        <v>1.0099835721146724E-2</v>
      </c>
      <c r="FY247" s="27">
        <v>8.7078720360425146E-3</v>
      </c>
      <c r="FZ247" s="27">
        <v>8.7085850962978061E-3</v>
      </c>
      <c r="GA247" s="27">
        <v>1.3615275553576965E-2</v>
      </c>
      <c r="GB247" s="27">
        <v>8.6343339623390792E-3</v>
      </c>
      <c r="GC247" s="27">
        <v>1.2852590333833116E-2</v>
      </c>
      <c r="GD247" s="27">
        <v>6.4767448103004999E-3</v>
      </c>
      <c r="GE247" s="27">
        <v>6.9986746933672454E-3</v>
      </c>
      <c r="GF247" s="27">
        <v>1.2993608080834971E-2</v>
      </c>
      <c r="GG247" s="27">
        <v>4.8233553433677558E-3</v>
      </c>
      <c r="GH247" s="27">
        <v>2.4896209922076894E-3</v>
      </c>
      <c r="GI247" s="27">
        <v>7.729391126263389E-3</v>
      </c>
      <c r="GJ247" s="27">
        <v>1.0647732317376021E-2</v>
      </c>
      <c r="GK247" s="27">
        <v>7.5630451351725329E-3</v>
      </c>
      <c r="GL247" s="27">
        <v>9.8940641444787737E-3</v>
      </c>
      <c r="GM247" s="27">
        <v>2.3177468027176289E-2</v>
      </c>
      <c r="GN247" s="27">
        <v>9.2343702528757919E-3</v>
      </c>
      <c r="GO247" s="27">
        <v>1.1876309545528299E-2</v>
      </c>
      <c r="GP247" s="27">
        <v>1.0839934522116188E-2</v>
      </c>
      <c r="GQ247" s="27">
        <v>7.6436412835909975E-3</v>
      </c>
      <c r="GR247" s="27">
        <v>7.9767491627138146E-3</v>
      </c>
      <c r="GS247" s="27">
        <v>1.4449121306311275E-2</v>
      </c>
      <c r="GT247" s="27">
        <v>7.1346477115934136E-3</v>
      </c>
      <c r="GU247" s="27">
        <v>7.4803025282651758E-3</v>
      </c>
      <c r="GV247" s="27">
        <v>9.6110870931238358E-3</v>
      </c>
      <c r="GW247" s="27">
        <v>8.2438728117074835E-3</v>
      </c>
      <c r="GX247" s="27">
        <v>1.0784125823801369E-2</v>
      </c>
      <c r="GY247" s="27">
        <v>7.7774459479651586E-3</v>
      </c>
      <c r="GZ247" s="27">
        <v>1.4528700603308898E-2</v>
      </c>
      <c r="HA247" s="27">
        <v>1.1561064315685668E-2</v>
      </c>
      <c r="HB247" s="27">
        <v>1.2026807734542545E-2</v>
      </c>
      <c r="HC247" s="27">
        <v>9.058029752181675E-3</v>
      </c>
      <c r="HD247" s="27">
        <v>8.8019429596207319E-3</v>
      </c>
      <c r="HE247" s="27">
        <v>1.2932978029851832E-2</v>
      </c>
      <c r="HF247" s="27">
        <v>1.1681582690970483E-2</v>
      </c>
      <c r="HG247" s="27">
        <v>6.9865652234792309E-3</v>
      </c>
      <c r="HH247" s="27">
        <v>1.1042838568154148E-2</v>
      </c>
      <c r="HS247" s="179"/>
    </row>
    <row r="248" spans="1:227" x14ac:dyDescent="0.25">
      <c r="A248" s="4" t="s">
        <v>26</v>
      </c>
      <c r="DF248" s="27">
        <v>2.4550163786730746E-3</v>
      </c>
      <c r="DG248" s="27">
        <v>1.60898479881824E-3</v>
      </c>
      <c r="DH248" s="27">
        <v>1.2583125318973323E-3</v>
      </c>
      <c r="DI248" s="27">
        <v>1.8393019361428306E-3</v>
      </c>
      <c r="DJ248" s="27">
        <v>6.9904909890897019E-4</v>
      </c>
      <c r="DK248" s="27">
        <v>9.0087726269995501E-4</v>
      </c>
      <c r="DL248" s="27">
        <v>1.1971830790566134E-3</v>
      </c>
      <c r="DM248" s="27">
        <v>1.6721759512939246E-3</v>
      </c>
      <c r="DN248" s="27">
        <v>1.6073510712156973E-3</v>
      </c>
      <c r="DO248" s="27">
        <v>7.038747114295617E-4</v>
      </c>
      <c r="DP248" s="27">
        <v>1.8391345468130775E-3</v>
      </c>
      <c r="DQ248" s="27">
        <v>2.1007929402988785E-3</v>
      </c>
      <c r="DR248" s="27">
        <v>1.4781769715481923E-3</v>
      </c>
      <c r="DS248" s="27">
        <v>1.6316826269242818E-3</v>
      </c>
      <c r="DT248" s="27">
        <v>1.5526079563871256E-3</v>
      </c>
      <c r="DU248" s="27">
        <v>1.9028237845285772E-3</v>
      </c>
      <c r="DV248" s="27">
        <v>2.3796218841798536E-3</v>
      </c>
      <c r="DW248" s="27">
        <v>1.5202232165202735E-3</v>
      </c>
      <c r="DX248" s="27">
        <v>9.2795828526553829E-4</v>
      </c>
      <c r="DY248" s="27">
        <v>1.0564324509012321E-3</v>
      </c>
      <c r="DZ248" s="27">
        <v>1.027646583331454E-3</v>
      </c>
      <c r="EA248" s="27">
        <v>9.1575436913604747E-3</v>
      </c>
      <c r="EB248" s="27">
        <v>1.2819802704380476E-2</v>
      </c>
      <c r="EC248" s="27">
        <v>2.3018571171598515E-2</v>
      </c>
      <c r="ED248" s="27">
        <v>3.676519571805407E-4</v>
      </c>
      <c r="EE248" s="27">
        <v>1.0219862759902585</v>
      </c>
      <c r="EF248" s="27">
        <v>1.6390328046151498E-3</v>
      </c>
      <c r="EG248" s="27">
        <v>2.4809139230640119E-3</v>
      </c>
      <c r="EH248" s="27">
        <v>1.1832582318505702E-3</v>
      </c>
      <c r="EI248" s="27">
        <v>8.7792897968005088E-4</v>
      </c>
      <c r="EJ248" s="27">
        <v>1.0825843658855611E-3</v>
      </c>
      <c r="EK248" s="27">
        <v>7.4763123143399177E-4</v>
      </c>
      <c r="EL248" s="27">
        <v>1.3088769825293626E-3</v>
      </c>
      <c r="EM248" s="27">
        <v>2.4959077302303522E-3</v>
      </c>
      <c r="EN248" s="27">
        <v>4.090831342269995E-3</v>
      </c>
      <c r="EO248" s="27">
        <v>1.2210856754349101E-3</v>
      </c>
      <c r="EP248" s="27">
        <v>7.9761426076999683E-4</v>
      </c>
      <c r="EQ248" s="27">
        <v>2.8450066347663165E-3</v>
      </c>
      <c r="ER248" s="27">
        <v>9.2394896649755035E-3</v>
      </c>
      <c r="ES248" s="27">
        <v>2.0530754933067866E-3</v>
      </c>
      <c r="ET248" s="27">
        <v>4.5711481469426747E-3</v>
      </c>
      <c r="EU248" s="27">
        <v>4.5828238521847435E-3</v>
      </c>
      <c r="EV248" s="27">
        <v>6.0475529698939042E-3</v>
      </c>
      <c r="EW248" s="27">
        <v>1.0532550335234387E-2</v>
      </c>
      <c r="EX248" s="27">
        <v>2.3504005007431248E-3</v>
      </c>
      <c r="EY248" s="27">
        <v>1.0595054320519343E-2</v>
      </c>
      <c r="EZ248" s="27">
        <v>9.3919648682229285E-3</v>
      </c>
      <c r="FA248" s="27">
        <v>4.37460987622907E-3</v>
      </c>
      <c r="FB248" s="27">
        <v>1.5552833384022337E-2</v>
      </c>
      <c r="FC248" s="27">
        <v>2.6598494377412236E-3</v>
      </c>
      <c r="FD248" s="27">
        <v>5.4673443090747405E-3</v>
      </c>
      <c r="FE248" s="27">
        <v>1.1378963153432767E-3</v>
      </c>
      <c r="FF248" s="27">
        <v>9.0377638938041746E-4</v>
      </c>
      <c r="FG248" s="27">
        <v>9.5959450161530325E-4</v>
      </c>
      <c r="FH248" s="27">
        <v>1.6345692175721656E-3</v>
      </c>
      <c r="FI248" s="27">
        <v>1.9768131949782141E-3</v>
      </c>
      <c r="FJ248" s="27">
        <v>1.11419624141945E-3</v>
      </c>
      <c r="FK248" s="27">
        <v>4.9229494336440029E-3</v>
      </c>
      <c r="FL248" s="27">
        <v>1.1226185553464634E-3</v>
      </c>
      <c r="FM248" s="27">
        <v>1.6430630222538736E-3</v>
      </c>
      <c r="FN248" s="27">
        <v>1.2235232398238678E-3</v>
      </c>
      <c r="FO248" s="27">
        <v>2.0137507730348552E-3</v>
      </c>
      <c r="FP248" s="27">
        <v>1.2093366498004722E-3</v>
      </c>
      <c r="FQ248" s="27">
        <v>1.499119892922091E-3</v>
      </c>
      <c r="FR248" s="27">
        <v>9.1833347581578263E-4</v>
      </c>
      <c r="FS248" s="27">
        <v>1.3328324105695241E-3</v>
      </c>
      <c r="FT248" s="27">
        <v>1.0676963838758776E-3</v>
      </c>
      <c r="FU248" s="27">
        <v>1.3276911068016456E-3</v>
      </c>
      <c r="FV248" s="27">
        <v>2.0327495663898382E-3</v>
      </c>
      <c r="FW248" s="27">
        <v>1.3255640887560489E-3</v>
      </c>
      <c r="FX248" s="27">
        <v>1.4374590825833771E-3</v>
      </c>
      <c r="FY248" s="27">
        <v>1.2586990111047148E-2</v>
      </c>
      <c r="FZ248" s="27">
        <v>1.6475893018027328E-3</v>
      </c>
      <c r="GA248" s="27">
        <v>1.0758648910982069E-3</v>
      </c>
      <c r="GB248" s="27">
        <v>1.1594045538009866E-3</v>
      </c>
      <c r="GC248" s="27">
        <v>1.0895164646015781E-3</v>
      </c>
      <c r="GD248" s="27">
        <v>9.0556255452833509E-4</v>
      </c>
      <c r="GE248" s="27">
        <v>1.2029295791833494E-3</v>
      </c>
      <c r="GF248" s="27">
        <v>1.1744698404804051E-3</v>
      </c>
      <c r="GG248" s="27">
        <v>1.5531654323947656E-3</v>
      </c>
      <c r="GH248" s="27">
        <v>5.1594014670550158E-4</v>
      </c>
      <c r="GI248" s="27">
        <v>9.5817170476512447E-4</v>
      </c>
      <c r="GJ248" s="27">
        <v>9.4584367402546644E-4</v>
      </c>
      <c r="GK248" s="27">
        <v>9.3189802238942063E-4</v>
      </c>
      <c r="GL248" s="27">
        <v>1.289333298747737E-3</v>
      </c>
      <c r="GM248" s="27">
        <v>1.424968899612936E-3</v>
      </c>
      <c r="GN248" s="27">
        <v>3.6658707006836343E-3</v>
      </c>
      <c r="GO248" s="27">
        <v>1.0175883327754249E-3</v>
      </c>
      <c r="GP248" s="27">
        <v>1.1397375155163094E-3</v>
      </c>
      <c r="GQ248" s="27">
        <v>8.515461512791497E-4</v>
      </c>
      <c r="GR248" s="27">
        <v>1.0742656033071432E-3</v>
      </c>
      <c r="GS248" s="27">
        <v>1.2769184619530383E-3</v>
      </c>
      <c r="GT248" s="27">
        <v>1.0443189659555137E-3</v>
      </c>
      <c r="GU248" s="27">
        <v>1.0932858301156163E-3</v>
      </c>
      <c r="GV248" s="27">
        <v>7.9740168204570311E-4</v>
      </c>
      <c r="GW248" s="27">
        <v>1.7548900075747436E-3</v>
      </c>
      <c r="GX248" s="27">
        <v>2.1706476787823783E-3</v>
      </c>
      <c r="GY248" s="27">
        <v>9.8600259228845627E-4</v>
      </c>
      <c r="GZ248" s="27">
        <v>2.5556506310877472E-3</v>
      </c>
      <c r="HA248" s="27">
        <v>1.4783546611864329E-3</v>
      </c>
      <c r="HB248" s="27">
        <v>2.5576494017503135E-3</v>
      </c>
      <c r="HC248" s="27">
        <v>1.8719399172501107E-3</v>
      </c>
      <c r="HD248" s="27">
        <v>2.5761816068063381E-3</v>
      </c>
      <c r="HE248" s="27">
        <v>1.871746873811961E-3</v>
      </c>
      <c r="HF248" s="27">
        <v>1.1219234290445264E-3</v>
      </c>
      <c r="HG248" s="27">
        <v>1.1708564125195154E-3</v>
      </c>
      <c r="HH248" s="27">
        <v>9.5237946068830515E-4</v>
      </c>
      <c r="HS248" s="179"/>
    </row>
    <row r="249" spans="1:227" x14ac:dyDescent="0.25">
      <c r="A249" s="4" t="s">
        <v>27</v>
      </c>
      <c r="DF249" s="27">
        <v>2.015246656851319E-3</v>
      </c>
      <c r="DG249" s="27">
        <v>5.3365802932121105E-3</v>
      </c>
      <c r="DH249" s="27">
        <v>5.2539681119150668E-4</v>
      </c>
      <c r="DI249" s="27">
        <v>8.1765200914976448E-4</v>
      </c>
      <c r="DJ249" s="27">
        <v>3.184040094516215E-4</v>
      </c>
      <c r="DK249" s="27">
        <v>7.218045061761104E-4</v>
      </c>
      <c r="DL249" s="27">
        <v>4.3626755502196459E-4</v>
      </c>
      <c r="DM249" s="27">
        <v>1.9614383936890651E-3</v>
      </c>
      <c r="DN249" s="27">
        <v>1.5689315269170015E-3</v>
      </c>
      <c r="DO249" s="27">
        <v>6.820287313420028E-4</v>
      </c>
      <c r="DP249" s="27">
        <v>2.8478705309833209E-3</v>
      </c>
      <c r="DQ249" s="27">
        <v>1.5482178103145717E-3</v>
      </c>
      <c r="DR249" s="27">
        <v>2.9791842731631255E-3</v>
      </c>
      <c r="DS249" s="27">
        <v>2.1950461363025938E-3</v>
      </c>
      <c r="DT249" s="27">
        <v>1.1715494558528657E-3</v>
      </c>
      <c r="DU249" s="27">
        <v>1.5046399815170609E-3</v>
      </c>
      <c r="DV249" s="27">
        <v>1.5354566644129558E-3</v>
      </c>
      <c r="DW249" s="27">
        <v>1.0641295389527308E-3</v>
      </c>
      <c r="DX249" s="27">
        <v>9.9132498455456138E-4</v>
      </c>
      <c r="DY249" s="27">
        <v>1.4318288786596867E-3</v>
      </c>
      <c r="DZ249" s="27">
        <v>8.293859916606983E-4</v>
      </c>
      <c r="EA249" s="27">
        <v>8.6122126580184322E-4</v>
      </c>
      <c r="EB249" s="27">
        <v>9.6775952575143458E-4</v>
      </c>
      <c r="EC249" s="27">
        <v>1.2297606327301483E-3</v>
      </c>
      <c r="ED249" s="27">
        <v>2.5672307214385902E-4</v>
      </c>
      <c r="EE249" s="27">
        <v>8.478683977800861E-4</v>
      </c>
      <c r="EF249" s="27">
        <v>1.1403106407123396</v>
      </c>
      <c r="EG249" s="27">
        <v>1.5243927067844717E-3</v>
      </c>
      <c r="EH249" s="27">
        <v>1.4398847525069018E-3</v>
      </c>
      <c r="EI249" s="27">
        <v>6.9231434179009294E-4</v>
      </c>
      <c r="EJ249" s="27">
        <v>1.9193419751982548E-3</v>
      </c>
      <c r="EK249" s="27">
        <v>1.0080122948773948E-3</v>
      </c>
      <c r="EL249" s="27">
        <v>8.0301788332209543E-4</v>
      </c>
      <c r="EM249" s="27">
        <v>8.9531549365913065E-4</v>
      </c>
      <c r="EN249" s="27">
        <v>8.8355431476400896E-4</v>
      </c>
      <c r="EO249" s="27">
        <v>7.1192456886548842E-4</v>
      </c>
      <c r="EP249" s="27">
        <v>4.6585871221406982E-4</v>
      </c>
      <c r="EQ249" s="27">
        <v>8.7528741966790393E-4</v>
      </c>
      <c r="ER249" s="27">
        <v>8.9170144882202507E-4</v>
      </c>
      <c r="ES249" s="27">
        <v>8.9512736748823896E-4</v>
      </c>
      <c r="ET249" s="27">
        <v>7.8332127761431057E-4</v>
      </c>
      <c r="EU249" s="27">
        <v>8.9661907641956987E-4</v>
      </c>
      <c r="EV249" s="27">
        <v>8.6155292835820457E-4</v>
      </c>
      <c r="EW249" s="27">
        <v>9.5170312170920839E-4</v>
      </c>
      <c r="EX249" s="27">
        <v>7.5059834677662792E-4</v>
      </c>
      <c r="EY249" s="27">
        <v>1.1466541336602977E-3</v>
      </c>
      <c r="EZ249" s="27">
        <v>1.102074675512924E-3</v>
      </c>
      <c r="FA249" s="27">
        <v>9.762339641994415E-4</v>
      </c>
      <c r="FB249" s="27">
        <v>9.5431377869050372E-4</v>
      </c>
      <c r="FC249" s="27">
        <v>8.9531665483350768E-4</v>
      </c>
      <c r="FD249" s="27">
        <v>1.1577222506994431E-3</v>
      </c>
      <c r="FE249" s="27">
        <v>5.401295318546509E-4</v>
      </c>
      <c r="FF249" s="27">
        <v>5.0387326215625184E-4</v>
      </c>
      <c r="FG249" s="27">
        <v>5.340989866693867E-4</v>
      </c>
      <c r="FH249" s="27">
        <v>4.4185127121575806E-3</v>
      </c>
      <c r="FI249" s="27">
        <v>3.2606889503343588E-3</v>
      </c>
      <c r="FJ249" s="27">
        <v>1.1467620265309612E-2</v>
      </c>
      <c r="FK249" s="27">
        <v>1.1291025597994315E-3</v>
      </c>
      <c r="FL249" s="27">
        <v>1.8510139880537366E-3</v>
      </c>
      <c r="FM249" s="27">
        <v>1.4497425063425104E-3</v>
      </c>
      <c r="FN249" s="27">
        <v>1.3437204292553781E-3</v>
      </c>
      <c r="FO249" s="27">
        <v>1.5553790335558451E-3</v>
      </c>
      <c r="FP249" s="27">
        <v>1.293933856109417E-3</v>
      </c>
      <c r="FQ249" s="27">
        <v>1.1778444680162368E-3</v>
      </c>
      <c r="FR249" s="27">
        <v>1.3708082392893722E-3</v>
      </c>
      <c r="FS249" s="27">
        <v>1.2985410706716489E-3</v>
      </c>
      <c r="FT249" s="27">
        <v>1.4779840937608256E-3</v>
      </c>
      <c r="FU249" s="27">
        <v>2.2578402693352799E-3</v>
      </c>
      <c r="FV249" s="27">
        <v>2.6442025675284123E-3</v>
      </c>
      <c r="FW249" s="27">
        <v>2.4310686463956854E-3</v>
      </c>
      <c r="FX249" s="27">
        <v>2.1253323261865398E-3</v>
      </c>
      <c r="FY249" s="27">
        <v>1.1471968408977152E-3</v>
      </c>
      <c r="FZ249" s="27">
        <v>2.0108140573306E-3</v>
      </c>
      <c r="GA249" s="27">
        <v>7.7341670688208127E-4</v>
      </c>
      <c r="GB249" s="27">
        <v>1.1763938059221025E-3</v>
      </c>
      <c r="GC249" s="27">
        <v>1.3284576483188974E-3</v>
      </c>
      <c r="GD249" s="27">
        <v>8.5881540103150713E-4</v>
      </c>
      <c r="GE249" s="27">
        <v>9.047968469177431E-4</v>
      </c>
      <c r="GF249" s="27">
        <v>1.4645471190621359E-3</v>
      </c>
      <c r="GG249" s="27">
        <v>6.9718901228976683E-4</v>
      </c>
      <c r="GH249" s="27">
        <v>3.3061075496639242E-4</v>
      </c>
      <c r="GI249" s="27">
        <v>9.2371916952019577E-4</v>
      </c>
      <c r="GJ249" s="27">
        <v>9.765362202362798E-4</v>
      </c>
      <c r="GK249" s="27">
        <v>1.2033739895603735E-3</v>
      </c>
      <c r="GL249" s="27">
        <v>1.1729720381425679E-3</v>
      </c>
      <c r="GM249" s="27">
        <v>2.1160089207727614E-3</v>
      </c>
      <c r="GN249" s="27">
        <v>2.1685495941096184E-3</v>
      </c>
      <c r="GO249" s="27">
        <v>1.5081327396070248E-3</v>
      </c>
      <c r="GP249" s="27">
        <v>2.703113307345963E-3</v>
      </c>
      <c r="GQ249" s="27">
        <v>1.0871303748883172E-3</v>
      </c>
      <c r="GR249" s="27">
        <v>1.7464294685023247E-3</v>
      </c>
      <c r="GS249" s="27">
        <v>1.1603132423656159E-3</v>
      </c>
      <c r="GT249" s="27">
        <v>1.5150362394500841E-3</v>
      </c>
      <c r="GU249" s="27">
        <v>1.1256810845590761E-2</v>
      </c>
      <c r="GV249" s="27">
        <v>1.1938936257925629E-3</v>
      </c>
      <c r="GW249" s="27">
        <v>1.3282121658453301E-3</v>
      </c>
      <c r="GX249" s="27">
        <v>3.0779585817137579E-3</v>
      </c>
      <c r="GY249" s="27">
        <v>1.188915163100913E-3</v>
      </c>
      <c r="GZ249" s="27">
        <v>4.0828180601566377E-3</v>
      </c>
      <c r="HA249" s="27">
        <v>1.4870451206295181E-3</v>
      </c>
      <c r="HB249" s="27">
        <v>3.4187881181200388E-3</v>
      </c>
      <c r="HC249" s="27">
        <v>1.702748320677042E-3</v>
      </c>
      <c r="HD249" s="27">
        <v>2.8613258520951783E-3</v>
      </c>
      <c r="HE249" s="27">
        <v>1.9517869459105951E-3</v>
      </c>
      <c r="HF249" s="27">
        <v>1.0643763201732641E-3</v>
      </c>
      <c r="HG249" s="27">
        <v>5.8548628557903775E-3</v>
      </c>
      <c r="HH249" s="27">
        <v>1.305359037079099E-3</v>
      </c>
      <c r="HS249" s="179"/>
    </row>
    <row r="250" spans="1:227" x14ac:dyDescent="0.25">
      <c r="A250" s="4" t="s">
        <v>28</v>
      </c>
      <c r="DF250" s="27">
        <v>1.4429741340160505E-3</v>
      </c>
      <c r="DG250" s="27">
        <v>2.7946300983881793E-3</v>
      </c>
      <c r="DH250" s="27">
        <v>9.4795922475263182E-4</v>
      </c>
      <c r="DI250" s="27">
        <v>2.5827816022940282E-3</v>
      </c>
      <c r="DJ250" s="27">
        <v>4.124410218236245E-4</v>
      </c>
      <c r="DK250" s="27">
        <v>1.007935053417941E-3</v>
      </c>
      <c r="DL250" s="27">
        <v>6.0648786812472744E-4</v>
      </c>
      <c r="DM250" s="27">
        <v>1.5898555469903955E-3</v>
      </c>
      <c r="DN250" s="27">
        <v>1.6774323428327114E-3</v>
      </c>
      <c r="DO250" s="27">
        <v>5.8839729863119881E-4</v>
      </c>
      <c r="DP250" s="27">
        <v>1.7591610640343574E-3</v>
      </c>
      <c r="DQ250" s="27">
        <v>2.1185848079502486E-3</v>
      </c>
      <c r="DR250" s="27">
        <v>1.6107729443888112E-3</v>
      </c>
      <c r="DS250" s="27">
        <v>1.5819254900377114E-3</v>
      </c>
      <c r="DT250" s="27">
        <v>1.5188416746009918E-3</v>
      </c>
      <c r="DU250" s="27">
        <v>1.3760080035424699E-3</v>
      </c>
      <c r="DV250" s="27">
        <v>3.0392206908819467E-3</v>
      </c>
      <c r="DW250" s="27">
        <v>1.2039241587009566E-3</v>
      </c>
      <c r="DX250" s="27">
        <v>1.0581899999557011E-3</v>
      </c>
      <c r="DY250" s="27">
        <v>1.1310427779321641E-3</v>
      </c>
      <c r="DZ250" s="27">
        <v>1.8253362077919433E-3</v>
      </c>
      <c r="EA250" s="27">
        <v>1.4358192795737928E-3</v>
      </c>
      <c r="EB250" s="27">
        <v>1.5904728423745407E-3</v>
      </c>
      <c r="EC250" s="27">
        <v>2.5678667888986112E-3</v>
      </c>
      <c r="ED250" s="27">
        <v>3.2004391990394658E-4</v>
      </c>
      <c r="EE250" s="27">
        <v>2.2503775057011546E-3</v>
      </c>
      <c r="EF250" s="27">
        <v>6.6695042219100222E-3</v>
      </c>
      <c r="EG250" s="27">
        <v>1.0016934781067843</v>
      </c>
      <c r="EH250" s="27">
        <v>3.3843607882706145E-3</v>
      </c>
      <c r="EI250" s="27">
        <v>2.6231863352750707E-3</v>
      </c>
      <c r="EJ250" s="27">
        <v>1.8670940396932826E-3</v>
      </c>
      <c r="EK250" s="27">
        <v>6.3345706334604057E-4</v>
      </c>
      <c r="EL250" s="27">
        <v>3.0321261898290913E-3</v>
      </c>
      <c r="EM250" s="27">
        <v>1.8541869211294009E-3</v>
      </c>
      <c r="EN250" s="27">
        <v>1.6603449468960236E-3</v>
      </c>
      <c r="EO250" s="27">
        <v>1.2658311704046037E-3</v>
      </c>
      <c r="EP250" s="27">
        <v>7.7216401347761875E-4</v>
      </c>
      <c r="EQ250" s="27">
        <v>1.0586117817672403E-2</v>
      </c>
      <c r="ER250" s="27">
        <v>1.1246105569258475E-3</v>
      </c>
      <c r="ES250" s="27">
        <v>1.0684089436759917E-2</v>
      </c>
      <c r="ET250" s="27">
        <v>2.2784986136027354E-3</v>
      </c>
      <c r="EU250" s="27">
        <v>2.2712502626462011E-3</v>
      </c>
      <c r="EV250" s="27">
        <v>2.3159278657189134E-3</v>
      </c>
      <c r="EW250" s="27">
        <v>2.3047029028687572E-3</v>
      </c>
      <c r="EX250" s="27">
        <v>1.4077175085882826E-3</v>
      </c>
      <c r="EY250" s="27">
        <v>7.4403523357913937E-3</v>
      </c>
      <c r="EZ250" s="27">
        <v>2.5591600663802225E-3</v>
      </c>
      <c r="FA250" s="27">
        <v>7.4084248862173246E-3</v>
      </c>
      <c r="FB250" s="27">
        <v>3.3636363831267553E-3</v>
      </c>
      <c r="FC250" s="27">
        <v>2.441245842677622E-3</v>
      </c>
      <c r="FD250" s="27">
        <v>5.1401050072855869E-3</v>
      </c>
      <c r="FE250" s="27">
        <v>1.1546256933257261E-3</v>
      </c>
      <c r="FF250" s="27">
        <v>8.4196078394307343E-4</v>
      </c>
      <c r="FG250" s="27">
        <v>1.1332565961193323E-3</v>
      </c>
      <c r="FH250" s="27">
        <v>1.215219315623778E-3</v>
      </c>
      <c r="FI250" s="27">
        <v>1.1981224196375164E-3</v>
      </c>
      <c r="FJ250" s="27">
        <v>1.4821466067254715E-3</v>
      </c>
      <c r="FK250" s="27">
        <v>1.4126669942614799E-3</v>
      </c>
      <c r="FL250" s="27">
        <v>9.301328764446951E-4</v>
      </c>
      <c r="FM250" s="27">
        <v>1.0740912831408687E-3</v>
      </c>
      <c r="FN250" s="27">
        <v>9.3497370472214074E-4</v>
      </c>
      <c r="FO250" s="27">
        <v>1.2270862886544212E-3</v>
      </c>
      <c r="FP250" s="27">
        <v>8.6617894823549837E-4</v>
      </c>
      <c r="FQ250" s="27">
        <v>8.4728128122428211E-4</v>
      </c>
      <c r="FR250" s="27">
        <v>6.5559140773952819E-4</v>
      </c>
      <c r="FS250" s="27">
        <v>9.9231890838139621E-4</v>
      </c>
      <c r="FT250" s="27">
        <v>7.5460967211023178E-4</v>
      </c>
      <c r="FU250" s="27">
        <v>7.730625769219368E-4</v>
      </c>
      <c r="FV250" s="27">
        <v>1.2851773632695299E-3</v>
      </c>
      <c r="FW250" s="27">
        <v>7.8490317386092966E-4</v>
      </c>
      <c r="FX250" s="27">
        <v>8.6843303070897274E-4</v>
      </c>
      <c r="FY250" s="27">
        <v>1.1896898213412655E-3</v>
      </c>
      <c r="FZ250" s="27">
        <v>8.4970170949555087E-4</v>
      </c>
      <c r="GA250" s="27">
        <v>1.2176551187968654E-3</v>
      </c>
      <c r="GB250" s="27">
        <v>7.0534500977796665E-4</v>
      </c>
      <c r="GC250" s="27">
        <v>7.2776999917589205E-4</v>
      </c>
      <c r="GD250" s="27">
        <v>5.6813969604798341E-4</v>
      </c>
      <c r="GE250" s="27">
        <v>6.3436548014915179E-4</v>
      </c>
      <c r="GF250" s="27">
        <v>7.8642950877522589E-4</v>
      </c>
      <c r="GG250" s="27">
        <v>5.5491976613588386E-4</v>
      </c>
      <c r="GH250" s="27">
        <v>2.4762595344582806E-4</v>
      </c>
      <c r="GI250" s="27">
        <v>5.365372736808111E-4</v>
      </c>
      <c r="GJ250" s="27">
        <v>4.9135489338756309E-4</v>
      </c>
      <c r="GK250" s="27">
        <v>6.200701842944906E-4</v>
      </c>
      <c r="GL250" s="27">
        <v>7.8033810704536844E-4</v>
      </c>
      <c r="GM250" s="27">
        <v>9.9596429010115665E-4</v>
      </c>
      <c r="GN250" s="27">
        <v>9.9821116846009303E-4</v>
      </c>
      <c r="GO250" s="27">
        <v>6.8657932587050526E-4</v>
      </c>
      <c r="GP250" s="27">
        <v>1.294412517609439E-3</v>
      </c>
      <c r="GQ250" s="27">
        <v>5.5810703553233333E-4</v>
      </c>
      <c r="GR250" s="27">
        <v>6.6611328089800058E-4</v>
      </c>
      <c r="GS250" s="27">
        <v>7.1072163324953439E-4</v>
      </c>
      <c r="GT250" s="27">
        <v>6.1767103656505879E-4</v>
      </c>
      <c r="GU250" s="27">
        <v>8.9172464991104066E-4</v>
      </c>
      <c r="GV250" s="27">
        <v>6.1704026655310252E-4</v>
      </c>
      <c r="GW250" s="27">
        <v>1.2594706143601458E-3</v>
      </c>
      <c r="GX250" s="27">
        <v>1.2402978702935725E-3</v>
      </c>
      <c r="GY250" s="27">
        <v>6.6163324041112526E-4</v>
      </c>
      <c r="GZ250" s="27">
        <v>1.1502779646363824E-3</v>
      </c>
      <c r="HA250" s="27">
        <v>1.3452779694010661E-3</v>
      </c>
      <c r="HB250" s="27">
        <v>1.731477478586088E-3</v>
      </c>
      <c r="HC250" s="27">
        <v>6.3427828556726293E-4</v>
      </c>
      <c r="HD250" s="27">
        <v>1.2533318177668292E-3</v>
      </c>
      <c r="HE250" s="27">
        <v>8.6584948586977998E-4</v>
      </c>
      <c r="HF250" s="27">
        <v>1.085019312320781E-3</v>
      </c>
      <c r="HG250" s="27">
        <v>7.0241166834442148E-4</v>
      </c>
      <c r="HH250" s="27">
        <v>6.3437118923228718E-4</v>
      </c>
      <c r="HS250" s="179"/>
    </row>
    <row r="251" spans="1:227" x14ac:dyDescent="0.25">
      <c r="A251" s="4" t="s">
        <v>29</v>
      </c>
      <c r="DF251" s="27">
        <v>3.7186872499453951E-3</v>
      </c>
      <c r="DG251" s="27">
        <v>3.9865843512518571E-3</v>
      </c>
      <c r="DH251" s="27">
        <v>1.589940234955668E-3</v>
      </c>
      <c r="DI251" s="27">
        <v>3.2799498263064216E-3</v>
      </c>
      <c r="DJ251" s="27">
        <v>3.5361105753979258E-4</v>
      </c>
      <c r="DK251" s="27">
        <v>2.133952613441886E-3</v>
      </c>
      <c r="DL251" s="27">
        <v>2.9340975202922737E-4</v>
      </c>
      <c r="DM251" s="27">
        <v>1.5585680837165458E-3</v>
      </c>
      <c r="DN251" s="27">
        <v>1.0338199158364204E-3</v>
      </c>
      <c r="DO251" s="27">
        <v>1.2620935076682305E-3</v>
      </c>
      <c r="DP251" s="27">
        <v>2.0085132914518938E-3</v>
      </c>
      <c r="DQ251" s="27">
        <v>1.886107507840559E-3</v>
      </c>
      <c r="DR251" s="27">
        <v>9.6357790707262813E-4</v>
      </c>
      <c r="DS251" s="27">
        <v>9.3419279414665862E-4</v>
      </c>
      <c r="DT251" s="27">
        <v>1.1144926413508649E-3</v>
      </c>
      <c r="DU251" s="27">
        <v>8.2250498100621869E-4</v>
      </c>
      <c r="DV251" s="27">
        <v>1.9518259455372114E-3</v>
      </c>
      <c r="DW251" s="27">
        <v>7.3858968470316233E-4</v>
      </c>
      <c r="DX251" s="27">
        <v>1.2432504140806357E-3</v>
      </c>
      <c r="DY251" s="27">
        <v>8.6459123205454924E-4</v>
      </c>
      <c r="DZ251" s="27">
        <v>1.9321308811976652E-3</v>
      </c>
      <c r="EA251" s="27">
        <v>9.2371230518674744E-4</v>
      </c>
      <c r="EB251" s="27">
        <v>1.394804101022735E-3</v>
      </c>
      <c r="EC251" s="27">
        <v>7.5124992814319257E-4</v>
      </c>
      <c r="ED251" s="27">
        <v>1.5177188430668834E-3</v>
      </c>
      <c r="EE251" s="27">
        <v>8.2291334826959106E-3</v>
      </c>
      <c r="EF251" s="27">
        <v>3.0735455735883817E-3</v>
      </c>
      <c r="EG251" s="27">
        <v>1.0469918398704123E-3</v>
      </c>
      <c r="EH251" s="27">
        <v>1.0569066917978693</v>
      </c>
      <c r="EI251" s="27">
        <v>1.3902676105632185E-2</v>
      </c>
      <c r="EJ251" s="27">
        <v>6.4478167793718139E-3</v>
      </c>
      <c r="EK251" s="27">
        <v>1.3902925633301551E-3</v>
      </c>
      <c r="EL251" s="27">
        <v>3.2972104561837445E-3</v>
      </c>
      <c r="EM251" s="27">
        <v>1.6477010868921258E-3</v>
      </c>
      <c r="EN251" s="27">
        <v>2.2002969894921775E-3</v>
      </c>
      <c r="EO251" s="27">
        <v>1.2491333809487913E-3</v>
      </c>
      <c r="EP251" s="27">
        <v>1.2352817721736366E-3</v>
      </c>
      <c r="EQ251" s="27">
        <v>6.7836251311447773E-4</v>
      </c>
      <c r="ER251" s="27">
        <v>6.4554492674209665E-4</v>
      </c>
      <c r="ES251" s="27">
        <v>7.9238022981237722E-4</v>
      </c>
      <c r="ET251" s="27">
        <v>1.7625860299804259E-3</v>
      </c>
      <c r="EU251" s="27">
        <v>6.9013993765980471E-4</v>
      </c>
      <c r="EV251" s="27">
        <v>1.4341276225509009E-3</v>
      </c>
      <c r="EW251" s="27">
        <v>8.3735040793274092E-4</v>
      </c>
      <c r="EX251" s="27">
        <v>5.7773189343309688E-4</v>
      </c>
      <c r="EY251" s="27">
        <v>9.6166683953479587E-4</v>
      </c>
      <c r="EZ251" s="27">
        <v>2.2059420693692957E-3</v>
      </c>
      <c r="FA251" s="27">
        <v>1.684720843857583E-3</v>
      </c>
      <c r="FB251" s="27">
        <v>1.1102178253250829E-3</v>
      </c>
      <c r="FC251" s="27">
        <v>1.0169836676662896E-3</v>
      </c>
      <c r="FD251" s="27">
        <v>1.0990930440014136E-3</v>
      </c>
      <c r="FE251" s="27">
        <v>8.9584678564275729E-4</v>
      </c>
      <c r="FF251" s="27">
        <v>5.5187547715164573E-4</v>
      </c>
      <c r="FG251" s="27">
        <v>3.0677689838333939E-3</v>
      </c>
      <c r="FH251" s="27">
        <v>8.8727062021041396E-4</v>
      </c>
      <c r="FI251" s="27">
        <v>6.9194490620835694E-4</v>
      </c>
      <c r="FJ251" s="27">
        <v>1.3451996847549305E-3</v>
      </c>
      <c r="FK251" s="27">
        <v>6.6885562167809246E-4</v>
      </c>
      <c r="FL251" s="27">
        <v>5.1214045870282574E-4</v>
      </c>
      <c r="FM251" s="27">
        <v>6.2039873317898159E-4</v>
      </c>
      <c r="FN251" s="27">
        <v>5.4215400092076378E-4</v>
      </c>
      <c r="FO251" s="27">
        <v>9.6846490573862813E-4</v>
      </c>
      <c r="FP251" s="27">
        <v>7.1662064291763553E-4</v>
      </c>
      <c r="FQ251" s="27">
        <v>5.5277715107911391E-4</v>
      </c>
      <c r="FR251" s="27">
        <v>8.4024049242603692E-4</v>
      </c>
      <c r="FS251" s="27">
        <v>5.5853624879378841E-4</v>
      </c>
      <c r="FT251" s="27">
        <v>5.2714586365591005E-4</v>
      </c>
      <c r="FU251" s="27">
        <v>8.026865330486761E-4</v>
      </c>
      <c r="FV251" s="27">
        <v>1.0141656060502081E-3</v>
      </c>
      <c r="FW251" s="27">
        <v>5.8138703814588212E-4</v>
      </c>
      <c r="FX251" s="27">
        <v>5.6723992037235806E-4</v>
      </c>
      <c r="FY251" s="27">
        <v>6.4908260828468406E-4</v>
      </c>
      <c r="FZ251" s="27">
        <v>8.4486201643619956E-4</v>
      </c>
      <c r="GA251" s="27">
        <v>5.2016785805796895E-4</v>
      </c>
      <c r="GB251" s="27">
        <v>4.2410224547832564E-4</v>
      </c>
      <c r="GC251" s="27">
        <v>5.0219124079357521E-4</v>
      </c>
      <c r="GD251" s="27">
        <v>3.4188297681450234E-4</v>
      </c>
      <c r="GE251" s="27">
        <v>3.8790987274505068E-4</v>
      </c>
      <c r="GF251" s="27">
        <v>5.0861681068698687E-4</v>
      </c>
      <c r="GG251" s="27">
        <v>2.9522922014295659E-4</v>
      </c>
      <c r="GH251" s="27">
        <v>1.4150272870959199E-4</v>
      </c>
      <c r="GI251" s="27">
        <v>3.4612145062937877E-4</v>
      </c>
      <c r="GJ251" s="27">
        <v>3.9289351623395186E-4</v>
      </c>
      <c r="GK251" s="27">
        <v>4.2626791121617351E-4</v>
      </c>
      <c r="GL251" s="27">
        <v>4.9440526765990472E-4</v>
      </c>
      <c r="GM251" s="27">
        <v>8.8840238360375992E-4</v>
      </c>
      <c r="GN251" s="27">
        <v>5.6314431398053072E-4</v>
      </c>
      <c r="GO251" s="27">
        <v>5.1075884961065163E-4</v>
      </c>
      <c r="GP251" s="27">
        <v>5.3975289027719182E-4</v>
      </c>
      <c r="GQ251" s="27">
        <v>3.7038793302746184E-4</v>
      </c>
      <c r="GR251" s="27">
        <v>4.5600193986241997E-4</v>
      </c>
      <c r="GS251" s="27">
        <v>5.4778997750004176E-4</v>
      </c>
      <c r="GT251" s="27">
        <v>5.8260853479244468E-4</v>
      </c>
      <c r="GU251" s="27">
        <v>7.0719759327639406E-4</v>
      </c>
      <c r="GV251" s="27">
        <v>4.5762148481757477E-4</v>
      </c>
      <c r="GW251" s="27">
        <v>5.2283461235812212E-4</v>
      </c>
      <c r="GX251" s="27">
        <v>6.2871361765157933E-4</v>
      </c>
      <c r="GY251" s="27">
        <v>5.1993843587197421E-4</v>
      </c>
      <c r="GZ251" s="27">
        <v>8.6764770364948756E-4</v>
      </c>
      <c r="HA251" s="27">
        <v>7.9406790802905643E-4</v>
      </c>
      <c r="HB251" s="27">
        <v>8.4897422771411054E-4</v>
      </c>
      <c r="HC251" s="27">
        <v>4.7361312480447443E-4</v>
      </c>
      <c r="HD251" s="27">
        <v>6.6331477014799716E-4</v>
      </c>
      <c r="HE251" s="27">
        <v>5.4627864477515881E-4</v>
      </c>
      <c r="HF251" s="27">
        <v>7.5059522980081104E-4</v>
      </c>
      <c r="HG251" s="27">
        <v>5.1078601914878493E-4</v>
      </c>
      <c r="HH251" s="27">
        <v>4.928666254261165E-4</v>
      </c>
      <c r="HS251" s="179"/>
    </row>
    <row r="252" spans="1:227" x14ac:dyDescent="0.25">
      <c r="A252" s="4" t="s">
        <v>30</v>
      </c>
      <c r="DF252" s="27">
        <v>3.9870757417182845E-3</v>
      </c>
      <c r="DG252" s="27">
        <v>8.0373261668529594E-3</v>
      </c>
      <c r="DH252" s="27">
        <v>2.8671171899500216E-3</v>
      </c>
      <c r="DI252" s="27">
        <v>9.7478672676113518E-3</v>
      </c>
      <c r="DJ252" s="27">
        <v>8.4944170611320831E-4</v>
      </c>
      <c r="DK252" s="27">
        <v>3.17127915416727E-3</v>
      </c>
      <c r="DL252" s="27">
        <v>1.2567512996117228E-3</v>
      </c>
      <c r="DM252" s="27">
        <v>4.1224742524237652E-3</v>
      </c>
      <c r="DN252" s="27">
        <v>4.2731339587699507E-3</v>
      </c>
      <c r="DO252" s="27">
        <v>1.6179079135764415E-3</v>
      </c>
      <c r="DP252" s="27">
        <v>5.0306177586682214E-3</v>
      </c>
      <c r="DQ252" s="27">
        <v>4.7723449572270307E-3</v>
      </c>
      <c r="DR252" s="27">
        <v>4.7917725048566735E-3</v>
      </c>
      <c r="DS252" s="27">
        <v>5.0381412989853889E-3</v>
      </c>
      <c r="DT252" s="27">
        <v>3.5200354911003691E-3</v>
      </c>
      <c r="DU252" s="27">
        <v>4.1208565865875832E-3</v>
      </c>
      <c r="DV252" s="27">
        <v>1.6609122851856579E-2</v>
      </c>
      <c r="DW252" s="27">
        <v>2.1443197447632363E-3</v>
      </c>
      <c r="DX252" s="27">
        <v>1.0719770089309463E-2</v>
      </c>
      <c r="DY252" s="27">
        <v>9.3887783612660314E-3</v>
      </c>
      <c r="DZ252" s="27">
        <v>1.3573787711160764E-2</v>
      </c>
      <c r="EA252" s="27">
        <v>6.0083003110741129E-3</v>
      </c>
      <c r="EB252" s="27">
        <v>1.0964681166296271E-2</v>
      </c>
      <c r="EC252" s="27">
        <v>5.2498715288739574E-3</v>
      </c>
      <c r="ED252" s="27">
        <v>2.3575554679542299E-3</v>
      </c>
      <c r="EE252" s="27">
        <v>4.8162633896639599E-2</v>
      </c>
      <c r="EF252" s="27">
        <v>1.6463922234221984E-2</v>
      </c>
      <c r="EG252" s="27">
        <v>1.2455455118363469E-2</v>
      </c>
      <c r="EH252" s="27">
        <v>9.0673047099710302E-2</v>
      </c>
      <c r="EI252" s="27">
        <v>1.1040067564217426</v>
      </c>
      <c r="EJ252" s="27">
        <v>5.4597604706758526E-3</v>
      </c>
      <c r="EK252" s="27">
        <v>8.0860362575814835E-3</v>
      </c>
      <c r="EL252" s="27">
        <v>5.8322819184976685E-2</v>
      </c>
      <c r="EM252" s="27">
        <v>1.4782764035642059E-2</v>
      </c>
      <c r="EN252" s="27">
        <v>3.2632069864531384E-2</v>
      </c>
      <c r="EO252" s="27">
        <v>9.9614614596224196E-3</v>
      </c>
      <c r="EP252" s="27">
        <v>2.7291212225641487E-3</v>
      </c>
      <c r="EQ252" s="27">
        <v>6.9619082969236299E-3</v>
      </c>
      <c r="ER252" s="27">
        <v>4.2052152832054634E-3</v>
      </c>
      <c r="ES252" s="27">
        <v>7.689029950492865E-3</v>
      </c>
      <c r="ET252" s="27">
        <v>2.3873891304702889E-2</v>
      </c>
      <c r="EU252" s="27">
        <v>4.1418883458852682E-3</v>
      </c>
      <c r="EV252" s="27">
        <v>2.0058663626107903E-2</v>
      </c>
      <c r="EW252" s="27">
        <v>7.1996748528866759E-3</v>
      </c>
      <c r="EX252" s="27">
        <v>3.6642964714603873E-3</v>
      </c>
      <c r="EY252" s="27">
        <v>8.0560498003769323E-3</v>
      </c>
      <c r="EZ252" s="27">
        <v>2.9722024787647693E-2</v>
      </c>
      <c r="FA252" s="27">
        <v>1.7310073459893112E-2</v>
      </c>
      <c r="FB252" s="27">
        <v>1.0996249944483805E-2</v>
      </c>
      <c r="FC252" s="27">
        <v>5.2359709182629947E-3</v>
      </c>
      <c r="FD252" s="27">
        <v>6.9122524446844184E-3</v>
      </c>
      <c r="FE252" s="27">
        <v>2.856831409280741E-3</v>
      </c>
      <c r="FF252" s="27">
        <v>1.451358844877283E-3</v>
      </c>
      <c r="FG252" s="27">
        <v>6.5716557884602268E-3</v>
      </c>
      <c r="FH252" s="27">
        <v>5.5036073295380034E-3</v>
      </c>
      <c r="FI252" s="27">
        <v>3.1353088577095959E-3</v>
      </c>
      <c r="FJ252" s="27">
        <v>1.091132941737378E-2</v>
      </c>
      <c r="FK252" s="27">
        <v>4.2327753630077144E-3</v>
      </c>
      <c r="FL252" s="27">
        <v>2.6269771099298334E-3</v>
      </c>
      <c r="FM252" s="27">
        <v>2.5427580583283066E-3</v>
      </c>
      <c r="FN252" s="27">
        <v>2.1013970686839666E-3</v>
      </c>
      <c r="FO252" s="27">
        <v>2.6955834483680156E-3</v>
      </c>
      <c r="FP252" s="27">
        <v>2.5242840708270186E-3</v>
      </c>
      <c r="FQ252" s="27">
        <v>2.0402913369100221E-3</v>
      </c>
      <c r="FR252" s="27">
        <v>1.6078690624027206E-3</v>
      </c>
      <c r="FS252" s="27">
        <v>2.5309364914603417E-3</v>
      </c>
      <c r="FT252" s="27">
        <v>1.6785089369212019E-3</v>
      </c>
      <c r="FU252" s="27">
        <v>2.9031791021798003E-3</v>
      </c>
      <c r="FV252" s="27">
        <v>4.5114248183166852E-3</v>
      </c>
      <c r="FW252" s="27">
        <v>2.7262471108881066E-3</v>
      </c>
      <c r="FX252" s="27">
        <v>2.8257515885708115E-3</v>
      </c>
      <c r="FY252" s="27">
        <v>2.921410275274931E-3</v>
      </c>
      <c r="FZ252" s="27">
        <v>1.9028826876363249E-3</v>
      </c>
      <c r="GA252" s="27">
        <v>2.4915694858028358E-3</v>
      </c>
      <c r="GB252" s="27">
        <v>1.4998730230894397E-3</v>
      </c>
      <c r="GC252" s="27">
        <v>1.5467662115949219E-3</v>
      </c>
      <c r="GD252" s="27">
        <v>1.2400939260782662E-3</v>
      </c>
      <c r="GE252" s="27">
        <v>1.3776155076162394E-3</v>
      </c>
      <c r="GF252" s="27">
        <v>1.6432652906534296E-3</v>
      </c>
      <c r="GG252" s="27">
        <v>1.3817071475662648E-3</v>
      </c>
      <c r="GH252" s="27">
        <v>5.8656472026309529E-4</v>
      </c>
      <c r="GI252" s="27">
        <v>1.2210638094577069E-3</v>
      </c>
      <c r="GJ252" s="27">
        <v>1.1360110371785217E-3</v>
      </c>
      <c r="GK252" s="27">
        <v>1.3760658123016397E-3</v>
      </c>
      <c r="GL252" s="27">
        <v>1.6128487485704919E-3</v>
      </c>
      <c r="GM252" s="27">
        <v>2.621252239524305E-3</v>
      </c>
      <c r="GN252" s="27">
        <v>2.1578535232661279E-3</v>
      </c>
      <c r="GO252" s="27">
        <v>1.6403091341310669E-3</v>
      </c>
      <c r="GP252" s="27">
        <v>1.9650058402724629E-3</v>
      </c>
      <c r="GQ252" s="27">
        <v>1.3031868701518672E-3</v>
      </c>
      <c r="GR252" s="27">
        <v>2.0874536794171675E-3</v>
      </c>
      <c r="GS252" s="27">
        <v>1.8899758272819841E-3</v>
      </c>
      <c r="GT252" s="27">
        <v>2.2039280960337694E-3</v>
      </c>
      <c r="GU252" s="27">
        <v>2.7364220881985761E-3</v>
      </c>
      <c r="GV252" s="27">
        <v>1.6952642587276269E-3</v>
      </c>
      <c r="GW252" s="27">
        <v>2.0805532983296602E-3</v>
      </c>
      <c r="GX252" s="27">
        <v>2.5786027066858159E-3</v>
      </c>
      <c r="GY252" s="27">
        <v>1.6723073322807453E-3</v>
      </c>
      <c r="GZ252" s="27">
        <v>2.5660849207972264E-3</v>
      </c>
      <c r="HA252" s="27">
        <v>1.973127300612314E-3</v>
      </c>
      <c r="HB252" s="27">
        <v>2.9136356865936035E-3</v>
      </c>
      <c r="HC252" s="27">
        <v>1.807317449420873E-3</v>
      </c>
      <c r="HD252" s="27">
        <v>2.4210510979527839E-3</v>
      </c>
      <c r="HE252" s="27">
        <v>1.7056523382746119E-3</v>
      </c>
      <c r="HF252" s="27">
        <v>2.234689215134607E-3</v>
      </c>
      <c r="HG252" s="27">
        <v>1.9485461727135169E-3</v>
      </c>
      <c r="HH252" s="27">
        <v>1.5321381319953135E-3</v>
      </c>
      <c r="HS252" s="179"/>
    </row>
    <row r="253" spans="1:227" x14ac:dyDescent="0.25">
      <c r="A253" s="4" t="s">
        <v>31</v>
      </c>
      <c r="DF253" s="27">
        <v>5.2541720914231153E-3</v>
      </c>
      <c r="DG253" s="27">
        <v>5.1492051694732657E-3</v>
      </c>
      <c r="DH253" s="27">
        <v>2.9969151618874766E-4</v>
      </c>
      <c r="DI253" s="27">
        <v>4.3773095615501654E-4</v>
      </c>
      <c r="DJ253" s="27">
        <v>1.4641587754096169E-4</v>
      </c>
      <c r="DK253" s="27">
        <v>3.3025300042647127E-4</v>
      </c>
      <c r="DL253" s="27">
        <v>2.3262517201853012E-4</v>
      </c>
      <c r="DM253" s="27">
        <v>1.9013783035767133E-3</v>
      </c>
      <c r="DN253" s="27">
        <v>1.2489420730941502E-3</v>
      </c>
      <c r="DO253" s="27">
        <v>2.7293465468517089E-4</v>
      </c>
      <c r="DP253" s="27">
        <v>2.4905215157260971E-3</v>
      </c>
      <c r="DQ253" s="27">
        <v>1.3552885663677939E-3</v>
      </c>
      <c r="DR253" s="27">
        <v>6.8735795076584711E-4</v>
      </c>
      <c r="DS253" s="27">
        <v>8.3154052830879772E-4</v>
      </c>
      <c r="DT253" s="27">
        <v>1.0306740434102716E-3</v>
      </c>
      <c r="DU253" s="27">
        <v>5.6274111154025832E-4</v>
      </c>
      <c r="DV253" s="27">
        <v>1.60715362609828E-3</v>
      </c>
      <c r="DW253" s="27">
        <v>8.8269480348151835E-4</v>
      </c>
      <c r="DX253" s="27">
        <v>2.7366342405105988E-3</v>
      </c>
      <c r="DY253" s="27">
        <v>7.1956040570971067E-4</v>
      </c>
      <c r="DZ253" s="27">
        <v>3.7166754524671089E-3</v>
      </c>
      <c r="EA253" s="27">
        <v>4.863881157482849E-4</v>
      </c>
      <c r="EB253" s="27">
        <v>8.7169628438776294E-4</v>
      </c>
      <c r="EC253" s="27">
        <v>7.6706691233728694E-4</v>
      </c>
      <c r="ED253" s="27">
        <v>1.4837878092059962E-4</v>
      </c>
      <c r="EE253" s="27">
        <v>7.1236298336055598E-3</v>
      </c>
      <c r="EF253" s="27">
        <v>6.5958107267347571E-3</v>
      </c>
      <c r="EG253" s="27">
        <v>2.4590247758352031E-3</v>
      </c>
      <c r="EH253" s="27">
        <v>4.6097564434040388E-3</v>
      </c>
      <c r="EI253" s="27">
        <v>4.145951011440162E-4</v>
      </c>
      <c r="EJ253" s="27">
        <v>1.0167231818866689</v>
      </c>
      <c r="EK253" s="27">
        <v>3.0832603665931511E-4</v>
      </c>
      <c r="EL253" s="27">
        <v>4.7362875857340957E-4</v>
      </c>
      <c r="EM253" s="27">
        <v>1.14383797040467E-3</v>
      </c>
      <c r="EN253" s="27">
        <v>9.8699996097407344E-4</v>
      </c>
      <c r="EO253" s="27">
        <v>2.2404654581758263E-3</v>
      </c>
      <c r="EP253" s="27">
        <v>1.6302335832775563E-3</v>
      </c>
      <c r="EQ253" s="27">
        <v>8.4166558240604474E-4</v>
      </c>
      <c r="ER253" s="27">
        <v>6.2156012543145272E-4</v>
      </c>
      <c r="ES253" s="27">
        <v>5.4848898812266482E-4</v>
      </c>
      <c r="ET253" s="27">
        <v>4.772003883247775E-4</v>
      </c>
      <c r="EU253" s="27">
        <v>5.7556142876598489E-4</v>
      </c>
      <c r="EV253" s="27">
        <v>5.8325148021191604E-4</v>
      </c>
      <c r="EW253" s="27">
        <v>5.4914412089696648E-4</v>
      </c>
      <c r="EX253" s="27">
        <v>6.0118183677509789E-4</v>
      </c>
      <c r="EY253" s="27">
        <v>7.6850650550102024E-4</v>
      </c>
      <c r="EZ253" s="27">
        <v>7.3309141713354467E-4</v>
      </c>
      <c r="FA253" s="27">
        <v>1.0156749142557877E-3</v>
      </c>
      <c r="FB253" s="27">
        <v>6.4002295612266668E-4</v>
      </c>
      <c r="FC253" s="27">
        <v>8.679701962592811E-4</v>
      </c>
      <c r="FD253" s="27">
        <v>7.3756529289032617E-4</v>
      </c>
      <c r="FE253" s="27">
        <v>4.0845095183944183E-4</v>
      </c>
      <c r="FF253" s="27">
        <v>3.9814791975421719E-4</v>
      </c>
      <c r="FG253" s="27">
        <v>8.2174872955121476E-4</v>
      </c>
      <c r="FH253" s="27">
        <v>1.2590862541152989E-3</v>
      </c>
      <c r="FI253" s="27">
        <v>8.1373320156764004E-4</v>
      </c>
      <c r="FJ253" s="27">
        <v>8.7377383902050249E-4</v>
      </c>
      <c r="FK253" s="27">
        <v>5.3925301208884431E-4</v>
      </c>
      <c r="FL253" s="27">
        <v>4.3234533270607785E-4</v>
      </c>
      <c r="FM253" s="27">
        <v>5.7108882502247761E-4</v>
      </c>
      <c r="FN253" s="27">
        <v>5.0458487407052124E-4</v>
      </c>
      <c r="FO253" s="27">
        <v>6.2256482527152065E-4</v>
      </c>
      <c r="FP253" s="27">
        <v>4.1257044748191433E-4</v>
      </c>
      <c r="FQ253" s="27">
        <v>4.1057666977805204E-4</v>
      </c>
      <c r="FR253" s="27">
        <v>3.368059819250741E-4</v>
      </c>
      <c r="FS253" s="27">
        <v>4.9675485075575206E-4</v>
      </c>
      <c r="FT253" s="27">
        <v>3.9853734918542702E-4</v>
      </c>
      <c r="FU253" s="27">
        <v>5.3897805633684455E-4</v>
      </c>
      <c r="FV253" s="27">
        <v>6.0919620607088681E-4</v>
      </c>
      <c r="FW253" s="27">
        <v>5.2889932585843832E-4</v>
      </c>
      <c r="FX253" s="27">
        <v>4.2742725826943559E-4</v>
      </c>
      <c r="FY253" s="27">
        <v>6.2062604877795237E-4</v>
      </c>
      <c r="FZ253" s="27">
        <v>9.2593976518050899E-4</v>
      </c>
      <c r="GA253" s="27">
        <v>3.2189492112650393E-4</v>
      </c>
      <c r="GB253" s="27">
        <v>3.7350004312110356E-4</v>
      </c>
      <c r="GC253" s="27">
        <v>3.861874399540102E-4</v>
      </c>
      <c r="GD253" s="27">
        <v>3.0439663415727467E-4</v>
      </c>
      <c r="GE253" s="27">
        <v>4.1858467267373415E-4</v>
      </c>
      <c r="GF253" s="27">
        <v>3.8583200313420152E-4</v>
      </c>
      <c r="GG253" s="27">
        <v>2.5947925467911733E-4</v>
      </c>
      <c r="GH253" s="27">
        <v>1.2206164412108239E-4</v>
      </c>
      <c r="GI253" s="27">
        <v>2.8584691673082583E-4</v>
      </c>
      <c r="GJ253" s="27">
        <v>2.8510730056347059E-4</v>
      </c>
      <c r="GK253" s="27">
        <v>3.7874735418660639E-4</v>
      </c>
      <c r="GL253" s="27">
        <v>4.2006805447844189E-4</v>
      </c>
      <c r="GM253" s="27">
        <v>5.2815864347424018E-4</v>
      </c>
      <c r="GN253" s="27">
        <v>5.3349600324360195E-4</v>
      </c>
      <c r="GO253" s="27">
        <v>4.1822994770934399E-4</v>
      </c>
      <c r="GP253" s="27">
        <v>5.1407759089677004E-4</v>
      </c>
      <c r="GQ253" s="27">
        <v>3.2057281598740057E-4</v>
      </c>
      <c r="GR253" s="27">
        <v>5.4790213073348725E-4</v>
      </c>
      <c r="GS253" s="27">
        <v>4.5366844417430103E-4</v>
      </c>
      <c r="GT253" s="27">
        <v>5.4730913389875791E-4</v>
      </c>
      <c r="GU253" s="27">
        <v>1.0428461170678366E-3</v>
      </c>
      <c r="GV253" s="27">
        <v>4.5329750530525366E-4</v>
      </c>
      <c r="GW253" s="27">
        <v>5.7047906821343678E-4</v>
      </c>
      <c r="GX253" s="27">
        <v>6.2778182607414409E-4</v>
      </c>
      <c r="GY253" s="27">
        <v>4.217034709029965E-4</v>
      </c>
      <c r="GZ253" s="27">
        <v>8.6934041136398662E-4</v>
      </c>
      <c r="HA253" s="27">
        <v>4.8217004505388974E-4</v>
      </c>
      <c r="HB253" s="27">
        <v>9.0933819500215742E-4</v>
      </c>
      <c r="HC253" s="27">
        <v>5.2185983521094116E-4</v>
      </c>
      <c r="HD253" s="27">
        <v>6.9390895397176435E-4</v>
      </c>
      <c r="HE253" s="27">
        <v>5.3022881198835144E-4</v>
      </c>
      <c r="HF253" s="27">
        <v>3.8601107963554909E-4</v>
      </c>
      <c r="HG253" s="27">
        <v>7.2691732578533306E-4</v>
      </c>
      <c r="HH253" s="27">
        <v>4.1636587187282386E-4</v>
      </c>
      <c r="HS253" s="179"/>
    </row>
    <row r="254" spans="1:227" x14ac:dyDescent="0.25">
      <c r="A254" s="4" t="s">
        <v>32</v>
      </c>
      <c r="DF254" s="27">
        <v>4.2951660013004827E-3</v>
      </c>
      <c r="DG254" s="27">
        <v>2.2126192450323068E-3</v>
      </c>
      <c r="DH254" s="27">
        <v>1.1514744348642785E-3</v>
      </c>
      <c r="DI254" s="27">
        <v>1.7132687589708677E-3</v>
      </c>
      <c r="DJ254" s="27">
        <v>3.3719257240724334E-4</v>
      </c>
      <c r="DK254" s="27">
        <v>6.8736365231401137E-4</v>
      </c>
      <c r="DL254" s="27">
        <v>4.7963232585341762E-4</v>
      </c>
      <c r="DM254" s="27">
        <v>2.1406945345621071E-3</v>
      </c>
      <c r="DN254" s="27">
        <v>1.3855440953774126E-3</v>
      </c>
      <c r="DO254" s="27">
        <v>5.9284077095273695E-4</v>
      </c>
      <c r="DP254" s="27">
        <v>2.523116225213329E-3</v>
      </c>
      <c r="DQ254" s="27">
        <v>2.3619815402323736E-3</v>
      </c>
      <c r="DR254" s="27">
        <v>1.3927940897074259E-3</v>
      </c>
      <c r="DS254" s="27">
        <v>1.3470047845720763E-3</v>
      </c>
      <c r="DT254" s="27">
        <v>1.2819266974952304E-2</v>
      </c>
      <c r="DU254" s="27">
        <v>1.1495931508947836E-3</v>
      </c>
      <c r="DV254" s="27">
        <v>1.3560708405956049E-3</v>
      </c>
      <c r="DW254" s="27">
        <v>1.1437670243959613E-3</v>
      </c>
      <c r="DX254" s="27">
        <v>8.3127611495643558E-4</v>
      </c>
      <c r="DY254" s="27">
        <v>1.1175334980790992E-3</v>
      </c>
      <c r="DZ254" s="27">
        <v>8.7571694558915278E-4</v>
      </c>
      <c r="EA254" s="27">
        <v>9.4598564276347503E-4</v>
      </c>
      <c r="EB254" s="27">
        <v>9.4660678775493779E-4</v>
      </c>
      <c r="EC254" s="27">
        <v>1.8047333702567781E-3</v>
      </c>
      <c r="ED254" s="27">
        <v>3.1757774822134587E-4</v>
      </c>
      <c r="EE254" s="27">
        <v>1.2535451700520996E-3</v>
      </c>
      <c r="EF254" s="27">
        <v>1.9550102898009146E-2</v>
      </c>
      <c r="EG254" s="27">
        <v>1.0278980543508571E-3</v>
      </c>
      <c r="EH254" s="27">
        <v>2.7393694472694105E-3</v>
      </c>
      <c r="EI254" s="27">
        <v>1.7311141662057223E-3</v>
      </c>
      <c r="EJ254" s="27">
        <v>1.0964379008580429E-3</v>
      </c>
      <c r="EK254" s="27">
        <v>1.0437649658699704</v>
      </c>
      <c r="EL254" s="27">
        <v>1.2940426416490308E-3</v>
      </c>
      <c r="EM254" s="27">
        <v>9.8769675356555993E-4</v>
      </c>
      <c r="EN254" s="27">
        <v>1.1735041261285717E-3</v>
      </c>
      <c r="EO254" s="27">
        <v>1.0263598803524241E-3</v>
      </c>
      <c r="EP254" s="27">
        <v>5.7892297642629089E-4</v>
      </c>
      <c r="EQ254" s="27">
        <v>2.4802488841715576E-3</v>
      </c>
      <c r="ER254" s="27">
        <v>9.3407982087706206E-4</v>
      </c>
      <c r="ES254" s="27">
        <v>4.9950850780800474E-3</v>
      </c>
      <c r="ET254" s="27">
        <v>1.4062637503603032E-3</v>
      </c>
      <c r="EU254" s="27">
        <v>1.5814249712308274E-3</v>
      </c>
      <c r="EV254" s="27">
        <v>1.3525290781032707E-3</v>
      </c>
      <c r="EW254" s="27">
        <v>1.4904322852725377E-3</v>
      </c>
      <c r="EX254" s="27">
        <v>9.8137832248195041E-4</v>
      </c>
      <c r="EY254" s="27">
        <v>3.7975525093703194E-3</v>
      </c>
      <c r="EZ254" s="27">
        <v>1.4875840020851308E-3</v>
      </c>
      <c r="FA254" s="27">
        <v>4.9317641083535674E-3</v>
      </c>
      <c r="FB254" s="27">
        <v>2.1594542458952958E-3</v>
      </c>
      <c r="FC254" s="27">
        <v>1.375006111936438E-3</v>
      </c>
      <c r="FD254" s="27">
        <v>3.3586737684498445E-3</v>
      </c>
      <c r="FE254" s="27">
        <v>8.2838888724656918E-4</v>
      </c>
      <c r="FF254" s="27">
        <v>6.619377186583953E-4</v>
      </c>
      <c r="FG254" s="27">
        <v>8.3269548267994673E-4</v>
      </c>
      <c r="FH254" s="27">
        <v>2.3926920674834317E-3</v>
      </c>
      <c r="FI254" s="27">
        <v>2.4563973150260195E-3</v>
      </c>
      <c r="FJ254" s="27">
        <v>2.6058962589561689E-3</v>
      </c>
      <c r="FK254" s="27">
        <v>9.6027626155385912E-4</v>
      </c>
      <c r="FL254" s="27">
        <v>1.0181923945864631E-3</v>
      </c>
      <c r="FM254" s="27">
        <v>1.6505423094097331E-3</v>
      </c>
      <c r="FN254" s="27">
        <v>1.5484672236334462E-3</v>
      </c>
      <c r="FO254" s="27">
        <v>1.2740425891285101E-3</v>
      </c>
      <c r="FP254" s="27">
        <v>9.1738938449965142E-4</v>
      </c>
      <c r="FQ254" s="27">
        <v>8.7701953899437023E-4</v>
      </c>
      <c r="FR254" s="27">
        <v>7.3433262944827982E-4</v>
      </c>
      <c r="FS254" s="27">
        <v>9.8641657597174897E-4</v>
      </c>
      <c r="FT254" s="27">
        <v>8.6678158515729128E-4</v>
      </c>
      <c r="FU254" s="27">
        <v>1.1346617672078284E-3</v>
      </c>
      <c r="FV254" s="27">
        <v>1.4002826144814109E-3</v>
      </c>
      <c r="FW254" s="27">
        <v>1.1207343966325575E-3</v>
      </c>
      <c r="FX254" s="27">
        <v>1.0348915447039649E-3</v>
      </c>
      <c r="FY254" s="27">
        <v>1.0976459781448431E-3</v>
      </c>
      <c r="FZ254" s="27">
        <v>1.0783417113245559E-3</v>
      </c>
      <c r="GA254" s="27">
        <v>8.9504914114504745E-4</v>
      </c>
      <c r="GB254" s="27">
        <v>8.110520830571119E-4</v>
      </c>
      <c r="GC254" s="27">
        <v>8.5802621368996201E-4</v>
      </c>
      <c r="GD254" s="27">
        <v>6.2786546757797332E-4</v>
      </c>
      <c r="GE254" s="27">
        <v>6.9432685606323093E-4</v>
      </c>
      <c r="GF254" s="27">
        <v>9.137940038634728E-4</v>
      </c>
      <c r="GG254" s="27">
        <v>5.0562059771107652E-4</v>
      </c>
      <c r="GH254" s="27">
        <v>2.4695521531190186E-4</v>
      </c>
      <c r="GI254" s="27">
        <v>6.3218079834986471E-4</v>
      </c>
      <c r="GJ254" s="27">
        <v>6.3399407986225052E-4</v>
      </c>
      <c r="GK254" s="27">
        <v>7.4790793723510161E-4</v>
      </c>
      <c r="GL254" s="27">
        <v>8.8395428133119212E-4</v>
      </c>
      <c r="GM254" s="27">
        <v>3.1846014570826972E-3</v>
      </c>
      <c r="GN254" s="27">
        <v>1.1946526928526689E-3</v>
      </c>
      <c r="GO254" s="27">
        <v>8.0725527209636226E-4</v>
      </c>
      <c r="GP254" s="27">
        <v>1.8720503642951959E-3</v>
      </c>
      <c r="GQ254" s="27">
        <v>7.2415067980552102E-4</v>
      </c>
      <c r="GR254" s="27">
        <v>8.7291047672760896E-4</v>
      </c>
      <c r="GS254" s="27">
        <v>8.1701425701514541E-4</v>
      </c>
      <c r="GT254" s="27">
        <v>7.7060833379817627E-4</v>
      </c>
      <c r="GU254" s="27">
        <v>2.1308406121205224E-3</v>
      </c>
      <c r="GV254" s="27">
        <v>7.2335542598523002E-4</v>
      </c>
      <c r="GW254" s="27">
        <v>1.1103127549994222E-3</v>
      </c>
      <c r="GX254" s="27">
        <v>1.6741204874827708E-3</v>
      </c>
      <c r="GY254" s="27">
        <v>1.5465221878692207E-2</v>
      </c>
      <c r="GZ254" s="27">
        <v>2.8913049556484782E-3</v>
      </c>
      <c r="HA254" s="27">
        <v>1.0786288581922019E-3</v>
      </c>
      <c r="HB254" s="27">
        <v>1.530509097965159E-3</v>
      </c>
      <c r="HC254" s="27">
        <v>1.1619093369412662E-3</v>
      </c>
      <c r="HD254" s="27">
        <v>1.2516106820321393E-3</v>
      </c>
      <c r="HE254" s="27">
        <v>1.2859132448808442E-3</v>
      </c>
      <c r="HF254" s="27">
        <v>9.6608108393581526E-4</v>
      </c>
      <c r="HG254" s="27">
        <v>2.4051207804457577E-3</v>
      </c>
      <c r="HH254" s="27">
        <v>9.4549809517400726E-4</v>
      </c>
      <c r="HS254" s="179"/>
    </row>
    <row r="255" spans="1:227" x14ac:dyDescent="0.25">
      <c r="A255" s="4" t="s">
        <v>33</v>
      </c>
      <c r="DF255" s="27">
        <v>1.0335870190418319E-2</v>
      </c>
      <c r="DG255" s="27">
        <v>8.8552307936651132E-3</v>
      </c>
      <c r="DH255" s="27">
        <v>1.6227996823515906E-2</v>
      </c>
      <c r="DI255" s="27">
        <v>9.7607353998917026E-3</v>
      </c>
      <c r="DJ255" s="27">
        <v>2.4924807458587073E-3</v>
      </c>
      <c r="DK255" s="27">
        <v>6.3565793889292285E-3</v>
      </c>
      <c r="DL255" s="27">
        <v>3.9526510131057827E-3</v>
      </c>
      <c r="DM255" s="27">
        <v>2.8699933570115625E-2</v>
      </c>
      <c r="DN255" s="27">
        <v>3.3286588399289906E-2</v>
      </c>
      <c r="DO255" s="27">
        <v>4.6969360698673936E-3</v>
      </c>
      <c r="DP255" s="27">
        <v>4.0635884399197575E-2</v>
      </c>
      <c r="DQ255" s="27">
        <v>1.4219413497224274E-2</v>
      </c>
      <c r="DR255" s="27">
        <v>2.7353326247968452E-2</v>
      </c>
      <c r="DS255" s="27">
        <v>1.8053257631647161E-2</v>
      </c>
      <c r="DT255" s="27">
        <v>1.2229233488731313E-2</v>
      </c>
      <c r="DU255" s="27">
        <v>7.1463385852003269E-3</v>
      </c>
      <c r="DV255" s="27">
        <v>0.10330446625830815</v>
      </c>
      <c r="DW255" s="27">
        <v>4.8626909888430797E-3</v>
      </c>
      <c r="DX255" s="27">
        <v>1.2829543745205322E-2</v>
      </c>
      <c r="DY255" s="27">
        <v>6.20338578054987E-3</v>
      </c>
      <c r="DZ255" s="27">
        <v>6.3693633502399987E-3</v>
      </c>
      <c r="EA255" s="27">
        <v>1.3043199470346741E-2</v>
      </c>
      <c r="EB255" s="27">
        <v>1.676712211198985E-2</v>
      </c>
      <c r="EC255" s="27">
        <v>1.6936619996385585E-2</v>
      </c>
      <c r="ED255" s="27">
        <v>1.4371285733434534E-3</v>
      </c>
      <c r="EE255" s="27">
        <v>1.7833275869703045E-2</v>
      </c>
      <c r="EF255" s="27">
        <v>5.0408874160688177E-2</v>
      </c>
      <c r="EG255" s="27">
        <v>2.7412009598731506E-2</v>
      </c>
      <c r="EH255" s="27">
        <v>4.9226827366263739E-3</v>
      </c>
      <c r="EI255" s="27">
        <v>4.6401763045980978E-3</v>
      </c>
      <c r="EJ255" s="27">
        <v>4.1300631327126167E-3</v>
      </c>
      <c r="EK255" s="27">
        <v>4.5651979195148592E-3</v>
      </c>
      <c r="EL255" s="27">
        <v>1.0377484199035265</v>
      </c>
      <c r="EM255" s="27">
        <v>1.2704742495000898E-2</v>
      </c>
      <c r="EN255" s="27">
        <v>9.8678108888999999E-3</v>
      </c>
      <c r="EO255" s="27">
        <v>5.6101984441256783E-3</v>
      </c>
      <c r="EP255" s="27">
        <v>4.2476847089508232E-3</v>
      </c>
      <c r="EQ255" s="27">
        <v>1.1511668607927726E-2</v>
      </c>
      <c r="ER255" s="27">
        <v>1.0726018084284817E-2</v>
      </c>
      <c r="ES255" s="27">
        <v>1.238005877930653E-2</v>
      </c>
      <c r="ET255" s="27">
        <v>1.5427845941904758E-2</v>
      </c>
      <c r="EU255" s="27">
        <v>1.6794992211191902E-2</v>
      </c>
      <c r="EV255" s="27">
        <v>4.2782970042870135E-2</v>
      </c>
      <c r="EW255" s="27">
        <v>3.567182495329764E-2</v>
      </c>
      <c r="EX255" s="27">
        <v>4.9047514890693039E-3</v>
      </c>
      <c r="EY255" s="27">
        <v>1.8557367241685326E-2</v>
      </c>
      <c r="EZ255" s="27">
        <v>3.4964638238453423E-2</v>
      </c>
      <c r="FA255" s="27">
        <v>2.9479269986951915E-2</v>
      </c>
      <c r="FB255" s="27">
        <v>2.575518773761603E-2</v>
      </c>
      <c r="FC255" s="27">
        <v>8.1007540785850395E-3</v>
      </c>
      <c r="FD255" s="27">
        <v>2.5967125573170657E-2</v>
      </c>
      <c r="FE255" s="27">
        <v>4.7317384917689234E-3</v>
      </c>
      <c r="FF255" s="27">
        <v>3.4248977914454687E-3</v>
      </c>
      <c r="FG255" s="27">
        <v>4.8542917852542654E-3</v>
      </c>
      <c r="FH255" s="27">
        <v>6.1166090185583721E-3</v>
      </c>
      <c r="FI255" s="27">
        <v>6.4704848862726216E-3</v>
      </c>
      <c r="FJ255" s="27">
        <v>1.2789143613030808E-2</v>
      </c>
      <c r="FK255" s="27">
        <v>2.3228446744329601E-2</v>
      </c>
      <c r="FL255" s="27">
        <v>1.6802731924096377E-2</v>
      </c>
      <c r="FM255" s="27">
        <v>9.7064325414118989E-3</v>
      </c>
      <c r="FN255" s="27">
        <v>7.5876891129871889E-3</v>
      </c>
      <c r="FO255" s="27">
        <v>9.1729609598224203E-3</v>
      </c>
      <c r="FP255" s="27">
        <v>1.571908336022455E-2</v>
      </c>
      <c r="FQ255" s="27">
        <v>8.2956571204234088E-3</v>
      </c>
      <c r="FR255" s="27">
        <v>4.318307286902333E-3</v>
      </c>
      <c r="FS255" s="27">
        <v>8.7863136098060377E-3</v>
      </c>
      <c r="FT255" s="27">
        <v>6.0847808962998006E-3</v>
      </c>
      <c r="FU255" s="27">
        <v>6.3483168760207582E-3</v>
      </c>
      <c r="FV255" s="27">
        <v>6.6178083673753794E-3</v>
      </c>
      <c r="FW255" s="27">
        <v>6.6199046181387384E-3</v>
      </c>
      <c r="FX255" s="27">
        <v>4.8936096958832973E-3</v>
      </c>
      <c r="FY255" s="27">
        <v>7.5613834898344799E-3</v>
      </c>
      <c r="FZ255" s="27">
        <v>5.0867557212962173E-3</v>
      </c>
      <c r="GA255" s="27">
        <v>1.9078292626625078E-2</v>
      </c>
      <c r="GB255" s="27">
        <v>5.4352469386711585E-3</v>
      </c>
      <c r="GC255" s="27">
        <v>5.1964955201886948E-3</v>
      </c>
      <c r="GD255" s="27">
        <v>4.6861549455486061E-3</v>
      </c>
      <c r="GE255" s="27">
        <v>4.9598815092348203E-3</v>
      </c>
      <c r="GF255" s="27">
        <v>5.9151327741511972E-3</v>
      </c>
      <c r="GG255" s="27">
        <v>6.1757377213535365E-3</v>
      </c>
      <c r="GH255" s="27">
        <v>2.4220310250302065E-3</v>
      </c>
      <c r="GI255" s="27">
        <v>4.34681115855885E-3</v>
      </c>
      <c r="GJ255" s="27">
        <v>3.414107179358603E-3</v>
      </c>
      <c r="GK255" s="27">
        <v>4.2487714847796523E-3</v>
      </c>
      <c r="GL255" s="27">
        <v>4.7871839765038105E-3</v>
      </c>
      <c r="GM255" s="27">
        <v>5.8864678618332127E-3</v>
      </c>
      <c r="GN255" s="27">
        <v>6.6278117410633027E-3</v>
      </c>
      <c r="GO255" s="27">
        <v>4.3343151804472518E-3</v>
      </c>
      <c r="GP255" s="27">
        <v>5.8800819630257482E-3</v>
      </c>
      <c r="GQ255" s="27">
        <v>4.3043311191073028E-3</v>
      </c>
      <c r="GR255" s="27">
        <v>4.7494270780283863E-3</v>
      </c>
      <c r="GS255" s="27">
        <v>7.9238763675957332E-3</v>
      </c>
      <c r="GT255" s="27">
        <v>4.0717387750502411E-3</v>
      </c>
      <c r="GU255" s="27">
        <v>7.8001945575999878E-3</v>
      </c>
      <c r="GV255" s="27">
        <v>4.2500602737009638E-3</v>
      </c>
      <c r="GW255" s="27">
        <v>5.8204790181316888E-3</v>
      </c>
      <c r="GX255" s="27">
        <v>6.4527848794150855E-3</v>
      </c>
      <c r="GY255" s="27">
        <v>5.7741878583150033E-3</v>
      </c>
      <c r="GZ255" s="27">
        <v>6.8808996674489678E-3</v>
      </c>
      <c r="HA255" s="27">
        <v>5.0055849458245753E-3</v>
      </c>
      <c r="HB255" s="27">
        <v>7.0471343331275083E-3</v>
      </c>
      <c r="HC255" s="27">
        <v>4.1061559085182704E-3</v>
      </c>
      <c r="HD255" s="27">
        <v>6.1354392966177498E-3</v>
      </c>
      <c r="HE255" s="27">
        <v>4.7565175563208262E-3</v>
      </c>
      <c r="HF255" s="27">
        <v>8.3557033399602864E-3</v>
      </c>
      <c r="HG255" s="27">
        <v>4.3787484707686663E-3</v>
      </c>
      <c r="HH255" s="27">
        <v>4.6954260307732441E-3</v>
      </c>
      <c r="HS255" s="179"/>
    </row>
    <row r="256" spans="1:227" x14ac:dyDescent="0.25">
      <c r="A256" s="4" t="s">
        <v>34</v>
      </c>
      <c r="DF256" s="27">
        <v>6.006998922413043E-3</v>
      </c>
      <c r="DG256" s="27">
        <v>2.4934397678281379E-3</v>
      </c>
      <c r="DH256" s="27">
        <v>1.9940909434479834E-3</v>
      </c>
      <c r="DI256" s="27">
        <v>5.5333733946038429E-3</v>
      </c>
      <c r="DJ256" s="27">
        <v>1.4372191893341196E-3</v>
      </c>
      <c r="DK256" s="27">
        <v>4.0389231614700295E-2</v>
      </c>
      <c r="DL256" s="27">
        <v>1.9004148389415235E-3</v>
      </c>
      <c r="DM256" s="27">
        <v>3.0274037911767614E-3</v>
      </c>
      <c r="DN256" s="27">
        <v>2.3927012850413687E-3</v>
      </c>
      <c r="DO256" s="27">
        <v>1.1196211803800517E-3</v>
      </c>
      <c r="DP256" s="27">
        <v>3.696578184570384E-3</v>
      </c>
      <c r="DQ256" s="27">
        <v>2.7078812037948938E-3</v>
      </c>
      <c r="DR256" s="27">
        <v>2.1859886039690482E-3</v>
      </c>
      <c r="DS256" s="27">
        <v>2.2719438955286103E-3</v>
      </c>
      <c r="DT256" s="27">
        <v>2.1141342813025378E-3</v>
      </c>
      <c r="DU256" s="27">
        <v>1.9822274993288218E-3</v>
      </c>
      <c r="DV256" s="27">
        <v>2.6678283548897254E-3</v>
      </c>
      <c r="DW256" s="27">
        <v>1.8142772025737575E-3</v>
      </c>
      <c r="DX256" s="27">
        <v>1.7446100106563922E-3</v>
      </c>
      <c r="DY256" s="27">
        <v>2.1415650926768872E-3</v>
      </c>
      <c r="DZ256" s="27">
        <v>1.7154981917513166E-3</v>
      </c>
      <c r="EA256" s="27">
        <v>1.5996186906097186E-3</v>
      </c>
      <c r="EB256" s="27">
        <v>1.8290706630564397E-3</v>
      </c>
      <c r="EC256" s="27">
        <v>2.1082956692881488E-3</v>
      </c>
      <c r="ED256" s="27">
        <v>6.8543556248280119E-4</v>
      </c>
      <c r="EE256" s="27">
        <v>2.3046363837905541E-3</v>
      </c>
      <c r="EF256" s="27">
        <v>3.0505820661215497E-3</v>
      </c>
      <c r="EG256" s="27">
        <v>1.4983828416696471E-3</v>
      </c>
      <c r="EH256" s="27">
        <v>2.5812060349696972E-3</v>
      </c>
      <c r="EI256" s="27">
        <v>1.5179032991073445E-3</v>
      </c>
      <c r="EJ256" s="27">
        <v>1.5464029976938259E-3</v>
      </c>
      <c r="EK256" s="27">
        <v>1.1413118499061354E-3</v>
      </c>
      <c r="EL256" s="27">
        <v>1.6951783887638495E-3</v>
      </c>
      <c r="EM256" s="27">
        <v>1.1160343847270657</v>
      </c>
      <c r="EN256" s="27">
        <v>3.4552712533305143E-3</v>
      </c>
      <c r="EO256" s="27">
        <v>4.620795012432009E-3</v>
      </c>
      <c r="EP256" s="27">
        <v>3.4309246119700637E-3</v>
      </c>
      <c r="EQ256" s="27">
        <v>2.5940680139046224E-3</v>
      </c>
      <c r="ER256" s="27">
        <v>1.8454669528019316E-3</v>
      </c>
      <c r="ES256" s="27">
        <v>1.5953162887417942E-3</v>
      </c>
      <c r="ET256" s="27">
        <v>1.5550443421449519E-3</v>
      </c>
      <c r="EU256" s="27">
        <v>1.9273061742471021E-3</v>
      </c>
      <c r="EV256" s="27">
        <v>1.9871707802996395E-3</v>
      </c>
      <c r="EW256" s="27">
        <v>2.2686211689890486E-3</v>
      </c>
      <c r="EX256" s="27">
        <v>1.6635393227812582E-3</v>
      </c>
      <c r="EY256" s="27">
        <v>2.2904799151415665E-3</v>
      </c>
      <c r="EZ256" s="27">
        <v>2.5766921027473707E-3</v>
      </c>
      <c r="FA256" s="27">
        <v>2.3959249031353688E-3</v>
      </c>
      <c r="FB256" s="27">
        <v>2.1120449114842487E-3</v>
      </c>
      <c r="FC256" s="27">
        <v>1.7692952810759784E-3</v>
      </c>
      <c r="FD256" s="27">
        <v>2.1288037340886161E-3</v>
      </c>
      <c r="FE256" s="27">
        <v>1.9455074811403927E-3</v>
      </c>
      <c r="FF256" s="27">
        <v>1.8299082307975435E-3</v>
      </c>
      <c r="FG256" s="27">
        <v>4.1656544084933489E-3</v>
      </c>
      <c r="FH256" s="27">
        <v>3.4750733316157088E-3</v>
      </c>
      <c r="FI256" s="27">
        <v>4.4307154984279777E-3</v>
      </c>
      <c r="FJ256" s="27">
        <v>1.0721366484075007E-2</v>
      </c>
      <c r="FK256" s="27">
        <v>3.3332924728389904E-2</v>
      </c>
      <c r="FL256" s="27">
        <v>1.9244982169007356E-3</v>
      </c>
      <c r="FM256" s="27">
        <v>4.261869176935584E-3</v>
      </c>
      <c r="FN256" s="27">
        <v>2.2088461929148776E-3</v>
      </c>
      <c r="FO256" s="27">
        <v>6.6075706352816182E-3</v>
      </c>
      <c r="FP256" s="27">
        <v>2.0661055775529984E-3</v>
      </c>
      <c r="FQ256" s="27">
        <v>2.8383851622993178E-3</v>
      </c>
      <c r="FR256" s="27">
        <v>1.9807089577996116E-3</v>
      </c>
      <c r="FS256" s="27">
        <v>3.208710238681781E-3</v>
      </c>
      <c r="FT256" s="27">
        <v>2.2466353124240982E-3</v>
      </c>
      <c r="FU256" s="27">
        <v>1.873185365737113E-3</v>
      </c>
      <c r="FV256" s="27">
        <v>2.313081708352534E-3</v>
      </c>
      <c r="FW256" s="27">
        <v>1.8556512094207338E-3</v>
      </c>
      <c r="FX256" s="27">
        <v>1.9884426000848655E-3</v>
      </c>
      <c r="FY256" s="27">
        <v>2.0219584736691377E-3</v>
      </c>
      <c r="FZ256" s="27">
        <v>2.8250055222239913E-3</v>
      </c>
      <c r="GA256" s="27">
        <v>2.3374529564953966E-3</v>
      </c>
      <c r="GB256" s="27">
        <v>1.6950832534212176E-3</v>
      </c>
      <c r="GC256" s="27">
        <v>1.6258704903929335E-3</v>
      </c>
      <c r="GD256" s="27">
        <v>1.5550341058015967E-3</v>
      </c>
      <c r="GE256" s="27">
        <v>2.3358047464924359E-3</v>
      </c>
      <c r="GF256" s="27">
        <v>1.6570774124526459E-3</v>
      </c>
      <c r="GG256" s="27">
        <v>6.602661967216877E-3</v>
      </c>
      <c r="GH256" s="27">
        <v>1.8070190715330147E-3</v>
      </c>
      <c r="GI256" s="27">
        <v>1.598643129097736E-3</v>
      </c>
      <c r="GJ256" s="27">
        <v>1.3724896598386307E-3</v>
      </c>
      <c r="GK256" s="27">
        <v>1.6873452536503961E-3</v>
      </c>
      <c r="GL256" s="27">
        <v>2.1051425588779113E-3</v>
      </c>
      <c r="GM256" s="27">
        <v>2.1150125502737587E-3</v>
      </c>
      <c r="GN256" s="27">
        <v>2.1191249007640306E-3</v>
      </c>
      <c r="GO256" s="27">
        <v>1.6590588392806328E-3</v>
      </c>
      <c r="GP256" s="27">
        <v>1.7997982910190444E-3</v>
      </c>
      <c r="GQ256" s="27">
        <v>1.4468288349222319E-3</v>
      </c>
      <c r="GR256" s="27">
        <v>1.725890783027985E-3</v>
      </c>
      <c r="GS256" s="27">
        <v>2.1119680514797958E-3</v>
      </c>
      <c r="GT256" s="27">
        <v>1.696002342150162E-3</v>
      </c>
      <c r="GU256" s="27">
        <v>2.6525724336135181E-3</v>
      </c>
      <c r="GV256" s="27">
        <v>1.5060623590169703E-3</v>
      </c>
      <c r="GW256" s="27">
        <v>3.7244512608948926E-3</v>
      </c>
      <c r="GX256" s="27">
        <v>4.2201777946192535E-3</v>
      </c>
      <c r="GY256" s="27">
        <v>1.8982224924944209E-3</v>
      </c>
      <c r="GZ256" s="27">
        <v>2.2205221989098213E-3</v>
      </c>
      <c r="HA256" s="27">
        <v>2.7600980054628449E-3</v>
      </c>
      <c r="HB256" s="27">
        <v>7.7602907916903838E-3</v>
      </c>
      <c r="HC256" s="27">
        <v>1.2572727124643009E-3</v>
      </c>
      <c r="HD256" s="27">
        <v>7.6451072340714644E-3</v>
      </c>
      <c r="HE256" s="27">
        <v>1.9001460198202964E-3</v>
      </c>
      <c r="HF256" s="27">
        <v>1.6664390309923474E-3</v>
      </c>
      <c r="HG256" s="27">
        <v>1.6006904987183759E-3</v>
      </c>
      <c r="HH256" s="27">
        <v>1.8080280571130009E-3</v>
      </c>
      <c r="HS256" s="179"/>
    </row>
    <row r="257" spans="1:227" x14ac:dyDescent="0.25">
      <c r="A257" s="4" t="s">
        <v>35</v>
      </c>
      <c r="DF257" s="27">
        <v>3.678770758453455E-3</v>
      </c>
      <c r="DG257" s="27">
        <v>2.1102094463477205E-3</v>
      </c>
      <c r="DH257" s="27">
        <v>1.728897003283862E-3</v>
      </c>
      <c r="DI257" s="27">
        <v>5.1530781289560977E-3</v>
      </c>
      <c r="DJ257" s="27">
        <v>9.812873184484581E-4</v>
      </c>
      <c r="DK257" s="27">
        <v>5.0603895451796959E-3</v>
      </c>
      <c r="DL257" s="27">
        <v>1.4449785264282339E-3</v>
      </c>
      <c r="DM257" s="27">
        <v>2.4210506749032558E-3</v>
      </c>
      <c r="DN257" s="27">
        <v>6.5943031421593799E-3</v>
      </c>
      <c r="DO257" s="27">
        <v>1.0928344870472389E-3</v>
      </c>
      <c r="DP257" s="27">
        <v>4.5494523489329501E-3</v>
      </c>
      <c r="DQ257" s="27">
        <v>2.5116758728995965E-3</v>
      </c>
      <c r="DR257" s="27">
        <v>2.3815480547103073E-3</v>
      </c>
      <c r="DS257" s="27">
        <v>8.2260636955195504E-3</v>
      </c>
      <c r="DT257" s="27">
        <v>2.1975181427934002E-3</v>
      </c>
      <c r="DU257" s="27">
        <v>3.241118538978667E-2</v>
      </c>
      <c r="DV257" s="27">
        <v>1.8101411935261366E-2</v>
      </c>
      <c r="DW257" s="27">
        <v>1.398873661551236E-3</v>
      </c>
      <c r="DX257" s="27">
        <v>2.5890768858329075E-3</v>
      </c>
      <c r="DY257" s="27">
        <v>4.4568802797776055E-3</v>
      </c>
      <c r="DZ257" s="27">
        <v>1.7070253911815494E-3</v>
      </c>
      <c r="EA257" s="27">
        <v>7.7639867087734597E-3</v>
      </c>
      <c r="EB257" s="27">
        <v>1.780070743236366E-3</v>
      </c>
      <c r="EC257" s="27">
        <v>1.8965748950925138E-3</v>
      </c>
      <c r="ED257" s="27">
        <v>5.2212921561102586E-4</v>
      </c>
      <c r="EE257" s="27">
        <v>2.9513034404364449E-3</v>
      </c>
      <c r="EF257" s="27">
        <v>5.7259067206805979E-3</v>
      </c>
      <c r="EG257" s="27">
        <v>3.4430261684389985E-3</v>
      </c>
      <c r="EH257" s="27">
        <v>2.2313911057603238E-3</v>
      </c>
      <c r="EI257" s="27">
        <v>2.8899319476882357E-3</v>
      </c>
      <c r="EJ257" s="27">
        <v>1.2416531036193652E-3</v>
      </c>
      <c r="EK257" s="27">
        <v>1.210686812285325E-3</v>
      </c>
      <c r="EL257" s="27">
        <v>6.2810606894932626E-3</v>
      </c>
      <c r="EM257" s="27">
        <v>1.4742676264041269E-2</v>
      </c>
      <c r="EN257" s="27">
        <v>1.0096966024723466</v>
      </c>
      <c r="EO257" s="27">
        <v>1.2149077070464941E-2</v>
      </c>
      <c r="EP257" s="27">
        <v>1.0854642036010614E-2</v>
      </c>
      <c r="EQ257" s="27">
        <v>2.2406381046124768E-3</v>
      </c>
      <c r="ER257" s="27">
        <v>3.1465932358518949E-3</v>
      </c>
      <c r="ES257" s="27">
        <v>9.0056486388297146E-3</v>
      </c>
      <c r="ET257" s="27">
        <v>4.9737740294669109E-3</v>
      </c>
      <c r="EU257" s="27">
        <v>2.7365650528279198E-3</v>
      </c>
      <c r="EV257" s="27">
        <v>6.6179329966924647E-3</v>
      </c>
      <c r="EW257" s="27">
        <v>5.9876406259545311E-3</v>
      </c>
      <c r="EX257" s="27">
        <v>1.7607726244083211E-3</v>
      </c>
      <c r="EY257" s="27">
        <v>3.5134959620613795E-3</v>
      </c>
      <c r="EZ257" s="27">
        <v>4.062516908487428E-3</v>
      </c>
      <c r="FA257" s="27">
        <v>5.1370839323116599E-3</v>
      </c>
      <c r="FB257" s="27">
        <v>7.7003524869337283E-3</v>
      </c>
      <c r="FC257" s="27">
        <v>1.9757918008427486E-3</v>
      </c>
      <c r="FD257" s="27">
        <v>4.011075280641074E-3</v>
      </c>
      <c r="FE257" s="27">
        <v>1.5579318162789169E-3</v>
      </c>
      <c r="FF257" s="27">
        <v>1.2665279059190192E-3</v>
      </c>
      <c r="FG257" s="27">
        <v>1.7907307450943375E-3</v>
      </c>
      <c r="FH257" s="27">
        <v>1.5509987134864811E-3</v>
      </c>
      <c r="FI257" s="27">
        <v>3.7520506900565495E-3</v>
      </c>
      <c r="FJ257" s="27">
        <v>2.0866765458299121E-3</v>
      </c>
      <c r="FK257" s="27">
        <v>1.7663825006593543E-2</v>
      </c>
      <c r="FL257" s="27">
        <v>3.2541317345728821E-3</v>
      </c>
      <c r="FM257" s="27">
        <v>3.9604583715511458E-3</v>
      </c>
      <c r="FN257" s="27">
        <v>3.3396502010307042E-3</v>
      </c>
      <c r="FO257" s="27">
        <v>4.8003095671284857E-3</v>
      </c>
      <c r="FP257" s="27">
        <v>2.0365649039716456E-3</v>
      </c>
      <c r="FQ257" s="27">
        <v>2.3498030349263623E-3</v>
      </c>
      <c r="FR257" s="27">
        <v>1.9615505713283842E-3</v>
      </c>
      <c r="FS257" s="27">
        <v>2.6640999494721191E-3</v>
      </c>
      <c r="FT257" s="27">
        <v>1.8985762537644414E-3</v>
      </c>
      <c r="FU257" s="27">
        <v>2.1059398274149762E-3</v>
      </c>
      <c r="FV257" s="27">
        <v>2.1696018167171243E-2</v>
      </c>
      <c r="FW257" s="27">
        <v>2.206136981542367E-3</v>
      </c>
      <c r="FX257" s="27">
        <v>8.8479994159464774E-3</v>
      </c>
      <c r="FY257" s="27">
        <v>1.6350807799646724E-3</v>
      </c>
      <c r="FZ257" s="27">
        <v>1.8117642597230942E-3</v>
      </c>
      <c r="GA257" s="27">
        <v>2.2069542778869688E-3</v>
      </c>
      <c r="GB257" s="27">
        <v>1.4154984127587437E-3</v>
      </c>
      <c r="GC257" s="27">
        <v>1.4581953897167695E-3</v>
      </c>
      <c r="GD257" s="27">
        <v>1.1906338781941229E-3</v>
      </c>
      <c r="GE257" s="27">
        <v>1.5832616840965761E-3</v>
      </c>
      <c r="GF257" s="27">
        <v>1.416049446157018E-3</v>
      </c>
      <c r="GG257" s="27">
        <v>3.5675055444079674E-3</v>
      </c>
      <c r="GH257" s="27">
        <v>1.0800972219917964E-3</v>
      </c>
      <c r="GI257" s="27">
        <v>1.2106026260993597E-3</v>
      </c>
      <c r="GJ257" s="27">
        <v>1.1015408190539597E-3</v>
      </c>
      <c r="GK257" s="27">
        <v>1.304382105635213E-3</v>
      </c>
      <c r="GL257" s="27">
        <v>1.5835095478920083E-3</v>
      </c>
      <c r="GM257" s="27">
        <v>1.7005386767472846E-3</v>
      </c>
      <c r="GN257" s="27">
        <v>1.7080772597669596E-3</v>
      </c>
      <c r="GO257" s="27">
        <v>1.427110634835291E-3</v>
      </c>
      <c r="GP257" s="27">
        <v>1.8655803799024824E-3</v>
      </c>
      <c r="GQ257" s="27">
        <v>1.2031216306089801E-3</v>
      </c>
      <c r="GR257" s="27">
        <v>1.4586574101257993E-3</v>
      </c>
      <c r="GS257" s="27">
        <v>1.7718812245564801E-3</v>
      </c>
      <c r="GT257" s="27">
        <v>1.3754826765046751E-3</v>
      </c>
      <c r="GU257" s="27">
        <v>1.781600893878757E-3</v>
      </c>
      <c r="GV257" s="27">
        <v>1.2156252383144575E-3</v>
      </c>
      <c r="GW257" s="27">
        <v>2.3153014104148615E-3</v>
      </c>
      <c r="GX257" s="27">
        <v>2.5055847760855707E-3</v>
      </c>
      <c r="GY257" s="27">
        <v>1.4848778791876648E-3</v>
      </c>
      <c r="GZ257" s="27">
        <v>2.0638514796862619E-3</v>
      </c>
      <c r="HA257" s="27">
        <v>1.5709082387065549E-3</v>
      </c>
      <c r="HB257" s="27">
        <v>3.2382877713680517E-3</v>
      </c>
      <c r="HC257" s="27">
        <v>1.9124104241049411E-3</v>
      </c>
      <c r="HD257" s="27">
        <v>2.1101945911170578E-3</v>
      </c>
      <c r="HE257" s="27">
        <v>1.8219073165813809E-3</v>
      </c>
      <c r="HF257" s="27">
        <v>1.7691015771970279E-3</v>
      </c>
      <c r="HG257" s="27">
        <v>1.3998659433751446E-3</v>
      </c>
      <c r="HH257" s="27">
        <v>1.5774497538084391E-3</v>
      </c>
      <c r="HS257" s="179"/>
    </row>
    <row r="258" spans="1:227" x14ac:dyDescent="0.25">
      <c r="A258" s="4" t="s">
        <v>36</v>
      </c>
      <c r="DF258" s="27">
        <v>2.6242149671496409E-3</v>
      </c>
      <c r="DG258" s="27">
        <v>3.1660264217847653E-3</v>
      </c>
      <c r="DH258" s="27">
        <v>2.4254394882414075E-3</v>
      </c>
      <c r="DI258" s="27">
        <v>8.4209426639311122E-3</v>
      </c>
      <c r="DJ258" s="27">
        <v>2.7594229829393732E-3</v>
      </c>
      <c r="DK258" s="27">
        <v>2.0286926505803256E-3</v>
      </c>
      <c r="DL258" s="27">
        <v>7.1637074714285759E-3</v>
      </c>
      <c r="DM258" s="27">
        <v>2.6837617442609933E-3</v>
      </c>
      <c r="DN258" s="27">
        <v>3.2078116983331483E-3</v>
      </c>
      <c r="DO258" s="27">
        <v>1.0477437031913182E-3</v>
      </c>
      <c r="DP258" s="27">
        <v>3.2464740650420404E-3</v>
      </c>
      <c r="DQ258" s="27">
        <v>2.5598753891157436E-3</v>
      </c>
      <c r="DR258" s="27">
        <v>2.8207989712129193E-3</v>
      </c>
      <c r="DS258" s="27">
        <v>3.3452634600008926E-3</v>
      </c>
      <c r="DT258" s="27">
        <v>4.5389291435952127E-3</v>
      </c>
      <c r="DU258" s="27">
        <v>6.2400535824257732E-3</v>
      </c>
      <c r="DV258" s="27">
        <v>1.0595446615530621E-2</v>
      </c>
      <c r="DW258" s="27">
        <v>1.6041432822792004E-3</v>
      </c>
      <c r="DX258" s="27">
        <v>3.0702604605409292E-3</v>
      </c>
      <c r="DY258" s="27">
        <v>2.0320171712449879E-3</v>
      </c>
      <c r="DZ258" s="27">
        <v>2.3836432848342599E-3</v>
      </c>
      <c r="EA258" s="27">
        <v>4.8760124528460487E-3</v>
      </c>
      <c r="EB258" s="27">
        <v>1.8865705735249272E-3</v>
      </c>
      <c r="EC258" s="27">
        <v>2.8658471328973051E-3</v>
      </c>
      <c r="ED258" s="27">
        <v>1.4317628470352283E-3</v>
      </c>
      <c r="EE258" s="27">
        <v>3.3531548082597834E-3</v>
      </c>
      <c r="EF258" s="27">
        <v>4.6139446003755497E-3</v>
      </c>
      <c r="EG258" s="27">
        <v>2.6634605700746809E-3</v>
      </c>
      <c r="EH258" s="27">
        <v>2.1216630696757493E-3</v>
      </c>
      <c r="EI258" s="27">
        <v>1.1143223222301413E-3</v>
      </c>
      <c r="EJ258" s="27">
        <v>2.8180855828801011E-3</v>
      </c>
      <c r="EK258" s="27">
        <v>1.2257392059688147E-3</v>
      </c>
      <c r="EL258" s="27">
        <v>4.3897404535694568E-3</v>
      </c>
      <c r="EM258" s="27">
        <v>7.0784564416819396E-3</v>
      </c>
      <c r="EN258" s="27">
        <v>3.5924317179885554E-3</v>
      </c>
      <c r="EO258" s="27">
        <v>1.2184239453586976</v>
      </c>
      <c r="EP258" s="27">
        <v>1.2520799575641273E-2</v>
      </c>
      <c r="EQ258" s="27">
        <v>1.2709900288898734E-2</v>
      </c>
      <c r="ER258" s="27">
        <v>7.0248825831360412E-2</v>
      </c>
      <c r="ES258" s="27">
        <v>9.0324842135273073E-3</v>
      </c>
      <c r="ET258" s="27">
        <v>1.5505998748030637E-2</v>
      </c>
      <c r="EU258" s="27">
        <v>3.7144496144187002E-2</v>
      </c>
      <c r="EV258" s="27">
        <v>3.0009478045257245E-2</v>
      </c>
      <c r="EW258" s="27">
        <v>2.0516629084065475E-2</v>
      </c>
      <c r="EX258" s="27">
        <v>4.9168988088587415E-3</v>
      </c>
      <c r="EY258" s="27">
        <v>4.6077308026322907E-2</v>
      </c>
      <c r="EZ258" s="27">
        <v>6.5567771771446862E-2</v>
      </c>
      <c r="FA258" s="27">
        <v>1.4926257092161844E-2</v>
      </c>
      <c r="FB258" s="27">
        <v>1.8082478009630209E-2</v>
      </c>
      <c r="FC258" s="27">
        <v>9.4002942523053103E-3</v>
      </c>
      <c r="FD258" s="27">
        <v>2.2216216622918325E-2</v>
      </c>
      <c r="FE258" s="27">
        <v>3.4494637059540776E-3</v>
      </c>
      <c r="FF258" s="27">
        <v>2.2469127524879567E-3</v>
      </c>
      <c r="FG258" s="27">
        <v>3.9591104723656475E-3</v>
      </c>
      <c r="FH258" s="27">
        <v>1.2589841943221702E-3</v>
      </c>
      <c r="FI258" s="27">
        <v>2.787221886571805E-3</v>
      </c>
      <c r="FJ258" s="27">
        <v>1.5267857823221857E-3</v>
      </c>
      <c r="FK258" s="27">
        <v>4.8239158949648997E-3</v>
      </c>
      <c r="FL258" s="27">
        <v>1.9527740166847077E-3</v>
      </c>
      <c r="FM258" s="27">
        <v>1.7803490816165829E-3</v>
      </c>
      <c r="FN258" s="27">
        <v>1.3859818714624659E-3</v>
      </c>
      <c r="FO258" s="27">
        <v>3.0320152531401641E-3</v>
      </c>
      <c r="FP258" s="27">
        <v>1.8653040363407372E-3</v>
      </c>
      <c r="FQ258" s="27">
        <v>2.0589189087727366E-3</v>
      </c>
      <c r="FR258" s="27">
        <v>1.2786425062161861E-3</v>
      </c>
      <c r="FS258" s="27">
        <v>1.6876779869621412E-3</v>
      </c>
      <c r="FT258" s="27">
        <v>1.3465194506706204E-3</v>
      </c>
      <c r="FU258" s="27">
        <v>1.289584956949539E-3</v>
      </c>
      <c r="FV258" s="27">
        <v>4.5053733084821652E-3</v>
      </c>
      <c r="FW258" s="27">
        <v>1.2834657623351916E-3</v>
      </c>
      <c r="FX258" s="27">
        <v>2.3029382930993027E-3</v>
      </c>
      <c r="FY258" s="27">
        <v>1.6457599699892865E-3</v>
      </c>
      <c r="FZ258" s="27">
        <v>1.3439576632998441E-3</v>
      </c>
      <c r="GA258" s="27">
        <v>1.6008721834756886E-3</v>
      </c>
      <c r="GB258" s="27">
        <v>1.2324480905906983E-3</v>
      </c>
      <c r="GC258" s="27">
        <v>1.2678261487954997E-3</v>
      </c>
      <c r="GD258" s="27">
        <v>1.011287129692219E-3</v>
      </c>
      <c r="GE258" s="27">
        <v>1.3290221291707466E-3</v>
      </c>
      <c r="GF258" s="27">
        <v>1.4061403992788211E-3</v>
      </c>
      <c r="GG258" s="27">
        <v>1.4361745314425472E-3</v>
      </c>
      <c r="GH258" s="27">
        <v>5.3701580907943545E-4</v>
      </c>
      <c r="GI258" s="27">
        <v>1.0146678827340245E-3</v>
      </c>
      <c r="GJ258" s="27">
        <v>9.2283630038390266E-4</v>
      </c>
      <c r="GK258" s="27">
        <v>1.1104808105295138E-3</v>
      </c>
      <c r="GL258" s="27">
        <v>1.372700094197884E-3</v>
      </c>
      <c r="GM258" s="27">
        <v>1.5152159934731029E-3</v>
      </c>
      <c r="GN258" s="27">
        <v>1.5707908187720984E-3</v>
      </c>
      <c r="GO258" s="27">
        <v>1.1914704093073218E-3</v>
      </c>
      <c r="GP258" s="27">
        <v>1.5774146516428535E-3</v>
      </c>
      <c r="GQ258" s="27">
        <v>1.1455598589768536E-3</v>
      </c>
      <c r="GR258" s="27">
        <v>1.1921974258170696E-3</v>
      </c>
      <c r="GS258" s="27">
        <v>1.2763390423550422E-3</v>
      </c>
      <c r="GT258" s="27">
        <v>1.0601501930572422E-3</v>
      </c>
      <c r="GU258" s="27">
        <v>1.4299592636357959E-3</v>
      </c>
      <c r="GV258" s="27">
        <v>1.0208322674490255E-3</v>
      </c>
      <c r="GW258" s="27">
        <v>1.8848780876916029E-3</v>
      </c>
      <c r="GX258" s="27">
        <v>1.7612306063075067E-3</v>
      </c>
      <c r="GY258" s="27">
        <v>1.2593104427493327E-3</v>
      </c>
      <c r="GZ258" s="27">
        <v>2.2238052694296601E-3</v>
      </c>
      <c r="HA258" s="27">
        <v>1.3503259016043724E-3</v>
      </c>
      <c r="HB258" s="27">
        <v>2.4074605701371885E-3</v>
      </c>
      <c r="HC258" s="27">
        <v>9.9586424495258399E-4</v>
      </c>
      <c r="HD258" s="27">
        <v>1.8997336756910227E-3</v>
      </c>
      <c r="HE258" s="27">
        <v>1.22959158971784E-3</v>
      </c>
      <c r="HF258" s="27">
        <v>2.5618296570905428E-3</v>
      </c>
      <c r="HG258" s="27">
        <v>1.0892489685478373E-3</v>
      </c>
      <c r="HH258" s="27">
        <v>1.2787100242295422E-3</v>
      </c>
      <c r="HS258" s="179"/>
    </row>
    <row r="259" spans="1:227" x14ac:dyDescent="0.25">
      <c r="A259" s="4" t="s">
        <v>37</v>
      </c>
      <c r="DF259" s="27">
        <v>3.8850610746628701E-3</v>
      </c>
      <c r="DG259" s="27">
        <v>2.168859670950539E-3</v>
      </c>
      <c r="DH259" s="27">
        <v>1.5650180611579685E-3</v>
      </c>
      <c r="DI259" s="27">
        <v>3.1584990691937783E-3</v>
      </c>
      <c r="DJ259" s="27">
        <v>9.5019189562299913E-4</v>
      </c>
      <c r="DK259" s="27">
        <v>1.5004449417079157E-3</v>
      </c>
      <c r="DL259" s="27">
        <v>1.9164573158132689E-3</v>
      </c>
      <c r="DM259" s="27">
        <v>2.3710392342092971E-3</v>
      </c>
      <c r="DN259" s="27">
        <v>2.5033865932623683E-3</v>
      </c>
      <c r="DO259" s="27">
        <v>8.5080295610421035E-4</v>
      </c>
      <c r="DP259" s="27">
        <v>2.820992602563742E-3</v>
      </c>
      <c r="DQ259" s="27">
        <v>2.1582836781176146E-3</v>
      </c>
      <c r="DR259" s="27">
        <v>1.787280170657916E-3</v>
      </c>
      <c r="DS259" s="27">
        <v>1.8751015667191671E-3</v>
      </c>
      <c r="DT259" s="27">
        <v>1.9836677836855728E-3</v>
      </c>
      <c r="DU259" s="27">
        <v>2.2157480856891979E-3</v>
      </c>
      <c r="DV259" s="27">
        <v>3.4391861070868254E-3</v>
      </c>
      <c r="DW259" s="27">
        <v>1.9599614182906015E-3</v>
      </c>
      <c r="DX259" s="27">
        <v>2.0312098334075062E-3</v>
      </c>
      <c r="DY259" s="27">
        <v>1.433900597999589E-3</v>
      </c>
      <c r="DZ259" s="27">
        <v>1.154616017033347E-3</v>
      </c>
      <c r="EA259" s="27">
        <v>1.8210063815023204E-3</v>
      </c>
      <c r="EB259" s="27">
        <v>1.7387560414317119E-3</v>
      </c>
      <c r="EC259" s="27">
        <v>2.453962735717611E-3</v>
      </c>
      <c r="ED259" s="27">
        <v>5.6390063024652835E-4</v>
      </c>
      <c r="EE259" s="27">
        <v>1.3947775997901904E-3</v>
      </c>
      <c r="EF259" s="27">
        <v>2.0264551808029481E-3</v>
      </c>
      <c r="EG259" s="27">
        <v>1.8593613008725935E-2</v>
      </c>
      <c r="EH259" s="27">
        <v>3.7500333191831914E-3</v>
      </c>
      <c r="EI259" s="27">
        <v>2.2223050239263955E-3</v>
      </c>
      <c r="EJ259" s="27">
        <v>2.042765941845616E-3</v>
      </c>
      <c r="EK259" s="27">
        <v>1.2402549090158785E-3</v>
      </c>
      <c r="EL259" s="27">
        <v>1.9549607782088671E-3</v>
      </c>
      <c r="EM259" s="27">
        <v>3.7438647002783956E-3</v>
      </c>
      <c r="EN259" s="27">
        <v>3.5016958015550268E-3</v>
      </c>
      <c r="EO259" s="27">
        <v>1.0967712892198424E-2</v>
      </c>
      <c r="EP259" s="27">
        <v>1.0122380691269706</v>
      </c>
      <c r="EQ259" s="27">
        <v>7.7123432030531914E-3</v>
      </c>
      <c r="ER259" s="27">
        <v>1.058701100677175E-2</v>
      </c>
      <c r="ES259" s="27">
        <v>6.9935614318324436E-3</v>
      </c>
      <c r="ET259" s="27">
        <v>1.9671496507999254E-2</v>
      </c>
      <c r="EU259" s="27">
        <v>1.2856718232130981E-2</v>
      </c>
      <c r="EV259" s="27">
        <v>1.6919276162304781E-2</v>
      </c>
      <c r="EW259" s="27">
        <v>4.5524114955862137E-3</v>
      </c>
      <c r="EX259" s="27">
        <v>9.323782807643682E-3</v>
      </c>
      <c r="EY259" s="27">
        <v>1.809920644366832E-2</v>
      </c>
      <c r="EZ259" s="27">
        <v>1.3608356180087298E-2</v>
      </c>
      <c r="FA259" s="27">
        <v>3.0992536481512817E-2</v>
      </c>
      <c r="FB259" s="27">
        <v>1.0179305386721954E-2</v>
      </c>
      <c r="FC259" s="27">
        <v>1.9170955460685975E-2</v>
      </c>
      <c r="FD259" s="27">
        <v>1.6588545461785544E-2</v>
      </c>
      <c r="FE259" s="27">
        <v>1.0299519139827412E-2</v>
      </c>
      <c r="FF259" s="27">
        <v>2.2509191816975894E-3</v>
      </c>
      <c r="FG259" s="27">
        <v>2.4262939208649125E-3</v>
      </c>
      <c r="FH259" s="27">
        <v>1.4271727363783181E-3</v>
      </c>
      <c r="FI259" s="27">
        <v>1.7255733827923378E-3</v>
      </c>
      <c r="FJ259" s="27">
        <v>1.4148895694266501E-3</v>
      </c>
      <c r="FK259" s="27">
        <v>2.8942613324170799E-3</v>
      </c>
      <c r="FL259" s="27">
        <v>1.4931655520344783E-3</v>
      </c>
      <c r="FM259" s="27">
        <v>1.7628500150247705E-3</v>
      </c>
      <c r="FN259" s="27">
        <v>1.4821358146313258E-3</v>
      </c>
      <c r="FO259" s="27">
        <v>1.9188718343812361E-3</v>
      </c>
      <c r="FP259" s="27">
        <v>1.288016929133872E-3</v>
      </c>
      <c r="FQ259" s="27">
        <v>1.5231971318892495E-3</v>
      </c>
      <c r="FR259" s="27">
        <v>1.3318982260318362E-3</v>
      </c>
      <c r="FS259" s="27">
        <v>1.4414929060390554E-3</v>
      </c>
      <c r="FT259" s="27">
        <v>1.3028761550256179E-3</v>
      </c>
      <c r="FU259" s="27">
        <v>1.0644556082405436E-3</v>
      </c>
      <c r="FV259" s="27">
        <v>1.8941233394998071E-3</v>
      </c>
      <c r="FW259" s="27">
        <v>9.6420036461260369E-4</v>
      </c>
      <c r="FX259" s="27">
        <v>1.537934881240426E-3</v>
      </c>
      <c r="FY259" s="27">
        <v>1.4581112327585776E-3</v>
      </c>
      <c r="FZ259" s="27">
        <v>1.1405174787333754E-3</v>
      </c>
      <c r="GA259" s="27">
        <v>1.7545179565245604E-3</v>
      </c>
      <c r="GB259" s="27">
        <v>1.1209751868187449E-3</v>
      </c>
      <c r="GC259" s="27">
        <v>1.3756912999327287E-3</v>
      </c>
      <c r="GD259" s="27">
        <v>8.803833532106183E-4</v>
      </c>
      <c r="GE259" s="27">
        <v>1.2424508560081021E-3</v>
      </c>
      <c r="GF259" s="27">
        <v>1.196329036449013E-3</v>
      </c>
      <c r="GG259" s="27">
        <v>9.5658212513225675E-4</v>
      </c>
      <c r="GH259" s="27">
        <v>4.5652365331024235E-4</v>
      </c>
      <c r="GI259" s="27">
        <v>8.2648410295703336E-4</v>
      </c>
      <c r="GJ259" s="27">
        <v>8.3887597568121561E-4</v>
      </c>
      <c r="GK259" s="27">
        <v>9.6669159928210885E-4</v>
      </c>
      <c r="GL259" s="27">
        <v>1.1841193445796267E-3</v>
      </c>
      <c r="GM259" s="27">
        <v>1.4172931120963838E-3</v>
      </c>
      <c r="GN259" s="27">
        <v>1.3361725117004679E-3</v>
      </c>
      <c r="GO259" s="27">
        <v>1.0183424796383746E-3</v>
      </c>
      <c r="GP259" s="27">
        <v>1.3223320555279749E-3</v>
      </c>
      <c r="GQ259" s="27">
        <v>9.787478477661371E-4</v>
      </c>
      <c r="GR259" s="27">
        <v>9.6354455890114779E-4</v>
      </c>
      <c r="GS259" s="27">
        <v>1.0946029269270565E-3</v>
      </c>
      <c r="GT259" s="27">
        <v>9.116291689976445E-4</v>
      </c>
      <c r="GU259" s="27">
        <v>1.6252477657087052E-3</v>
      </c>
      <c r="GV259" s="27">
        <v>8.9859461806105867E-4</v>
      </c>
      <c r="GW259" s="27">
        <v>1.3985226195956609E-3</v>
      </c>
      <c r="GX259" s="27">
        <v>1.3446056918782322E-3</v>
      </c>
      <c r="GY259" s="27">
        <v>1.0312301850964156E-3</v>
      </c>
      <c r="GZ259" s="27">
        <v>1.5927586350430484E-3</v>
      </c>
      <c r="HA259" s="27">
        <v>1.25399896399408E-3</v>
      </c>
      <c r="HB259" s="27">
        <v>2.0561501589026975E-3</v>
      </c>
      <c r="HC259" s="27">
        <v>8.1617224447678581E-4</v>
      </c>
      <c r="HD259" s="27">
        <v>1.4786794494013116E-3</v>
      </c>
      <c r="HE259" s="27">
        <v>1.0397116326310257E-3</v>
      </c>
      <c r="HF259" s="27">
        <v>1.6017545878774233E-3</v>
      </c>
      <c r="HG259" s="27">
        <v>9.6888494154772839E-4</v>
      </c>
      <c r="HH259" s="27">
        <v>1.0946155441415558E-3</v>
      </c>
      <c r="HS259" s="179"/>
    </row>
    <row r="260" spans="1:227" x14ac:dyDescent="0.25">
      <c r="A260" s="4" t="s">
        <v>38</v>
      </c>
      <c r="DF260" s="27">
        <v>3.0347020334741065E-4</v>
      </c>
      <c r="DG260" s="27">
        <v>7.887984026140048E-4</v>
      </c>
      <c r="DH260" s="27">
        <v>3.0342389874837811E-4</v>
      </c>
      <c r="DI260" s="27">
        <v>1.1797074042576051E-3</v>
      </c>
      <c r="DJ260" s="27">
        <v>3.1740004218335627E-4</v>
      </c>
      <c r="DK260" s="27">
        <v>5.2397024830966787E-4</v>
      </c>
      <c r="DL260" s="27">
        <v>3.0611493426444268E-4</v>
      </c>
      <c r="DM260" s="27">
        <v>4.0668983828795713E-4</v>
      </c>
      <c r="DN260" s="27">
        <v>4.4515953798546568E-4</v>
      </c>
      <c r="DO260" s="27">
        <v>2.3503759978551382E-4</v>
      </c>
      <c r="DP260" s="27">
        <v>4.0908528184699123E-4</v>
      </c>
      <c r="DQ260" s="27">
        <v>4.5501916503384426E-4</v>
      </c>
      <c r="DR260" s="27">
        <v>4.4627479547889324E-4</v>
      </c>
      <c r="DS260" s="27">
        <v>4.2540792180605232E-4</v>
      </c>
      <c r="DT260" s="27">
        <v>3.49148681536225E-4</v>
      </c>
      <c r="DU260" s="27">
        <v>5.2003819981418149E-4</v>
      </c>
      <c r="DV260" s="27">
        <v>6.3583310235268615E-4</v>
      </c>
      <c r="DW260" s="27">
        <v>3.7891662554517791E-4</v>
      </c>
      <c r="DX260" s="27">
        <v>3.4464267990494212E-4</v>
      </c>
      <c r="DY260" s="27">
        <v>4.173338611343241E-4</v>
      </c>
      <c r="DZ260" s="27">
        <v>3.1833484586321181E-4</v>
      </c>
      <c r="EA260" s="27">
        <v>5.3162292569313666E-4</v>
      </c>
      <c r="EB260" s="27">
        <v>3.7318164625711563E-4</v>
      </c>
      <c r="EC260" s="27">
        <v>6.3866920318725394E-4</v>
      </c>
      <c r="ED260" s="27">
        <v>1.2770238796538285E-4</v>
      </c>
      <c r="EE260" s="27">
        <v>3.6488686428252438E-4</v>
      </c>
      <c r="EF260" s="27">
        <v>4.4614970131064987E-4</v>
      </c>
      <c r="EG260" s="27">
        <v>4.9214629148801499E-4</v>
      </c>
      <c r="EH260" s="27">
        <v>3.4852275743511824E-4</v>
      </c>
      <c r="EI260" s="27">
        <v>2.6791590066918189E-4</v>
      </c>
      <c r="EJ260" s="27">
        <v>4.4104103743499806E-4</v>
      </c>
      <c r="EK260" s="27">
        <v>2.7515806023151597E-4</v>
      </c>
      <c r="EL260" s="27">
        <v>5.5635440911638401E-4</v>
      </c>
      <c r="EM260" s="27">
        <v>4.646464677724978E-4</v>
      </c>
      <c r="EN260" s="27">
        <v>4.4518560705897716E-4</v>
      </c>
      <c r="EO260" s="27">
        <v>4.6388442540352747E-4</v>
      </c>
      <c r="EP260" s="27">
        <v>3.2737579719849724E-4</v>
      </c>
      <c r="EQ260" s="27">
        <v>1.2468978127430597</v>
      </c>
      <c r="ER260" s="27">
        <v>7.9230253012777007E-4</v>
      </c>
      <c r="ES260" s="27">
        <v>4.7325200662120277E-3</v>
      </c>
      <c r="ET260" s="27">
        <v>8.7835512610389191E-4</v>
      </c>
      <c r="EU260" s="27">
        <v>1.370469523089872E-3</v>
      </c>
      <c r="EV260" s="27">
        <v>8.5841427988567578E-4</v>
      </c>
      <c r="EW260" s="27">
        <v>9.6923952617509275E-4</v>
      </c>
      <c r="EX260" s="27">
        <v>7.1761829278815792E-4</v>
      </c>
      <c r="EY260" s="27">
        <v>8.0752343873634266E-3</v>
      </c>
      <c r="EZ260" s="27">
        <v>6.541186723093502E-4</v>
      </c>
      <c r="FA260" s="27">
        <v>3.1828529345547876E-3</v>
      </c>
      <c r="FB260" s="27">
        <v>1.472689151231695E-3</v>
      </c>
      <c r="FC260" s="27">
        <v>1.1397402701880841E-3</v>
      </c>
      <c r="FD260" s="27">
        <v>2.3179626677629155E-3</v>
      </c>
      <c r="FE260" s="27">
        <v>5.4214389808643316E-4</v>
      </c>
      <c r="FF260" s="27">
        <v>4.2548783896897296E-4</v>
      </c>
      <c r="FG260" s="27">
        <v>4.9682721555192129E-4</v>
      </c>
      <c r="FH260" s="27">
        <v>3.7515357664635673E-4</v>
      </c>
      <c r="FI260" s="27">
        <v>6.3588904608442864E-4</v>
      </c>
      <c r="FJ260" s="27">
        <v>5.6261824596070306E-4</v>
      </c>
      <c r="FK260" s="27">
        <v>6.0413766883943298E-4</v>
      </c>
      <c r="FL260" s="27">
        <v>4.0937790214043445E-4</v>
      </c>
      <c r="FM260" s="27">
        <v>4.4194506631997724E-4</v>
      </c>
      <c r="FN260" s="27">
        <v>3.8861798732132209E-4</v>
      </c>
      <c r="FO260" s="27">
        <v>6.8741505526340836E-4</v>
      </c>
      <c r="FP260" s="27">
        <v>8.8171946945426712E-4</v>
      </c>
      <c r="FQ260" s="27">
        <v>4.3455054221622837E-4</v>
      </c>
      <c r="FR260" s="27">
        <v>3.8872648598166712E-4</v>
      </c>
      <c r="FS260" s="27">
        <v>4.595710779636628E-4</v>
      </c>
      <c r="FT260" s="27">
        <v>4.5206360126486472E-4</v>
      </c>
      <c r="FU260" s="27">
        <v>3.0393468654502489E-4</v>
      </c>
      <c r="FV260" s="27">
        <v>4.5906526599131262E-4</v>
      </c>
      <c r="FW260" s="27">
        <v>2.9959176219407932E-4</v>
      </c>
      <c r="FX260" s="27">
        <v>3.3392563009380509E-4</v>
      </c>
      <c r="FY260" s="27">
        <v>4.0043662787841972E-4</v>
      </c>
      <c r="FZ260" s="27">
        <v>3.2332720288191032E-4</v>
      </c>
      <c r="GA260" s="27">
        <v>5.2540234013883453E-4</v>
      </c>
      <c r="GB260" s="27">
        <v>3.6574096636555266E-4</v>
      </c>
      <c r="GC260" s="27">
        <v>3.9190597225116094E-4</v>
      </c>
      <c r="GD260" s="27">
        <v>2.9581506561152359E-4</v>
      </c>
      <c r="GE260" s="27">
        <v>3.0691164567610009E-4</v>
      </c>
      <c r="GF260" s="27">
        <v>3.7539612103622841E-4</v>
      </c>
      <c r="GG260" s="27">
        <v>1.0047504316151399E-3</v>
      </c>
      <c r="GH260" s="27">
        <v>1.2735698848127548E-4</v>
      </c>
      <c r="GI260" s="27">
        <v>2.5577484798210436E-4</v>
      </c>
      <c r="GJ260" s="27">
        <v>2.6241077678095296E-4</v>
      </c>
      <c r="GK260" s="27">
        <v>3.6373158031666056E-4</v>
      </c>
      <c r="GL260" s="27">
        <v>1.6181339270987419E-3</v>
      </c>
      <c r="GM260" s="27">
        <v>4.3665006166367445E-4</v>
      </c>
      <c r="GN260" s="27">
        <v>4.4297575120736267E-4</v>
      </c>
      <c r="GO260" s="27">
        <v>3.3285434353698992E-4</v>
      </c>
      <c r="GP260" s="27">
        <v>4.7688555607901657E-4</v>
      </c>
      <c r="GQ260" s="27">
        <v>3.0242231546582138E-4</v>
      </c>
      <c r="GR260" s="27">
        <v>3.5598331511938304E-4</v>
      </c>
      <c r="GS260" s="27">
        <v>3.5036477661908407E-4</v>
      </c>
      <c r="GT260" s="27">
        <v>3.0995989662697666E-4</v>
      </c>
      <c r="GU260" s="27">
        <v>3.8049934061108471E-4</v>
      </c>
      <c r="GV260" s="27">
        <v>3.1262291420636163E-4</v>
      </c>
      <c r="GW260" s="27">
        <v>1.2064328999994134E-2</v>
      </c>
      <c r="GX260" s="27">
        <v>4.2113771366820871E-4</v>
      </c>
      <c r="GY260" s="27">
        <v>3.4575741614055092E-4</v>
      </c>
      <c r="GZ260" s="27">
        <v>3.7835695182901789E-4</v>
      </c>
      <c r="HA260" s="27">
        <v>3.4840883161379088E-4</v>
      </c>
      <c r="HB260" s="27">
        <v>5.3821597118935537E-4</v>
      </c>
      <c r="HC260" s="27">
        <v>2.3046801189212447E-4</v>
      </c>
      <c r="HD260" s="27">
        <v>4.3637338580700591E-4</v>
      </c>
      <c r="HE260" s="27">
        <v>3.0792067195136477E-4</v>
      </c>
      <c r="HF260" s="27">
        <v>5.4244308766834371E-4</v>
      </c>
      <c r="HG260" s="27">
        <v>3.1335828463398795E-4</v>
      </c>
      <c r="HH260" s="27">
        <v>3.4553367081973361E-4</v>
      </c>
      <c r="HS260" s="179"/>
    </row>
    <row r="261" spans="1:227" x14ac:dyDescent="0.25">
      <c r="A261" s="4" t="s">
        <v>39</v>
      </c>
      <c r="DF261" s="27">
        <v>1.853079891063308E-2</v>
      </c>
      <c r="DG261" s="27">
        <v>1.4936317360716926E-2</v>
      </c>
      <c r="DH261" s="27">
        <v>1.4248347920062672E-2</v>
      </c>
      <c r="DI261" s="27">
        <v>5.9001481722741021E-2</v>
      </c>
      <c r="DJ261" s="27">
        <v>1.9619940754889084E-2</v>
      </c>
      <c r="DK261" s="27">
        <v>1.0782018517497823E-2</v>
      </c>
      <c r="DL261" s="27">
        <v>4.0013685717883135E-2</v>
      </c>
      <c r="DM261" s="27">
        <v>1.6626965567513592E-2</v>
      </c>
      <c r="DN261" s="27">
        <v>2.24436462539075E-2</v>
      </c>
      <c r="DO261" s="27">
        <v>4.6268532659985559E-3</v>
      </c>
      <c r="DP261" s="27">
        <v>2.1329767071177098E-2</v>
      </c>
      <c r="DQ261" s="27">
        <v>1.1831733595529371E-2</v>
      </c>
      <c r="DR261" s="27">
        <v>1.8557594535858382E-2</v>
      </c>
      <c r="DS261" s="27">
        <v>2.3766391544497421E-2</v>
      </c>
      <c r="DT261" s="27">
        <v>3.8611579496274778E-2</v>
      </c>
      <c r="DU261" s="27">
        <v>5.4728659804197118E-2</v>
      </c>
      <c r="DV261" s="27">
        <v>9.2044992413046325E-2</v>
      </c>
      <c r="DW261" s="27">
        <v>8.3248570526332256E-3</v>
      </c>
      <c r="DX261" s="27">
        <v>1.0992716715490923E-2</v>
      </c>
      <c r="DY261" s="27">
        <v>1.1314941689181861E-2</v>
      </c>
      <c r="DZ261" s="27">
        <v>1.839586725699266E-2</v>
      </c>
      <c r="EA261" s="27">
        <v>3.7385718297227831E-2</v>
      </c>
      <c r="EB261" s="27">
        <v>9.699083954501083E-3</v>
      </c>
      <c r="EC261" s="27">
        <v>1.555278814404735E-2</v>
      </c>
      <c r="ED261" s="27">
        <v>8.708059077473719E-3</v>
      </c>
      <c r="EE261" s="27">
        <v>2.3663892675985902E-2</v>
      </c>
      <c r="EF261" s="27">
        <v>3.44545824075424E-2</v>
      </c>
      <c r="EG261" s="27">
        <v>1.2697836470982144E-2</v>
      </c>
      <c r="EH261" s="27">
        <v>1.0094743385811709E-2</v>
      </c>
      <c r="EI261" s="27">
        <v>6.3082392019957797E-3</v>
      </c>
      <c r="EJ261" s="27">
        <v>1.3985104936021944E-2</v>
      </c>
      <c r="EK261" s="27">
        <v>7.9434257018741287E-3</v>
      </c>
      <c r="EL261" s="27">
        <v>3.6638149868075613E-2</v>
      </c>
      <c r="EM261" s="27">
        <v>3.0671350025197466E-2</v>
      </c>
      <c r="EN261" s="27">
        <v>2.3753874363972485E-2</v>
      </c>
      <c r="EO261" s="27">
        <v>1.8648588155610619E-2</v>
      </c>
      <c r="EP261" s="27">
        <v>1.9288308193325294E-2</v>
      </c>
      <c r="EQ261" s="27">
        <v>7.4765746322827009E-2</v>
      </c>
      <c r="ER261" s="27">
        <v>1.0893033856431424</v>
      </c>
      <c r="ES261" s="27">
        <v>4.3177698660672635E-2</v>
      </c>
      <c r="ET261" s="27">
        <v>6.060177498215269E-2</v>
      </c>
      <c r="EU261" s="27">
        <v>8.7652851115875757E-2</v>
      </c>
      <c r="EV261" s="27">
        <v>6.7508178532109539E-2</v>
      </c>
      <c r="EW261" s="27">
        <v>7.0147117296444267E-2</v>
      </c>
      <c r="EX261" s="27">
        <v>2.8057264913849165E-2</v>
      </c>
      <c r="EY261" s="27">
        <v>9.980082337276043E-2</v>
      </c>
      <c r="EZ261" s="27">
        <v>3.5789341032274859E-2</v>
      </c>
      <c r="FA261" s="27">
        <v>5.4784328337416317E-2</v>
      </c>
      <c r="FB261" s="27">
        <v>4.0403657324249991E-2</v>
      </c>
      <c r="FC261" s="27">
        <v>6.1059988049023982E-2</v>
      </c>
      <c r="FD261" s="27">
        <v>3.7272712270283538E-2</v>
      </c>
      <c r="FE261" s="27">
        <v>1.8781801253690219E-2</v>
      </c>
      <c r="FF261" s="27">
        <v>1.2686726846938922E-2</v>
      </c>
      <c r="FG261" s="27">
        <v>1.0338469430009548E-2</v>
      </c>
      <c r="FH261" s="27">
        <v>5.9197063480727922E-3</v>
      </c>
      <c r="FI261" s="27">
        <v>1.1981520020255858E-2</v>
      </c>
      <c r="FJ261" s="27">
        <v>7.4466670526735354E-3</v>
      </c>
      <c r="FK261" s="27">
        <v>3.5965044673609115E-2</v>
      </c>
      <c r="FL261" s="27">
        <v>1.012287657524899E-2</v>
      </c>
      <c r="FM261" s="27">
        <v>9.7458277616609933E-3</v>
      </c>
      <c r="FN261" s="27">
        <v>7.5982887345941432E-3</v>
      </c>
      <c r="FO261" s="27">
        <v>1.4966555661931282E-2</v>
      </c>
      <c r="FP261" s="27">
        <v>7.2484362465770743E-3</v>
      </c>
      <c r="FQ261" s="27">
        <v>1.077038218828931E-2</v>
      </c>
      <c r="FR261" s="27">
        <v>6.7121911454321483E-3</v>
      </c>
      <c r="FS261" s="27">
        <v>8.6878343093927234E-3</v>
      </c>
      <c r="FT261" s="27">
        <v>6.6498263701370618E-3</v>
      </c>
      <c r="FU261" s="27">
        <v>6.8759661929868729E-3</v>
      </c>
      <c r="FV261" s="27">
        <v>3.7451766287173206E-2</v>
      </c>
      <c r="FW261" s="27">
        <v>6.9802925999919701E-3</v>
      </c>
      <c r="FX261" s="27">
        <v>1.6621410828947889E-2</v>
      </c>
      <c r="FY261" s="27">
        <v>7.2782454796690883E-3</v>
      </c>
      <c r="FZ261" s="27">
        <v>5.5445964905541587E-3</v>
      </c>
      <c r="GA261" s="27">
        <v>8.3303305260957698E-3</v>
      </c>
      <c r="GB261" s="27">
        <v>5.7720567643226358E-3</v>
      </c>
      <c r="GC261" s="27">
        <v>5.9497591625825236E-3</v>
      </c>
      <c r="GD261" s="27">
        <v>4.7149673321098045E-3</v>
      </c>
      <c r="GE261" s="27">
        <v>5.8051050952076036E-3</v>
      </c>
      <c r="GF261" s="27">
        <v>6.8691996461362533E-3</v>
      </c>
      <c r="GG261" s="27">
        <v>9.3301261884300383E-3</v>
      </c>
      <c r="GH261" s="27">
        <v>3.0191882665371239E-3</v>
      </c>
      <c r="GI261" s="27">
        <v>4.4720216250785641E-3</v>
      </c>
      <c r="GJ261" s="27">
        <v>4.2280429648630926E-3</v>
      </c>
      <c r="GK261" s="27">
        <v>4.9174229727871046E-3</v>
      </c>
      <c r="GL261" s="27">
        <v>6.2978740663682843E-3</v>
      </c>
      <c r="GM261" s="27">
        <v>6.7130337483258806E-3</v>
      </c>
      <c r="GN261" s="27">
        <v>7.559978723094613E-3</v>
      </c>
      <c r="GO261" s="27">
        <v>5.1994955042170563E-3</v>
      </c>
      <c r="GP261" s="27">
        <v>7.644972902228802E-3</v>
      </c>
      <c r="GQ261" s="27">
        <v>5.1871485170386332E-3</v>
      </c>
      <c r="GR261" s="27">
        <v>5.4645111416840534E-3</v>
      </c>
      <c r="GS261" s="27">
        <v>6.1062535709088834E-3</v>
      </c>
      <c r="GT261" s="27">
        <v>4.7382001085479464E-3</v>
      </c>
      <c r="GU261" s="27">
        <v>6.7819708106341119E-3</v>
      </c>
      <c r="GV261" s="27">
        <v>4.4179013209169832E-3</v>
      </c>
      <c r="GW261" s="27">
        <v>9.071244169774435E-3</v>
      </c>
      <c r="GX261" s="27">
        <v>7.6853992614076792E-3</v>
      </c>
      <c r="GY261" s="27">
        <v>5.8466994106023988E-3</v>
      </c>
      <c r="GZ261" s="27">
        <v>9.4523794771101035E-3</v>
      </c>
      <c r="HA261" s="27">
        <v>6.0173068941878349E-3</v>
      </c>
      <c r="HB261" s="27">
        <v>9.3055312374323712E-3</v>
      </c>
      <c r="HC261" s="27">
        <v>4.3330630595071092E-3</v>
      </c>
      <c r="HD261" s="27">
        <v>8.6452689155202874E-3</v>
      </c>
      <c r="HE261" s="27">
        <v>5.4315271777473292E-3</v>
      </c>
      <c r="HF261" s="27">
        <v>1.3214310180903478E-2</v>
      </c>
      <c r="HG261" s="27">
        <v>5.046110193908989E-3</v>
      </c>
      <c r="HH261" s="27">
        <v>5.8319348461788332E-3</v>
      </c>
      <c r="HS261" s="179"/>
    </row>
    <row r="262" spans="1:227" x14ac:dyDescent="0.25">
      <c r="A262" s="4" t="s">
        <v>40</v>
      </c>
      <c r="DF262" s="27">
        <v>4.5386481552783103E-3</v>
      </c>
      <c r="DG262" s="27">
        <v>1.1256251515434787E-2</v>
      </c>
      <c r="DH262" s="27">
        <v>5.8974256372026053E-3</v>
      </c>
      <c r="DI262" s="27">
        <v>2.8017324645138834E-2</v>
      </c>
      <c r="DJ262" s="27">
        <v>4.0418375692085236E-3</v>
      </c>
      <c r="DK262" s="27">
        <v>5.3729591648817481E-3</v>
      </c>
      <c r="DL262" s="27">
        <v>5.6952339870169387E-3</v>
      </c>
      <c r="DM262" s="27">
        <v>6.3293837315434908E-3</v>
      </c>
      <c r="DN262" s="27">
        <v>6.1793548026163308E-3</v>
      </c>
      <c r="DO262" s="27">
        <v>3.0219084470637573E-3</v>
      </c>
      <c r="DP262" s="27">
        <v>6.3878031822572554E-3</v>
      </c>
      <c r="DQ262" s="27">
        <v>5.787074133709642E-3</v>
      </c>
      <c r="DR262" s="27">
        <v>6.4018422421919944E-3</v>
      </c>
      <c r="DS262" s="27">
        <v>6.3831176087057809E-3</v>
      </c>
      <c r="DT262" s="27">
        <v>4.9623594459795037E-3</v>
      </c>
      <c r="DU262" s="27">
        <v>7.8585568775569204E-3</v>
      </c>
      <c r="DV262" s="27">
        <v>1.0604715243554599E-2</v>
      </c>
      <c r="DW262" s="27">
        <v>4.5166936963237569E-3</v>
      </c>
      <c r="DX262" s="27">
        <v>4.7649429478089809E-3</v>
      </c>
      <c r="DY262" s="27">
        <v>5.7007465156430201E-3</v>
      </c>
      <c r="DZ262" s="27">
        <v>4.3640718652127562E-3</v>
      </c>
      <c r="EA262" s="27">
        <v>1.0004759080985318E-2</v>
      </c>
      <c r="EB262" s="27">
        <v>5.3606413804270234E-3</v>
      </c>
      <c r="EC262" s="27">
        <v>8.1251364457762456E-3</v>
      </c>
      <c r="ED262" s="27">
        <v>1.9684341048416846E-3</v>
      </c>
      <c r="EE262" s="27">
        <v>4.9262507584349191E-3</v>
      </c>
      <c r="EF262" s="27">
        <v>6.1189517783084386E-3</v>
      </c>
      <c r="EG262" s="27">
        <v>8.4746126435159309E-3</v>
      </c>
      <c r="EH262" s="27">
        <v>5.5832932218306116E-3</v>
      </c>
      <c r="EI262" s="27">
        <v>4.6878582226932948E-3</v>
      </c>
      <c r="EJ262" s="27">
        <v>7.4254619166770255E-3</v>
      </c>
      <c r="EK262" s="27">
        <v>3.0341775303765117E-3</v>
      </c>
      <c r="EL262" s="27">
        <v>7.6783826582033339E-3</v>
      </c>
      <c r="EM262" s="27">
        <v>7.7785400681288676E-3</v>
      </c>
      <c r="EN262" s="27">
        <v>6.934053842883558E-3</v>
      </c>
      <c r="EO262" s="27">
        <v>8.546960068055609E-3</v>
      </c>
      <c r="EP262" s="27">
        <v>6.4122473502596306E-3</v>
      </c>
      <c r="EQ262" s="27">
        <v>6.7721789069074639E-2</v>
      </c>
      <c r="ER262" s="27">
        <v>8.4202475410444927E-3</v>
      </c>
      <c r="ES262" s="27">
        <v>1.1324765891343311</v>
      </c>
      <c r="ET262" s="27">
        <v>2.1148193507557877E-2</v>
      </c>
      <c r="EU262" s="27">
        <v>2.1272151410999317E-2</v>
      </c>
      <c r="EV262" s="27">
        <v>1.7846252900039359E-2</v>
      </c>
      <c r="EW262" s="27">
        <v>2.163671490470092E-2</v>
      </c>
      <c r="EX262" s="27">
        <v>1.3965359107446756E-2</v>
      </c>
      <c r="EY262" s="27">
        <v>0.10768005153276931</v>
      </c>
      <c r="EZ262" s="27">
        <v>1.1588974406722439E-2</v>
      </c>
      <c r="FA262" s="27">
        <v>7.9701392649207933E-2</v>
      </c>
      <c r="FB262" s="27">
        <v>3.5007574572617925E-2</v>
      </c>
      <c r="FC262" s="27">
        <v>2.3059290179070487E-2</v>
      </c>
      <c r="FD262" s="27">
        <v>5.5301220812616826E-2</v>
      </c>
      <c r="FE262" s="27">
        <v>1.1444392094123805E-2</v>
      </c>
      <c r="FF262" s="27">
        <v>8.1674699569482829E-3</v>
      </c>
      <c r="FG262" s="27">
        <v>9.5437177693282714E-3</v>
      </c>
      <c r="FH262" s="27">
        <v>5.8038517875160086E-3</v>
      </c>
      <c r="FI262" s="27">
        <v>1.0069966691851772E-2</v>
      </c>
      <c r="FJ262" s="27">
        <v>1.0024117296514704E-2</v>
      </c>
      <c r="FK262" s="27">
        <v>1.0635602090743736E-2</v>
      </c>
      <c r="FL262" s="27">
        <v>6.2640694130666483E-3</v>
      </c>
      <c r="FM262" s="27">
        <v>5.9464704371728645E-3</v>
      </c>
      <c r="FN262" s="27">
        <v>3.3553866833963782E-3</v>
      </c>
      <c r="FO262" s="27">
        <v>1.0085037058114173E-2</v>
      </c>
      <c r="FP262" s="27">
        <v>5.3230166559097318E-3</v>
      </c>
      <c r="FQ262" s="27">
        <v>6.5314933745239884E-3</v>
      </c>
      <c r="FR262" s="27">
        <v>4.8711514427258436E-3</v>
      </c>
      <c r="FS262" s="27">
        <v>6.4555308999787696E-3</v>
      </c>
      <c r="FT262" s="27">
        <v>4.74041392181995E-3</v>
      </c>
      <c r="FU262" s="27">
        <v>3.9191451147040646E-3</v>
      </c>
      <c r="FV262" s="27">
        <v>6.404688332645121E-3</v>
      </c>
      <c r="FW262" s="27">
        <v>3.6847307547513285E-3</v>
      </c>
      <c r="FX262" s="27">
        <v>4.4858363272399573E-3</v>
      </c>
      <c r="FY262" s="27">
        <v>4.9287825735258766E-3</v>
      </c>
      <c r="FZ262" s="27">
        <v>4.4402139609045045E-3</v>
      </c>
      <c r="GA262" s="27">
        <v>1.1095952575786163E-2</v>
      </c>
      <c r="GB262" s="27">
        <v>5.055551188828656E-3</v>
      </c>
      <c r="GC262" s="27">
        <v>5.277230696642655E-3</v>
      </c>
      <c r="GD262" s="27">
        <v>3.9810289722431256E-3</v>
      </c>
      <c r="GE262" s="27">
        <v>3.9966790258311822E-3</v>
      </c>
      <c r="GF262" s="27">
        <v>5.4976655943596332E-3</v>
      </c>
      <c r="GG262" s="27">
        <v>3.9031671843118019E-3</v>
      </c>
      <c r="GH262" s="27">
        <v>1.7970066261712167E-3</v>
      </c>
      <c r="GI262" s="27">
        <v>3.2075137236950942E-3</v>
      </c>
      <c r="GJ262" s="27">
        <v>3.2000549823386713E-3</v>
      </c>
      <c r="GK262" s="27">
        <v>3.9199084459452293E-3</v>
      </c>
      <c r="GL262" s="27">
        <v>5.117218810061953E-3</v>
      </c>
      <c r="GM262" s="27">
        <v>4.9661564435708027E-3</v>
      </c>
      <c r="GN262" s="27">
        <v>6.4830550763300904E-3</v>
      </c>
      <c r="GO262" s="27">
        <v>3.9199080063310387E-3</v>
      </c>
      <c r="GP262" s="27">
        <v>7.6978518734490305E-3</v>
      </c>
      <c r="GQ262" s="27">
        <v>3.9484136818226049E-3</v>
      </c>
      <c r="GR262" s="27">
        <v>3.6989513482564001E-3</v>
      </c>
      <c r="GS262" s="27">
        <v>4.4738678280310815E-3</v>
      </c>
      <c r="GT262" s="27">
        <v>3.5498338373083651E-3</v>
      </c>
      <c r="GU262" s="27">
        <v>4.5211418436572155E-3</v>
      </c>
      <c r="GV262" s="27">
        <v>3.5263001396590391E-3</v>
      </c>
      <c r="GW262" s="27">
        <v>8.5169513794790801E-3</v>
      </c>
      <c r="GX262" s="27">
        <v>6.1494275321991405E-3</v>
      </c>
      <c r="GY262" s="27">
        <v>4.1241526537472983E-3</v>
      </c>
      <c r="GZ262" s="27">
        <v>5.0515084281987453E-3</v>
      </c>
      <c r="HA262" s="27">
        <v>4.5939736066517118E-3</v>
      </c>
      <c r="HB262" s="27">
        <v>8.8005277495013749E-3</v>
      </c>
      <c r="HC262" s="27">
        <v>2.9863026976327004E-3</v>
      </c>
      <c r="HD262" s="27">
        <v>6.8143130784501073E-3</v>
      </c>
      <c r="HE262" s="27">
        <v>3.851550097283574E-3</v>
      </c>
      <c r="HF262" s="27">
        <v>1.0425090004590791E-2</v>
      </c>
      <c r="HG262" s="27">
        <v>4.4290632971948039E-3</v>
      </c>
      <c r="HH262" s="27">
        <v>3.9012785518740471E-3</v>
      </c>
      <c r="HS262" s="179"/>
    </row>
    <row r="263" spans="1:227" x14ac:dyDescent="0.25">
      <c r="A263" s="4" t="s">
        <v>41</v>
      </c>
      <c r="DF263" s="27">
        <v>4.0472979350955254E-3</v>
      </c>
      <c r="DG263" s="27">
        <v>5.1701946682811738E-3</v>
      </c>
      <c r="DH263" s="27">
        <v>3.6521183311875459E-3</v>
      </c>
      <c r="DI263" s="27">
        <v>9.6545912793947267E-3</v>
      </c>
      <c r="DJ263" s="27">
        <v>2.4265711583380703E-3</v>
      </c>
      <c r="DK263" s="27">
        <v>3.3248364929287888E-3</v>
      </c>
      <c r="DL263" s="27">
        <v>4.5742098636757465E-3</v>
      </c>
      <c r="DM263" s="27">
        <v>4.2319340564499382E-3</v>
      </c>
      <c r="DN263" s="27">
        <v>4.0019781563815819E-3</v>
      </c>
      <c r="DO263" s="27">
        <v>1.9851520488751006E-3</v>
      </c>
      <c r="DP263" s="27">
        <v>4.4960917810321121E-3</v>
      </c>
      <c r="DQ263" s="27">
        <v>3.9908769302269146E-3</v>
      </c>
      <c r="DR263" s="27">
        <v>3.9810808448622025E-3</v>
      </c>
      <c r="DS263" s="27">
        <v>3.7879404914324902E-3</v>
      </c>
      <c r="DT263" s="27">
        <v>3.4521844727716479E-3</v>
      </c>
      <c r="DU263" s="27">
        <v>4.2516289306449746E-3</v>
      </c>
      <c r="DV263" s="27">
        <v>6.1133690882114568E-3</v>
      </c>
      <c r="DW263" s="27">
        <v>3.110046881739784E-3</v>
      </c>
      <c r="DX263" s="27">
        <v>3.1544004110267247E-3</v>
      </c>
      <c r="DY263" s="27">
        <v>3.1987193051174084E-3</v>
      </c>
      <c r="DZ263" s="27">
        <v>2.43467552375248E-3</v>
      </c>
      <c r="EA263" s="27">
        <v>4.2743118407317605E-3</v>
      </c>
      <c r="EB263" s="27">
        <v>4.0648498533619841E-3</v>
      </c>
      <c r="EC263" s="27">
        <v>4.4951931169610621E-3</v>
      </c>
      <c r="ED263" s="27">
        <v>1.3240858026131324E-3</v>
      </c>
      <c r="EE263" s="27">
        <v>2.8412694458983772E-3</v>
      </c>
      <c r="EF263" s="27">
        <v>3.7389578802606927E-3</v>
      </c>
      <c r="EG263" s="27">
        <v>3.9002277004425625E-3</v>
      </c>
      <c r="EH263" s="27">
        <v>3.7288047112812367E-3</v>
      </c>
      <c r="EI263" s="27">
        <v>2.5601070550832967E-3</v>
      </c>
      <c r="EJ263" s="27">
        <v>5.1582220296850743E-3</v>
      </c>
      <c r="EK263" s="27">
        <v>1.8751763223441122E-3</v>
      </c>
      <c r="EL263" s="27">
        <v>3.9480054098120663E-3</v>
      </c>
      <c r="EM263" s="27">
        <v>4.8419091261162244E-3</v>
      </c>
      <c r="EN263" s="27">
        <v>4.6906585706067662E-3</v>
      </c>
      <c r="EO263" s="27">
        <v>4.4665072984068381E-3</v>
      </c>
      <c r="EP263" s="27">
        <v>3.959896311158036E-3</v>
      </c>
      <c r="EQ263" s="27">
        <v>2.3877608195492075E-2</v>
      </c>
      <c r="ER263" s="27">
        <v>4.977899466783552E-3</v>
      </c>
      <c r="ES263" s="27">
        <v>5.2988099269291787E-2</v>
      </c>
      <c r="ET263" s="27">
        <v>1.0445706089539402</v>
      </c>
      <c r="EU263" s="27">
        <v>1.0329217058852862E-2</v>
      </c>
      <c r="EV263" s="27">
        <v>7.1296861221830906E-3</v>
      </c>
      <c r="EW263" s="27">
        <v>1.3946024717206405E-2</v>
      </c>
      <c r="EX263" s="27">
        <v>6.7514153411715053E-3</v>
      </c>
      <c r="EY263" s="27">
        <v>3.764349576408562E-2</v>
      </c>
      <c r="EZ263" s="27">
        <v>5.6575613454661264E-3</v>
      </c>
      <c r="FA263" s="27">
        <v>4.6191144523502571E-2</v>
      </c>
      <c r="FB263" s="27">
        <v>2.1339475365236733E-2</v>
      </c>
      <c r="FC263" s="27">
        <v>8.7975200640338265E-3</v>
      </c>
      <c r="FD263" s="27">
        <v>5.3711009101601925E-2</v>
      </c>
      <c r="FE263" s="27">
        <v>2.5938390958587791E-2</v>
      </c>
      <c r="FF263" s="27">
        <v>7.1088822337870509E-3</v>
      </c>
      <c r="FG263" s="27">
        <v>5.7156320966242589E-3</v>
      </c>
      <c r="FH263" s="27">
        <v>2.7064963649716862E-3</v>
      </c>
      <c r="FI263" s="27">
        <v>5.4651302647015891E-3</v>
      </c>
      <c r="FJ263" s="27">
        <v>4.3843868191208264E-3</v>
      </c>
      <c r="FK263" s="27">
        <v>7.1065181347634235E-3</v>
      </c>
      <c r="FL263" s="27">
        <v>4.7733018725137728E-3</v>
      </c>
      <c r="FM263" s="27">
        <v>4.9282589366884183E-3</v>
      </c>
      <c r="FN263" s="27">
        <v>2.6169430925410812E-3</v>
      </c>
      <c r="FO263" s="27">
        <v>5.5125666213968333E-3</v>
      </c>
      <c r="FP263" s="27">
        <v>5.4881653447489132E-3</v>
      </c>
      <c r="FQ263" s="27">
        <v>3.9072967421696237E-3</v>
      </c>
      <c r="FR263" s="27">
        <v>3.5157260810485085E-3</v>
      </c>
      <c r="FS263" s="27">
        <v>4.3150581861849877E-3</v>
      </c>
      <c r="FT263" s="27">
        <v>3.0588567622770652E-3</v>
      </c>
      <c r="FU263" s="27">
        <v>2.5428601931811201E-3</v>
      </c>
      <c r="FV263" s="27">
        <v>3.845972170007476E-3</v>
      </c>
      <c r="FW263" s="27">
        <v>2.2669756734553692E-3</v>
      </c>
      <c r="FX263" s="27">
        <v>3.5910608278483646E-3</v>
      </c>
      <c r="FY263" s="27">
        <v>3.1108125963138934E-3</v>
      </c>
      <c r="FZ263" s="27">
        <v>3.426685888273248E-3</v>
      </c>
      <c r="GA263" s="27">
        <v>7.4503348976117665E-3</v>
      </c>
      <c r="GB263" s="27">
        <v>3.1293851941247659E-3</v>
      </c>
      <c r="GC263" s="27">
        <v>3.6575127875081038E-3</v>
      </c>
      <c r="GD263" s="27">
        <v>2.7108774974355342E-3</v>
      </c>
      <c r="GE263" s="27">
        <v>2.5933460346825722E-3</v>
      </c>
      <c r="GF263" s="27">
        <v>3.4776963722640791E-3</v>
      </c>
      <c r="GG263" s="27">
        <v>2.6509888898253887E-3</v>
      </c>
      <c r="GH263" s="27">
        <v>1.3418177943332233E-3</v>
      </c>
      <c r="GI263" s="27">
        <v>2.2146661250524529E-3</v>
      </c>
      <c r="GJ263" s="27">
        <v>2.0630990308635865E-3</v>
      </c>
      <c r="GK263" s="27">
        <v>2.5783087591177774E-3</v>
      </c>
      <c r="GL263" s="27">
        <v>3.5417201513946021E-3</v>
      </c>
      <c r="GM263" s="27">
        <v>3.4183615443851641E-3</v>
      </c>
      <c r="GN263" s="27">
        <v>3.4966517946828321E-3</v>
      </c>
      <c r="GO263" s="27">
        <v>2.7181608407214545E-3</v>
      </c>
      <c r="GP263" s="27">
        <v>3.6254857879046884E-3</v>
      </c>
      <c r="GQ263" s="27">
        <v>4.9985127245349243E-3</v>
      </c>
      <c r="GR263" s="27">
        <v>2.5388690900386896E-3</v>
      </c>
      <c r="GS263" s="27">
        <v>2.961223823649791E-3</v>
      </c>
      <c r="GT263" s="27">
        <v>2.5127594529886104E-3</v>
      </c>
      <c r="GU263" s="27">
        <v>2.9157507670607746E-3</v>
      </c>
      <c r="GV263" s="27">
        <v>2.4684811971461586E-3</v>
      </c>
      <c r="GW263" s="27">
        <v>4.7972545777408551E-3</v>
      </c>
      <c r="GX263" s="27">
        <v>3.8016500987321329E-3</v>
      </c>
      <c r="GY263" s="27">
        <v>2.5766866316693712E-3</v>
      </c>
      <c r="GZ263" s="27">
        <v>3.7922206105720033E-3</v>
      </c>
      <c r="HA263" s="27">
        <v>3.4456980936183636E-3</v>
      </c>
      <c r="HB263" s="27">
        <v>5.2190817898355966E-3</v>
      </c>
      <c r="HC263" s="27">
        <v>1.9145053618900756E-3</v>
      </c>
      <c r="HD263" s="27">
        <v>4.8792322565393382E-3</v>
      </c>
      <c r="HE263" s="27">
        <v>2.6541276049824787E-3</v>
      </c>
      <c r="HF263" s="27">
        <v>1.44091228961428E-2</v>
      </c>
      <c r="HG263" s="27">
        <v>3.8212655568658407E-3</v>
      </c>
      <c r="HH263" s="27">
        <v>2.7652818188536273E-3</v>
      </c>
      <c r="HS263" s="179"/>
    </row>
    <row r="264" spans="1:227" x14ac:dyDescent="0.25">
      <c r="A264" s="4" t="s">
        <v>42</v>
      </c>
      <c r="DF264" s="27">
        <v>4.6134701304605041E-3</v>
      </c>
      <c r="DG264" s="27">
        <v>5.2683642631776769E-3</v>
      </c>
      <c r="DH264" s="27">
        <v>3.1496117236328295E-3</v>
      </c>
      <c r="DI264" s="27">
        <v>5.1091398964964859E-3</v>
      </c>
      <c r="DJ264" s="27">
        <v>1.7928446606564452E-3</v>
      </c>
      <c r="DK264" s="27">
        <v>2.462208175831493E-3</v>
      </c>
      <c r="DL264" s="27">
        <v>8.1312379926514692E-3</v>
      </c>
      <c r="DM264" s="27">
        <v>6.8480652904758894E-3</v>
      </c>
      <c r="DN264" s="27">
        <v>8.0571228353645621E-3</v>
      </c>
      <c r="DO264" s="27">
        <v>5.9109269539070154E-3</v>
      </c>
      <c r="DP264" s="27">
        <v>7.0375836758421618E-3</v>
      </c>
      <c r="DQ264" s="27">
        <v>1.3020431054316687E-2</v>
      </c>
      <c r="DR264" s="27">
        <v>7.8428926792424442E-3</v>
      </c>
      <c r="DS264" s="27">
        <v>7.6560820477053195E-3</v>
      </c>
      <c r="DT264" s="27">
        <v>6.2701500345442012E-3</v>
      </c>
      <c r="DU264" s="27">
        <v>6.8516014519534197E-3</v>
      </c>
      <c r="DV264" s="27">
        <v>2.0498674176943305E-2</v>
      </c>
      <c r="DW264" s="27">
        <v>8.8085173694944386E-3</v>
      </c>
      <c r="DX264" s="27">
        <v>1.0894853173720104E-2</v>
      </c>
      <c r="DY264" s="27">
        <v>4.6741007690730861E-3</v>
      </c>
      <c r="DZ264" s="27">
        <v>3.9459404937616403E-3</v>
      </c>
      <c r="EA264" s="27">
        <v>4.0229895225875369E-3</v>
      </c>
      <c r="EB264" s="27">
        <v>9.7447594217227335E-3</v>
      </c>
      <c r="EC264" s="27">
        <v>1.3969774484437937E-2</v>
      </c>
      <c r="ED264" s="27">
        <v>9.0533567577024288E-4</v>
      </c>
      <c r="EE264" s="27">
        <v>4.0967551642986993E-3</v>
      </c>
      <c r="EF264" s="27">
        <v>9.5338727610272348E-3</v>
      </c>
      <c r="EG264" s="27">
        <v>5.6750757142652779E-3</v>
      </c>
      <c r="EH264" s="27">
        <v>6.6207755241666916E-3</v>
      </c>
      <c r="EI264" s="27">
        <v>2.6495424990701285E-3</v>
      </c>
      <c r="EJ264" s="27">
        <v>4.7182526798767175E-3</v>
      </c>
      <c r="EK264" s="27">
        <v>2.1163529222466546E-3</v>
      </c>
      <c r="EL264" s="27">
        <v>7.5079884344087192E-3</v>
      </c>
      <c r="EM264" s="27">
        <v>5.1585115550871821E-3</v>
      </c>
      <c r="EN264" s="27">
        <v>5.1243507859885908E-3</v>
      </c>
      <c r="EO264" s="27">
        <v>7.3079416994961234E-3</v>
      </c>
      <c r="EP264" s="27">
        <v>2.4280840799753693E-3</v>
      </c>
      <c r="EQ264" s="27">
        <v>5.3470440959382526E-3</v>
      </c>
      <c r="ER264" s="27">
        <v>6.2513915413636174E-3</v>
      </c>
      <c r="ES264" s="27">
        <v>1.9177842721223894E-2</v>
      </c>
      <c r="ET264" s="27">
        <v>5.333789189439192E-3</v>
      </c>
      <c r="EU264" s="27">
        <v>1.061951625714975</v>
      </c>
      <c r="EV264" s="27">
        <v>1.3215101674199784E-2</v>
      </c>
      <c r="EW264" s="27">
        <v>6.2417647467905638E-3</v>
      </c>
      <c r="EX264" s="27">
        <v>1.883768301838349E-2</v>
      </c>
      <c r="EY264" s="27">
        <v>2.0231533790732024E-2</v>
      </c>
      <c r="EZ264" s="27">
        <v>1.5703545285692195E-2</v>
      </c>
      <c r="FA264" s="27">
        <v>9.0427142940135187E-3</v>
      </c>
      <c r="FB264" s="27">
        <v>2.1697962307576434E-2</v>
      </c>
      <c r="FC264" s="27">
        <v>2.7133192585167547E-2</v>
      </c>
      <c r="FD264" s="27">
        <v>1.0406212819091463E-2</v>
      </c>
      <c r="FE264" s="27">
        <v>4.6132037606838256E-3</v>
      </c>
      <c r="FF264" s="27">
        <v>3.6653502973386163E-3</v>
      </c>
      <c r="FG264" s="27">
        <v>2.6134537167412019E-3</v>
      </c>
      <c r="FH264" s="27">
        <v>3.1679482698944829E-3</v>
      </c>
      <c r="FI264" s="27">
        <v>5.4633812999963132E-3</v>
      </c>
      <c r="FJ264" s="27">
        <v>3.3327966332384455E-3</v>
      </c>
      <c r="FK264" s="27">
        <v>4.1958892368178548E-3</v>
      </c>
      <c r="FL264" s="27">
        <v>3.1989253548815417E-3</v>
      </c>
      <c r="FM264" s="27">
        <v>3.8751428518592388E-3</v>
      </c>
      <c r="FN264" s="27">
        <v>1.8578231922023545E-3</v>
      </c>
      <c r="FO264" s="27">
        <v>3.5551751998487997E-3</v>
      </c>
      <c r="FP264" s="27">
        <v>3.01656489972499E-3</v>
      </c>
      <c r="FQ264" s="27">
        <v>2.9889042704940292E-3</v>
      </c>
      <c r="FR264" s="27">
        <v>2.9512970782037866E-3</v>
      </c>
      <c r="FS264" s="27">
        <v>3.4527536854907399E-3</v>
      </c>
      <c r="FT264" s="27">
        <v>2.4173695343633365E-3</v>
      </c>
      <c r="FU264" s="27">
        <v>2.6423070916998864E-3</v>
      </c>
      <c r="FV264" s="27">
        <v>5.0877586850116667E-3</v>
      </c>
      <c r="FW264" s="27">
        <v>2.7449942465800872E-3</v>
      </c>
      <c r="FX264" s="27">
        <v>2.9674093501809175E-3</v>
      </c>
      <c r="FY264" s="27">
        <v>6.2966365289396772E-3</v>
      </c>
      <c r="FZ264" s="27">
        <v>2.3583527721511748E-3</v>
      </c>
      <c r="GA264" s="27">
        <v>2.9208169428331389E-3</v>
      </c>
      <c r="GB264" s="27">
        <v>2.8451120421956601E-3</v>
      </c>
      <c r="GC264" s="27">
        <v>2.3222332627151972E-3</v>
      </c>
      <c r="GD264" s="27">
        <v>2.143546112585399E-3</v>
      </c>
      <c r="GE264" s="27">
        <v>2.491187827797637E-3</v>
      </c>
      <c r="GF264" s="27">
        <v>2.7636246450400432E-3</v>
      </c>
      <c r="GG264" s="27">
        <v>1.7936557736401874E-3</v>
      </c>
      <c r="GH264" s="27">
        <v>8.8128692515628178E-4</v>
      </c>
      <c r="GI264" s="27">
        <v>1.9951177005289146E-3</v>
      </c>
      <c r="GJ264" s="27">
        <v>1.7472642848540044E-3</v>
      </c>
      <c r="GK264" s="27">
        <v>2.3116657799826146E-3</v>
      </c>
      <c r="GL264" s="27">
        <v>2.8817837124281531E-3</v>
      </c>
      <c r="GM264" s="27">
        <v>2.9368108340161658E-3</v>
      </c>
      <c r="GN264" s="27">
        <v>4.2012737854084312E-3</v>
      </c>
      <c r="GO264" s="27">
        <v>2.1958296791293802E-3</v>
      </c>
      <c r="GP264" s="27">
        <v>2.5952795504278702E-3</v>
      </c>
      <c r="GQ264" s="27">
        <v>2.9871016842422829E-3</v>
      </c>
      <c r="GR264" s="27">
        <v>2.2356971147982851E-3</v>
      </c>
      <c r="GS264" s="27">
        <v>2.5169211007492649E-3</v>
      </c>
      <c r="GT264" s="27">
        <v>2.1265064071309186E-3</v>
      </c>
      <c r="GU264" s="27">
        <v>2.9930507705557079E-3</v>
      </c>
      <c r="GV264" s="27">
        <v>2.2843427298860717E-3</v>
      </c>
      <c r="GW264" s="27">
        <v>3.099370422389303E-3</v>
      </c>
      <c r="GX264" s="27">
        <v>3.2536984618266084E-3</v>
      </c>
      <c r="GY264" s="27">
        <v>2.5377276235907988E-3</v>
      </c>
      <c r="GZ264" s="27">
        <v>3.644540658174697E-3</v>
      </c>
      <c r="HA264" s="27">
        <v>2.4022604087979415E-3</v>
      </c>
      <c r="HB264" s="27">
        <v>4.0593776416689683E-3</v>
      </c>
      <c r="HC264" s="27">
        <v>1.7419092481314423E-3</v>
      </c>
      <c r="HD264" s="27">
        <v>3.4970551537219078E-3</v>
      </c>
      <c r="HE264" s="27">
        <v>2.2757999307718422E-3</v>
      </c>
      <c r="HF264" s="27">
        <v>3.2153646598409216E-3</v>
      </c>
      <c r="HG264" s="27">
        <v>2.2265931993165435E-3</v>
      </c>
      <c r="HH264" s="27">
        <v>2.3373630180433145E-3</v>
      </c>
      <c r="HS264" s="179"/>
    </row>
    <row r="265" spans="1:227" x14ac:dyDescent="0.25">
      <c r="A265" s="4" t="s">
        <v>43</v>
      </c>
      <c r="DF265" s="27">
        <v>4.4245900635768538E-3</v>
      </c>
      <c r="DG265" s="27">
        <v>8.2469791321894397E-3</v>
      </c>
      <c r="DH265" s="27">
        <v>3.303624174575393E-3</v>
      </c>
      <c r="DI265" s="27">
        <v>2.0772128113884927E-2</v>
      </c>
      <c r="DJ265" s="27">
        <v>2.1698642790142207E-3</v>
      </c>
      <c r="DK265" s="27">
        <v>4.5745037414243444E-3</v>
      </c>
      <c r="DL265" s="27">
        <v>3.374390015921421E-3</v>
      </c>
      <c r="DM265" s="27">
        <v>5.4718110856898095E-3</v>
      </c>
      <c r="DN265" s="27">
        <v>5.950185263838322E-3</v>
      </c>
      <c r="DO265" s="27">
        <v>4.7226153017078725E-3</v>
      </c>
      <c r="DP265" s="27">
        <v>5.3738757135062404E-3</v>
      </c>
      <c r="DQ265" s="27">
        <v>5.7032304873947835E-3</v>
      </c>
      <c r="DR265" s="27">
        <v>6.1155548690245455E-3</v>
      </c>
      <c r="DS265" s="27">
        <v>5.5336957445692161E-3</v>
      </c>
      <c r="DT265" s="27">
        <v>4.6003083439189263E-3</v>
      </c>
      <c r="DU265" s="27">
        <v>5.3264647601157017E-3</v>
      </c>
      <c r="DV265" s="27">
        <v>9.7646995221706296E-3</v>
      </c>
      <c r="DW265" s="27">
        <v>4.487571909485912E-3</v>
      </c>
      <c r="DX265" s="27">
        <v>4.7492518019585841E-3</v>
      </c>
      <c r="DY265" s="27">
        <v>5.4253036150306976E-3</v>
      </c>
      <c r="DZ265" s="27">
        <v>3.568957925801486E-3</v>
      </c>
      <c r="EA265" s="27">
        <v>5.6737678367672481E-3</v>
      </c>
      <c r="EB265" s="27">
        <v>4.6979336905618166E-3</v>
      </c>
      <c r="EC265" s="27">
        <v>5.5799662850412766E-3</v>
      </c>
      <c r="ED265" s="27">
        <v>1.5771182639257111E-3</v>
      </c>
      <c r="EE265" s="27">
        <v>4.6488021552865393E-3</v>
      </c>
      <c r="EF265" s="27">
        <v>5.5297556233750303E-3</v>
      </c>
      <c r="EG265" s="27">
        <v>4.3779361099881174E-3</v>
      </c>
      <c r="EH265" s="27">
        <v>4.26072423276807E-3</v>
      </c>
      <c r="EI265" s="27">
        <v>2.9717780586540426E-3</v>
      </c>
      <c r="EJ265" s="27">
        <v>5.1167071523386632E-3</v>
      </c>
      <c r="EK265" s="27">
        <v>3.3612697662994124E-3</v>
      </c>
      <c r="EL265" s="27">
        <v>4.9817227623029873E-3</v>
      </c>
      <c r="EM265" s="27">
        <v>5.5898322059171222E-3</v>
      </c>
      <c r="EN265" s="27">
        <v>5.1750695106121767E-3</v>
      </c>
      <c r="EO265" s="27">
        <v>4.4730730882976367E-3</v>
      </c>
      <c r="EP265" s="27">
        <v>3.3247243271746435E-3</v>
      </c>
      <c r="EQ265" s="27">
        <v>1.2108676618746409E-2</v>
      </c>
      <c r="ER265" s="27">
        <v>8.3727318011467891E-3</v>
      </c>
      <c r="ES265" s="27">
        <v>1.7933644859781044E-2</v>
      </c>
      <c r="ET265" s="27">
        <v>1.5313471311522593E-2</v>
      </c>
      <c r="EU265" s="27">
        <v>2.5702008577760171E-2</v>
      </c>
      <c r="EV265" s="27">
        <v>1.1832258377224574</v>
      </c>
      <c r="EW265" s="27">
        <v>8.844112293363713E-3</v>
      </c>
      <c r="EX265" s="27">
        <v>6.4660064371919292E-3</v>
      </c>
      <c r="EY265" s="27">
        <v>2.2163138646692199E-2</v>
      </c>
      <c r="EZ265" s="27">
        <v>2.414683342940022E-2</v>
      </c>
      <c r="FA265" s="27">
        <v>1.9736626051118186E-2</v>
      </c>
      <c r="FB265" s="27">
        <v>1.3326748598593995E-2</v>
      </c>
      <c r="FC265" s="27">
        <v>1.0205082996436729E-2</v>
      </c>
      <c r="FD265" s="27">
        <v>3.6868552934762787E-2</v>
      </c>
      <c r="FE265" s="27">
        <v>1.033407304479737E-2</v>
      </c>
      <c r="FF265" s="27">
        <v>4.4800904489770794E-3</v>
      </c>
      <c r="FG265" s="27">
        <v>6.0388215627273766E-3</v>
      </c>
      <c r="FH265" s="27">
        <v>6.1539900422466834E-3</v>
      </c>
      <c r="FI265" s="27">
        <v>8.4410840849162005E-3</v>
      </c>
      <c r="FJ265" s="27">
        <v>5.7121015411749501E-3</v>
      </c>
      <c r="FK265" s="27">
        <v>5.9741582147855654E-3</v>
      </c>
      <c r="FL265" s="27">
        <v>1.1589163565842652E-2</v>
      </c>
      <c r="FM265" s="27">
        <v>5.7455839610502319E-3</v>
      </c>
      <c r="FN265" s="27">
        <v>4.4900803621192144E-3</v>
      </c>
      <c r="FO265" s="27">
        <v>7.1529164828470397E-3</v>
      </c>
      <c r="FP265" s="27">
        <v>5.9282230477234014E-3</v>
      </c>
      <c r="FQ265" s="27">
        <v>5.5896979889939252E-3</v>
      </c>
      <c r="FR265" s="27">
        <v>4.442596239090749E-3</v>
      </c>
      <c r="FS265" s="27">
        <v>6.0900578935242106E-3</v>
      </c>
      <c r="FT265" s="27">
        <v>5.6727126150269858E-3</v>
      </c>
      <c r="FU265" s="27">
        <v>4.5512479272570208E-3</v>
      </c>
      <c r="FV265" s="27">
        <v>4.9604789860482942E-3</v>
      </c>
      <c r="FW265" s="27">
        <v>4.5862485274030919E-3</v>
      </c>
      <c r="FX265" s="27">
        <v>4.5764172718339331E-3</v>
      </c>
      <c r="FY265" s="27">
        <v>5.5202344526996648E-3</v>
      </c>
      <c r="FZ265" s="27">
        <v>6.0233087218736743E-3</v>
      </c>
      <c r="GA265" s="27">
        <v>5.3015744837376626E-3</v>
      </c>
      <c r="GB265" s="27">
        <v>5.4085934519142297E-3</v>
      </c>
      <c r="GC265" s="27">
        <v>5.6918577305776156E-3</v>
      </c>
      <c r="GD265" s="27">
        <v>4.8595334316305569E-3</v>
      </c>
      <c r="GE265" s="27">
        <v>3.8773360841374521E-3</v>
      </c>
      <c r="GF265" s="27">
        <v>5.8514393606338725E-3</v>
      </c>
      <c r="GG265" s="27">
        <v>3.2535703622529146E-3</v>
      </c>
      <c r="GH265" s="27">
        <v>1.9265767545877807E-3</v>
      </c>
      <c r="GI265" s="27">
        <v>5.1649741595517183E-3</v>
      </c>
      <c r="GJ265" s="27">
        <v>4.4607301153096468E-3</v>
      </c>
      <c r="GK265" s="27">
        <v>4.822943955113645E-3</v>
      </c>
      <c r="GL265" s="27">
        <v>5.9353140271666974E-3</v>
      </c>
      <c r="GM265" s="27">
        <v>6.9317299502321492E-3</v>
      </c>
      <c r="GN265" s="27">
        <v>7.919555727123509E-3</v>
      </c>
      <c r="GO265" s="27">
        <v>5.1645152957748661E-3</v>
      </c>
      <c r="GP265" s="27">
        <v>6.2314808408759142E-3</v>
      </c>
      <c r="GQ265" s="27">
        <v>5.2488070893640148E-3</v>
      </c>
      <c r="GR265" s="27">
        <v>5.0741897261425088E-3</v>
      </c>
      <c r="GS265" s="27">
        <v>5.4903047875108869E-3</v>
      </c>
      <c r="GT265" s="27">
        <v>4.6300924700806451E-3</v>
      </c>
      <c r="GU265" s="27">
        <v>4.8612464187497324E-3</v>
      </c>
      <c r="GV265" s="27">
        <v>4.6928140342161586E-3</v>
      </c>
      <c r="GW265" s="27">
        <v>6.0546198102921127E-3</v>
      </c>
      <c r="GX265" s="27">
        <v>7.6226722885860115E-3</v>
      </c>
      <c r="GY265" s="27">
        <v>5.2549324673247912E-3</v>
      </c>
      <c r="GZ265" s="27">
        <v>1.2378005647082999E-2</v>
      </c>
      <c r="HA265" s="27">
        <v>5.4665871814362542E-3</v>
      </c>
      <c r="HB265" s="27">
        <v>8.3659717580987173E-3</v>
      </c>
      <c r="HC265" s="27">
        <v>3.2870069334614881E-3</v>
      </c>
      <c r="HD265" s="27">
        <v>6.2738490793153119E-3</v>
      </c>
      <c r="HE265" s="27">
        <v>5.6144591574622963E-3</v>
      </c>
      <c r="HF265" s="27">
        <v>8.6526014021112777E-3</v>
      </c>
      <c r="HG265" s="27">
        <v>6.1837973591573753E-3</v>
      </c>
      <c r="HH265" s="27">
        <v>7.4788475118009118E-3</v>
      </c>
      <c r="HS265" s="179"/>
    </row>
    <row r="266" spans="1:227" x14ac:dyDescent="0.25">
      <c r="A266" s="4" t="s">
        <v>44</v>
      </c>
      <c r="DF266" s="27">
        <v>1.0892181443831625E-4</v>
      </c>
      <c r="DG266" s="27">
        <v>1.6641939336001327E-4</v>
      </c>
      <c r="DH266" s="27">
        <v>4.3371949203934428E-3</v>
      </c>
      <c r="DI266" s="27">
        <v>1.3644270836154785E-4</v>
      </c>
      <c r="DJ266" s="27">
        <v>2.6961550267253496E-4</v>
      </c>
      <c r="DK266" s="27">
        <v>1.2799829635474347E-4</v>
      </c>
      <c r="DL266" s="27">
        <v>5.4588983059153937E-4</v>
      </c>
      <c r="DM266" s="27">
        <v>1.3823285854238003E-4</v>
      </c>
      <c r="DN266" s="27">
        <v>2.7018508420959496E-4</v>
      </c>
      <c r="DO266" s="27">
        <v>9.4796238609420489E-5</v>
      </c>
      <c r="DP266" s="27">
        <v>1.3348096517134771E-4</v>
      </c>
      <c r="DQ266" s="27">
        <v>1.5470624885332529E-4</v>
      </c>
      <c r="DR266" s="27">
        <v>1.6507423161427672E-4</v>
      </c>
      <c r="DS266" s="27">
        <v>1.4988390972641699E-4</v>
      </c>
      <c r="DT266" s="27">
        <v>1.1948257167555701E-4</v>
      </c>
      <c r="DU266" s="27">
        <v>1.5744041111525906E-4</v>
      </c>
      <c r="DV266" s="27">
        <v>1.5586938664490031E-4</v>
      </c>
      <c r="DW266" s="27">
        <v>1.3241726856922135E-4</v>
      </c>
      <c r="DX266" s="27">
        <v>1.3065250017086646E-4</v>
      </c>
      <c r="DY266" s="27">
        <v>1.4958749608550914E-4</v>
      </c>
      <c r="DZ266" s="27">
        <v>1.1642440934152538E-4</v>
      </c>
      <c r="EA266" s="27">
        <v>1.2836245420757168E-4</v>
      </c>
      <c r="EB266" s="27">
        <v>1.2376707300486983E-4</v>
      </c>
      <c r="EC266" s="27">
        <v>1.4125513940011652E-4</v>
      </c>
      <c r="ED266" s="27">
        <v>5.5761105421152314E-5</v>
      </c>
      <c r="EE266" s="27">
        <v>1.3615275221689867E-4</v>
      </c>
      <c r="EF266" s="27">
        <v>1.6058993552694494E-4</v>
      </c>
      <c r="EG266" s="27">
        <v>1.229476247171186E-4</v>
      </c>
      <c r="EH266" s="27">
        <v>1.0865395815449274E-4</v>
      </c>
      <c r="EI266" s="27">
        <v>7.3676680797674437E-5</v>
      </c>
      <c r="EJ266" s="27">
        <v>1.2440061970204818E-4</v>
      </c>
      <c r="EK266" s="27">
        <v>1.1695771183220205E-4</v>
      </c>
      <c r="EL266" s="27">
        <v>1.2407745440319579E-4</v>
      </c>
      <c r="EM266" s="27">
        <v>1.4311296143450512E-4</v>
      </c>
      <c r="EN266" s="27">
        <v>1.4133257674272265E-4</v>
      </c>
      <c r="EO266" s="27">
        <v>1.2331172059328702E-4</v>
      </c>
      <c r="EP266" s="27">
        <v>8.0307990890786553E-5</v>
      </c>
      <c r="EQ266" s="27">
        <v>1.3907966530714159E-4</v>
      </c>
      <c r="ER266" s="27">
        <v>1.4967543157577747E-4</v>
      </c>
      <c r="ES266" s="27">
        <v>1.4884903800309901E-4</v>
      </c>
      <c r="ET266" s="27">
        <v>1.2510966108577809E-4</v>
      </c>
      <c r="EU266" s="27">
        <v>1.5097326424984799E-4</v>
      </c>
      <c r="EV266" s="27">
        <v>1.2947612924026967E-4</v>
      </c>
      <c r="EW266" s="27">
        <v>1.0020030825252479</v>
      </c>
      <c r="EX266" s="27">
        <v>1.4380602324780945E-4</v>
      </c>
      <c r="EY266" s="27">
        <v>1.8523029650519278E-4</v>
      </c>
      <c r="EZ266" s="27">
        <v>1.8924414329406504E-4</v>
      </c>
      <c r="FA266" s="27">
        <v>1.5325745750463928E-4</v>
      </c>
      <c r="FB266" s="27">
        <v>1.6213430380143774E-3</v>
      </c>
      <c r="FC266" s="27">
        <v>1.8028705223902875E-4</v>
      </c>
      <c r="FD266" s="27">
        <v>1.6275917799130825E-4</v>
      </c>
      <c r="FE266" s="27">
        <v>1.3734009226391264E-4</v>
      </c>
      <c r="FF266" s="27">
        <v>1.4952795111904544E-4</v>
      </c>
      <c r="FG266" s="27">
        <v>1.108869722026323E-4</v>
      </c>
      <c r="FH266" s="27">
        <v>1.0652837267765979E-4</v>
      </c>
      <c r="FI266" s="27">
        <v>2.2046349839302683E-4</v>
      </c>
      <c r="FJ266" s="27">
        <v>1.720062883034077E-4</v>
      </c>
      <c r="FK266" s="27">
        <v>1.6666361050869405E-4</v>
      </c>
      <c r="FL266" s="27">
        <v>1.59530479720278E-4</v>
      </c>
      <c r="FM266" s="27">
        <v>2.1711117395987244E-4</v>
      </c>
      <c r="FN266" s="27">
        <v>1.5265302521631424E-4</v>
      </c>
      <c r="FO266" s="27">
        <v>2.4497638475011631E-4</v>
      </c>
      <c r="FP266" s="27">
        <v>3.7519663578195508E-4</v>
      </c>
      <c r="FQ266" s="27">
        <v>1.0972124400546873E-3</v>
      </c>
      <c r="FR266" s="27">
        <v>1.7500676335902964E-4</v>
      </c>
      <c r="FS266" s="27">
        <v>2.390430112698751E-4</v>
      </c>
      <c r="FT266" s="27">
        <v>2.0739445190083282E-4</v>
      </c>
      <c r="FU266" s="27">
        <v>1.4989858530948977E-4</v>
      </c>
      <c r="FV266" s="27">
        <v>1.5718225744582455E-4</v>
      </c>
      <c r="FW266" s="27">
        <v>1.5253939499542879E-4</v>
      </c>
      <c r="FX266" s="27">
        <v>1.3504223174667872E-4</v>
      </c>
      <c r="FY266" s="27">
        <v>1.5012223916644371E-4</v>
      </c>
      <c r="FZ266" s="27">
        <v>1.3215725202360212E-4</v>
      </c>
      <c r="GA266" s="27">
        <v>1.2118675319011327E-4</v>
      </c>
      <c r="GB266" s="27">
        <v>1.5977325850885884E-4</v>
      </c>
      <c r="GC266" s="27">
        <v>1.6166933641279766E-4</v>
      </c>
      <c r="GD266" s="27">
        <v>1.4047180386944199E-4</v>
      </c>
      <c r="GE266" s="27">
        <v>1.9912504484704852E-4</v>
      </c>
      <c r="GF266" s="27">
        <v>1.7352463470721893E-4</v>
      </c>
      <c r="GG266" s="27">
        <v>4.183380718551389E-4</v>
      </c>
      <c r="GH266" s="27">
        <v>5.4391440525192735E-5</v>
      </c>
      <c r="GI266" s="27">
        <v>1.2151118560634064E-4</v>
      </c>
      <c r="GJ266" s="27">
        <v>1.2916914023471311E-4</v>
      </c>
      <c r="GK266" s="27">
        <v>1.6920170405102081E-4</v>
      </c>
      <c r="GL266" s="27">
        <v>6.8744991063998629E-4</v>
      </c>
      <c r="GM266" s="27">
        <v>2.2818482801825607E-4</v>
      </c>
      <c r="GN266" s="27">
        <v>1.6312520997867897E-4</v>
      </c>
      <c r="GO266" s="27">
        <v>1.5884486757670091E-4</v>
      </c>
      <c r="GP266" s="27">
        <v>1.5542753490613656E-4</v>
      </c>
      <c r="GQ266" s="27">
        <v>1.3294785067009089E-4</v>
      </c>
      <c r="GR266" s="27">
        <v>1.6798303759840735E-4</v>
      </c>
      <c r="GS266" s="27">
        <v>2.0624057292820873E-4</v>
      </c>
      <c r="GT266" s="27">
        <v>1.4041684771956721E-4</v>
      </c>
      <c r="GU266" s="27">
        <v>4.7957202059594503E-4</v>
      </c>
      <c r="GV266" s="27">
        <v>1.4240671140129834E-4</v>
      </c>
      <c r="GW266" s="27">
        <v>5.02254539863853E-3</v>
      </c>
      <c r="GX266" s="27">
        <v>1.8434068911403012E-4</v>
      </c>
      <c r="GY266" s="27">
        <v>1.6182047710335855E-4</v>
      </c>
      <c r="GZ266" s="27">
        <v>1.6509824838656348E-4</v>
      </c>
      <c r="HA266" s="27">
        <v>1.6463254562571592E-4</v>
      </c>
      <c r="HB266" s="27">
        <v>2.0076645947959341E-4</v>
      </c>
      <c r="HC266" s="27">
        <v>9.3071937519645403E-5</v>
      </c>
      <c r="HD266" s="27">
        <v>1.6428186840138686E-4</v>
      </c>
      <c r="HE266" s="27">
        <v>1.5031093813610023E-4</v>
      </c>
      <c r="HF266" s="27">
        <v>1.5826078685000133E-4</v>
      </c>
      <c r="HG266" s="27">
        <v>1.4310937504150514E-4</v>
      </c>
      <c r="HH266" s="27">
        <v>2.0003236099117071E-4</v>
      </c>
      <c r="HS266" s="179"/>
    </row>
    <row r="267" spans="1:227" x14ac:dyDescent="0.25">
      <c r="A267" s="4" t="s">
        <v>45</v>
      </c>
      <c r="DF267" s="27">
        <v>1.0247797829086123E-3</v>
      </c>
      <c r="DG267" s="27">
        <v>1.7466724759859704E-3</v>
      </c>
      <c r="DH267" s="27">
        <v>8.97814039957814E-4</v>
      </c>
      <c r="DI267" s="27">
        <v>2.1856176885121587E-3</v>
      </c>
      <c r="DJ267" s="27">
        <v>9.9748169021676865E-4</v>
      </c>
      <c r="DK267" s="27">
        <v>9.0142430067234592E-4</v>
      </c>
      <c r="DL267" s="27">
        <v>1.7900678388367906E-3</v>
      </c>
      <c r="DM267" s="27">
        <v>1.2258537945587537E-3</v>
      </c>
      <c r="DN267" s="27">
        <v>1.4139017769442439E-3</v>
      </c>
      <c r="DO267" s="27">
        <v>6.6293501176243946E-4</v>
      </c>
      <c r="DP267" s="27">
        <v>1.2900349445117644E-3</v>
      </c>
      <c r="DQ267" s="27">
        <v>1.433682629129447E-3</v>
      </c>
      <c r="DR267" s="27">
        <v>1.3105840679998994E-3</v>
      </c>
      <c r="DS267" s="27">
        <v>1.4083766659328163E-3</v>
      </c>
      <c r="DT267" s="27">
        <v>1.2236096726312409E-3</v>
      </c>
      <c r="DU267" s="27">
        <v>1.979719285344799E-3</v>
      </c>
      <c r="DV267" s="27">
        <v>2.4906642237732552E-3</v>
      </c>
      <c r="DW267" s="27">
        <v>1.0182582236985761E-3</v>
      </c>
      <c r="DX267" s="27">
        <v>9.7670586625417757E-4</v>
      </c>
      <c r="DY267" s="27">
        <v>1.2684107112508835E-3</v>
      </c>
      <c r="DZ267" s="27">
        <v>9.3682667858736369E-4</v>
      </c>
      <c r="EA267" s="27">
        <v>1.8967719813754364E-3</v>
      </c>
      <c r="EB267" s="27">
        <v>1.1732145028815119E-3</v>
      </c>
      <c r="EC267" s="27">
        <v>2.1833130507917138E-3</v>
      </c>
      <c r="ED267" s="27">
        <v>3.8220314102335831E-4</v>
      </c>
      <c r="EE267" s="27">
        <v>1.0590986937051264E-3</v>
      </c>
      <c r="EF267" s="27">
        <v>1.484005638312097E-3</v>
      </c>
      <c r="EG267" s="27">
        <v>1.133116890189039E-3</v>
      </c>
      <c r="EH267" s="27">
        <v>9.754487181759824E-4</v>
      </c>
      <c r="EI267" s="27">
        <v>7.5441588662821728E-4</v>
      </c>
      <c r="EJ267" s="27">
        <v>1.2545819397452801E-3</v>
      </c>
      <c r="EK267" s="27">
        <v>7.0213976081410633E-4</v>
      </c>
      <c r="EL267" s="27">
        <v>1.2619183660423495E-3</v>
      </c>
      <c r="EM267" s="27">
        <v>1.5819619279863241E-3</v>
      </c>
      <c r="EN267" s="27">
        <v>1.4895608252231878E-3</v>
      </c>
      <c r="EO267" s="27">
        <v>1.265561206227036E-3</v>
      </c>
      <c r="EP267" s="27">
        <v>8.9825893266896634E-4</v>
      </c>
      <c r="EQ267" s="27">
        <v>2.636250528917436E-3</v>
      </c>
      <c r="ER267" s="27">
        <v>1.7712083157896061E-3</v>
      </c>
      <c r="ES267" s="27">
        <v>5.2190751159110031E-3</v>
      </c>
      <c r="ET267" s="27">
        <v>2.9736197457770311E-3</v>
      </c>
      <c r="EU267" s="27">
        <v>2.4832259353163464E-3</v>
      </c>
      <c r="EV267" s="27">
        <v>2.2536090403002828E-3</v>
      </c>
      <c r="EW267" s="27">
        <v>2.3950712657835778E-3</v>
      </c>
      <c r="EX267" s="27">
        <v>1.0320478278662</v>
      </c>
      <c r="EY267" s="27">
        <v>3.958325683719636E-3</v>
      </c>
      <c r="EZ267" s="27">
        <v>4.1667634210119835E-3</v>
      </c>
      <c r="FA267" s="27">
        <v>5.6296189783988336E-3</v>
      </c>
      <c r="FB267" s="27">
        <v>2.8967765732488254E-3</v>
      </c>
      <c r="FC267" s="27">
        <v>4.7875927888174068E-2</v>
      </c>
      <c r="FD267" s="27">
        <v>5.1037652588999775E-3</v>
      </c>
      <c r="FE267" s="27">
        <v>2.1687957671302181E-3</v>
      </c>
      <c r="FF267" s="27">
        <v>1.3578052632286285E-3</v>
      </c>
      <c r="FG267" s="27">
        <v>9.8269875874173237E-4</v>
      </c>
      <c r="FH267" s="27">
        <v>1.1633283094879831E-3</v>
      </c>
      <c r="FI267" s="27">
        <v>1.6849405942017841E-3</v>
      </c>
      <c r="FJ267" s="27">
        <v>1.2937489956116324E-3</v>
      </c>
      <c r="FK267" s="27">
        <v>1.6698806126474036E-3</v>
      </c>
      <c r="FL267" s="27">
        <v>1.1943640498707131E-3</v>
      </c>
      <c r="FM267" s="27">
        <v>1.2313091846022088E-3</v>
      </c>
      <c r="FN267" s="27">
        <v>7.7078321669179985E-4</v>
      </c>
      <c r="FO267" s="27">
        <v>1.7059768269903504E-3</v>
      </c>
      <c r="FP267" s="27">
        <v>1.2782722365482482E-3</v>
      </c>
      <c r="FQ267" s="27">
        <v>1.1644933685468421E-3</v>
      </c>
      <c r="FR267" s="27">
        <v>7.2164145686412782E-3</v>
      </c>
      <c r="FS267" s="27">
        <v>1.8322375744297056E-3</v>
      </c>
      <c r="FT267" s="27">
        <v>1.0886763183910685E-3</v>
      </c>
      <c r="FU267" s="27">
        <v>8.8112583517041857E-4</v>
      </c>
      <c r="FV267" s="27">
        <v>1.5558770758273956E-3</v>
      </c>
      <c r="FW267" s="27">
        <v>9.0198699414089571E-4</v>
      </c>
      <c r="FX267" s="27">
        <v>1.0244210838453967E-3</v>
      </c>
      <c r="FY267" s="27">
        <v>1.5197405206568613E-3</v>
      </c>
      <c r="FZ267" s="27">
        <v>1.6079822476708773E-3</v>
      </c>
      <c r="GA267" s="27">
        <v>1.1743275800737342E-3</v>
      </c>
      <c r="GB267" s="27">
        <v>9.9937514039555157E-4</v>
      </c>
      <c r="GC267" s="27">
        <v>1.0581952798020605E-3</v>
      </c>
      <c r="GD267" s="27">
        <v>8.4228363084429703E-4</v>
      </c>
      <c r="GE267" s="27">
        <v>9.387599670664232E-4</v>
      </c>
      <c r="GF267" s="27">
        <v>1.0583036527831036E-3</v>
      </c>
      <c r="GG267" s="27">
        <v>9.4649879127491434E-4</v>
      </c>
      <c r="GH267" s="27">
        <v>3.5415663726462817E-4</v>
      </c>
      <c r="GI267" s="27">
        <v>8.1129046632728375E-4</v>
      </c>
      <c r="GJ267" s="27">
        <v>7.1197321816830967E-4</v>
      </c>
      <c r="GK267" s="27">
        <v>1.0340169801769182E-3</v>
      </c>
      <c r="GL267" s="27">
        <v>1.5002939896208575E-3</v>
      </c>
      <c r="GM267" s="27">
        <v>1.2528079086239719E-3</v>
      </c>
      <c r="GN267" s="27">
        <v>1.3358776313216363E-3</v>
      </c>
      <c r="GO267" s="27">
        <v>1.0773211001390607E-3</v>
      </c>
      <c r="GP267" s="27">
        <v>1.3095121710800287E-3</v>
      </c>
      <c r="GQ267" s="27">
        <v>9.3466104492263575E-4</v>
      </c>
      <c r="GR267" s="27">
        <v>9.7702218367863277E-4</v>
      </c>
      <c r="GS267" s="27">
        <v>1.0106604550726536E-3</v>
      </c>
      <c r="GT267" s="27">
        <v>9.5081308362420446E-4</v>
      </c>
      <c r="GU267" s="27">
        <v>1.1675391501559942E-3</v>
      </c>
      <c r="GV267" s="27">
        <v>8.9640911932218834E-4</v>
      </c>
      <c r="GW267" s="27">
        <v>4.7026375364097057E-3</v>
      </c>
      <c r="GX267" s="27">
        <v>1.2565208942530623E-3</v>
      </c>
      <c r="GY267" s="27">
        <v>9.2108846587423754E-4</v>
      </c>
      <c r="GZ267" s="27">
        <v>1.9025423240497726E-3</v>
      </c>
      <c r="HA267" s="27">
        <v>1.262090262976467E-3</v>
      </c>
      <c r="HB267" s="27">
        <v>2.5366201734957111E-3</v>
      </c>
      <c r="HC267" s="27">
        <v>1.1029911594469207E-3</v>
      </c>
      <c r="HD267" s="27">
        <v>1.601222759341612E-3</v>
      </c>
      <c r="HE267" s="27">
        <v>1.0999713787604622E-3</v>
      </c>
      <c r="HF267" s="27">
        <v>1.5034162065967885E-3</v>
      </c>
      <c r="HG267" s="27">
        <v>8.996499010207157E-4</v>
      </c>
      <c r="HH267" s="27">
        <v>9.733919490676966E-4</v>
      </c>
      <c r="HS267" s="179"/>
    </row>
    <row r="268" spans="1:227" x14ac:dyDescent="0.25">
      <c r="A268" s="4" t="s">
        <v>46</v>
      </c>
      <c r="DF268" s="27">
        <v>7.8233270548042891E-4</v>
      </c>
      <c r="DG268" s="27">
        <v>3.8536042963253584E-3</v>
      </c>
      <c r="DH268" s="27">
        <v>8.3531800054148498E-4</v>
      </c>
      <c r="DI268" s="27">
        <v>2.8325612128265159E-3</v>
      </c>
      <c r="DJ268" s="27">
        <v>6.3177314162861451E-4</v>
      </c>
      <c r="DK268" s="27">
        <v>9.5493059917749819E-4</v>
      </c>
      <c r="DL268" s="27">
        <v>8.2514829665881356E-4</v>
      </c>
      <c r="DM268" s="27">
        <v>1.0875356713561553E-3</v>
      </c>
      <c r="DN268" s="27">
        <v>1.1148308661247672E-3</v>
      </c>
      <c r="DO268" s="27">
        <v>6.0473504692799688E-4</v>
      </c>
      <c r="DP268" s="27">
        <v>1.0603929827559936E-3</v>
      </c>
      <c r="DQ268" s="27">
        <v>9.3345307042764526E-4</v>
      </c>
      <c r="DR268" s="27">
        <v>1.1663120431465962E-3</v>
      </c>
      <c r="DS268" s="27">
        <v>1.1115955772438475E-3</v>
      </c>
      <c r="DT268" s="27">
        <v>8.4171999755161021E-4</v>
      </c>
      <c r="DU268" s="27">
        <v>1.2499588641696048E-3</v>
      </c>
      <c r="DV268" s="27">
        <v>1.5636861245794244E-3</v>
      </c>
      <c r="DW268" s="27">
        <v>6.8917587191256243E-4</v>
      </c>
      <c r="DX268" s="27">
        <v>8.7303787920369423E-4</v>
      </c>
      <c r="DY268" s="27">
        <v>1.017663707510316E-3</v>
      </c>
      <c r="DZ268" s="27">
        <v>6.8426308670441281E-4</v>
      </c>
      <c r="EA268" s="27">
        <v>1.5995182425013273E-3</v>
      </c>
      <c r="EB268" s="27">
        <v>8.3146211142942064E-4</v>
      </c>
      <c r="EC268" s="27">
        <v>9.5517811649231969E-4</v>
      </c>
      <c r="ED268" s="27">
        <v>3.4906682299004751E-4</v>
      </c>
      <c r="EE268" s="27">
        <v>9.0283581212271581E-4</v>
      </c>
      <c r="EF268" s="27">
        <v>9.8655696044027482E-4</v>
      </c>
      <c r="EG268" s="27">
        <v>1.1927560511393155E-3</v>
      </c>
      <c r="EH268" s="27">
        <v>8.5865467747568193E-4</v>
      </c>
      <c r="EI268" s="27">
        <v>6.8839887462636732E-4</v>
      </c>
      <c r="EJ268" s="27">
        <v>1.0498026924878744E-3</v>
      </c>
      <c r="EK268" s="27">
        <v>6.0205997756088863E-4</v>
      </c>
      <c r="EL268" s="27">
        <v>1.2752462741097979E-3</v>
      </c>
      <c r="EM268" s="27">
        <v>1.2431135251533569E-3</v>
      </c>
      <c r="EN268" s="27">
        <v>1.1184093248077075E-3</v>
      </c>
      <c r="EO268" s="27">
        <v>1.243521168450275E-3</v>
      </c>
      <c r="EP268" s="27">
        <v>9.198084236602688E-4</v>
      </c>
      <c r="EQ268" s="27">
        <v>9.7987642417300524E-3</v>
      </c>
      <c r="ER268" s="27">
        <v>1.4538691817446759E-3</v>
      </c>
      <c r="ES268" s="27">
        <v>3.3615749721867096E-3</v>
      </c>
      <c r="ET268" s="27">
        <v>2.7048337663537121E-3</v>
      </c>
      <c r="EU268" s="27">
        <v>3.0149357078827553E-3</v>
      </c>
      <c r="EV268" s="27">
        <v>2.5166555001816917E-3</v>
      </c>
      <c r="EW268" s="27">
        <v>3.0240516658696661E-3</v>
      </c>
      <c r="EX268" s="27">
        <v>1.9545277749021522E-3</v>
      </c>
      <c r="EY268" s="27">
        <v>1.0418354179787632</v>
      </c>
      <c r="EZ268" s="27">
        <v>1.580491614862624E-3</v>
      </c>
      <c r="FA268" s="27">
        <v>2.9178001107498424E-3</v>
      </c>
      <c r="FB268" s="27">
        <v>3.3261582644483275E-3</v>
      </c>
      <c r="FC268" s="27">
        <v>2.5092519801309891E-3</v>
      </c>
      <c r="FD268" s="27">
        <v>3.8245173440153136E-3</v>
      </c>
      <c r="FE268" s="27">
        <v>1.152852448153083E-3</v>
      </c>
      <c r="FF268" s="27">
        <v>7.7678116335164465E-4</v>
      </c>
      <c r="FG268" s="27">
        <v>1.1217529833659242E-3</v>
      </c>
      <c r="FH268" s="27">
        <v>6.6504388076669117E-4</v>
      </c>
      <c r="FI268" s="27">
        <v>1.0592537827157234E-3</v>
      </c>
      <c r="FJ268" s="27">
        <v>9.770799517977958E-4</v>
      </c>
      <c r="FK268" s="27">
        <v>1.6923541771580247E-3</v>
      </c>
      <c r="FL268" s="27">
        <v>1.1802645383965466E-3</v>
      </c>
      <c r="FM268" s="27">
        <v>1.0051336540317028E-3</v>
      </c>
      <c r="FN268" s="27">
        <v>7.3825272578118982E-4</v>
      </c>
      <c r="FO268" s="27">
        <v>1.8337414754383042E-3</v>
      </c>
      <c r="FP268" s="27">
        <v>1.028566381776901E-3</v>
      </c>
      <c r="FQ268" s="27">
        <v>1.1759958554620738E-3</v>
      </c>
      <c r="FR268" s="27">
        <v>8.7449289517350275E-4</v>
      </c>
      <c r="FS268" s="27">
        <v>1.2489065050434428E-3</v>
      </c>
      <c r="FT268" s="27">
        <v>1.0469599848861057E-3</v>
      </c>
      <c r="FU268" s="27">
        <v>8.2958815540644219E-4</v>
      </c>
      <c r="FV268" s="27">
        <v>1.0579607244164402E-3</v>
      </c>
      <c r="FW268" s="27">
        <v>8.042821681558996E-4</v>
      </c>
      <c r="FX268" s="27">
        <v>8.2177859231912865E-4</v>
      </c>
      <c r="FY268" s="27">
        <v>8.957083645588055E-4</v>
      </c>
      <c r="FZ268" s="27">
        <v>7.8995299363653646E-4</v>
      </c>
      <c r="GA268" s="27">
        <v>1.2342527762786624E-3</v>
      </c>
      <c r="GB268" s="27">
        <v>9.8439382372675441E-4</v>
      </c>
      <c r="GC268" s="27">
        <v>1.1010373521682117E-3</v>
      </c>
      <c r="GD268" s="27">
        <v>7.2545958812517976E-4</v>
      </c>
      <c r="GE268" s="27">
        <v>7.252956841897831E-4</v>
      </c>
      <c r="GF268" s="27">
        <v>1.1093809414454629E-3</v>
      </c>
      <c r="GG268" s="27">
        <v>6.8500531334279109E-4</v>
      </c>
      <c r="GH268" s="27">
        <v>3.0377403551009392E-4</v>
      </c>
      <c r="GI268" s="27">
        <v>6.9433598979145022E-4</v>
      </c>
      <c r="GJ268" s="27">
        <v>7.5436152404866313E-4</v>
      </c>
      <c r="GK268" s="27">
        <v>8.0679551302557159E-4</v>
      </c>
      <c r="GL268" s="27">
        <v>1.075811106008417E-3</v>
      </c>
      <c r="GM268" s="27">
        <v>1.1369463507458469E-3</v>
      </c>
      <c r="GN268" s="27">
        <v>1.0471245902019561E-3</v>
      </c>
      <c r="GO268" s="27">
        <v>8.3426695761649918E-4</v>
      </c>
      <c r="GP268" s="27">
        <v>1.59349147488151E-3</v>
      </c>
      <c r="GQ268" s="27">
        <v>8.3740352218012804E-4</v>
      </c>
      <c r="GR268" s="27">
        <v>8.4336453127932878E-4</v>
      </c>
      <c r="GS268" s="27">
        <v>1.0106120551444571E-3</v>
      </c>
      <c r="GT268" s="27">
        <v>7.2718900990848413E-4</v>
      </c>
      <c r="GU268" s="27">
        <v>8.6893845989673255E-4</v>
      </c>
      <c r="GV268" s="27">
        <v>7.4883300142940365E-4</v>
      </c>
      <c r="GW268" s="27">
        <v>1.407781518202043E-3</v>
      </c>
      <c r="GX268" s="27">
        <v>1.1188167591149694E-3</v>
      </c>
      <c r="GY268" s="27">
        <v>1.4665139141109434E-3</v>
      </c>
      <c r="GZ268" s="27">
        <v>1.0379861685820076E-3</v>
      </c>
      <c r="HA268" s="27">
        <v>8.7445856743504149E-4</v>
      </c>
      <c r="HB268" s="27">
        <v>1.4621011529099102E-3</v>
      </c>
      <c r="HC268" s="27">
        <v>6.1691442368517839E-4</v>
      </c>
      <c r="HD268" s="27">
        <v>1.1067839894657032E-3</v>
      </c>
      <c r="HE268" s="27">
        <v>8.9852069506584622E-4</v>
      </c>
      <c r="HF268" s="27">
        <v>1.5271874526745556E-3</v>
      </c>
      <c r="HG268" s="27">
        <v>8.5094008612789562E-4</v>
      </c>
      <c r="HH268" s="27">
        <v>1.1928319784733398E-3</v>
      </c>
      <c r="HS268" s="179"/>
    </row>
    <row r="269" spans="1:227" x14ac:dyDescent="0.25">
      <c r="A269" s="4" t="s">
        <v>47</v>
      </c>
      <c r="DF269" s="27">
        <v>1.4512670656760417E-3</v>
      </c>
      <c r="DG269" s="27">
        <v>1.3026750330261502E-2</v>
      </c>
      <c r="DH269" s="27">
        <v>1.8850228529783573E-3</v>
      </c>
      <c r="DI269" s="27">
        <v>2.6407782968641703E-3</v>
      </c>
      <c r="DJ269" s="27">
        <v>7.4956501135764865E-4</v>
      </c>
      <c r="DK269" s="27">
        <v>1.3021840163521953E-3</v>
      </c>
      <c r="DL269" s="27">
        <v>1.135966911709608E-3</v>
      </c>
      <c r="DM269" s="27">
        <v>2.2852812892777542E-3</v>
      </c>
      <c r="DN269" s="27">
        <v>2.2981891493111047E-3</v>
      </c>
      <c r="DO269" s="27">
        <v>9.8585262091106969E-4</v>
      </c>
      <c r="DP269" s="27">
        <v>2.0876267482261746E-3</v>
      </c>
      <c r="DQ269" s="27">
        <v>2.5437645843458946E-3</v>
      </c>
      <c r="DR269" s="27">
        <v>2.6164461411219389E-3</v>
      </c>
      <c r="DS269" s="27">
        <v>2.3315019725283436E-3</v>
      </c>
      <c r="DT269" s="27">
        <v>1.7789425239700413E-3</v>
      </c>
      <c r="DU269" s="27">
        <v>2.4152392885700693E-3</v>
      </c>
      <c r="DV269" s="27">
        <v>3.7074596208187638E-3</v>
      </c>
      <c r="DW269" s="27">
        <v>1.7042864992251401E-3</v>
      </c>
      <c r="DX269" s="27">
        <v>1.7070796815311341E-3</v>
      </c>
      <c r="DY269" s="27">
        <v>2.1686134822587731E-3</v>
      </c>
      <c r="DZ269" s="27">
        <v>1.3074895091034174E-3</v>
      </c>
      <c r="EA269" s="27">
        <v>8.4018983909932808E-3</v>
      </c>
      <c r="EB269" s="27">
        <v>2.0860010846230868E-3</v>
      </c>
      <c r="EC269" s="27">
        <v>2.4531199966027666E-3</v>
      </c>
      <c r="ED269" s="27">
        <v>4.7683404876995577E-4</v>
      </c>
      <c r="EE269" s="27">
        <v>2.1117387411662713E-3</v>
      </c>
      <c r="EF269" s="27">
        <v>2.4341201375675881E-3</v>
      </c>
      <c r="EG269" s="27">
        <v>2.2055451172067171E-3</v>
      </c>
      <c r="EH269" s="27">
        <v>2.1685147083792713E-3</v>
      </c>
      <c r="EI269" s="27">
        <v>1.1136240183980092E-3</v>
      </c>
      <c r="EJ269" s="27">
        <v>3.0108483229804215E-3</v>
      </c>
      <c r="EK269" s="27">
        <v>1.2367640575423975E-3</v>
      </c>
      <c r="EL269" s="27">
        <v>2.0123628994960854E-3</v>
      </c>
      <c r="EM269" s="27">
        <v>3.1974138625391682E-3</v>
      </c>
      <c r="EN269" s="27">
        <v>2.5221110794033902E-3</v>
      </c>
      <c r="EO269" s="27">
        <v>1.8596553737851667E-3</v>
      </c>
      <c r="EP269" s="27">
        <v>1.0095080107493622E-3</v>
      </c>
      <c r="EQ269" s="27">
        <v>4.8362578498597226E-3</v>
      </c>
      <c r="ER269" s="27">
        <v>2.4398406384416363E-3</v>
      </c>
      <c r="ES269" s="27">
        <v>2.5917379065258802E-3</v>
      </c>
      <c r="ET269" s="27">
        <v>2.5372950540514549E-3</v>
      </c>
      <c r="EU269" s="27">
        <v>2.8695057562461881E-3</v>
      </c>
      <c r="EV269" s="27">
        <v>6.5175194815046186E-3</v>
      </c>
      <c r="EW269" s="27">
        <v>4.1076617796367834E-3</v>
      </c>
      <c r="EX269" s="27">
        <v>2.1596465694397131E-3</v>
      </c>
      <c r="EY269" s="27">
        <v>8.2427961747813146E-3</v>
      </c>
      <c r="EZ269" s="27">
        <v>1.0671669044561209</v>
      </c>
      <c r="FA269" s="27">
        <v>3.0140719130660729E-3</v>
      </c>
      <c r="FB269" s="27">
        <v>3.1605030830712984E-3</v>
      </c>
      <c r="FC269" s="27">
        <v>3.2292179979766938E-3</v>
      </c>
      <c r="FD269" s="27">
        <v>3.3468762248964564E-3</v>
      </c>
      <c r="FE269" s="27">
        <v>1.7550937118694296E-3</v>
      </c>
      <c r="FF269" s="27">
        <v>1.0792527962190013E-3</v>
      </c>
      <c r="FG269" s="27">
        <v>1.8681561326604579E-3</v>
      </c>
      <c r="FH269" s="27">
        <v>1.0162074685170813E-3</v>
      </c>
      <c r="FI269" s="27">
        <v>1.6638647954538804E-3</v>
      </c>
      <c r="FJ269" s="27">
        <v>1.6158404876789757E-3</v>
      </c>
      <c r="FK269" s="27">
        <v>3.036773186088131E-3</v>
      </c>
      <c r="FL269" s="27">
        <v>1.8615098069250781E-3</v>
      </c>
      <c r="FM269" s="27">
        <v>1.9052320051863511E-3</v>
      </c>
      <c r="FN269" s="27">
        <v>1.6738803959297575E-3</v>
      </c>
      <c r="FO269" s="27">
        <v>2.3373268362293287E-3</v>
      </c>
      <c r="FP269" s="27">
        <v>1.8013939685822755E-3</v>
      </c>
      <c r="FQ269" s="27">
        <v>1.7040212268344672E-3</v>
      </c>
      <c r="FR269" s="27">
        <v>1.3115635269985615E-3</v>
      </c>
      <c r="FS269" s="27">
        <v>2.0081399373554037E-3</v>
      </c>
      <c r="FT269" s="27">
        <v>1.9601738505422303E-3</v>
      </c>
      <c r="FU269" s="27">
        <v>1.8193942645112063E-3</v>
      </c>
      <c r="FV269" s="27">
        <v>2.5788050395207643E-3</v>
      </c>
      <c r="FW269" s="27">
        <v>1.8889697170987444E-3</v>
      </c>
      <c r="FX269" s="27">
        <v>1.9366855737740273E-3</v>
      </c>
      <c r="FY269" s="27">
        <v>1.8939727463098291E-3</v>
      </c>
      <c r="FZ269" s="27">
        <v>1.7922336865518352E-3</v>
      </c>
      <c r="GA269" s="27">
        <v>1.5692634294785851E-3</v>
      </c>
      <c r="GB269" s="27">
        <v>1.6970645234493391E-3</v>
      </c>
      <c r="GC269" s="27">
        <v>1.7695984428959264E-3</v>
      </c>
      <c r="GD269" s="27">
        <v>1.3283902615676474E-3</v>
      </c>
      <c r="GE269" s="27">
        <v>1.5461018447553618E-3</v>
      </c>
      <c r="GF269" s="27">
        <v>1.8022507896531196E-3</v>
      </c>
      <c r="GG269" s="27">
        <v>1.5436924642432685E-3</v>
      </c>
      <c r="GH269" s="27">
        <v>5.7631137646846158E-4</v>
      </c>
      <c r="GI269" s="27">
        <v>2.2596172218663233E-3</v>
      </c>
      <c r="GJ269" s="27">
        <v>1.602120466761408E-3</v>
      </c>
      <c r="GK269" s="27">
        <v>1.6201411618696651E-3</v>
      </c>
      <c r="GL269" s="27">
        <v>2.2499099498996902E-3</v>
      </c>
      <c r="GM269" s="27">
        <v>2.6235930379004896E-3</v>
      </c>
      <c r="GN269" s="27">
        <v>1.9463456599792765E-3</v>
      </c>
      <c r="GO269" s="27">
        <v>1.8802235703110914E-3</v>
      </c>
      <c r="GP269" s="27">
        <v>2.2353636753710709E-3</v>
      </c>
      <c r="GQ269" s="27">
        <v>1.6384404086334881E-3</v>
      </c>
      <c r="GR269" s="27">
        <v>2.2181096632247518E-3</v>
      </c>
      <c r="GS269" s="27">
        <v>1.5983903448622632E-3</v>
      </c>
      <c r="GT269" s="27">
        <v>1.6065110842486893E-3</v>
      </c>
      <c r="GU269" s="27">
        <v>2.1888544950849631E-3</v>
      </c>
      <c r="GV269" s="27">
        <v>1.8733874389760307E-3</v>
      </c>
      <c r="GW269" s="27">
        <v>4.277731082830449E-3</v>
      </c>
      <c r="GX269" s="27">
        <v>5.2857300562005024E-3</v>
      </c>
      <c r="GY269" s="27">
        <v>2.3269906419554126E-3</v>
      </c>
      <c r="GZ269" s="27">
        <v>4.7639828709349942E-3</v>
      </c>
      <c r="HA269" s="27">
        <v>1.6499024291209371E-3</v>
      </c>
      <c r="HB269" s="27">
        <v>3.8353387391930551E-3</v>
      </c>
      <c r="HC269" s="27">
        <v>1.462670144621866E-3</v>
      </c>
      <c r="HD269" s="27">
        <v>3.8875149638826871E-3</v>
      </c>
      <c r="HE269" s="27">
        <v>1.8717512501844793E-3</v>
      </c>
      <c r="HF269" s="27">
        <v>2.000632714227435E-3</v>
      </c>
      <c r="HG269" s="27">
        <v>1.4712105295035139E-3</v>
      </c>
      <c r="HH269" s="27">
        <v>1.9040474697449199E-3</v>
      </c>
      <c r="HS269" s="179"/>
    </row>
    <row r="270" spans="1:227" x14ac:dyDescent="0.25">
      <c r="A270" s="4" t="s">
        <v>48</v>
      </c>
      <c r="DF270" s="27">
        <v>3.4720513746354085E-3</v>
      </c>
      <c r="DG270" s="27">
        <v>1.1423727268732619E-2</v>
      </c>
      <c r="DH270" s="27">
        <v>3.034353287115456E-3</v>
      </c>
      <c r="DI270" s="27">
        <v>7.1557114803867785E-3</v>
      </c>
      <c r="DJ270" s="27">
        <v>7.1019048812544217E-4</v>
      </c>
      <c r="DK270" s="27">
        <v>1.5024678752429028E-3</v>
      </c>
      <c r="DL270" s="27">
        <v>1.1313757654302188E-3</v>
      </c>
      <c r="DM270" s="27">
        <v>3.8202395078571322E-3</v>
      </c>
      <c r="DN270" s="27">
        <v>4.0010937346037058E-3</v>
      </c>
      <c r="DO270" s="27">
        <v>2.4073287615227769E-3</v>
      </c>
      <c r="DP270" s="27">
        <v>3.896022777153018E-3</v>
      </c>
      <c r="DQ270" s="27">
        <v>7.4943645684282228E-3</v>
      </c>
      <c r="DR270" s="27">
        <v>4.398113290535563E-3</v>
      </c>
      <c r="DS270" s="27">
        <v>4.5463768827856618E-3</v>
      </c>
      <c r="DT270" s="27">
        <v>3.9214280627862521E-3</v>
      </c>
      <c r="DU270" s="27">
        <v>5.2819832847057638E-3</v>
      </c>
      <c r="DV270" s="27">
        <v>6.6967836243288946E-3</v>
      </c>
      <c r="DW270" s="27">
        <v>4.6781020434686184E-3</v>
      </c>
      <c r="DX270" s="27">
        <v>2.7131172052018422E-3</v>
      </c>
      <c r="DY270" s="27">
        <v>6.8180760537981753E-3</v>
      </c>
      <c r="DZ270" s="27">
        <v>3.0203434963781656E-3</v>
      </c>
      <c r="EA270" s="27">
        <v>4.4979026927266822E-3</v>
      </c>
      <c r="EB270" s="27">
        <v>5.2713223488261123E-3</v>
      </c>
      <c r="EC270" s="27">
        <v>2.45717004645114E-2</v>
      </c>
      <c r="ED270" s="27">
        <v>5.8449131867990703E-4</v>
      </c>
      <c r="EE270" s="27">
        <v>1.9673209181034069E-3</v>
      </c>
      <c r="EF270" s="27">
        <v>3.6729302849187202E-3</v>
      </c>
      <c r="EG270" s="27">
        <v>4.1251262206362781E-3</v>
      </c>
      <c r="EH270" s="27">
        <v>2.6348891203700504E-3</v>
      </c>
      <c r="EI270" s="27">
        <v>2.9747104433438176E-3</v>
      </c>
      <c r="EJ270" s="27">
        <v>3.3737928814963221E-3</v>
      </c>
      <c r="EK270" s="27">
        <v>1.69950271107175E-3</v>
      </c>
      <c r="EL270" s="27">
        <v>2.5216797277192843E-3</v>
      </c>
      <c r="EM270" s="27">
        <v>3.0381749117392781E-3</v>
      </c>
      <c r="EN270" s="27">
        <v>4.4242380340824552E-3</v>
      </c>
      <c r="EO270" s="27">
        <v>1.8430498968510518E-3</v>
      </c>
      <c r="EP270" s="27">
        <v>1.1112518850477872E-3</v>
      </c>
      <c r="EQ270" s="27">
        <v>2.9988028671329866E-3</v>
      </c>
      <c r="ER270" s="27">
        <v>2.5063249804946701E-3</v>
      </c>
      <c r="ES270" s="27">
        <v>2.9638107233095363E-3</v>
      </c>
      <c r="ET270" s="27">
        <v>3.4960300519364805E-3</v>
      </c>
      <c r="EU270" s="27">
        <v>1.0557323594865055E-2</v>
      </c>
      <c r="EV270" s="27">
        <v>4.8075211408372008E-3</v>
      </c>
      <c r="EW270" s="27">
        <v>6.6437797228135502E-3</v>
      </c>
      <c r="EX270" s="27">
        <v>3.1118282083379503E-3</v>
      </c>
      <c r="EY270" s="27">
        <v>5.3998351799977064E-3</v>
      </c>
      <c r="EZ270" s="27">
        <v>7.0660702086144623E-3</v>
      </c>
      <c r="FA270" s="27">
        <v>1.0327435460614487</v>
      </c>
      <c r="FB270" s="27">
        <v>1.207899027434268E-2</v>
      </c>
      <c r="FC270" s="27">
        <v>3.4723472756351377E-3</v>
      </c>
      <c r="FD270" s="27">
        <v>2.3706366872515004E-2</v>
      </c>
      <c r="FE270" s="27">
        <v>2.9453738990565539E-3</v>
      </c>
      <c r="FF270" s="27">
        <v>2.0897390088919819E-3</v>
      </c>
      <c r="FG270" s="27">
        <v>3.7498494867031214E-3</v>
      </c>
      <c r="FH270" s="27">
        <v>8.644162949061009E-3</v>
      </c>
      <c r="FI270" s="27">
        <v>2.0327052385629876E-3</v>
      </c>
      <c r="FJ270" s="27">
        <v>5.0083398700829411E-3</v>
      </c>
      <c r="FK270" s="27">
        <v>2.69621826483588E-3</v>
      </c>
      <c r="FL270" s="27">
        <v>2.6668587236421243E-3</v>
      </c>
      <c r="FM270" s="27">
        <v>3.3001035207594984E-3</v>
      </c>
      <c r="FN270" s="27">
        <v>3.028692444065745E-3</v>
      </c>
      <c r="FO270" s="27">
        <v>3.4627723621465461E-3</v>
      </c>
      <c r="FP270" s="27">
        <v>2.3267882376222645E-3</v>
      </c>
      <c r="FQ270" s="27">
        <v>2.4615945275073747E-3</v>
      </c>
      <c r="FR270" s="27">
        <v>1.8076117324439917E-3</v>
      </c>
      <c r="FS270" s="27">
        <v>4.0258055403006743E-3</v>
      </c>
      <c r="FT270" s="27">
        <v>2.0844549677937561E-3</v>
      </c>
      <c r="FU270" s="27">
        <v>2.0805389384477915E-3</v>
      </c>
      <c r="FV270" s="27">
        <v>4.4903842164345318E-3</v>
      </c>
      <c r="FW270" s="27">
        <v>2.0078892048674721E-3</v>
      </c>
      <c r="FX270" s="27">
        <v>2.6468749036798033E-3</v>
      </c>
      <c r="FY270" s="27">
        <v>7.9493913890333872E-3</v>
      </c>
      <c r="FZ270" s="27">
        <v>1.8075188327702611E-3</v>
      </c>
      <c r="GA270" s="27">
        <v>2.9592815983859808E-3</v>
      </c>
      <c r="GB270" s="27">
        <v>2.0901327837390894E-3</v>
      </c>
      <c r="GC270" s="27">
        <v>2.627344945832047E-3</v>
      </c>
      <c r="GD270" s="27">
        <v>1.6998576336809514E-3</v>
      </c>
      <c r="GE270" s="27">
        <v>2.5261541748497255E-3</v>
      </c>
      <c r="GF270" s="27">
        <v>2.9436752141613035E-3</v>
      </c>
      <c r="GG270" s="27">
        <v>1.3691075881586072E-3</v>
      </c>
      <c r="GH270" s="27">
        <v>6.7339214575989502E-4</v>
      </c>
      <c r="GI270" s="27">
        <v>2.1648294193366878E-3</v>
      </c>
      <c r="GJ270" s="27">
        <v>1.4387123151211394E-3</v>
      </c>
      <c r="GK270" s="27">
        <v>1.8839535557052868E-3</v>
      </c>
      <c r="GL270" s="27">
        <v>2.4535465035596367E-3</v>
      </c>
      <c r="GM270" s="27">
        <v>2.2639730736288017E-3</v>
      </c>
      <c r="GN270" s="27">
        <v>3.4774524917940241E-3</v>
      </c>
      <c r="GO270" s="27">
        <v>1.8439102642338365E-3</v>
      </c>
      <c r="GP270" s="27">
        <v>4.1529910653659192E-3</v>
      </c>
      <c r="GQ270" s="27">
        <v>1.5659267081624109E-3</v>
      </c>
      <c r="GR270" s="27">
        <v>1.6701137470755969E-3</v>
      </c>
      <c r="GS270" s="27">
        <v>2.583972504281282E-3</v>
      </c>
      <c r="GT270" s="27">
        <v>2.5026985944549621E-3</v>
      </c>
      <c r="GU270" s="27">
        <v>2.4497232595282387E-3</v>
      </c>
      <c r="GV270" s="27">
        <v>1.467242097840753E-3</v>
      </c>
      <c r="GW270" s="27">
        <v>2.4105391734308029E-3</v>
      </c>
      <c r="GX270" s="27">
        <v>3.3148043148196068E-3</v>
      </c>
      <c r="GY270" s="27">
        <v>1.9199281355153745E-3</v>
      </c>
      <c r="GZ270" s="27">
        <v>3.5768073488287202E-3</v>
      </c>
      <c r="HA270" s="27">
        <v>1.9587425115315253E-3</v>
      </c>
      <c r="HB270" s="27">
        <v>3.7213491297886812E-3</v>
      </c>
      <c r="HC270" s="27">
        <v>2.5221627926132265E-3</v>
      </c>
      <c r="HD270" s="27">
        <v>2.9488992265293019E-3</v>
      </c>
      <c r="HE270" s="27">
        <v>1.9807184806526403E-3</v>
      </c>
      <c r="HF270" s="27">
        <v>2.2506819275554817E-3</v>
      </c>
      <c r="HG270" s="27">
        <v>1.4482679502095008E-3</v>
      </c>
      <c r="HH270" s="27">
        <v>1.6404159422159263E-3</v>
      </c>
      <c r="HS270" s="179"/>
    </row>
    <row r="271" spans="1:227" x14ac:dyDescent="0.25">
      <c r="A271" s="4" t="s">
        <v>49</v>
      </c>
      <c r="DF271" s="27">
        <v>2.4050123358356932E-4</v>
      </c>
      <c r="DG271" s="27">
        <v>3.1732381286130929E-4</v>
      </c>
      <c r="DH271" s="27">
        <v>3.1415191623425313E-2</v>
      </c>
      <c r="DI271" s="27">
        <v>3.6882058644876488E-4</v>
      </c>
      <c r="DJ271" s="27">
        <v>6.1356815249259426E-3</v>
      </c>
      <c r="DK271" s="27">
        <v>2.8538119970448127E-4</v>
      </c>
      <c r="DL271" s="27">
        <v>1.3284752317703053E-2</v>
      </c>
      <c r="DM271" s="27">
        <v>3.2020971643848987E-4</v>
      </c>
      <c r="DN271" s="27">
        <v>1.1467667649251445E-3</v>
      </c>
      <c r="DO271" s="27">
        <v>1.9669187510253311E-4</v>
      </c>
      <c r="DP271" s="27">
        <v>3.2943906995930989E-4</v>
      </c>
      <c r="DQ271" s="27">
        <v>3.4764061819832242E-4</v>
      </c>
      <c r="DR271" s="27">
        <v>3.5241853355619918E-4</v>
      </c>
      <c r="DS271" s="27">
        <v>3.4249887559632038E-4</v>
      </c>
      <c r="DT271" s="27">
        <v>2.6824822260303731E-4</v>
      </c>
      <c r="DU271" s="27">
        <v>3.6565007737747381E-4</v>
      </c>
      <c r="DV271" s="27">
        <v>3.4937613010336638E-4</v>
      </c>
      <c r="DW271" s="27">
        <v>2.3206082080020821E-4</v>
      </c>
      <c r="DX271" s="27">
        <v>3.1297552131586895E-4</v>
      </c>
      <c r="DY271" s="27">
        <v>3.9016826016266911E-4</v>
      </c>
      <c r="DZ271" s="27">
        <v>2.3543224574971817E-4</v>
      </c>
      <c r="EA271" s="27">
        <v>2.4526310547286022E-4</v>
      </c>
      <c r="EB271" s="27">
        <v>3.4738811247756048E-4</v>
      </c>
      <c r="EC271" s="27">
        <v>3.1144974547703985E-4</v>
      </c>
      <c r="ED271" s="27">
        <v>4.8042667548618239E-4</v>
      </c>
      <c r="EE271" s="27">
        <v>2.4899748441868137E-4</v>
      </c>
      <c r="EF271" s="27">
        <v>2.9927878598757205E-4</v>
      </c>
      <c r="EG271" s="27">
        <v>2.5083311912866798E-4</v>
      </c>
      <c r="EH271" s="27">
        <v>3.3221204457382426E-4</v>
      </c>
      <c r="EI271" s="27">
        <v>2.0290542335112995E-4</v>
      </c>
      <c r="EJ271" s="27">
        <v>4.4845843427944118E-4</v>
      </c>
      <c r="EK271" s="27">
        <v>2.028917401569665E-4</v>
      </c>
      <c r="EL271" s="27">
        <v>3.1045158264855023E-4</v>
      </c>
      <c r="EM271" s="27">
        <v>4.1198823195139848E-4</v>
      </c>
      <c r="EN271" s="27">
        <v>4.0257923531272175E-4</v>
      </c>
      <c r="EO271" s="27">
        <v>3.7990442395871159E-4</v>
      </c>
      <c r="EP271" s="27">
        <v>2.0687464468618902E-4</v>
      </c>
      <c r="EQ271" s="27">
        <v>2.8939062431048812E-4</v>
      </c>
      <c r="ER271" s="27">
        <v>3.1006718843250839E-4</v>
      </c>
      <c r="ES271" s="27">
        <v>2.7027407915699447E-4</v>
      </c>
      <c r="ET271" s="27">
        <v>2.5456938910362639E-4</v>
      </c>
      <c r="EU271" s="27">
        <v>4.0222783020590859E-4</v>
      </c>
      <c r="EV271" s="27">
        <v>2.9130373325028127E-4</v>
      </c>
      <c r="EW271" s="27">
        <v>2.6967621366400799E-2</v>
      </c>
      <c r="EX271" s="27">
        <v>4.0376640293641889E-4</v>
      </c>
      <c r="EY271" s="27">
        <v>3.8745631863821629E-4</v>
      </c>
      <c r="EZ271" s="27">
        <v>3.4383804740652186E-4</v>
      </c>
      <c r="FA271" s="27">
        <v>3.0401652985302501E-4</v>
      </c>
      <c r="FB271" s="27">
        <v>1.0411483277772597</v>
      </c>
      <c r="FC271" s="27">
        <v>9.1237090439103658E-4</v>
      </c>
      <c r="FD271" s="27">
        <v>3.4093936764543331E-4</v>
      </c>
      <c r="FE271" s="27">
        <v>1.5384138999188874E-3</v>
      </c>
      <c r="FF271" s="27">
        <v>1.9917245824365628E-3</v>
      </c>
      <c r="FG271" s="27">
        <v>2.4521784163805644E-4</v>
      </c>
      <c r="FH271" s="27">
        <v>5.4067595254375525E-4</v>
      </c>
      <c r="FI271" s="27">
        <v>7.7172795793623331E-4</v>
      </c>
      <c r="FJ271" s="27">
        <v>3.4597450252997345E-4</v>
      </c>
      <c r="FK271" s="27">
        <v>2.6843091211750273E-4</v>
      </c>
      <c r="FL271" s="27">
        <v>4.681617807709122E-4</v>
      </c>
      <c r="FM271" s="27">
        <v>3.8428226048431197E-4</v>
      </c>
      <c r="FN271" s="27">
        <v>3.2564403309910743E-4</v>
      </c>
      <c r="FO271" s="27">
        <v>7.5229657609739891E-4</v>
      </c>
      <c r="FP271" s="27">
        <v>3.9582149949729918E-4</v>
      </c>
      <c r="FQ271" s="27">
        <v>2.3731352931523664E-2</v>
      </c>
      <c r="FR271" s="27">
        <v>4.1596123507189257E-4</v>
      </c>
      <c r="FS271" s="27">
        <v>1.82958859694636E-3</v>
      </c>
      <c r="FT271" s="27">
        <v>3.736217190542663E-4</v>
      </c>
      <c r="FU271" s="27">
        <v>3.733875709058638E-4</v>
      </c>
      <c r="FV271" s="27">
        <v>3.6406833301795452E-4</v>
      </c>
      <c r="FW271" s="27">
        <v>3.2499887904953705E-4</v>
      </c>
      <c r="FX271" s="27">
        <v>3.2663735375223569E-4</v>
      </c>
      <c r="FY271" s="27">
        <v>3.3910469446806342E-4</v>
      </c>
      <c r="FZ271" s="27">
        <v>3.1349625854671666E-4</v>
      </c>
      <c r="GA271" s="27">
        <v>2.5840362794781011E-4</v>
      </c>
      <c r="GB271" s="27">
        <v>3.1413640579926161E-4</v>
      </c>
      <c r="GC271" s="27">
        <v>3.1599779549556134E-4</v>
      </c>
      <c r="GD271" s="27">
        <v>2.7168883842619427E-4</v>
      </c>
      <c r="GE271" s="27">
        <v>4.5075665185827246E-4</v>
      </c>
      <c r="GF271" s="27">
        <v>8.1295426863398914E-4</v>
      </c>
      <c r="GG271" s="27">
        <v>1.8373944644065822E-4</v>
      </c>
      <c r="GH271" s="27">
        <v>1.0465013845530596E-4</v>
      </c>
      <c r="GI271" s="27">
        <v>2.263840096757362E-4</v>
      </c>
      <c r="GJ271" s="27">
        <v>2.4138150663076443E-4</v>
      </c>
      <c r="GK271" s="27">
        <v>2.961053779168886E-4</v>
      </c>
      <c r="GL271" s="27">
        <v>3.435707173073521E-4</v>
      </c>
      <c r="GM271" s="27">
        <v>3.9519464158064622E-4</v>
      </c>
      <c r="GN271" s="27">
        <v>3.2490211425864173E-4</v>
      </c>
      <c r="GO271" s="27">
        <v>3.2641633995355896E-4</v>
      </c>
      <c r="GP271" s="27">
        <v>3.0322803678340808E-4</v>
      </c>
      <c r="GQ271" s="27">
        <v>2.6721536094652376E-4</v>
      </c>
      <c r="GR271" s="27">
        <v>2.9695227388199614E-4</v>
      </c>
      <c r="GS271" s="27">
        <v>1.2418652430165422E-3</v>
      </c>
      <c r="GT271" s="27">
        <v>2.6960380403220728E-4</v>
      </c>
      <c r="GU271" s="27">
        <v>8.4972172542317618E-4</v>
      </c>
      <c r="GV271" s="27">
        <v>2.8179996774860733E-4</v>
      </c>
      <c r="GW271" s="27">
        <v>4.1772699552982269E-4</v>
      </c>
      <c r="GX271" s="27">
        <v>3.4865428278438646E-4</v>
      </c>
      <c r="GY271" s="27">
        <v>2.7519035858787253E-4</v>
      </c>
      <c r="GZ271" s="27">
        <v>3.8112089008219755E-4</v>
      </c>
      <c r="HA271" s="27">
        <v>3.6728010436513935E-4</v>
      </c>
      <c r="HB271" s="27">
        <v>4.869620180013668E-4</v>
      </c>
      <c r="HC271" s="27">
        <v>2.0383830365914332E-4</v>
      </c>
      <c r="HD271" s="27">
        <v>3.5713181219781324E-4</v>
      </c>
      <c r="HE271" s="27">
        <v>3.0582831430931714E-4</v>
      </c>
      <c r="HF271" s="27">
        <v>3.0501383924554028E-4</v>
      </c>
      <c r="HG271" s="27">
        <v>2.6310602648250438E-4</v>
      </c>
      <c r="HH271" s="27">
        <v>3.4314062409166813E-4</v>
      </c>
      <c r="HS271" s="179"/>
    </row>
    <row r="272" spans="1:227" x14ac:dyDescent="0.25">
      <c r="A272" s="4" t="s">
        <v>50</v>
      </c>
      <c r="DF272" s="27">
        <v>7.9664620108745401E-4</v>
      </c>
      <c r="DG272" s="27">
        <v>8.6870716787734498E-4</v>
      </c>
      <c r="DH272" s="27">
        <v>5.484277102651634E-4</v>
      </c>
      <c r="DI272" s="27">
        <v>1.2028694534162011E-3</v>
      </c>
      <c r="DJ272" s="27">
        <v>3.319496275682688E-3</v>
      </c>
      <c r="DK272" s="27">
        <v>5.7668846396450668E-4</v>
      </c>
      <c r="DL272" s="27">
        <v>4.6153825280881716E-3</v>
      </c>
      <c r="DM272" s="27">
        <v>7.8040437972124214E-4</v>
      </c>
      <c r="DN272" s="27">
        <v>8.2467629754540963E-4</v>
      </c>
      <c r="DO272" s="27">
        <v>4.1756984175778301E-4</v>
      </c>
      <c r="DP272" s="27">
        <v>8.1794581351129082E-4</v>
      </c>
      <c r="DQ272" s="27">
        <v>8.091294182960675E-4</v>
      </c>
      <c r="DR272" s="27">
        <v>7.7736105346933103E-4</v>
      </c>
      <c r="DS272" s="27">
        <v>7.9521916918359997E-4</v>
      </c>
      <c r="DT272" s="27">
        <v>6.7197974063255839E-4</v>
      </c>
      <c r="DU272" s="27">
        <v>9.4026236262650671E-4</v>
      </c>
      <c r="DV272" s="27">
        <v>1.1535486219844838E-3</v>
      </c>
      <c r="DW272" s="27">
        <v>5.7532701334585983E-4</v>
      </c>
      <c r="DX272" s="27">
        <v>8.0553849094353405E-4</v>
      </c>
      <c r="DY272" s="27">
        <v>1.1733855284176079E-3</v>
      </c>
      <c r="DZ272" s="27">
        <v>5.9069353162577616E-4</v>
      </c>
      <c r="EA272" s="27">
        <v>7.8624006729505246E-4</v>
      </c>
      <c r="EB272" s="27">
        <v>6.873750461073116E-4</v>
      </c>
      <c r="EC272" s="27">
        <v>8.7373287240910048E-4</v>
      </c>
      <c r="ED272" s="27">
        <v>4.0533085673429616E-4</v>
      </c>
      <c r="EE272" s="27">
        <v>6.027526821721841E-4</v>
      </c>
      <c r="EF272" s="27">
        <v>8.0390361537505551E-4</v>
      </c>
      <c r="EG272" s="27">
        <v>6.5618367489153574E-4</v>
      </c>
      <c r="EH272" s="27">
        <v>5.9495386286188433E-4</v>
      </c>
      <c r="EI272" s="27">
        <v>4.1995992834261504E-4</v>
      </c>
      <c r="EJ272" s="27">
        <v>7.8433732623550819E-4</v>
      </c>
      <c r="EK272" s="27">
        <v>4.3017845054259827E-4</v>
      </c>
      <c r="EL272" s="27">
        <v>6.9445616235381592E-4</v>
      </c>
      <c r="EM272" s="27">
        <v>8.8452577070930111E-4</v>
      </c>
      <c r="EN272" s="27">
        <v>8.3833485920921044E-4</v>
      </c>
      <c r="EO272" s="27">
        <v>1.5976928481246332E-3</v>
      </c>
      <c r="EP272" s="27">
        <v>5.5689787154998029E-4</v>
      </c>
      <c r="EQ272" s="27">
        <v>1.7735689443223277E-3</v>
      </c>
      <c r="ER272" s="27">
        <v>1.1540263408049982E-3</v>
      </c>
      <c r="ES272" s="27">
        <v>3.1197844133331481E-3</v>
      </c>
      <c r="ET272" s="27">
        <v>1.63929687350201E-3</v>
      </c>
      <c r="EU272" s="27">
        <v>1.34957688408415E-3</v>
      </c>
      <c r="EV272" s="27">
        <v>1.1762916210681931E-3</v>
      </c>
      <c r="EW272" s="27">
        <v>1.3098017684565512E-3</v>
      </c>
      <c r="EX272" s="27">
        <v>0.12633007581173503</v>
      </c>
      <c r="EY272" s="27">
        <v>2.7771472305588487E-3</v>
      </c>
      <c r="EZ272" s="27">
        <v>1.6026398663051293E-3</v>
      </c>
      <c r="FA272" s="27">
        <v>2.7310319248845744E-3</v>
      </c>
      <c r="FB272" s="27">
        <v>1.5714545279132111E-3</v>
      </c>
      <c r="FC272" s="27">
        <v>1.5677189541628311</v>
      </c>
      <c r="FD272" s="27">
        <v>2.5386114903508394E-3</v>
      </c>
      <c r="FE272" s="27">
        <v>1.7541940538929274E-3</v>
      </c>
      <c r="FF272" s="27">
        <v>1.5567588631055927E-3</v>
      </c>
      <c r="FG272" s="27">
        <v>5.8589190933192275E-4</v>
      </c>
      <c r="FH272" s="27">
        <v>5.6567404964535202E-4</v>
      </c>
      <c r="FI272" s="27">
        <v>9.4344699841176008E-4</v>
      </c>
      <c r="FJ272" s="27">
        <v>7.833573405218034E-4</v>
      </c>
      <c r="FK272" s="27">
        <v>8.8144390233494644E-4</v>
      </c>
      <c r="FL272" s="27">
        <v>8.0375695714495637E-4</v>
      </c>
      <c r="FM272" s="27">
        <v>8.0951525819487468E-4</v>
      </c>
      <c r="FN272" s="27">
        <v>6.0813356765561551E-4</v>
      </c>
      <c r="FO272" s="27">
        <v>1.518542124087055E-3</v>
      </c>
      <c r="FP272" s="27">
        <v>8.8289885052937709E-4</v>
      </c>
      <c r="FQ272" s="27">
        <v>9.8721261727365071E-4</v>
      </c>
      <c r="FR272" s="27">
        <v>2.3062592870403239E-2</v>
      </c>
      <c r="FS272" s="27">
        <v>3.2588760328722513E-3</v>
      </c>
      <c r="FT272" s="27">
        <v>7.0884653744142454E-4</v>
      </c>
      <c r="FU272" s="27">
        <v>5.6241796557933985E-4</v>
      </c>
      <c r="FV272" s="27">
        <v>8.4309622659099054E-4</v>
      </c>
      <c r="FW272" s="27">
        <v>5.6982347410504158E-4</v>
      </c>
      <c r="FX272" s="27">
        <v>6.3565853869935909E-4</v>
      </c>
      <c r="FY272" s="27">
        <v>7.9156716491449414E-4</v>
      </c>
      <c r="FZ272" s="27">
        <v>9.3554058815666303E-4</v>
      </c>
      <c r="GA272" s="27">
        <v>1.1051348461057751E-3</v>
      </c>
      <c r="GB272" s="27">
        <v>6.8065127590571668E-4</v>
      </c>
      <c r="GC272" s="27">
        <v>6.6315857738400406E-4</v>
      </c>
      <c r="GD272" s="27">
        <v>5.4890439182060397E-4</v>
      </c>
      <c r="GE272" s="27">
        <v>5.4903094016596379E-4</v>
      </c>
      <c r="GF272" s="27">
        <v>6.9740723514199218E-4</v>
      </c>
      <c r="GG272" s="27">
        <v>4.4809019609027748E-4</v>
      </c>
      <c r="GH272" s="27">
        <v>2.2172055785933217E-4</v>
      </c>
      <c r="GI272" s="27">
        <v>4.9147874394124005E-4</v>
      </c>
      <c r="GJ272" s="27">
        <v>4.8669169785390843E-4</v>
      </c>
      <c r="GK272" s="27">
        <v>6.2373227301256763E-4</v>
      </c>
      <c r="GL272" s="27">
        <v>7.5634734123167322E-4</v>
      </c>
      <c r="GM272" s="27">
        <v>8.1856246442614121E-4</v>
      </c>
      <c r="GN272" s="27">
        <v>7.517329178868572E-4</v>
      </c>
      <c r="GO272" s="27">
        <v>6.6160345028818811E-4</v>
      </c>
      <c r="GP272" s="27">
        <v>7.7590440178072425E-4</v>
      </c>
      <c r="GQ272" s="27">
        <v>6.0161458987725641E-4</v>
      </c>
      <c r="GR272" s="27">
        <v>6.3184675616145293E-4</v>
      </c>
      <c r="GS272" s="27">
        <v>9.0875129736234619E-4</v>
      </c>
      <c r="GT272" s="27">
        <v>5.7714708970137021E-4</v>
      </c>
      <c r="GU272" s="27">
        <v>6.9786458104733554E-4</v>
      </c>
      <c r="GV272" s="27">
        <v>5.6612301062981644E-4</v>
      </c>
      <c r="GW272" s="27">
        <v>1.1520482529491585E-3</v>
      </c>
      <c r="GX272" s="27">
        <v>7.8649014722532518E-4</v>
      </c>
      <c r="GY272" s="27">
        <v>6.0168884437436976E-4</v>
      </c>
      <c r="GZ272" s="27">
        <v>1.0256254049533504E-3</v>
      </c>
      <c r="HA272" s="27">
        <v>7.6936965663351308E-4</v>
      </c>
      <c r="HB272" s="27">
        <v>1.3706219238310018E-3</v>
      </c>
      <c r="HC272" s="27">
        <v>8.1263394020011654E-4</v>
      </c>
      <c r="HD272" s="27">
        <v>1.2478914947612195E-3</v>
      </c>
      <c r="HE272" s="27">
        <v>9.4243719106841073E-4</v>
      </c>
      <c r="HF272" s="27">
        <v>9.1194123739436652E-4</v>
      </c>
      <c r="HG272" s="27">
        <v>5.7878708446992822E-4</v>
      </c>
      <c r="HH272" s="27">
        <v>7.2782515000937339E-4</v>
      </c>
      <c r="HS272" s="179"/>
    </row>
    <row r="273" spans="1:227" x14ac:dyDescent="0.25">
      <c r="A273" s="4" t="s">
        <v>51</v>
      </c>
      <c r="DF273" s="27">
        <v>2.9741949335123498E-3</v>
      </c>
      <c r="DG273" s="27">
        <v>7.3765588452535799E-3</v>
      </c>
      <c r="DH273" s="27">
        <v>4.0499111974557521E-3</v>
      </c>
      <c r="DI273" s="27">
        <v>1.5472558386321241E-2</v>
      </c>
      <c r="DJ273" s="27">
        <v>3.101461098428941E-3</v>
      </c>
      <c r="DK273" s="27">
        <v>3.7506742759207444E-3</v>
      </c>
      <c r="DL273" s="27">
        <v>4.0849343501193599E-3</v>
      </c>
      <c r="DM273" s="27">
        <v>4.3274179601618216E-3</v>
      </c>
      <c r="DN273" s="27">
        <v>4.1637641647403753E-3</v>
      </c>
      <c r="DO273" s="27">
        <v>1.9021467222385313E-3</v>
      </c>
      <c r="DP273" s="27">
        <v>4.4598131152905228E-3</v>
      </c>
      <c r="DQ273" s="27">
        <v>3.4763984788113256E-3</v>
      </c>
      <c r="DR273" s="27">
        <v>4.2694898869183257E-3</v>
      </c>
      <c r="DS273" s="27">
        <v>4.2836395400292371E-3</v>
      </c>
      <c r="DT273" s="27">
        <v>3.3481575695397032E-3</v>
      </c>
      <c r="DU273" s="27">
        <v>5.5550104454681901E-3</v>
      </c>
      <c r="DV273" s="27">
        <v>7.3615787290185189E-3</v>
      </c>
      <c r="DW273" s="27">
        <v>2.5525624254977902E-3</v>
      </c>
      <c r="DX273" s="27">
        <v>3.1507066951437651E-3</v>
      </c>
      <c r="DY273" s="27">
        <v>3.6347112866113476E-3</v>
      </c>
      <c r="DZ273" s="27">
        <v>2.4540582580169861E-3</v>
      </c>
      <c r="EA273" s="27">
        <v>7.6379192776152684E-3</v>
      </c>
      <c r="EB273" s="27">
        <v>3.160893247802575E-3</v>
      </c>
      <c r="EC273" s="27">
        <v>3.3836567087082744E-3</v>
      </c>
      <c r="ED273" s="27">
        <v>1.4055892339840264E-3</v>
      </c>
      <c r="EE273" s="27">
        <v>3.5067120346145308E-3</v>
      </c>
      <c r="EF273" s="27">
        <v>3.5159243276529093E-3</v>
      </c>
      <c r="EG273" s="27">
        <v>5.8307883597326186E-3</v>
      </c>
      <c r="EH273" s="27">
        <v>3.7580941187791328E-3</v>
      </c>
      <c r="EI273" s="27">
        <v>3.1254248709862028E-3</v>
      </c>
      <c r="EJ273" s="27">
        <v>4.9064867693421922E-3</v>
      </c>
      <c r="EK273" s="27">
        <v>1.9359620957840513E-3</v>
      </c>
      <c r="EL273" s="27">
        <v>5.7637704368927421E-3</v>
      </c>
      <c r="EM273" s="27">
        <v>5.5014897990321738E-3</v>
      </c>
      <c r="EN273" s="27">
        <v>4.684513448855317E-3</v>
      </c>
      <c r="EO273" s="27">
        <v>6.1003627123489704E-3</v>
      </c>
      <c r="EP273" s="27">
        <v>4.5782530469841796E-3</v>
      </c>
      <c r="EQ273" s="27">
        <v>5.7801292544032948E-2</v>
      </c>
      <c r="ER273" s="27">
        <v>6.2671255978771056E-3</v>
      </c>
      <c r="ES273" s="27">
        <v>1.8763347722761156E-2</v>
      </c>
      <c r="ET273" s="27">
        <v>1.4911376472406361E-2</v>
      </c>
      <c r="EU273" s="27">
        <v>1.641638894344542E-2</v>
      </c>
      <c r="EV273" s="27">
        <v>1.3688823918217076E-2</v>
      </c>
      <c r="EW273" s="27">
        <v>1.6219945397710017E-2</v>
      </c>
      <c r="EX273" s="27">
        <v>1.0112983126106556E-2</v>
      </c>
      <c r="EY273" s="27">
        <v>8.971748750448777E-2</v>
      </c>
      <c r="EZ273" s="27">
        <v>7.1784497966899995E-3</v>
      </c>
      <c r="FA273" s="27">
        <v>1.5906607306506844E-2</v>
      </c>
      <c r="FB273" s="27">
        <v>1.8130802479648992E-2</v>
      </c>
      <c r="FC273" s="27">
        <v>1.2968551085678246E-2</v>
      </c>
      <c r="FD273" s="27">
        <v>1.0132259304981741</v>
      </c>
      <c r="FE273" s="27">
        <v>5.8894937549469591E-3</v>
      </c>
      <c r="FF273" s="27">
        <v>3.497718530380185E-3</v>
      </c>
      <c r="FG273" s="27">
        <v>5.6301893400021157E-3</v>
      </c>
      <c r="FH273" s="27">
        <v>2.2354971509296524E-3</v>
      </c>
      <c r="FI273" s="27">
        <v>4.1571798144393211E-3</v>
      </c>
      <c r="FJ273" s="27">
        <v>3.0978315911133611E-3</v>
      </c>
      <c r="FK273" s="27">
        <v>8.3109405271374181E-3</v>
      </c>
      <c r="FL273" s="27">
        <v>4.3638882094448397E-3</v>
      </c>
      <c r="FM273" s="27">
        <v>3.3769143074830195E-3</v>
      </c>
      <c r="FN273" s="27">
        <v>2.7485970554543709E-3</v>
      </c>
      <c r="FO273" s="27">
        <v>7.503015377869929E-3</v>
      </c>
      <c r="FP273" s="27">
        <v>3.5692075187230342E-3</v>
      </c>
      <c r="FQ273" s="27">
        <v>4.4876542369983305E-3</v>
      </c>
      <c r="FR273" s="27">
        <v>3.2932641196691714E-3</v>
      </c>
      <c r="FS273" s="27">
        <v>4.2946187010175678E-3</v>
      </c>
      <c r="FT273" s="27">
        <v>3.0890742535148153E-3</v>
      </c>
      <c r="FU273" s="27">
        <v>2.4504077147068483E-3</v>
      </c>
      <c r="FV273" s="27">
        <v>4.8203034197827595E-3</v>
      </c>
      <c r="FW273" s="27">
        <v>2.2134477603001916E-3</v>
      </c>
      <c r="FX273" s="27">
        <v>3.1249271767259832E-3</v>
      </c>
      <c r="FY273" s="27">
        <v>2.7540237816770863E-3</v>
      </c>
      <c r="FZ273" s="27">
        <v>2.6942928481289898E-3</v>
      </c>
      <c r="GA273" s="27">
        <v>5.7033897180939841E-3</v>
      </c>
      <c r="GB273" s="27">
        <v>3.0837424291850083E-3</v>
      </c>
      <c r="GC273" s="27">
        <v>3.3089420598314367E-3</v>
      </c>
      <c r="GD273" s="27">
        <v>2.243648612527082E-3</v>
      </c>
      <c r="GE273" s="27">
        <v>2.6133192843070005E-3</v>
      </c>
      <c r="GF273" s="27">
        <v>3.5943174471055129E-3</v>
      </c>
      <c r="GG273" s="27">
        <v>2.7546845346918059E-3</v>
      </c>
      <c r="GH273" s="27">
        <v>1.0745535256583047E-3</v>
      </c>
      <c r="GI273" s="27">
        <v>1.969957114620917E-3</v>
      </c>
      <c r="GJ273" s="27">
        <v>2.0370057130642029E-3</v>
      </c>
      <c r="GK273" s="27">
        <v>2.3327600969008312E-3</v>
      </c>
      <c r="GL273" s="27">
        <v>3.2563973959469439E-3</v>
      </c>
      <c r="GM273" s="27">
        <v>2.9936014620188965E-3</v>
      </c>
      <c r="GN273" s="27">
        <v>3.4788317274217395E-3</v>
      </c>
      <c r="GO273" s="27">
        <v>2.3875106893810763E-3</v>
      </c>
      <c r="GP273" s="27">
        <v>5.1245382339514395E-3</v>
      </c>
      <c r="GQ273" s="27">
        <v>2.5594951926461856E-3</v>
      </c>
      <c r="GR273" s="27">
        <v>2.3416738170655123E-3</v>
      </c>
      <c r="GS273" s="27">
        <v>2.7994076811655691E-3</v>
      </c>
      <c r="GT273" s="27">
        <v>2.149913938323048E-3</v>
      </c>
      <c r="GU273" s="27">
        <v>2.9148868787813361E-3</v>
      </c>
      <c r="GV273" s="27">
        <v>2.0216472192329843E-3</v>
      </c>
      <c r="GW273" s="27">
        <v>5.8247067462557775E-3</v>
      </c>
      <c r="GX273" s="27">
        <v>2.8794275105206392E-3</v>
      </c>
      <c r="GY273" s="27">
        <v>2.5542842417060102E-3</v>
      </c>
      <c r="GZ273" s="27">
        <v>3.0079374351338587E-3</v>
      </c>
      <c r="HA273" s="27">
        <v>2.7500466283766683E-3</v>
      </c>
      <c r="HB273" s="27">
        <v>5.49065546807871E-3</v>
      </c>
      <c r="HC273" s="27">
        <v>1.8734410539868128E-3</v>
      </c>
      <c r="HD273" s="27">
        <v>4.1758739160480301E-3</v>
      </c>
      <c r="HE273" s="27">
        <v>2.2915474193357229E-3</v>
      </c>
      <c r="HF273" s="27">
        <v>6.6055176961701042E-3</v>
      </c>
      <c r="HG273" s="27">
        <v>2.2848619578798488E-3</v>
      </c>
      <c r="HH273" s="27">
        <v>2.3161234357978872E-3</v>
      </c>
      <c r="HS273" s="179"/>
    </row>
    <row r="274" spans="1:227" x14ac:dyDescent="0.25">
      <c r="A274" s="4" t="s">
        <v>52</v>
      </c>
      <c r="DF274" s="27">
        <v>5.6062761302045662E-2</v>
      </c>
      <c r="DG274" s="27">
        <v>5.8153297838428847E-2</v>
      </c>
      <c r="DH274" s="27">
        <v>7.0533621157346335E-2</v>
      </c>
      <c r="DI274" s="27">
        <v>0.11230470857762412</v>
      </c>
      <c r="DJ274" s="27">
        <v>1.7586364679155746E-2</v>
      </c>
      <c r="DK274" s="27">
        <v>6.9054518876427176E-2</v>
      </c>
      <c r="DL274" s="27">
        <v>2.5276666132010055E-2</v>
      </c>
      <c r="DM274" s="27">
        <v>6.959652444513699E-2</v>
      </c>
      <c r="DN274" s="27">
        <v>6.7367501543754191E-2</v>
      </c>
      <c r="DO274" s="27">
        <v>3.6031273939365845E-2</v>
      </c>
      <c r="DP274" s="27">
        <v>6.6821367470241824E-2</v>
      </c>
      <c r="DQ274" s="27">
        <v>7.0721675995736519E-2</v>
      </c>
      <c r="DR274" s="27">
        <v>6.4504265378741266E-2</v>
      </c>
      <c r="DS274" s="27">
        <v>6.1292542579101446E-2</v>
      </c>
      <c r="DT274" s="27">
        <v>5.744746916352797E-2</v>
      </c>
      <c r="DU274" s="27">
        <v>7.2200581047213455E-2</v>
      </c>
      <c r="DV274" s="27">
        <v>5.742756528238406E-2</v>
      </c>
      <c r="DW274" s="27">
        <v>3.9925422168168107E-2</v>
      </c>
      <c r="DX274" s="27">
        <v>4.9475447760815604E-2</v>
      </c>
      <c r="DY274" s="27">
        <v>4.4397357812633875E-2</v>
      </c>
      <c r="DZ274" s="27">
        <v>3.4146617607337192E-2</v>
      </c>
      <c r="EA274" s="27">
        <v>5.129054110845941E-2</v>
      </c>
      <c r="EB274" s="27">
        <v>0.11062920405292199</v>
      </c>
      <c r="EC274" s="27">
        <v>5.1598618242063909E-2</v>
      </c>
      <c r="ED274" s="27">
        <v>3.286545199416506E-2</v>
      </c>
      <c r="EE274" s="27">
        <v>3.9868309308494568E-2</v>
      </c>
      <c r="EF274" s="27">
        <v>4.7772022943336247E-2</v>
      </c>
      <c r="EG274" s="27">
        <v>4.2746767780604593E-2</v>
      </c>
      <c r="EH274" s="27">
        <v>8.4647151204082699E-2</v>
      </c>
      <c r="EI274" s="27">
        <v>4.1959663279960271E-2</v>
      </c>
      <c r="EJ274" s="27">
        <v>0.15968986869714902</v>
      </c>
      <c r="EK274" s="27">
        <v>2.9396357888759765E-2</v>
      </c>
      <c r="EL274" s="27">
        <v>5.7696809818179762E-2</v>
      </c>
      <c r="EM274" s="27">
        <v>0.10418800055048132</v>
      </c>
      <c r="EN274" s="27">
        <v>8.9937641249999867E-2</v>
      </c>
      <c r="EO274" s="27">
        <v>8.1957735485444091E-2</v>
      </c>
      <c r="EP274" s="27">
        <v>6.7890759738370665E-2</v>
      </c>
      <c r="EQ274" s="27">
        <v>5.7724656110909579E-2</v>
      </c>
      <c r="ER274" s="27">
        <v>5.4148237750443938E-2</v>
      </c>
      <c r="ES274" s="27">
        <v>4.2949790395611226E-2</v>
      </c>
      <c r="ET274" s="27">
        <v>4.5838698691391698E-2</v>
      </c>
      <c r="EU274" s="27">
        <v>5.577263531067865E-2</v>
      </c>
      <c r="EV274" s="27">
        <v>4.7620244200257601E-2</v>
      </c>
      <c r="EW274" s="27">
        <v>9.5425438329301948E-2</v>
      </c>
      <c r="EX274" s="27">
        <v>4.2066149320882699E-2</v>
      </c>
      <c r="EY274" s="27">
        <v>6.0325649065527467E-2</v>
      </c>
      <c r="EZ274" s="27">
        <v>5.7292525626167143E-2</v>
      </c>
      <c r="FA274" s="27">
        <v>4.8313789938701793E-2</v>
      </c>
      <c r="FB274" s="27">
        <v>6.9367158918716157E-2</v>
      </c>
      <c r="FC274" s="27">
        <v>4.5164691128051902E-2</v>
      </c>
      <c r="FD274" s="27">
        <v>4.8743980081525667E-2</v>
      </c>
      <c r="FE274" s="27">
        <v>1.4832715809389614</v>
      </c>
      <c r="FF274" s="27">
        <v>0.21199765822636776</v>
      </c>
      <c r="FG274" s="27">
        <v>0.10839115733314898</v>
      </c>
      <c r="FH274" s="27">
        <v>2.7993886694007056E-2</v>
      </c>
      <c r="FI274" s="27">
        <v>3.812669682766158E-2</v>
      </c>
      <c r="FJ274" s="27">
        <v>5.406691414221293E-2</v>
      </c>
      <c r="FK274" s="27">
        <v>3.8891090724838887E-2</v>
      </c>
      <c r="FL274" s="27">
        <v>4.1094146604546793E-2</v>
      </c>
      <c r="FM274" s="27">
        <v>5.2307015037387876E-2</v>
      </c>
      <c r="FN274" s="27">
        <v>4.8813389642452305E-2</v>
      </c>
      <c r="FO274" s="27">
        <v>7.1501801999152181E-2</v>
      </c>
      <c r="FP274" s="27">
        <v>4.2770751503681738E-2</v>
      </c>
      <c r="FQ274" s="27">
        <v>4.3826671205527287E-2</v>
      </c>
      <c r="FR274" s="27">
        <v>3.8084141140445192E-2</v>
      </c>
      <c r="FS274" s="27">
        <v>4.59793917963899E-2</v>
      </c>
      <c r="FT274" s="27">
        <v>4.7991890659647027E-2</v>
      </c>
      <c r="FU274" s="27">
        <v>4.1619376083597635E-2</v>
      </c>
      <c r="FV274" s="27">
        <v>6.7775732764545293E-2</v>
      </c>
      <c r="FW274" s="27">
        <v>2.6313407035906178E-2</v>
      </c>
      <c r="FX274" s="27">
        <v>9.6844000877644776E-2</v>
      </c>
      <c r="FY274" s="27">
        <v>4.2339482830393238E-2</v>
      </c>
      <c r="FZ274" s="27">
        <v>3.2579929281746807E-2</v>
      </c>
      <c r="GA274" s="27">
        <v>3.6709240039217966E-2</v>
      </c>
      <c r="GB274" s="27">
        <v>4.1672418606533868E-2</v>
      </c>
      <c r="GC274" s="27">
        <v>4.1187922700213944E-2</v>
      </c>
      <c r="GD274" s="27">
        <v>3.2491225223931462E-2</v>
      </c>
      <c r="GE274" s="27">
        <v>3.4492063512534289E-2</v>
      </c>
      <c r="GF274" s="27">
        <v>4.9095749702294474E-2</v>
      </c>
      <c r="GG274" s="27">
        <v>2.3555275342175049E-2</v>
      </c>
      <c r="GH274" s="27">
        <v>2.0128003433109526E-2</v>
      </c>
      <c r="GI274" s="27">
        <v>2.8813317191538373E-2</v>
      </c>
      <c r="GJ274" s="27">
        <v>3.2296516308674188E-2</v>
      </c>
      <c r="GK274" s="27">
        <v>3.4578190039028553E-2</v>
      </c>
      <c r="GL274" s="27">
        <v>4.3067979768445168E-2</v>
      </c>
      <c r="GM274" s="27">
        <v>5.3515924325958801E-2</v>
      </c>
      <c r="GN274" s="27">
        <v>4.2190933485019337E-2</v>
      </c>
      <c r="GO274" s="27">
        <v>3.6842628960634713E-2</v>
      </c>
      <c r="GP274" s="27">
        <v>4.2352901163381619E-2</v>
      </c>
      <c r="GQ274" s="27">
        <v>3.6505851343719746E-2</v>
      </c>
      <c r="GR274" s="27">
        <v>3.5892787215795058E-2</v>
      </c>
      <c r="GS274" s="27">
        <v>4.1499405831279076E-2</v>
      </c>
      <c r="GT274" s="27">
        <v>3.171128033241237E-2</v>
      </c>
      <c r="GU274" s="27">
        <v>4.1595301750401943E-2</v>
      </c>
      <c r="GV274" s="27">
        <v>3.3511229759814472E-2</v>
      </c>
      <c r="GW274" s="27">
        <v>4.3370509198692113E-2</v>
      </c>
      <c r="GX274" s="27">
        <v>4.8342780628670715E-2</v>
      </c>
      <c r="GY274" s="27">
        <v>4.140880376180494E-2</v>
      </c>
      <c r="GZ274" s="27">
        <v>4.3684232374971134E-2</v>
      </c>
      <c r="HA274" s="27">
        <v>5.2140152488667976E-2</v>
      </c>
      <c r="HB274" s="27">
        <v>6.3891827403460749E-2</v>
      </c>
      <c r="HC274" s="27">
        <v>2.3375119937114362E-2</v>
      </c>
      <c r="HD274" s="27">
        <v>4.8250894044335538E-2</v>
      </c>
      <c r="HE274" s="27">
        <v>3.7220617604367852E-2</v>
      </c>
      <c r="HF274" s="27">
        <v>4.0757223583270198E-2</v>
      </c>
      <c r="HG274" s="27">
        <v>3.3471438184750596E-2</v>
      </c>
      <c r="HH274" s="27">
        <v>4.581381407582958E-2</v>
      </c>
      <c r="HS274" s="179"/>
    </row>
    <row r="275" spans="1:227" x14ac:dyDescent="0.25">
      <c r="A275" s="4" t="s">
        <v>53</v>
      </c>
      <c r="DF275" s="27">
        <v>1.2914086267559048E-2</v>
      </c>
      <c r="DG275" s="27">
        <v>1.8190197118247146E-2</v>
      </c>
      <c r="DH275" s="27">
        <v>2.2985821380669857E-2</v>
      </c>
      <c r="DI275" s="27">
        <v>3.0190947991126146E-2</v>
      </c>
      <c r="DJ275" s="27">
        <v>1.0980152256868662E-2</v>
      </c>
      <c r="DK275" s="27">
        <v>2.3143338182721865E-2</v>
      </c>
      <c r="DL275" s="27">
        <v>2.7116864020843092E-2</v>
      </c>
      <c r="DM275" s="27">
        <v>2.4967879401597944E-2</v>
      </c>
      <c r="DN275" s="27">
        <v>3.2634102050944629E-2</v>
      </c>
      <c r="DO275" s="27">
        <v>1.5117814723580151E-2</v>
      </c>
      <c r="DP275" s="27">
        <v>2.5558906514841467E-2</v>
      </c>
      <c r="DQ275" s="27">
        <v>2.6653675649566798E-2</v>
      </c>
      <c r="DR275" s="27">
        <v>2.6697077786019374E-2</v>
      </c>
      <c r="DS275" s="27">
        <v>3.1661602836365092E-2</v>
      </c>
      <c r="DT275" s="27">
        <v>1.7796973713705231E-2</v>
      </c>
      <c r="DU275" s="27">
        <v>3.4961579292687457E-2</v>
      </c>
      <c r="DV275" s="27">
        <v>2.1402678227336786E-2</v>
      </c>
      <c r="DW275" s="27">
        <v>1.3138988512061151E-2</v>
      </c>
      <c r="DX275" s="27">
        <v>2.1913797700039823E-2</v>
      </c>
      <c r="DY275" s="27">
        <v>1.6754075723619314E-2</v>
      </c>
      <c r="DZ275" s="27">
        <v>1.6708614768411477E-2</v>
      </c>
      <c r="EA275" s="27">
        <v>1.8256446878282234E-2</v>
      </c>
      <c r="EB275" s="27">
        <v>4.3384113884598834E-2</v>
      </c>
      <c r="EC275" s="27">
        <v>1.5403888228560002E-2</v>
      </c>
      <c r="ED275" s="27">
        <v>9.9778918855101626E-3</v>
      </c>
      <c r="EE275" s="27">
        <v>1.6383965684509613E-2</v>
      </c>
      <c r="EF275" s="27">
        <v>1.4610554519969654E-2</v>
      </c>
      <c r="EG275" s="27">
        <v>1.4184275742603839E-2</v>
      </c>
      <c r="EH275" s="27">
        <v>3.7378984077815952E-2</v>
      </c>
      <c r="EI275" s="27">
        <v>1.906668936741706E-2</v>
      </c>
      <c r="EJ275" s="27">
        <v>8.2942569140225547E-2</v>
      </c>
      <c r="EK275" s="27">
        <v>1.0595956258355663E-2</v>
      </c>
      <c r="EL275" s="27">
        <v>2.232925752530724E-2</v>
      </c>
      <c r="EM275" s="27">
        <v>5.6444210849354047E-2</v>
      </c>
      <c r="EN275" s="27">
        <v>6.713166557517404E-2</v>
      </c>
      <c r="EO275" s="27">
        <v>3.4195764292066E-2</v>
      </c>
      <c r="EP275" s="27">
        <v>1.7242298690651921E-2</v>
      </c>
      <c r="EQ275" s="27">
        <v>1.7763794791153413E-2</v>
      </c>
      <c r="ER275" s="27">
        <v>2.4449767247636377E-2</v>
      </c>
      <c r="ES275" s="27">
        <v>1.4386572724037348E-2</v>
      </c>
      <c r="ET275" s="27">
        <v>1.5979122004350404E-2</v>
      </c>
      <c r="EU275" s="27">
        <v>1.9372851907341945E-2</v>
      </c>
      <c r="EV275" s="27">
        <v>1.5421861837969638E-2</v>
      </c>
      <c r="EW275" s="27">
        <v>2.6623993448860097E-2</v>
      </c>
      <c r="EX275" s="27">
        <v>1.1463394423150294E-2</v>
      </c>
      <c r="EY275" s="27">
        <v>2.042770232288766E-2</v>
      </c>
      <c r="EZ275" s="27">
        <v>1.712418882221798E-2</v>
      </c>
      <c r="FA275" s="27">
        <v>1.5437081079070165E-2</v>
      </c>
      <c r="FB275" s="27">
        <v>2.3658621507118473E-2</v>
      </c>
      <c r="FC275" s="27">
        <v>1.3652220337189087E-2</v>
      </c>
      <c r="FD275" s="27">
        <v>1.6138168286642156E-2</v>
      </c>
      <c r="FE275" s="27">
        <v>0.11300313268507213</v>
      </c>
      <c r="FF275" s="27">
        <v>1.1024775183213025</v>
      </c>
      <c r="FG275" s="27">
        <v>1.4519423348630215E-2</v>
      </c>
      <c r="FH275" s="27">
        <v>8.2636931885007245E-3</v>
      </c>
      <c r="FI275" s="27">
        <v>1.0342573915414148E-2</v>
      </c>
      <c r="FJ275" s="27">
        <v>1.2441679112584786E-2</v>
      </c>
      <c r="FK275" s="27">
        <v>1.2262224544523592E-2</v>
      </c>
      <c r="FL275" s="27">
        <v>1.1840471328377376E-2</v>
      </c>
      <c r="FM275" s="27">
        <v>1.2729908938931828E-2</v>
      </c>
      <c r="FN275" s="27">
        <v>1.1645332872194408E-2</v>
      </c>
      <c r="FO275" s="27">
        <v>1.678737390236567E-2</v>
      </c>
      <c r="FP275" s="27">
        <v>1.1603465439559592E-2</v>
      </c>
      <c r="FQ275" s="27">
        <v>1.1616337931555289E-2</v>
      </c>
      <c r="FR275" s="27">
        <v>9.5463118523644013E-3</v>
      </c>
      <c r="FS275" s="27">
        <v>1.2610962189604554E-2</v>
      </c>
      <c r="FT275" s="27">
        <v>1.2683504910684781E-2</v>
      </c>
      <c r="FU275" s="27">
        <v>1.2133068261925109E-2</v>
      </c>
      <c r="FV275" s="27">
        <v>2.7345187970340988E-2</v>
      </c>
      <c r="FW275" s="27">
        <v>9.6317429688652176E-3</v>
      </c>
      <c r="FX275" s="27">
        <v>2.5033403619720947E-2</v>
      </c>
      <c r="FY275" s="27">
        <v>1.3377244822597081E-2</v>
      </c>
      <c r="FZ275" s="27">
        <v>8.7498348986434927E-3</v>
      </c>
      <c r="GA275" s="27">
        <v>9.0608425245156526E-3</v>
      </c>
      <c r="GB275" s="27">
        <v>1.1096202499267384E-2</v>
      </c>
      <c r="GC275" s="27">
        <v>1.083026037333544E-2</v>
      </c>
      <c r="GD275" s="27">
        <v>8.5933794345892118E-3</v>
      </c>
      <c r="GE275" s="27">
        <v>8.2513242208292099E-3</v>
      </c>
      <c r="GF275" s="27">
        <v>1.2684116753455175E-2</v>
      </c>
      <c r="GG275" s="27">
        <v>6.4157234406690298E-3</v>
      </c>
      <c r="GH275" s="27">
        <v>3.8247433173845451E-3</v>
      </c>
      <c r="GI275" s="27">
        <v>8.5717850891703605E-3</v>
      </c>
      <c r="GJ275" s="27">
        <v>9.2952697552286107E-3</v>
      </c>
      <c r="GK275" s="27">
        <v>9.7311316848085003E-3</v>
      </c>
      <c r="GL275" s="27">
        <v>1.2564729850435377E-2</v>
      </c>
      <c r="GM275" s="27">
        <v>1.5932185802234169E-2</v>
      </c>
      <c r="GN275" s="27">
        <v>1.1584021492931397E-2</v>
      </c>
      <c r="GO275" s="27">
        <v>1.0248417530818862E-2</v>
      </c>
      <c r="GP275" s="27">
        <v>1.3906380102556853E-2</v>
      </c>
      <c r="GQ275" s="27">
        <v>9.927160277567168E-3</v>
      </c>
      <c r="GR275" s="27">
        <v>1.0615481092092901E-2</v>
      </c>
      <c r="GS275" s="27">
        <v>1.1246707813058586E-2</v>
      </c>
      <c r="GT275" s="27">
        <v>8.634475882679616E-3</v>
      </c>
      <c r="GU275" s="27">
        <v>1.0486228364727597E-2</v>
      </c>
      <c r="GV275" s="27">
        <v>9.2118949340969404E-3</v>
      </c>
      <c r="GW275" s="27">
        <v>1.2443599639847034E-2</v>
      </c>
      <c r="GX275" s="27">
        <v>1.6708223759826332E-2</v>
      </c>
      <c r="GY275" s="27">
        <v>1.3340595541700095E-2</v>
      </c>
      <c r="GZ275" s="27">
        <v>1.5317963176884291E-2</v>
      </c>
      <c r="HA275" s="27">
        <v>1.1345573728047875E-2</v>
      </c>
      <c r="HB275" s="27">
        <v>1.9980571664812746E-2</v>
      </c>
      <c r="HC275" s="27">
        <v>7.0495853487128031E-3</v>
      </c>
      <c r="HD275" s="27">
        <v>1.423357809031678E-2</v>
      </c>
      <c r="HE275" s="27">
        <v>1.1418970369066077E-2</v>
      </c>
      <c r="HF275" s="27">
        <v>1.1751821879361277E-2</v>
      </c>
      <c r="HG275" s="27">
        <v>1.0137234505107246E-2</v>
      </c>
      <c r="HH275" s="27">
        <v>1.5437147464902271E-2</v>
      </c>
      <c r="HS275" s="179"/>
    </row>
    <row r="276" spans="1:227" x14ac:dyDescent="0.25">
      <c r="A276" s="4" t="s">
        <v>54</v>
      </c>
      <c r="DF276" s="27">
        <v>5.4597380804618572E-3</v>
      </c>
      <c r="DG276" s="27">
        <v>4.2925518494838543E-3</v>
      </c>
      <c r="DH276" s="27">
        <v>2.7151461027115236E-3</v>
      </c>
      <c r="DI276" s="27">
        <v>6.1729289431783118E-3</v>
      </c>
      <c r="DJ276" s="27">
        <v>1.2560379928245225E-3</v>
      </c>
      <c r="DK276" s="27">
        <v>3.646364813207291E-3</v>
      </c>
      <c r="DL276" s="27">
        <v>1.7685648826055078E-3</v>
      </c>
      <c r="DM276" s="27">
        <v>4.38984922357502E-3</v>
      </c>
      <c r="DN276" s="27">
        <v>7.8605531886098631E-3</v>
      </c>
      <c r="DO276" s="27">
        <v>1.5062194237712581E-2</v>
      </c>
      <c r="DP276" s="27">
        <v>7.1463878239900877E-3</v>
      </c>
      <c r="DQ276" s="27">
        <v>5.7369212588306495E-3</v>
      </c>
      <c r="DR276" s="27">
        <v>6.0132185418685091E-3</v>
      </c>
      <c r="DS276" s="27">
        <v>6.7156839553206664E-3</v>
      </c>
      <c r="DT276" s="27">
        <v>4.4400280755611185E-3</v>
      </c>
      <c r="DU276" s="27">
        <v>7.1960029301129311E-3</v>
      </c>
      <c r="DV276" s="27">
        <v>5.7113566528353378E-3</v>
      </c>
      <c r="DW276" s="27">
        <v>3.009546372667525E-3</v>
      </c>
      <c r="DX276" s="27">
        <v>4.3004665770726216E-3</v>
      </c>
      <c r="DY276" s="27">
        <v>4.5390463182184895E-3</v>
      </c>
      <c r="DZ276" s="27">
        <v>5.930097703741013E-3</v>
      </c>
      <c r="EA276" s="27">
        <v>3.7254080193414611E-3</v>
      </c>
      <c r="EB276" s="27">
        <v>5.0272146620990391E-3</v>
      </c>
      <c r="EC276" s="27">
        <v>3.695932582619528E-3</v>
      </c>
      <c r="ED276" s="27">
        <v>1.6709170984520584E-3</v>
      </c>
      <c r="EE276" s="27">
        <v>4.4145773000535586E-3</v>
      </c>
      <c r="EF276" s="27">
        <v>4.4051398788627141E-3</v>
      </c>
      <c r="EG276" s="27">
        <v>3.0955327046479591E-3</v>
      </c>
      <c r="EH276" s="27">
        <v>5.2284933335660175E-3</v>
      </c>
      <c r="EI276" s="27">
        <v>3.376555238807141E-3</v>
      </c>
      <c r="EJ276" s="27">
        <v>9.8701627038754857E-3</v>
      </c>
      <c r="EK276" s="27">
        <v>2.8645685830215786E-3</v>
      </c>
      <c r="EL276" s="27">
        <v>3.8545634276505223E-3</v>
      </c>
      <c r="EM276" s="27">
        <v>4.8162139242531607E-3</v>
      </c>
      <c r="EN276" s="27">
        <v>5.502832452792923E-3</v>
      </c>
      <c r="EO276" s="27">
        <v>3.4705053095749473E-3</v>
      </c>
      <c r="EP276" s="27">
        <v>4.4585239159660962E-3</v>
      </c>
      <c r="EQ276" s="27">
        <v>3.8983247449041586E-3</v>
      </c>
      <c r="ER276" s="27">
        <v>3.8357094292658864E-3</v>
      </c>
      <c r="ES276" s="27">
        <v>3.6256665698516056E-3</v>
      </c>
      <c r="ET276" s="27">
        <v>3.8665348456683618E-3</v>
      </c>
      <c r="EU276" s="27">
        <v>3.4711400023400727E-3</v>
      </c>
      <c r="EV276" s="27">
        <v>3.3046778921965326E-3</v>
      </c>
      <c r="EW276" s="27">
        <v>4.6745359871413917E-3</v>
      </c>
      <c r="EX276" s="27">
        <v>2.9344249760982094E-3</v>
      </c>
      <c r="EY276" s="27">
        <v>4.4745818777834311E-3</v>
      </c>
      <c r="EZ276" s="27">
        <v>6.0703157653125188E-3</v>
      </c>
      <c r="FA276" s="27">
        <v>4.1979403303708893E-3</v>
      </c>
      <c r="FB276" s="27">
        <v>3.3249122682842973E-3</v>
      </c>
      <c r="FC276" s="27">
        <v>3.6598780833530411E-3</v>
      </c>
      <c r="FD276" s="27">
        <v>3.4552442283766354E-3</v>
      </c>
      <c r="FE276" s="27">
        <v>2.5717922482143473E-3</v>
      </c>
      <c r="FF276" s="27">
        <v>2.6674509707408983E-3</v>
      </c>
      <c r="FG276" s="27">
        <v>1.0047315204725651</v>
      </c>
      <c r="FH276" s="27">
        <v>2.6052466541685217E-3</v>
      </c>
      <c r="FI276" s="27">
        <v>6.4337873413970788E-3</v>
      </c>
      <c r="FJ276" s="27">
        <v>3.6098967707976258E-3</v>
      </c>
      <c r="FK276" s="27">
        <v>2.7428247966087417E-3</v>
      </c>
      <c r="FL276" s="27">
        <v>3.1646536092193472E-3</v>
      </c>
      <c r="FM276" s="27">
        <v>3.263871621090817E-3</v>
      </c>
      <c r="FN276" s="27">
        <v>3.0217498198716834E-3</v>
      </c>
      <c r="FO276" s="27">
        <v>3.9042701470040565E-3</v>
      </c>
      <c r="FP276" s="27">
        <v>3.3772016012508536E-3</v>
      </c>
      <c r="FQ276" s="27">
        <v>3.1178323516553794E-3</v>
      </c>
      <c r="FR276" s="27">
        <v>2.5779538597679548E-3</v>
      </c>
      <c r="FS276" s="27">
        <v>3.4950542398663196E-3</v>
      </c>
      <c r="FT276" s="27">
        <v>3.7996132357186207E-3</v>
      </c>
      <c r="FU276" s="27">
        <v>3.1511804938312081E-3</v>
      </c>
      <c r="FV276" s="27">
        <v>5.6861246904037297E-3</v>
      </c>
      <c r="FW276" s="27">
        <v>3.1211908788489669E-3</v>
      </c>
      <c r="FX276" s="27">
        <v>3.8571252938074548E-3</v>
      </c>
      <c r="FY276" s="27">
        <v>3.1601887481926467E-3</v>
      </c>
      <c r="FZ276" s="27">
        <v>2.6782704646890576E-3</v>
      </c>
      <c r="GA276" s="27">
        <v>2.3811073444164493E-3</v>
      </c>
      <c r="GB276" s="27">
        <v>3.3284248300552771E-3</v>
      </c>
      <c r="GC276" s="27">
        <v>3.2059705804618173E-3</v>
      </c>
      <c r="GD276" s="27">
        <v>2.4881548344011604E-3</v>
      </c>
      <c r="GE276" s="27">
        <v>6.7921208584739746E-3</v>
      </c>
      <c r="GF276" s="27">
        <v>3.5167353082172729E-3</v>
      </c>
      <c r="GG276" s="27">
        <v>1.838150071042618E-3</v>
      </c>
      <c r="GH276" s="27">
        <v>9.2910652463034488E-4</v>
      </c>
      <c r="GI276" s="27">
        <v>2.6776230723994238E-3</v>
      </c>
      <c r="GJ276" s="27">
        <v>2.8813656096667549E-3</v>
      </c>
      <c r="GK276" s="27">
        <v>2.9397993480806918E-3</v>
      </c>
      <c r="GL276" s="27">
        <v>3.7708974679644537E-3</v>
      </c>
      <c r="GM276" s="27">
        <v>5.0876635677018223E-3</v>
      </c>
      <c r="GN276" s="27">
        <v>3.5128387532562108E-3</v>
      </c>
      <c r="GO276" s="27">
        <v>3.2252759172787305E-3</v>
      </c>
      <c r="GP276" s="27">
        <v>3.9467457953004754E-3</v>
      </c>
      <c r="GQ276" s="27">
        <v>3.0459419149445554E-3</v>
      </c>
      <c r="GR276" s="27">
        <v>3.3578287640102975E-3</v>
      </c>
      <c r="GS276" s="27">
        <v>3.4055783093460239E-3</v>
      </c>
      <c r="GT276" s="27">
        <v>2.8098207207434486E-3</v>
      </c>
      <c r="GU276" s="27">
        <v>4.5661434204682105E-3</v>
      </c>
      <c r="GV276" s="27">
        <v>2.6515055282374587E-3</v>
      </c>
      <c r="GW276" s="27">
        <v>5.1433712635471883E-3</v>
      </c>
      <c r="GX276" s="27">
        <v>5.6389046334754086E-3</v>
      </c>
      <c r="GY276" s="27">
        <v>3.6833176154969548E-3</v>
      </c>
      <c r="GZ276" s="27">
        <v>4.8569563169817533E-3</v>
      </c>
      <c r="HA276" s="27">
        <v>2.9933709838032411E-3</v>
      </c>
      <c r="HB276" s="27">
        <v>9.3796902731553659E-3</v>
      </c>
      <c r="HC276" s="27">
        <v>2.2389062182366385E-3</v>
      </c>
      <c r="HD276" s="27">
        <v>5.9758966489631823E-3</v>
      </c>
      <c r="HE276" s="27">
        <v>3.632689432089567E-3</v>
      </c>
      <c r="HF276" s="27">
        <v>3.5332382643313378E-3</v>
      </c>
      <c r="HG276" s="27">
        <v>3.3321521066241506E-3</v>
      </c>
      <c r="HH276" s="27">
        <v>5.1544878953056683E-3</v>
      </c>
      <c r="HS276" s="179"/>
    </row>
    <row r="277" spans="1:227" x14ac:dyDescent="0.25">
      <c r="A277" s="4" t="s">
        <v>55</v>
      </c>
      <c r="DF277" s="27">
        <v>2.5490261680262685E-3</v>
      </c>
      <c r="DG277" s="27">
        <v>2.8182905911627461E-3</v>
      </c>
      <c r="DH277" s="27">
        <v>3.5988859307723932E-3</v>
      </c>
      <c r="DI277" s="27">
        <v>2.776289760829621E-3</v>
      </c>
      <c r="DJ277" s="27">
        <v>1.202555976246178E-3</v>
      </c>
      <c r="DK277" s="27">
        <v>2.8050312761544668E-3</v>
      </c>
      <c r="DL277" s="27">
        <v>1.2967828823376411E-3</v>
      </c>
      <c r="DM277" s="27">
        <v>4.3406235930032603E-3</v>
      </c>
      <c r="DN277" s="27">
        <v>4.3750082050551262E-3</v>
      </c>
      <c r="DO277" s="27">
        <v>3.4746306912226852E-3</v>
      </c>
      <c r="DP277" s="27">
        <v>3.5948130191407602E-3</v>
      </c>
      <c r="DQ277" s="27">
        <v>3.1157982255566206E-3</v>
      </c>
      <c r="DR277" s="27">
        <v>4.085241350094102E-3</v>
      </c>
      <c r="DS277" s="27">
        <v>3.7407027575834099E-3</v>
      </c>
      <c r="DT277" s="27">
        <v>3.1763644912902473E-3</v>
      </c>
      <c r="DU277" s="27">
        <v>3.5914090591731523E-3</v>
      </c>
      <c r="DV277" s="27">
        <v>3.3700841082107604E-3</v>
      </c>
      <c r="DW277" s="27">
        <v>2.0829616906528074E-3</v>
      </c>
      <c r="DX277" s="27">
        <v>3.7075423920176977E-3</v>
      </c>
      <c r="DY277" s="27">
        <v>4.016814659134592E-3</v>
      </c>
      <c r="DZ277" s="27">
        <v>2.2195010127029268E-3</v>
      </c>
      <c r="EA277" s="27">
        <v>2.845842781420051E-3</v>
      </c>
      <c r="EB277" s="27">
        <v>3.3959677600484475E-3</v>
      </c>
      <c r="EC277" s="27">
        <v>3.0814755209250229E-3</v>
      </c>
      <c r="ED277" s="27">
        <v>1.0334930773818426E-3</v>
      </c>
      <c r="EE277" s="27">
        <v>3.2197788442677082E-3</v>
      </c>
      <c r="EF277" s="27">
        <v>3.8081076334277233E-3</v>
      </c>
      <c r="EG277" s="27">
        <v>2.5755358036748358E-3</v>
      </c>
      <c r="EH277" s="27">
        <v>3.6481417509464549E-3</v>
      </c>
      <c r="EI277" s="27">
        <v>2.7459307492254258E-3</v>
      </c>
      <c r="EJ277" s="27">
        <v>3.5639911859395011E-3</v>
      </c>
      <c r="EK277" s="27">
        <v>2.4818546743098574E-3</v>
      </c>
      <c r="EL277" s="27">
        <v>2.9744401165638038E-3</v>
      </c>
      <c r="EM277" s="27">
        <v>3.7503117770193669E-3</v>
      </c>
      <c r="EN277" s="27">
        <v>3.0522552100806931E-3</v>
      </c>
      <c r="EO277" s="27">
        <v>2.5514794270146347E-3</v>
      </c>
      <c r="EP277" s="27">
        <v>1.7181725472939558E-3</v>
      </c>
      <c r="EQ277" s="27">
        <v>2.9632084394094794E-3</v>
      </c>
      <c r="ER277" s="27">
        <v>3.3250568377885602E-3</v>
      </c>
      <c r="ES277" s="27">
        <v>2.9858023888330557E-3</v>
      </c>
      <c r="ET277" s="27">
        <v>2.7455824891154269E-3</v>
      </c>
      <c r="EU277" s="27">
        <v>3.2462806057445277E-3</v>
      </c>
      <c r="EV277" s="27">
        <v>2.7649109668076667E-3</v>
      </c>
      <c r="EW277" s="27">
        <v>4.05486193797518E-3</v>
      </c>
      <c r="EX277" s="27">
        <v>2.8979165501711555E-3</v>
      </c>
      <c r="EY277" s="27">
        <v>3.4872674981974777E-3</v>
      </c>
      <c r="EZ277" s="27">
        <v>3.7418959782290445E-3</v>
      </c>
      <c r="FA277" s="27">
        <v>3.2581053222232414E-3</v>
      </c>
      <c r="FB277" s="27">
        <v>3.2708710385553823E-3</v>
      </c>
      <c r="FC277" s="27">
        <v>3.7419029030723873E-3</v>
      </c>
      <c r="FD277" s="27">
        <v>3.6775691297760409E-3</v>
      </c>
      <c r="FE277" s="27">
        <v>1.7277634080366869E-3</v>
      </c>
      <c r="FF277" s="27">
        <v>1.6769396435324189E-3</v>
      </c>
      <c r="FG277" s="27">
        <v>2.9709035872714225E-3</v>
      </c>
      <c r="FH277" s="27">
        <v>1.1555914001587422</v>
      </c>
      <c r="FI277" s="27">
        <v>1.4226264739237722E-2</v>
      </c>
      <c r="FJ277" s="27">
        <v>4.6789532104032298E-2</v>
      </c>
      <c r="FK277" s="27">
        <v>2.8969133926099707E-3</v>
      </c>
      <c r="FL277" s="27">
        <v>3.6664624458034186E-3</v>
      </c>
      <c r="FM277" s="27">
        <v>3.4533840940819387E-3</v>
      </c>
      <c r="FN277" s="27">
        <v>3.2102523864817635E-3</v>
      </c>
      <c r="FO277" s="27">
        <v>4.6989054610224153E-3</v>
      </c>
      <c r="FP277" s="27">
        <v>3.4604811393140512E-3</v>
      </c>
      <c r="FQ277" s="27">
        <v>3.847872121407555E-3</v>
      </c>
      <c r="FR277" s="27">
        <v>2.8768085767928026E-3</v>
      </c>
      <c r="FS277" s="27">
        <v>4.1954208015388544E-3</v>
      </c>
      <c r="FT277" s="27">
        <v>4.4242999657165792E-3</v>
      </c>
      <c r="FU277" s="27">
        <v>3.4293919268303997E-3</v>
      </c>
      <c r="FV277" s="27">
        <v>3.8397819027396868E-3</v>
      </c>
      <c r="FW277" s="27">
        <v>3.1572140291033952E-3</v>
      </c>
      <c r="FX277" s="27">
        <v>4.7857745742145045E-3</v>
      </c>
      <c r="FY277" s="27">
        <v>3.3505412865636824E-3</v>
      </c>
      <c r="FZ277" s="27">
        <v>3.5222665275609585E-3</v>
      </c>
      <c r="GA277" s="27">
        <v>2.5641707953833574E-3</v>
      </c>
      <c r="GB277" s="27">
        <v>3.6105682347460019E-3</v>
      </c>
      <c r="GC277" s="27">
        <v>3.6640721539775113E-3</v>
      </c>
      <c r="GD277" s="27">
        <v>2.6634364402914482E-3</v>
      </c>
      <c r="GE277" s="27">
        <v>2.3149674692325645E-3</v>
      </c>
      <c r="GF277" s="27">
        <v>4.2388714593323221E-3</v>
      </c>
      <c r="GG277" s="27">
        <v>1.9041090870008332E-3</v>
      </c>
      <c r="GH277" s="27">
        <v>1.011783689665216E-3</v>
      </c>
      <c r="GI277" s="27">
        <v>2.8567987903495681E-3</v>
      </c>
      <c r="GJ277" s="27">
        <v>3.3071387460838768E-3</v>
      </c>
      <c r="GK277" s="27">
        <v>3.1411780615636432E-3</v>
      </c>
      <c r="GL277" s="27">
        <v>3.922026338541728E-3</v>
      </c>
      <c r="GM277" s="27">
        <v>5.4965667892826987E-3</v>
      </c>
      <c r="GN277" s="27">
        <v>4.8748455131983753E-3</v>
      </c>
      <c r="GO277" s="27">
        <v>3.4324332514543716E-3</v>
      </c>
      <c r="GP277" s="27">
        <v>5.0043434737899115E-3</v>
      </c>
      <c r="GQ277" s="27">
        <v>3.2876156537142453E-3</v>
      </c>
      <c r="GR277" s="27">
        <v>3.5830820477906629E-3</v>
      </c>
      <c r="GS277" s="27">
        <v>3.6693614699022064E-3</v>
      </c>
      <c r="GT277" s="27">
        <v>2.6602012719852039E-3</v>
      </c>
      <c r="GU277" s="27">
        <v>3.3320980023308169E-3</v>
      </c>
      <c r="GV277" s="27">
        <v>3.0252057167677983E-3</v>
      </c>
      <c r="GW277" s="27">
        <v>3.4893635004262483E-3</v>
      </c>
      <c r="GX277" s="27">
        <v>5.2773602201847706E-3</v>
      </c>
      <c r="GY277" s="27">
        <v>7.1785136477086646E-3</v>
      </c>
      <c r="GZ277" s="27">
        <v>4.3141837053577098E-3</v>
      </c>
      <c r="HA277" s="27">
        <v>3.4087403622969866E-3</v>
      </c>
      <c r="HB277" s="27">
        <v>5.1151583649991471E-3</v>
      </c>
      <c r="HC277" s="27">
        <v>2.5858828421942855E-3</v>
      </c>
      <c r="HD277" s="27">
        <v>4.072083122669959E-3</v>
      </c>
      <c r="HE277" s="27">
        <v>4.0990066365792542E-3</v>
      </c>
      <c r="HF277" s="27">
        <v>3.6987351174793694E-3</v>
      </c>
      <c r="HG277" s="27">
        <v>4.778316341471237E-3</v>
      </c>
      <c r="HH277" s="27">
        <v>5.4536575536878211E-3</v>
      </c>
      <c r="HS277" s="179"/>
    </row>
    <row r="278" spans="1:227" x14ac:dyDescent="0.25">
      <c r="A278" s="4" t="s">
        <v>56</v>
      </c>
      <c r="DF278" s="27">
        <v>3.7837842209507973E-3</v>
      </c>
      <c r="DG278" s="27">
        <v>4.5802967454489345E-3</v>
      </c>
      <c r="DH278" s="27">
        <v>7.7297429849355051E-3</v>
      </c>
      <c r="DI278" s="27">
        <v>4.8282372086165606E-3</v>
      </c>
      <c r="DJ278" s="27">
        <v>2.0102693943666399E-3</v>
      </c>
      <c r="DK278" s="27">
        <v>4.7507764255291891E-3</v>
      </c>
      <c r="DL278" s="27">
        <v>3.1824421476959615E-3</v>
      </c>
      <c r="DM278" s="27">
        <v>7.2135638760217223E-3</v>
      </c>
      <c r="DN278" s="27">
        <v>7.5710617951629785E-3</v>
      </c>
      <c r="DO278" s="27">
        <v>4.0369383983204629E-3</v>
      </c>
      <c r="DP278" s="27">
        <v>5.8044447247098466E-3</v>
      </c>
      <c r="DQ278" s="27">
        <v>5.7920929249246911E-3</v>
      </c>
      <c r="DR278" s="27">
        <v>5.9367300566741934E-3</v>
      </c>
      <c r="DS278" s="27">
        <v>7.1042019439691859E-3</v>
      </c>
      <c r="DT278" s="27">
        <v>4.9988641530882482E-3</v>
      </c>
      <c r="DU278" s="27">
        <v>6.3301262111295758E-3</v>
      </c>
      <c r="DV278" s="27">
        <v>6.3498263435256153E-3</v>
      </c>
      <c r="DW278" s="27">
        <v>3.6180363678222582E-3</v>
      </c>
      <c r="DX278" s="27">
        <v>4.3836013473833894E-3</v>
      </c>
      <c r="DY278" s="27">
        <v>1.0794383714231675E-2</v>
      </c>
      <c r="DZ278" s="27">
        <v>5.2929613828263753E-3</v>
      </c>
      <c r="EA278" s="27">
        <v>4.7453721754388955E-3</v>
      </c>
      <c r="EB278" s="27">
        <v>5.9041323328042298E-3</v>
      </c>
      <c r="EC278" s="27">
        <v>4.6375379037282179E-3</v>
      </c>
      <c r="ED278" s="27">
        <v>1.5458168355637948E-3</v>
      </c>
      <c r="EE278" s="27">
        <v>5.2185319645782161E-3</v>
      </c>
      <c r="EF278" s="27">
        <v>5.6803808523115118E-3</v>
      </c>
      <c r="EG278" s="27">
        <v>4.4211438593722173E-3</v>
      </c>
      <c r="EH278" s="27">
        <v>7.3408116014031313E-3</v>
      </c>
      <c r="EI278" s="27">
        <v>4.068997174877082E-3</v>
      </c>
      <c r="EJ278" s="27">
        <v>7.7693879329178992E-3</v>
      </c>
      <c r="EK278" s="27">
        <v>3.3746011338581239E-3</v>
      </c>
      <c r="EL278" s="27">
        <v>3.859666480656037E-3</v>
      </c>
      <c r="EM278" s="27">
        <v>5.938993875625736E-3</v>
      </c>
      <c r="EN278" s="27">
        <v>7.4204654304159002E-3</v>
      </c>
      <c r="EO278" s="27">
        <v>1.1289004607561373E-2</v>
      </c>
      <c r="EP278" s="27">
        <v>5.5089546508954017E-3</v>
      </c>
      <c r="EQ278" s="27">
        <v>3.9419746965487319E-3</v>
      </c>
      <c r="ER278" s="27">
        <v>4.8182458034707852E-3</v>
      </c>
      <c r="ES278" s="27">
        <v>4.1036045873824025E-3</v>
      </c>
      <c r="ET278" s="27">
        <v>3.9493142002139832E-3</v>
      </c>
      <c r="EU278" s="27">
        <v>4.5988659240298211E-3</v>
      </c>
      <c r="EV278" s="27">
        <v>4.1620503216390856E-3</v>
      </c>
      <c r="EW278" s="27">
        <v>6.2343719057629835E-3</v>
      </c>
      <c r="EX278" s="27">
        <v>3.6477269141183483E-3</v>
      </c>
      <c r="EY278" s="27">
        <v>5.6848854841355613E-3</v>
      </c>
      <c r="EZ278" s="27">
        <v>6.1677199081019698E-3</v>
      </c>
      <c r="FA278" s="27">
        <v>4.6679897328262858E-3</v>
      </c>
      <c r="FB278" s="27">
        <v>4.49383503988074E-3</v>
      </c>
      <c r="FC278" s="27">
        <v>4.7318978790207439E-3</v>
      </c>
      <c r="FD278" s="27">
        <v>5.7296167446194675E-3</v>
      </c>
      <c r="FE278" s="27">
        <v>5.8654009849553202E-3</v>
      </c>
      <c r="FF278" s="27">
        <v>5.4758936583435124E-3</v>
      </c>
      <c r="FG278" s="27">
        <v>4.7599668552723365E-3</v>
      </c>
      <c r="FH278" s="27">
        <v>5.7213653809596289E-2</v>
      </c>
      <c r="FI278" s="27">
        <v>1.1540027702687559</v>
      </c>
      <c r="FJ278" s="27">
        <v>6.8556871527651131E-3</v>
      </c>
      <c r="FK278" s="27">
        <v>5.652248466799242E-3</v>
      </c>
      <c r="FL278" s="27">
        <v>5.0070219238676607E-3</v>
      </c>
      <c r="FM278" s="27">
        <v>5.5758413663737185E-3</v>
      </c>
      <c r="FN278" s="27">
        <v>5.1343805646338631E-3</v>
      </c>
      <c r="FO278" s="27">
        <v>8.4517184214632415E-3</v>
      </c>
      <c r="FP278" s="27">
        <v>5.626217372274504E-3</v>
      </c>
      <c r="FQ278" s="27">
        <v>6.264367459640395E-3</v>
      </c>
      <c r="FR278" s="27">
        <v>6.5002754384615022E-3</v>
      </c>
      <c r="FS278" s="27">
        <v>5.5734805206654713E-3</v>
      </c>
      <c r="FT278" s="27">
        <v>5.341685401868258E-3</v>
      </c>
      <c r="FU278" s="27">
        <v>5.7433872955957527E-3</v>
      </c>
      <c r="FV278" s="27">
        <v>7.6922637476112945E-3</v>
      </c>
      <c r="FW278" s="27">
        <v>4.1145719327904768E-3</v>
      </c>
      <c r="FX278" s="27">
        <v>1.1222790288772119E-2</v>
      </c>
      <c r="FY278" s="27">
        <v>5.2984670048193518E-3</v>
      </c>
      <c r="FZ278" s="27">
        <v>6.9362676111536358E-3</v>
      </c>
      <c r="GA278" s="27">
        <v>3.8539880838947388E-3</v>
      </c>
      <c r="GB278" s="27">
        <v>4.7810590601371503E-3</v>
      </c>
      <c r="GC278" s="27">
        <v>4.6692614331793969E-3</v>
      </c>
      <c r="GD278" s="27">
        <v>3.6226031886320842E-3</v>
      </c>
      <c r="GE278" s="27">
        <v>4.1290711372188073E-3</v>
      </c>
      <c r="GF278" s="27">
        <v>4.6320729132232306E-3</v>
      </c>
      <c r="GG278" s="27">
        <v>3.7728484199296228E-3</v>
      </c>
      <c r="GH278" s="27">
        <v>1.6536016114265565E-3</v>
      </c>
      <c r="GI278" s="27">
        <v>3.7948393160471953E-3</v>
      </c>
      <c r="GJ278" s="27">
        <v>4.0648659693682367E-3</v>
      </c>
      <c r="GK278" s="27">
        <v>4.9489215552054218E-3</v>
      </c>
      <c r="GL278" s="27">
        <v>5.6877066715254011E-3</v>
      </c>
      <c r="GM278" s="27">
        <v>7.5264355464130907E-3</v>
      </c>
      <c r="GN278" s="27">
        <v>7.2979739584114285E-3</v>
      </c>
      <c r="GO278" s="27">
        <v>4.7026081747245018E-3</v>
      </c>
      <c r="GP278" s="27">
        <v>7.106886015800614E-3</v>
      </c>
      <c r="GQ278" s="27">
        <v>5.1669872103860181E-3</v>
      </c>
      <c r="GR278" s="27">
        <v>5.1465299628121576E-3</v>
      </c>
      <c r="GS278" s="27">
        <v>5.2548199140218122E-3</v>
      </c>
      <c r="GT278" s="27">
        <v>4.300131586849892E-3</v>
      </c>
      <c r="GU278" s="27">
        <v>9.8654167211814671E-3</v>
      </c>
      <c r="GV278" s="27">
        <v>4.3494625956126114E-3</v>
      </c>
      <c r="GW278" s="27">
        <v>1.1075563818134461E-2</v>
      </c>
      <c r="GX278" s="27">
        <v>5.3176293116652526E-3</v>
      </c>
      <c r="GY278" s="27">
        <v>6.017987692399261E-3</v>
      </c>
      <c r="GZ278" s="27">
        <v>5.8556582666732604E-3</v>
      </c>
      <c r="HA278" s="27">
        <v>7.0641813979220027E-3</v>
      </c>
      <c r="HB278" s="27">
        <v>6.8600972358725722E-3</v>
      </c>
      <c r="HC278" s="27">
        <v>3.9826907555829596E-3</v>
      </c>
      <c r="HD278" s="27">
        <v>9.1117795470348241E-3</v>
      </c>
      <c r="HE278" s="27">
        <v>4.4562440823693143E-3</v>
      </c>
      <c r="HF278" s="27">
        <v>5.4812014771081861E-3</v>
      </c>
      <c r="HG278" s="27">
        <v>4.9227272549823712E-3</v>
      </c>
      <c r="HH278" s="27">
        <v>4.9453558267493584E-3</v>
      </c>
      <c r="HS278" s="179"/>
    </row>
    <row r="279" spans="1:227" x14ac:dyDescent="0.25">
      <c r="A279" s="4" t="s">
        <v>57</v>
      </c>
      <c r="DF279" s="27">
        <v>1.7283592841787607E-5</v>
      </c>
      <c r="DG279" s="27">
        <v>2.1412886809801155E-5</v>
      </c>
      <c r="DH279" s="27">
        <v>1.4031417717230192E-5</v>
      </c>
      <c r="DI279" s="27">
        <v>2.0317817506315462E-5</v>
      </c>
      <c r="DJ279" s="27">
        <v>8.9098712198318108E-6</v>
      </c>
      <c r="DK279" s="27">
        <v>1.8580995583498402E-5</v>
      </c>
      <c r="DL279" s="27">
        <v>1.205442604868824E-5</v>
      </c>
      <c r="DM279" s="27">
        <v>2.252641165136185E-5</v>
      </c>
      <c r="DN279" s="27">
        <v>2.6063937421122082E-5</v>
      </c>
      <c r="DO279" s="27">
        <v>1.5440225517946383E-5</v>
      </c>
      <c r="DP279" s="27">
        <v>2.082133081518324E-5</v>
      </c>
      <c r="DQ279" s="27">
        <v>2.8695374204451431E-5</v>
      </c>
      <c r="DR279" s="27">
        <v>2.743992271568046E-5</v>
      </c>
      <c r="DS279" s="27">
        <v>2.5913565549809506E-5</v>
      </c>
      <c r="DT279" s="27">
        <v>1.9082699664631832E-5</v>
      </c>
      <c r="DU279" s="27">
        <v>2.3582743313757769E-5</v>
      </c>
      <c r="DV279" s="27">
        <v>2.5561679352044381E-5</v>
      </c>
      <c r="DW279" s="27">
        <v>2.2792045988648038E-5</v>
      </c>
      <c r="DX279" s="27">
        <v>1.9776743373647505E-5</v>
      </c>
      <c r="DY279" s="27">
        <v>2.3504132944870286E-5</v>
      </c>
      <c r="DZ279" s="27">
        <v>1.7832964498620319E-5</v>
      </c>
      <c r="EA279" s="27">
        <v>1.8474744295471172E-5</v>
      </c>
      <c r="EB279" s="27">
        <v>1.1914542561475683E-4</v>
      </c>
      <c r="EC279" s="27">
        <v>2.7925579830287755E-5</v>
      </c>
      <c r="ED279" s="27">
        <v>6.6099587608633067E-6</v>
      </c>
      <c r="EE279" s="27">
        <v>2.020624689763192E-5</v>
      </c>
      <c r="EF279" s="27">
        <v>2.5328823671166861E-5</v>
      </c>
      <c r="EG279" s="27">
        <v>1.8081976226481623E-5</v>
      </c>
      <c r="EH279" s="27">
        <v>1.5263513289800809E-5</v>
      </c>
      <c r="EI279" s="27">
        <v>1.0975436460076145E-5</v>
      </c>
      <c r="EJ279" s="27">
        <v>1.7287093307369696E-5</v>
      </c>
      <c r="EK279" s="27">
        <v>1.7841688368417373E-5</v>
      </c>
      <c r="EL279" s="27">
        <v>1.9400862386828619E-5</v>
      </c>
      <c r="EM279" s="27">
        <v>2.1724439383723501E-5</v>
      </c>
      <c r="EN279" s="27">
        <v>2.1286286532519244E-5</v>
      </c>
      <c r="EO279" s="27">
        <v>1.5999672026307443E-5</v>
      </c>
      <c r="EP279" s="27">
        <v>1.1179017317916084E-5</v>
      </c>
      <c r="EQ279" s="27">
        <v>2.2468926965269184E-5</v>
      </c>
      <c r="ER279" s="27">
        <v>2.2114566686264719E-5</v>
      </c>
      <c r="ES279" s="27">
        <v>2.1018292883600579E-5</v>
      </c>
      <c r="ET279" s="27">
        <v>1.884236230135145E-5</v>
      </c>
      <c r="EU279" s="27">
        <v>2.1934212358809415E-5</v>
      </c>
      <c r="EV279" s="27">
        <v>1.8861809537322961E-5</v>
      </c>
      <c r="EW279" s="27">
        <v>2.4057993603356347E-5</v>
      </c>
      <c r="EX279" s="27">
        <v>2.0103733556328139E-5</v>
      </c>
      <c r="EY279" s="27">
        <v>2.5646350751021748E-5</v>
      </c>
      <c r="EZ279" s="27">
        <v>2.3624567257105772E-5</v>
      </c>
      <c r="FA279" s="27">
        <v>2.2190114820021922E-5</v>
      </c>
      <c r="FB279" s="27">
        <v>2.2587116549193388E-5</v>
      </c>
      <c r="FC279" s="27">
        <v>2.2903540190146281E-5</v>
      </c>
      <c r="FD279" s="27">
        <v>2.6115232904904347E-5</v>
      </c>
      <c r="FE279" s="27">
        <v>1.3724627592930774E-5</v>
      </c>
      <c r="FF279" s="27">
        <v>1.2721382508297742E-5</v>
      </c>
      <c r="FG279" s="27">
        <v>1.3852724777893476E-5</v>
      </c>
      <c r="FH279" s="27">
        <v>1.583321717011542E-5</v>
      </c>
      <c r="FI279" s="27">
        <v>2.7374254700363653E-5</v>
      </c>
      <c r="FJ279" s="27">
        <v>1.1128097930900132</v>
      </c>
      <c r="FK279" s="27">
        <v>2.1804905369373561E-5</v>
      </c>
      <c r="FL279" s="27">
        <v>2.4340971582940282E-5</v>
      </c>
      <c r="FM279" s="27">
        <v>2.54699298850377E-5</v>
      </c>
      <c r="FN279" s="27">
        <v>2.336733864151881E-5</v>
      </c>
      <c r="FO279" s="27">
        <v>3.4202397846973656E-5</v>
      </c>
      <c r="FP279" s="27">
        <v>2.9629800229958748E-5</v>
      </c>
      <c r="FQ279" s="27">
        <v>2.5764622902988737E-5</v>
      </c>
      <c r="FR279" s="27">
        <v>2.2330581396345758E-5</v>
      </c>
      <c r="FS279" s="27">
        <v>3.0205317250672316E-5</v>
      </c>
      <c r="FT279" s="27">
        <v>3.1204240063254331E-5</v>
      </c>
      <c r="FU279" s="27">
        <v>2.1937294761656225E-5</v>
      </c>
      <c r="FV279" s="27">
        <v>2.4631759276187E-5</v>
      </c>
      <c r="FW279" s="27">
        <v>2.2944916810138199E-5</v>
      </c>
      <c r="FX279" s="27">
        <v>2.2368018041143706E-5</v>
      </c>
      <c r="FY279" s="27">
        <v>3.0049100568587651E-5</v>
      </c>
      <c r="FZ279" s="27">
        <v>1.1996485262624759E-4</v>
      </c>
      <c r="GA279" s="27">
        <v>2.0404561067928672E-5</v>
      </c>
      <c r="GB279" s="27">
        <v>2.7267802277293771E-5</v>
      </c>
      <c r="GC279" s="27">
        <v>2.5580654083566409E-5</v>
      </c>
      <c r="GD279" s="27">
        <v>2.2580644961297691E-5</v>
      </c>
      <c r="GE279" s="27">
        <v>2.7265716506720089E-5</v>
      </c>
      <c r="GF279" s="27">
        <v>2.7677485527871617E-5</v>
      </c>
      <c r="GG279" s="27">
        <v>2.1842905851266246E-5</v>
      </c>
      <c r="GH279" s="27">
        <v>8.13317118988555E-6</v>
      </c>
      <c r="GI279" s="27">
        <v>2.6541426593125152E-5</v>
      </c>
      <c r="GJ279" s="27">
        <v>2.6246562037295274E-5</v>
      </c>
      <c r="GK279" s="27">
        <v>2.533528261506229E-5</v>
      </c>
      <c r="GL279" s="27">
        <v>4.3010547794270905E-5</v>
      </c>
      <c r="GM279" s="27">
        <v>4.7879334474739592E-5</v>
      </c>
      <c r="GN279" s="27">
        <v>3.2156396309915794E-5</v>
      </c>
      <c r="GO279" s="27">
        <v>2.4672159628249441E-5</v>
      </c>
      <c r="GP279" s="27">
        <v>6.2857756911621133E-5</v>
      </c>
      <c r="GQ279" s="27">
        <v>2.2381826945168701E-5</v>
      </c>
      <c r="GR279" s="27">
        <v>2.7293319459852344E-5</v>
      </c>
      <c r="GS279" s="27">
        <v>2.6772412679631584E-5</v>
      </c>
      <c r="GT279" s="27">
        <v>2.1580588445086251E-5</v>
      </c>
      <c r="GU279" s="27">
        <v>2.4465951903887081E-5</v>
      </c>
      <c r="GV279" s="27">
        <v>2.1747690076355817E-5</v>
      </c>
      <c r="GW279" s="27">
        <v>1.3637521701557106E-4</v>
      </c>
      <c r="GX279" s="27">
        <v>3.5068274019618977E-4</v>
      </c>
      <c r="GY279" s="27">
        <v>1.8182742551408275E-3</v>
      </c>
      <c r="GZ279" s="27">
        <v>2.8039998998074861E-4</v>
      </c>
      <c r="HA279" s="27">
        <v>2.6943731775611348E-5</v>
      </c>
      <c r="HB279" s="27">
        <v>3.209108096287339E-5</v>
      </c>
      <c r="HC279" s="27">
        <v>1.5880521701957385E-5</v>
      </c>
      <c r="HD279" s="27">
        <v>2.0520747736281524E-4</v>
      </c>
      <c r="HE279" s="27">
        <v>2.8472876908877026E-5</v>
      </c>
      <c r="HF279" s="27">
        <v>2.6181752801120281E-5</v>
      </c>
      <c r="HG279" s="27">
        <v>2.6293752186193621E-5</v>
      </c>
      <c r="HH279" s="27">
        <v>3.5069098453038215E-5</v>
      </c>
      <c r="HS279" s="179"/>
    </row>
    <row r="280" spans="1:227" x14ac:dyDescent="0.25">
      <c r="A280" s="4" t="s">
        <v>58</v>
      </c>
      <c r="DF280" s="27">
        <v>5.9361770161384025E-2</v>
      </c>
      <c r="DG280" s="27">
        <v>6.1665376489428436E-2</v>
      </c>
      <c r="DH280" s="27">
        <v>5.7572867634963984E-2</v>
      </c>
      <c r="DI280" s="27">
        <v>5.026866634385057E-2</v>
      </c>
      <c r="DJ280" s="27">
        <v>4.1951612356507934E-2</v>
      </c>
      <c r="DK280" s="27">
        <v>3.3624112654734251E-2</v>
      </c>
      <c r="DL280" s="27">
        <v>5.9434785957838424E-2</v>
      </c>
      <c r="DM280" s="27">
        <v>4.3114572996487167E-2</v>
      </c>
      <c r="DN280" s="27">
        <v>4.1656346024205405E-2</v>
      </c>
      <c r="DO280" s="27">
        <v>2.6113432221148442E-2</v>
      </c>
      <c r="DP280" s="27">
        <v>4.6918675063109795E-2</v>
      </c>
      <c r="DQ280" s="27">
        <v>4.7346851746313347E-2</v>
      </c>
      <c r="DR280" s="27">
        <v>4.677812619897611E-2</v>
      </c>
      <c r="DS280" s="27">
        <v>4.699340378126142E-2</v>
      </c>
      <c r="DT280" s="27">
        <v>3.6535788803246289E-2</v>
      </c>
      <c r="DU280" s="27">
        <v>4.4506150033402997E-2</v>
      </c>
      <c r="DV280" s="27">
        <v>4.3406841011884828E-2</v>
      </c>
      <c r="DW280" s="27">
        <v>3.2890599753203596E-2</v>
      </c>
      <c r="DX280" s="27">
        <v>3.7053872325562773E-2</v>
      </c>
      <c r="DY280" s="27">
        <v>4.1268231923679566E-2</v>
      </c>
      <c r="DZ280" s="27">
        <v>4.2287511445766257E-2</v>
      </c>
      <c r="EA280" s="27">
        <v>3.7669117729413504E-2</v>
      </c>
      <c r="EB280" s="27">
        <v>4.0393730812412272E-2</v>
      </c>
      <c r="EC280" s="27">
        <v>4.8344517841836424E-2</v>
      </c>
      <c r="ED280" s="27">
        <v>1.9384567268302226E-2</v>
      </c>
      <c r="EE280" s="27">
        <v>3.9370983616200984E-2</v>
      </c>
      <c r="EF280" s="27">
        <v>4.6634534446493493E-2</v>
      </c>
      <c r="EG280" s="27">
        <v>2.9592200877576535E-2</v>
      </c>
      <c r="EH280" s="27">
        <v>3.4968963957059264E-2</v>
      </c>
      <c r="EI280" s="27">
        <v>3.4386578720137249E-2</v>
      </c>
      <c r="EJ280" s="27">
        <v>3.4924474963592425E-2</v>
      </c>
      <c r="EK280" s="27">
        <v>2.7139094925265905E-2</v>
      </c>
      <c r="EL280" s="27">
        <v>3.4928699792774666E-2</v>
      </c>
      <c r="EM280" s="27">
        <v>4.5980204684795245E-2</v>
      </c>
      <c r="EN280" s="27">
        <v>4.2390304116092431E-2</v>
      </c>
      <c r="EO280" s="27">
        <v>3.8826204838322616E-2</v>
      </c>
      <c r="EP280" s="27">
        <v>2.5497478602262862E-2</v>
      </c>
      <c r="EQ280" s="27">
        <v>3.5867945407435195E-2</v>
      </c>
      <c r="ER280" s="27">
        <v>3.6039174791965896E-2</v>
      </c>
      <c r="ES280" s="27">
        <v>3.2586096972320462E-2</v>
      </c>
      <c r="ET280" s="27">
        <v>3.3061024158089286E-2</v>
      </c>
      <c r="EU280" s="27">
        <v>4.1056839055010091E-2</v>
      </c>
      <c r="EV280" s="27">
        <v>3.5971546290722717E-2</v>
      </c>
      <c r="EW280" s="27">
        <v>4.9624024719998716E-2</v>
      </c>
      <c r="EX280" s="27">
        <v>4.3892414294082013E-2</v>
      </c>
      <c r="EY280" s="27">
        <v>4.8554138445486408E-2</v>
      </c>
      <c r="EZ280" s="27">
        <v>5.4136825380274353E-2</v>
      </c>
      <c r="FA280" s="27">
        <v>4.6968512787783884E-2</v>
      </c>
      <c r="FB280" s="27">
        <v>4.4689836845790712E-2</v>
      </c>
      <c r="FC280" s="27">
        <v>4.3478654510378661E-2</v>
      </c>
      <c r="FD280" s="27">
        <v>4.3256071083731681E-2</v>
      </c>
      <c r="FE280" s="27">
        <v>4.3205751970037662E-2</v>
      </c>
      <c r="FF280" s="27">
        <v>4.961630534879926E-2</v>
      </c>
      <c r="FG280" s="27">
        <v>8.7147417628685761E-2</v>
      </c>
      <c r="FH280" s="27">
        <v>3.1694502311960811E-2</v>
      </c>
      <c r="FI280" s="27">
        <v>6.5848702737420592E-2</v>
      </c>
      <c r="FJ280" s="27">
        <v>6.9047450369775998E-2</v>
      </c>
      <c r="FK280" s="27">
        <v>1.2922279291686825</v>
      </c>
      <c r="FL280" s="27">
        <v>4.6110769267322146E-2</v>
      </c>
      <c r="FM280" s="27">
        <v>0.1144962367706642</v>
      </c>
      <c r="FN280" s="27">
        <v>3.6462111195865822E-2</v>
      </c>
      <c r="FO280" s="27">
        <v>5.7590009813729984E-2</v>
      </c>
      <c r="FP280" s="27">
        <v>5.0180933742354453E-2</v>
      </c>
      <c r="FQ280" s="27">
        <v>8.3713030532181792E-2</v>
      </c>
      <c r="FR280" s="27">
        <v>5.3844053538175611E-2</v>
      </c>
      <c r="FS280" s="27">
        <v>8.2402501743778597E-2</v>
      </c>
      <c r="FT280" s="27">
        <v>5.3942218963255191E-2</v>
      </c>
      <c r="FU280" s="27">
        <v>4.768319610229723E-2</v>
      </c>
      <c r="FV280" s="27">
        <v>5.862210852114226E-2</v>
      </c>
      <c r="FW280" s="27">
        <v>4.6642869963652363E-2</v>
      </c>
      <c r="FX280" s="27">
        <v>5.3550624291768691E-2</v>
      </c>
      <c r="FY280" s="27">
        <v>4.4352530741974053E-2</v>
      </c>
      <c r="FZ280" s="27">
        <v>3.3982142792646747E-2</v>
      </c>
      <c r="GA280" s="27">
        <v>5.5163101683753955E-2</v>
      </c>
      <c r="GB280" s="27">
        <v>3.9912587810730399E-2</v>
      </c>
      <c r="GC280" s="27">
        <v>3.82314782146011E-2</v>
      </c>
      <c r="GD280" s="27">
        <v>3.9582547688392464E-2</v>
      </c>
      <c r="GE280" s="27">
        <v>6.9652904162258264E-2</v>
      </c>
      <c r="GF280" s="27">
        <v>3.9131624010693519E-2</v>
      </c>
      <c r="GG280" s="27">
        <v>0.2346785021227028</v>
      </c>
      <c r="GH280" s="27">
        <v>6.3178125289662102E-2</v>
      </c>
      <c r="GI280" s="27">
        <v>4.2018517788241345E-2</v>
      </c>
      <c r="GJ280" s="27">
        <v>3.3851358227917072E-2</v>
      </c>
      <c r="GK280" s="27">
        <v>3.989021703929202E-2</v>
      </c>
      <c r="GL280" s="27">
        <v>5.0015496386794762E-2</v>
      </c>
      <c r="GM280" s="27">
        <v>4.6099231575383086E-2</v>
      </c>
      <c r="GN280" s="27">
        <v>4.6912987915646215E-2</v>
      </c>
      <c r="GO280" s="27">
        <v>3.7858761951699078E-2</v>
      </c>
      <c r="GP280" s="27">
        <v>4.1586483808905068E-2</v>
      </c>
      <c r="GQ280" s="27">
        <v>3.5175368580188313E-2</v>
      </c>
      <c r="GR280" s="27">
        <v>3.6583805000666922E-2</v>
      </c>
      <c r="GS280" s="27">
        <v>5.6700955615084869E-2</v>
      </c>
      <c r="GT280" s="27">
        <v>3.4744538812553953E-2</v>
      </c>
      <c r="GU280" s="27">
        <v>4.0471680188464788E-2</v>
      </c>
      <c r="GV280" s="27">
        <v>3.1338339767932454E-2</v>
      </c>
      <c r="GW280" s="27">
        <v>7.5305069707455499E-2</v>
      </c>
      <c r="GX280" s="27">
        <v>4.6859621614276419E-2</v>
      </c>
      <c r="GY280" s="27">
        <v>3.9309063462518168E-2</v>
      </c>
      <c r="GZ280" s="27">
        <v>4.2086917611362726E-2</v>
      </c>
      <c r="HA280" s="27">
        <v>4.8834164634643788E-2</v>
      </c>
      <c r="HB280" s="27">
        <v>7.0441607111570423E-2</v>
      </c>
      <c r="HC280" s="27">
        <v>2.4579193424358294E-2</v>
      </c>
      <c r="HD280" s="27">
        <v>4.5640454851837264E-2</v>
      </c>
      <c r="HE280" s="27">
        <v>3.9166228974163358E-2</v>
      </c>
      <c r="HF280" s="27">
        <v>3.8623622867588622E-2</v>
      </c>
      <c r="HG280" s="27">
        <v>3.9047313489243778E-2</v>
      </c>
      <c r="HH280" s="27">
        <v>4.3380080901677325E-2</v>
      </c>
      <c r="HS280" s="179"/>
    </row>
    <row r="281" spans="1:227" x14ac:dyDescent="0.25">
      <c r="A281" s="4" t="s">
        <v>59</v>
      </c>
      <c r="DF281" s="27">
        <v>4.9320251752861977E-2</v>
      </c>
      <c r="DG281" s="27">
        <v>7.7393937673299065E-2</v>
      </c>
      <c r="DH281" s="27">
        <v>1.5187141242339542E-2</v>
      </c>
      <c r="DI281" s="27">
        <v>2.4866763112037331E-2</v>
      </c>
      <c r="DJ281" s="27">
        <v>8.2346753009558665E-3</v>
      </c>
      <c r="DK281" s="27">
        <v>1.898378786066857E-2</v>
      </c>
      <c r="DL281" s="27">
        <v>1.1884449940199566E-2</v>
      </c>
      <c r="DM281" s="27">
        <v>3.8407274220789711E-2</v>
      </c>
      <c r="DN281" s="27">
        <v>3.4451855282239034E-2</v>
      </c>
      <c r="DO281" s="27">
        <v>1.5534403218277685E-2</v>
      </c>
      <c r="DP281" s="27">
        <v>4.6120476600388684E-2</v>
      </c>
      <c r="DQ281" s="27">
        <v>2.9658281877347668E-2</v>
      </c>
      <c r="DR281" s="27">
        <v>3.1004957085808697E-2</v>
      </c>
      <c r="DS281" s="27">
        <v>2.9146404192738722E-2</v>
      </c>
      <c r="DT281" s="27">
        <v>2.7420546899420195E-2</v>
      </c>
      <c r="DU281" s="27">
        <v>2.3865363389626765E-2</v>
      </c>
      <c r="DV281" s="27">
        <v>4.1935525961771206E-2</v>
      </c>
      <c r="DW281" s="27">
        <v>1.8242122386360526E-2</v>
      </c>
      <c r="DX281" s="27">
        <v>1.9825172489004107E-2</v>
      </c>
      <c r="DY281" s="27">
        <v>1.9786480278627477E-2</v>
      </c>
      <c r="DZ281" s="27">
        <v>1.6074344268366791E-2</v>
      </c>
      <c r="EA281" s="27">
        <v>2.3545029278859021E-2</v>
      </c>
      <c r="EB281" s="27">
        <v>1.9160877881730942E-2</v>
      </c>
      <c r="EC281" s="27">
        <v>2.2369169393194624E-2</v>
      </c>
      <c r="ED281" s="27">
        <v>6.2638665805866125E-3</v>
      </c>
      <c r="EE281" s="27">
        <v>1.9142027952297067E-2</v>
      </c>
      <c r="EF281" s="27">
        <v>2.3598147885204219E-2</v>
      </c>
      <c r="EG281" s="27">
        <v>1.5568104648901493E-2</v>
      </c>
      <c r="EH281" s="27">
        <v>2.3991741202568001E-2</v>
      </c>
      <c r="EI281" s="27">
        <v>4.4652277215117754E-2</v>
      </c>
      <c r="EJ281" s="27">
        <v>1.9158648830159383E-2</v>
      </c>
      <c r="EK281" s="27">
        <v>1.6290323261440288E-2</v>
      </c>
      <c r="EL281" s="27">
        <v>2.9754534437540725E-2</v>
      </c>
      <c r="EM281" s="27">
        <v>2.1400208425804503E-2</v>
      </c>
      <c r="EN281" s="27">
        <v>2.138504381578963E-2</v>
      </c>
      <c r="EO281" s="27">
        <v>1.860146680987838E-2</v>
      </c>
      <c r="EP281" s="27">
        <v>1.202573090907884E-2</v>
      </c>
      <c r="EQ281" s="27">
        <v>2.1401141129567286E-2</v>
      </c>
      <c r="ER281" s="27">
        <v>3.9277294495525333E-2</v>
      </c>
      <c r="ES281" s="27">
        <v>2.356315622231879E-2</v>
      </c>
      <c r="ET281" s="27">
        <v>2.4941203212850351E-2</v>
      </c>
      <c r="EU281" s="27">
        <v>2.9676298141798337E-2</v>
      </c>
      <c r="EV281" s="27">
        <v>9.3683370506451522E-2</v>
      </c>
      <c r="EW281" s="27">
        <v>2.7510470659525752E-2</v>
      </c>
      <c r="EX281" s="27">
        <v>1.7086809936011534E-2</v>
      </c>
      <c r="EY281" s="27">
        <v>7.8935816849143733E-2</v>
      </c>
      <c r="EZ281" s="27">
        <v>3.3112894081832926E-2</v>
      </c>
      <c r="FA281" s="27">
        <v>2.7623490143689498E-2</v>
      </c>
      <c r="FB281" s="27">
        <v>2.3184745943029082E-2</v>
      </c>
      <c r="FC281" s="27">
        <v>2.0010948555485727E-2</v>
      </c>
      <c r="FD281" s="27">
        <v>3.8660399311471604E-2</v>
      </c>
      <c r="FE281" s="27">
        <v>1.3123533045493933E-2</v>
      </c>
      <c r="FF281" s="27">
        <v>1.1914518411062183E-2</v>
      </c>
      <c r="FG281" s="27">
        <v>1.4447569716443828E-2</v>
      </c>
      <c r="FH281" s="27">
        <v>1.6315123220413282E-2</v>
      </c>
      <c r="FI281" s="27">
        <v>2.8228803049797427E-2</v>
      </c>
      <c r="FJ281" s="27">
        <v>2.0588322493819922E-2</v>
      </c>
      <c r="FK281" s="27">
        <v>3.0302989209987079E-2</v>
      </c>
      <c r="FL281" s="27">
        <v>1.0716224501589877</v>
      </c>
      <c r="FM281" s="27">
        <v>3.2236165284528162E-2</v>
      </c>
      <c r="FN281" s="27">
        <v>2.9695237950354184E-2</v>
      </c>
      <c r="FO281" s="27">
        <v>5.1390389034904185E-2</v>
      </c>
      <c r="FP281" s="27">
        <v>5.3857061904210725E-2</v>
      </c>
      <c r="FQ281" s="27">
        <v>2.9976554489729291E-2</v>
      </c>
      <c r="FR281" s="27">
        <v>2.4343918927962779E-2</v>
      </c>
      <c r="FS281" s="27">
        <v>3.1559755779694824E-2</v>
      </c>
      <c r="FT281" s="27">
        <v>3.3127688223438811E-2</v>
      </c>
      <c r="FU281" s="27">
        <v>2.2892018260300497E-2</v>
      </c>
      <c r="FV281" s="27">
        <v>2.1469580978474036E-2</v>
      </c>
      <c r="FW281" s="27">
        <v>2.4232083665823894E-2</v>
      </c>
      <c r="FX281" s="27">
        <v>1.7339393788509728E-2</v>
      </c>
      <c r="FY281" s="27">
        <v>5.1091821611513412E-2</v>
      </c>
      <c r="FZ281" s="27">
        <v>1.9457642683531833E-2</v>
      </c>
      <c r="GA281" s="27">
        <v>2.2185702809561097E-2</v>
      </c>
      <c r="GB281" s="27">
        <v>2.7625295185900924E-2</v>
      </c>
      <c r="GC281" s="27">
        <v>2.991156917300071E-2</v>
      </c>
      <c r="GD281" s="27">
        <v>1.8610928809911605E-2</v>
      </c>
      <c r="GE281" s="27">
        <v>2.305829261305135E-2</v>
      </c>
      <c r="GF281" s="27">
        <v>2.2704156046854468E-2</v>
      </c>
      <c r="GG281" s="27">
        <v>1.5276588632459008E-2</v>
      </c>
      <c r="GH281" s="27">
        <v>7.0643887959876434E-3</v>
      </c>
      <c r="GI281" s="27">
        <v>2.0267573645404949E-2</v>
      </c>
      <c r="GJ281" s="27">
        <v>1.815675544891172E-2</v>
      </c>
      <c r="GK281" s="27">
        <v>1.8605225933448228E-2</v>
      </c>
      <c r="GL281" s="27">
        <v>2.1669666033184348E-2</v>
      </c>
      <c r="GM281" s="27">
        <v>2.9095850105402297E-2</v>
      </c>
      <c r="GN281" s="27">
        <v>2.4994765479680277E-2</v>
      </c>
      <c r="GO281" s="27">
        <v>2.0842822129587133E-2</v>
      </c>
      <c r="GP281" s="27">
        <v>2.1234243515465174E-2</v>
      </c>
      <c r="GQ281" s="27">
        <v>5.2156806782628531E-2</v>
      </c>
      <c r="GR281" s="27">
        <v>2.1557678197754792E-2</v>
      </c>
      <c r="GS281" s="27">
        <v>2.5198963993650753E-2</v>
      </c>
      <c r="GT281" s="27">
        <v>3.2779958016904559E-2</v>
      </c>
      <c r="GU281" s="27">
        <v>2.1027895702472019E-2</v>
      </c>
      <c r="GV281" s="27">
        <v>1.8434944932201797E-2</v>
      </c>
      <c r="GW281" s="27">
        <v>2.2014962749020414E-2</v>
      </c>
      <c r="GX281" s="27">
        <v>2.5823466751314195E-2</v>
      </c>
      <c r="GY281" s="27">
        <v>2.0637346317747676E-2</v>
      </c>
      <c r="GZ281" s="27">
        <v>2.5808860897260338E-2</v>
      </c>
      <c r="HA281" s="27">
        <v>2.0120560635545102E-2</v>
      </c>
      <c r="HB281" s="27">
        <v>2.4091270710396427E-2</v>
      </c>
      <c r="HC281" s="27">
        <v>1.5409833745361173E-2</v>
      </c>
      <c r="HD281" s="27">
        <v>2.3225520534849088E-2</v>
      </c>
      <c r="HE281" s="27">
        <v>2.1124905634027261E-2</v>
      </c>
      <c r="HF281" s="27">
        <v>3.0927230413722206E-2</v>
      </c>
      <c r="HG281" s="27">
        <v>2.226038747965128E-2</v>
      </c>
      <c r="HH281" s="27">
        <v>2.5045628587630375E-2</v>
      </c>
      <c r="HS281" s="179"/>
    </row>
    <row r="282" spans="1:227" x14ac:dyDescent="0.25">
      <c r="A282" s="4" t="s">
        <v>120</v>
      </c>
      <c r="DF282" s="27">
        <v>0.10949801123586307</v>
      </c>
      <c r="DG282" s="27">
        <v>0.13174053628870513</v>
      </c>
      <c r="DH282" s="27">
        <v>6.3831061916652956E-2</v>
      </c>
      <c r="DI282" s="27">
        <v>0.11179187729587559</v>
      </c>
      <c r="DJ282" s="27">
        <v>3.6052944955732809E-2</v>
      </c>
      <c r="DK282" s="27">
        <v>8.7617125821920855E-2</v>
      </c>
      <c r="DL282" s="27">
        <v>5.2503955665996409E-2</v>
      </c>
      <c r="DM282" s="27">
        <v>0.13642923115587022</v>
      </c>
      <c r="DN282" s="27">
        <v>0.13838646587175307</v>
      </c>
      <c r="DO282" s="27">
        <v>9.097602149684382E-2</v>
      </c>
      <c r="DP282" s="27">
        <v>0.12913140132230669</v>
      </c>
      <c r="DQ282" s="27">
        <v>0.14989103903392748</v>
      </c>
      <c r="DR282" s="27">
        <v>0.13291350822395756</v>
      </c>
      <c r="DS282" s="27">
        <v>0.13271903897762174</v>
      </c>
      <c r="DT282" s="27">
        <v>0.13520340557670901</v>
      </c>
      <c r="DU282" s="27">
        <v>0.12832698255894281</v>
      </c>
      <c r="DV282" s="27">
        <v>0.13705638922425928</v>
      </c>
      <c r="DW282" s="27">
        <v>0.10055080682081118</v>
      </c>
      <c r="DX282" s="27">
        <v>0.12285009136114161</v>
      </c>
      <c r="DY282" s="27">
        <v>0.14090189631238578</v>
      </c>
      <c r="DZ282" s="27">
        <v>9.4675622436342782E-2</v>
      </c>
      <c r="EA282" s="27">
        <v>9.7775196084945976E-2</v>
      </c>
      <c r="EB282" s="27">
        <v>0.13661334577402162</v>
      </c>
      <c r="EC282" s="27">
        <v>0.15641764769274716</v>
      </c>
      <c r="ED282" s="27">
        <v>3.173082141195871E-2</v>
      </c>
      <c r="EE282" s="27">
        <v>0.1326138212627706</v>
      </c>
      <c r="EF282" s="27">
        <v>0.25613633882566517</v>
      </c>
      <c r="EG282" s="27">
        <v>0.11912868784349245</v>
      </c>
      <c r="EH282" s="27">
        <v>0.11525872796107876</v>
      </c>
      <c r="EI282" s="27">
        <v>0.10363645427288573</v>
      </c>
      <c r="EJ282" s="27">
        <v>0.10400260312485587</v>
      </c>
      <c r="EK282" s="27">
        <v>8.7912174920381045E-2</v>
      </c>
      <c r="EL282" s="27">
        <v>0.11248344553633158</v>
      </c>
      <c r="EM282" s="27">
        <v>0.12442181421710324</v>
      </c>
      <c r="EN282" s="27">
        <v>0.1217580834119639</v>
      </c>
      <c r="EO282" s="27">
        <v>0.16576065359045311</v>
      </c>
      <c r="EP282" s="27">
        <v>0.11475432148168765</v>
      </c>
      <c r="EQ282" s="27">
        <v>0.12131533191185059</v>
      </c>
      <c r="ER282" s="27">
        <v>0.14119732339067312</v>
      </c>
      <c r="ES282" s="27">
        <v>0.14155268957683911</v>
      </c>
      <c r="ET282" s="27">
        <v>0.13261659206701815</v>
      </c>
      <c r="EU282" s="27">
        <v>0.15656215525676345</v>
      </c>
      <c r="EV282" s="27">
        <v>0.12906230049163794</v>
      </c>
      <c r="EW282" s="27">
        <v>0.1350784788224999</v>
      </c>
      <c r="EX282" s="27">
        <v>0.10778284914942016</v>
      </c>
      <c r="EY282" s="27">
        <v>0.13577859278754292</v>
      </c>
      <c r="EZ282" s="27">
        <v>0.13700714037866202</v>
      </c>
      <c r="FA282" s="27">
        <v>0.14725839111621772</v>
      </c>
      <c r="FB282" s="27">
        <v>0.12614670981130213</v>
      </c>
      <c r="FC282" s="27">
        <v>0.11373213803132039</v>
      </c>
      <c r="FD282" s="27">
        <v>0.14038471450068157</v>
      </c>
      <c r="FE282" s="27">
        <v>6.6822163069879092E-2</v>
      </c>
      <c r="FF282" s="27">
        <v>5.5612730617290836E-2</v>
      </c>
      <c r="FG282" s="27">
        <v>6.1010650116274427E-2</v>
      </c>
      <c r="FH282" s="27">
        <v>7.1403003044396438E-2</v>
      </c>
      <c r="FI282" s="27">
        <v>9.4412786756501485E-2</v>
      </c>
      <c r="FJ282" s="27">
        <v>0.13549751964662241</v>
      </c>
      <c r="FK282" s="27">
        <v>0.10412430843478937</v>
      </c>
      <c r="FL282" s="27">
        <v>0.10500077645057221</v>
      </c>
      <c r="FM282" s="27">
        <v>1.1016667432201579</v>
      </c>
      <c r="FN282" s="27">
        <v>9.2777868474959779E-2</v>
      </c>
      <c r="FO282" s="27">
        <v>0.13005543594628866</v>
      </c>
      <c r="FP282" s="27">
        <v>9.9603032292039026E-2</v>
      </c>
      <c r="FQ282" s="27">
        <v>9.7312952456230617E-2</v>
      </c>
      <c r="FR282" s="27">
        <v>7.7158733736384086E-2</v>
      </c>
      <c r="FS282" s="27">
        <v>0.11232610390931078</v>
      </c>
      <c r="FT282" s="27">
        <v>0.1073919900341129</v>
      </c>
      <c r="FU282" s="27">
        <v>0.11047476852966347</v>
      </c>
      <c r="FV282" s="27">
        <v>0.13745719187019234</v>
      </c>
      <c r="FW282" s="27">
        <v>0.11533125213783543</v>
      </c>
      <c r="FX282" s="27">
        <v>0.11711002995977304</v>
      </c>
      <c r="FY282" s="27">
        <v>0.13351237314340011</v>
      </c>
      <c r="FZ282" s="27">
        <v>8.7418888475557163E-2</v>
      </c>
      <c r="GA282" s="27">
        <v>8.5319681385776669E-2</v>
      </c>
      <c r="GB282" s="27">
        <v>0.10323052587627363</v>
      </c>
      <c r="GC282" s="27">
        <v>0.10113436191727168</v>
      </c>
      <c r="GD282" s="27">
        <v>7.8003945839119182E-2</v>
      </c>
      <c r="GE282" s="27">
        <v>7.2981660244990837E-2</v>
      </c>
      <c r="GF282" s="27">
        <v>0.10952992462281222</v>
      </c>
      <c r="GG282" s="27">
        <v>5.8041340374994074E-2</v>
      </c>
      <c r="GH282" s="27">
        <v>2.9665946377964089E-2</v>
      </c>
      <c r="GI282" s="27">
        <v>7.8804048861443043E-2</v>
      </c>
      <c r="GJ282" s="27">
        <v>8.4488421112293224E-2</v>
      </c>
      <c r="GK282" s="27">
        <v>9.4793569165446304E-2</v>
      </c>
      <c r="GL282" s="27">
        <v>0.11198798183009714</v>
      </c>
      <c r="GM282" s="27">
        <v>0.13296013442751065</v>
      </c>
      <c r="GN282" s="27">
        <v>0.10648153072056657</v>
      </c>
      <c r="GO282" s="27">
        <v>9.6220301287192458E-2</v>
      </c>
      <c r="GP282" s="27">
        <v>0.10975063026195021</v>
      </c>
      <c r="GQ282" s="27">
        <v>8.6929562009400538E-2</v>
      </c>
      <c r="GR282" s="27">
        <v>9.6036672778358395E-2</v>
      </c>
      <c r="GS282" s="27">
        <v>0.1030546160022702</v>
      </c>
      <c r="GT282" s="27">
        <v>8.5323693919004878E-2</v>
      </c>
      <c r="GU282" s="27">
        <v>9.9345022444305348E-2</v>
      </c>
      <c r="GV282" s="27">
        <v>8.4792462396402896E-2</v>
      </c>
      <c r="GW282" s="27">
        <v>0.10319963306816343</v>
      </c>
      <c r="GX282" s="27">
        <v>0.1341602679390175</v>
      </c>
      <c r="GY282" s="27">
        <v>0.11432151995097202</v>
      </c>
      <c r="GZ282" s="27">
        <v>0.11761596270854893</v>
      </c>
      <c r="HA282" s="27">
        <v>9.7929231934072394E-2</v>
      </c>
      <c r="HB282" s="27">
        <v>0.12660994796655009</v>
      </c>
      <c r="HC282" s="27">
        <v>6.2678823336068376E-2</v>
      </c>
      <c r="HD282" s="27">
        <v>0.1041487420709019</v>
      </c>
      <c r="HE282" s="27">
        <v>0.10709353853743066</v>
      </c>
      <c r="HF282" s="27">
        <v>0.10863831046506445</v>
      </c>
      <c r="HG282" s="27">
        <v>9.6885643353973705E-2</v>
      </c>
      <c r="HH282" s="27">
        <v>0.15112045095556689</v>
      </c>
      <c r="HS282" s="179"/>
    </row>
    <row r="283" spans="1:227" x14ac:dyDescent="0.25">
      <c r="A283" s="4" t="s">
        <v>121</v>
      </c>
      <c r="DF283" s="27">
        <v>1.9076557199588912E-3</v>
      </c>
      <c r="DG283" s="27">
        <v>2.4185113326373447E-3</v>
      </c>
      <c r="DH283" s="27">
        <v>1.1754802778840999E-3</v>
      </c>
      <c r="DI283" s="27">
        <v>2.4221107990052889E-3</v>
      </c>
      <c r="DJ283" s="27">
        <v>8.6713904038373938E-4</v>
      </c>
      <c r="DK283" s="27">
        <v>2.2437800574816365E-3</v>
      </c>
      <c r="DL283" s="27">
        <v>1.0768785881065683E-3</v>
      </c>
      <c r="DM283" s="27">
        <v>2.4696168416682273E-3</v>
      </c>
      <c r="DN283" s="27">
        <v>2.7919260396139238E-3</v>
      </c>
      <c r="DO283" s="27">
        <v>1.8805034367589206E-3</v>
      </c>
      <c r="DP283" s="27">
        <v>2.1598151636298283E-3</v>
      </c>
      <c r="DQ283" s="27">
        <v>2.323583284242238E-3</v>
      </c>
      <c r="DR283" s="27">
        <v>3.0277837014070679E-3</v>
      </c>
      <c r="DS283" s="27">
        <v>2.6595482438542292E-3</v>
      </c>
      <c r="DT283" s="27">
        <v>1.9026549754441507E-3</v>
      </c>
      <c r="DU283" s="27">
        <v>2.26958480169847E-3</v>
      </c>
      <c r="DV283" s="27">
        <v>2.4104530753397834E-3</v>
      </c>
      <c r="DW283" s="27">
        <v>1.7325463259763875E-3</v>
      </c>
      <c r="DX283" s="27">
        <v>2.3108977950837568E-3</v>
      </c>
      <c r="DY283" s="27">
        <v>2.7378277355160673E-3</v>
      </c>
      <c r="DZ283" s="27">
        <v>1.8112500559766187E-3</v>
      </c>
      <c r="EA283" s="27">
        <v>2.1472884167563523E-3</v>
      </c>
      <c r="EB283" s="27">
        <v>2.0200327912479328E-3</v>
      </c>
      <c r="EC283" s="27">
        <v>2.5891732763367596E-3</v>
      </c>
      <c r="ED283" s="27">
        <v>7.825275520161808E-4</v>
      </c>
      <c r="EE283" s="27">
        <v>2.131025981487449E-3</v>
      </c>
      <c r="EF283" s="27">
        <v>2.6087763424893439E-3</v>
      </c>
      <c r="EG283" s="27">
        <v>1.653039853124306E-3</v>
      </c>
      <c r="EH283" s="27">
        <v>1.6100725725738628E-3</v>
      </c>
      <c r="EI283" s="27">
        <v>1.1820668340432657E-3</v>
      </c>
      <c r="EJ283" s="27">
        <v>1.6479671007439173E-3</v>
      </c>
      <c r="EK283" s="27">
        <v>1.8131601438568378E-3</v>
      </c>
      <c r="EL283" s="27">
        <v>2.2523563914136719E-3</v>
      </c>
      <c r="EM283" s="27">
        <v>2.2887637751573234E-3</v>
      </c>
      <c r="EN283" s="27">
        <v>2.3035383318079296E-3</v>
      </c>
      <c r="EO283" s="27">
        <v>1.7094176202271298E-3</v>
      </c>
      <c r="EP283" s="27">
        <v>1.2135629427365794E-3</v>
      </c>
      <c r="EQ283" s="27">
        <v>2.6279734335206179E-3</v>
      </c>
      <c r="ER283" s="27">
        <v>2.7161007981687164E-3</v>
      </c>
      <c r="ES283" s="27">
        <v>2.5339344093700173E-3</v>
      </c>
      <c r="ET283" s="27">
        <v>2.2327215935494271E-3</v>
      </c>
      <c r="EU283" s="27">
        <v>2.6619108611939538E-3</v>
      </c>
      <c r="EV283" s="27">
        <v>2.2151112579579142E-3</v>
      </c>
      <c r="EW283" s="27">
        <v>2.8964706509150835E-3</v>
      </c>
      <c r="EX283" s="27">
        <v>2.2308852136125228E-3</v>
      </c>
      <c r="EY283" s="27">
        <v>2.994400397052645E-3</v>
      </c>
      <c r="EZ283" s="27">
        <v>2.7058843802132684E-3</v>
      </c>
      <c r="FA283" s="27">
        <v>2.5580687297142479E-3</v>
      </c>
      <c r="FB283" s="27">
        <v>2.9275205534009131E-3</v>
      </c>
      <c r="FC283" s="27">
        <v>2.8962051291998225E-3</v>
      </c>
      <c r="FD283" s="27">
        <v>2.9189507986346016E-3</v>
      </c>
      <c r="FE283" s="27">
        <v>1.323762130480055E-3</v>
      </c>
      <c r="FF283" s="27">
        <v>1.3242952504103653E-3</v>
      </c>
      <c r="FG283" s="27">
        <v>1.4440158183082954E-3</v>
      </c>
      <c r="FH283" s="27">
        <v>1.9099992985681547E-3</v>
      </c>
      <c r="FI283" s="27">
        <v>2.3747242159258366E-3</v>
      </c>
      <c r="FJ283" s="27">
        <v>2.9929932921362286E-3</v>
      </c>
      <c r="FK283" s="27">
        <v>2.3370419819940084E-3</v>
      </c>
      <c r="FL283" s="27">
        <v>2.9312184569123862E-3</v>
      </c>
      <c r="FM283" s="27">
        <v>2.8032233471264878E-3</v>
      </c>
      <c r="FN283" s="27">
        <v>1.0026096644020672</v>
      </c>
      <c r="FO283" s="27">
        <v>3.5207556711596062E-3</v>
      </c>
      <c r="FP283" s="27">
        <v>2.8309330547631175E-3</v>
      </c>
      <c r="FQ283" s="27">
        <v>2.8148349816161972E-3</v>
      </c>
      <c r="FR283" s="27">
        <v>2.1446906463232266E-3</v>
      </c>
      <c r="FS283" s="27">
        <v>3.2180242046179709E-3</v>
      </c>
      <c r="FT283" s="27">
        <v>3.225353367020348E-3</v>
      </c>
      <c r="FU283" s="27">
        <v>2.4657091770653068E-3</v>
      </c>
      <c r="FV283" s="27">
        <v>2.2560060434130757E-3</v>
      </c>
      <c r="FW283" s="27">
        <v>2.6048023751680353E-3</v>
      </c>
      <c r="FX283" s="27">
        <v>2.3228427347582034E-3</v>
      </c>
      <c r="FY283" s="27">
        <v>2.7837698493607004E-3</v>
      </c>
      <c r="FZ283" s="27">
        <v>2.1393090724205698E-3</v>
      </c>
      <c r="GA283" s="27">
        <v>2.0576545523839913E-3</v>
      </c>
      <c r="GB283" s="27">
        <v>3.0649474116073213E-3</v>
      </c>
      <c r="GC283" s="27">
        <v>3.0097726187300906E-3</v>
      </c>
      <c r="GD283" s="27">
        <v>2.2389889854598165E-3</v>
      </c>
      <c r="GE283" s="27">
        <v>1.8741895101852916E-3</v>
      </c>
      <c r="GF283" s="27">
        <v>3.3485950480616677E-3</v>
      </c>
      <c r="GG283" s="27">
        <v>1.5276611930973654E-3</v>
      </c>
      <c r="GH283" s="27">
        <v>8.1186338210885065E-4</v>
      </c>
      <c r="GI283" s="27">
        <v>2.3618596737515888E-3</v>
      </c>
      <c r="GJ283" s="27">
        <v>2.6813990084803836E-3</v>
      </c>
      <c r="GK283" s="27">
        <v>2.672825055918213E-3</v>
      </c>
      <c r="GL283" s="27">
        <v>3.3517654265514526E-3</v>
      </c>
      <c r="GM283" s="27">
        <v>4.091559483758965E-3</v>
      </c>
      <c r="GN283" s="27">
        <v>2.7795449615646301E-3</v>
      </c>
      <c r="GO283" s="27">
        <v>2.7798060741580687E-3</v>
      </c>
      <c r="GP283" s="27">
        <v>3.2370380749916906E-3</v>
      </c>
      <c r="GQ283" s="27">
        <v>2.4615509621516811E-3</v>
      </c>
      <c r="GR283" s="27">
        <v>2.9026626876226418E-3</v>
      </c>
      <c r="GS283" s="27">
        <v>3.1384355733393445E-3</v>
      </c>
      <c r="GT283" s="27">
        <v>2.3624223414138272E-3</v>
      </c>
      <c r="GU283" s="27">
        <v>2.466428336303208E-3</v>
      </c>
      <c r="GV283" s="27">
        <v>2.4942101703995362E-3</v>
      </c>
      <c r="GW283" s="27">
        <v>2.9719478000558731E-3</v>
      </c>
      <c r="GX283" s="27">
        <v>4.1238581855111813E-3</v>
      </c>
      <c r="GY283" s="27">
        <v>3.0968414509952276E-3</v>
      </c>
      <c r="GZ283" s="27">
        <v>3.3562813237201362E-3</v>
      </c>
      <c r="HA283" s="27">
        <v>2.6281251018314493E-3</v>
      </c>
      <c r="HB283" s="27">
        <v>3.4658487460410008E-3</v>
      </c>
      <c r="HC283" s="27">
        <v>1.6465911918074462E-3</v>
      </c>
      <c r="HD283" s="27">
        <v>2.6583930343028776E-3</v>
      </c>
      <c r="HE283" s="27">
        <v>3.2850239543868822E-3</v>
      </c>
      <c r="HF283" s="27">
        <v>3.0042358336292807E-3</v>
      </c>
      <c r="HG283" s="27">
        <v>2.8491734075995661E-3</v>
      </c>
      <c r="HH283" s="27">
        <v>5.1844360003661227E-3</v>
      </c>
      <c r="HS283" s="179"/>
    </row>
    <row r="284" spans="1:227" x14ac:dyDescent="0.25">
      <c r="A284" s="4" t="s">
        <v>62</v>
      </c>
      <c r="DF284" s="27">
        <v>3.3174922969653265E-3</v>
      </c>
      <c r="DG284" s="27">
        <v>6.516041682387114E-3</v>
      </c>
      <c r="DH284" s="27">
        <v>4.9844753455423208E-3</v>
      </c>
      <c r="DI284" s="27">
        <v>5.1887540060960771E-3</v>
      </c>
      <c r="DJ284" s="27">
        <v>3.6441485064004939E-3</v>
      </c>
      <c r="DK284" s="27">
        <v>4.2131359061035436E-3</v>
      </c>
      <c r="DL284" s="27">
        <v>2.3488728598628217E-3</v>
      </c>
      <c r="DM284" s="27">
        <v>4.2691746319620432E-3</v>
      </c>
      <c r="DN284" s="27">
        <v>4.7721529637632324E-3</v>
      </c>
      <c r="DO284" s="27">
        <v>4.2848364743874557E-3</v>
      </c>
      <c r="DP284" s="27">
        <v>3.855749138969345E-3</v>
      </c>
      <c r="DQ284" s="27">
        <v>4.3990119168179848E-3</v>
      </c>
      <c r="DR284" s="27">
        <v>5.203741324688419E-3</v>
      </c>
      <c r="DS284" s="27">
        <v>4.5780601792483611E-3</v>
      </c>
      <c r="DT284" s="27">
        <v>3.3110459839143353E-3</v>
      </c>
      <c r="DU284" s="27">
        <v>4.3020929275319466E-3</v>
      </c>
      <c r="DV284" s="27">
        <v>4.1503951357214864E-3</v>
      </c>
      <c r="DW284" s="27">
        <v>3.5536069938582079E-3</v>
      </c>
      <c r="DX284" s="27">
        <v>4.037295944082483E-3</v>
      </c>
      <c r="DY284" s="27">
        <v>4.8904890708787547E-3</v>
      </c>
      <c r="DZ284" s="27">
        <v>3.0648768210867774E-3</v>
      </c>
      <c r="EA284" s="27">
        <v>3.6398370948648204E-3</v>
      </c>
      <c r="EB284" s="27">
        <v>3.5213184033354031E-3</v>
      </c>
      <c r="EC284" s="27">
        <v>4.4099811709480833E-3</v>
      </c>
      <c r="ED284" s="27">
        <v>1.4828299336413935E-3</v>
      </c>
      <c r="EE284" s="27">
        <v>3.9101232220056965E-3</v>
      </c>
      <c r="EF284" s="27">
        <v>4.6296922019657969E-3</v>
      </c>
      <c r="EG284" s="27">
        <v>3.3554921922414743E-3</v>
      </c>
      <c r="EH284" s="27">
        <v>3.0708242893265889E-3</v>
      </c>
      <c r="EI284" s="27">
        <v>2.2080231077075412E-3</v>
      </c>
      <c r="EJ284" s="27">
        <v>3.3429725198865622E-3</v>
      </c>
      <c r="EK284" s="27">
        <v>3.1133264172556845E-3</v>
      </c>
      <c r="EL284" s="27">
        <v>3.8657217193912618E-3</v>
      </c>
      <c r="EM284" s="27">
        <v>4.5440015509389904E-3</v>
      </c>
      <c r="EN284" s="27">
        <v>4.2239100365134754E-3</v>
      </c>
      <c r="EO284" s="27">
        <v>2.9310954559796432E-3</v>
      </c>
      <c r="EP284" s="27">
        <v>2.0809659103329819E-3</v>
      </c>
      <c r="EQ284" s="27">
        <v>4.8258613122577213E-3</v>
      </c>
      <c r="ER284" s="27">
        <v>4.6718310356651969E-3</v>
      </c>
      <c r="ES284" s="27">
        <v>4.2206027674292724E-3</v>
      </c>
      <c r="ET284" s="27">
        <v>3.8086952006159925E-3</v>
      </c>
      <c r="EU284" s="27">
        <v>4.5634038867259598E-3</v>
      </c>
      <c r="EV284" s="27">
        <v>3.8773050363181362E-3</v>
      </c>
      <c r="EW284" s="27">
        <v>5.1882960172041186E-3</v>
      </c>
      <c r="EX284" s="27">
        <v>3.9046079412829687E-3</v>
      </c>
      <c r="EY284" s="27">
        <v>6.2982692459214581E-3</v>
      </c>
      <c r="EZ284" s="27">
        <v>4.6899482702395055E-3</v>
      </c>
      <c r="FA284" s="27">
        <v>4.8274421762641191E-3</v>
      </c>
      <c r="FB284" s="27">
        <v>5.9897533829125224E-3</v>
      </c>
      <c r="FC284" s="27">
        <v>5.2513866917969299E-3</v>
      </c>
      <c r="FD284" s="27">
        <v>5.0339816043205501E-3</v>
      </c>
      <c r="FE284" s="27">
        <v>2.7752943198877007E-3</v>
      </c>
      <c r="FF284" s="27">
        <v>2.9306800294959428E-3</v>
      </c>
      <c r="FG284" s="27">
        <v>2.4663092124077696E-3</v>
      </c>
      <c r="FH284" s="27">
        <v>3.348513632544806E-3</v>
      </c>
      <c r="FI284" s="27">
        <v>4.3780593454323799E-3</v>
      </c>
      <c r="FJ284" s="27">
        <v>5.3306020965237684E-3</v>
      </c>
      <c r="FK284" s="27">
        <v>3.9722061200231874E-3</v>
      </c>
      <c r="FL284" s="27">
        <v>4.9709802018499637E-3</v>
      </c>
      <c r="FM284" s="27">
        <v>4.8204236407634899E-3</v>
      </c>
      <c r="FN284" s="27">
        <v>4.4959138856122058E-3</v>
      </c>
      <c r="FO284" s="27">
        <v>1.0068803270710815</v>
      </c>
      <c r="FP284" s="27">
        <v>5.0310344932693639E-3</v>
      </c>
      <c r="FQ284" s="27">
        <v>5.0246444829280647E-3</v>
      </c>
      <c r="FR284" s="27">
        <v>3.8807057767574617E-3</v>
      </c>
      <c r="FS284" s="27">
        <v>6.0518583094303956E-3</v>
      </c>
      <c r="FT284" s="27">
        <v>7.7928410252821427E-3</v>
      </c>
      <c r="FU284" s="27">
        <v>4.2530366861272201E-3</v>
      </c>
      <c r="FV284" s="27">
        <v>4.259098262166249E-3</v>
      </c>
      <c r="FW284" s="27">
        <v>4.467465951370703E-3</v>
      </c>
      <c r="FX284" s="27">
        <v>4.1418057607322334E-3</v>
      </c>
      <c r="FY284" s="27">
        <v>4.9137132706377233E-3</v>
      </c>
      <c r="FZ284" s="27">
        <v>3.9161719967404085E-3</v>
      </c>
      <c r="GA284" s="27">
        <v>3.5485581200375882E-3</v>
      </c>
      <c r="GB284" s="27">
        <v>5.099998947965291E-3</v>
      </c>
      <c r="GC284" s="27">
        <v>5.1324281366505742E-3</v>
      </c>
      <c r="GD284" s="27">
        <v>3.9001117769552709E-3</v>
      </c>
      <c r="GE284" s="27">
        <v>3.8624102009195572E-3</v>
      </c>
      <c r="GF284" s="27">
        <v>5.7587520124155649E-3</v>
      </c>
      <c r="GG284" s="27">
        <v>2.9286092929790048E-3</v>
      </c>
      <c r="GH284" s="27">
        <v>1.4127689694608358E-3</v>
      </c>
      <c r="GI284" s="27">
        <v>3.9953231738808206E-3</v>
      </c>
      <c r="GJ284" s="27">
        <v>4.5270148303637623E-3</v>
      </c>
      <c r="GK284" s="27">
        <v>4.5177093017718384E-3</v>
      </c>
      <c r="GL284" s="27">
        <v>6.1708503650683699E-3</v>
      </c>
      <c r="GM284" s="27">
        <v>7.0548210157409677E-3</v>
      </c>
      <c r="GN284" s="27">
        <v>4.8667504944367888E-3</v>
      </c>
      <c r="GO284" s="27">
        <v>4.7153820146929315E-3</v>
      </c>
      <c r="GP284" s="27">
        <v>5.7844322918537035E-3</v>
      </c>
      <c r="GQ284" s="27">
        <v>4.4048298306329737E-3</v>
      </c>
      <c r="GR284" s="27">
        <v>4.9357633111428278E-3</v>
      </c>
      <c r="GS284" s="27">
        <v>6.4032105482096906E-3</v>
      </c>
      <c r="GT284" s="27">
        <v>4.1852014655313335E-3</v>
      </c>
      <c r="GU284" s="27">
        <v>4.2472491747548805E-3</v>
      </c>
      <c r="GV284" s="27">
        <v>4.1791939275262532E-3</v>
      </c>
      <c r="GW284" s="27">
        <v>1.0172953625169255E-2</v>
      </c>
      <c r="GX284" s="27">
        <v>8.0835464594439556E-3</v>
      </c>
      <c r="GY284" s="27">
        <v>7.3430372330708206E-3</v>
      </c>
      <c r="GZ284" s="27">
        <v>5.7556960220779439E-3</v>
      </c>
      <c r="HA284" s="27">
        <v>4.6200277362298424E-3</v>
      </c>
      <c r="HB284" s="27">
        <v>9.1876967991260054E-3</v>
      </c>
      <c r="HC284" s="27">
        <v>2.8455087585563901E-3</v>
      </c>
      <c r="HD284" s="27">
        <v>7.3805573842601144E-3</v>
      </c>
      <c r="HE284" s="27">
        <v>5.4841949510297666E-3</v>
      </c>
      <c r="HF284" s="27">
        <v>5.2808045146588885E-3</v>
      </c>
      <c r="HG284" s="27">
        <v>4.9950666854667375E-3</v>
      </c>
      <c r="HH284" s="27">
        <v>8.3644439771068703E-3</v>
      </c>
      <c r="HS284" s="179"/>
    </row>
    <row r="285" spans="1:227" x14ac:dyDescent="0.25">
      <c r="A285" s="4" t="s">
        <v>63</v>
      </c>
      <c r="DF285" s="27">
        <v>2.2457611376887024E-2</v>
      </c>
      <c r="DG285" s="27">
        <v>5.4601687863683482E-2</v>
      </c>
      <c r="DH285" s="27">
        <v>1.2476730948638068E-2</v>
      </c>
      <c r="DI285" s="27">
        <v>3.1859888535934744E-2</v>
      </c>
      <c r="DJ285" s="27">
        <v>7.1428965625639097E-3</v>
      </c>
      <c r="DK285" s="27">
        <v>8.9741691770565124E-2</v>
      </c>
      <c r="DL285" s="27">
        <v>1.0622758046105629E-2</v>
      </c>
      <c r="DM285" s="27">
        <v>4.5937950778952581E-2</v>
      </c>
      <c r="DN285" s="27">
        <v>4.3087245068392593E-2</v>
      </c>
      <c r="DO285" s="27">
        <v>2.4313024106014915E-2</v>
      </c>
      <c r="DP285" s="27">
        <v>5.6452135415319474E-2</v>
      </c>
      <c r="DQ285" s="27">
        <v>6.1137207261239827E-2</v>
      </c>
      <c r="DR285" s="27">
        <v>4.7526816615659252E-2</v>
      </c>
      <c r="DS285" s="27">
        <v>3.3132416473603307E-2</v>
      </c>
      <c r="DT285" s="27">
        <v>4.9364807508124463E-2</v>
      </c>
      <c r="DU285" s="27">
        <v>4.1268051665211421E-2</v>
      </c>
      <c r="DV285" s="27">
        <v>6.3851701721803975E-2</v>
      </c>
      <c r="DW285" s="27">
        <v>2.2141397947860415E-2</v>
      </c>
      <c r="DX285" s="27">
        <v>2.1861965261579568E-2</v>
      </c>
      <c r="DY285" s="27">
        <v>2.0628207583653361E-2</v>
      </c>
      <c r="DZ285" s="27">
        <v>2.7096620188186926E-2</v>
      </c>
      <c r="EA285" s="27">
        <v>4.319549345148696E-2</v>
      </c>
      <c r="EB285" s="27">
        <v>3.8807703258862153E-2</v>
      </c>
      <c r="EC285" s="27">
        <v>3.4502779691155373E-2</v>
      </c>
      <c r="ED285" s="27">
        <v>6.8728336718324769E-3</v>
      </c>
      <c r="EE285" s="27">
        <v>4.218762476232666E-2</v>
      </c>
      <c r="EF285" s="27">
        <v>3.5938552716532179E-2</v>
      </c>
      <c r="EG285" s="27">
        <v>2.9412477477107474E-2</v>
      </c>
      <c r="EH285" s="27">
        <v>3.4986210648060428E-2</v>
      </c>
      <c r="EI285" s="27">
        <v>2.4345198336012334E-2</v>
      </c>
      <c r="EJ285" s="27">
        <v>2.9054366927566633E-2</v>
      </c>
      <c r="EK285" s="27">
        <v>1.4819828029211588E-2</v>
      </c>
      <c r="EL285" s="27">
        <v>2.0782666254177785E-2</v>
      </c>
      <c r="EM285" s="27">
        <v>8.0695106911124664E-2</v>
      </c>
      <c r="EN285" s="27">
        <v>5.4885296478881122E-2</v>
      </c>
      <c r="EO285" s="27">
        <v>3.2454669863840463E-2</v>
      </c>
      <c r="EP285" s="27">
        <v>1.4541933909822691E-2</v>
      </c>
      <c r="EQ285" s="27">
        <v>1.9694901365165135E-2</v>
      </c>
      <c r="ER285" s="27">
        <v>2.8316514584166827E-2</v>
      </c>
      <c r="ES285" s="27">
        <v>2.3866777594942174E-2</v>
      </c>
      <c r="ET285" s="27">
        <v>2.286912604370292E-2</v>
      </c>
      <c r="EU285" s="27">
        <v>2.2787829974748951E-2</v>
      </c>
      <c r="EV285" s="27">
        <v>2.1115978381968579E-2</v>
      </c>
      <c r="EW285" s="27">
        <v>2.2567697889729219E-2</v>
      </c>
      <c r="EX285" s="27">
        <v>1.6389341964287162E-2</v>
      </c>
      <c r="EY285" s="27">
        <v>2.8978775962017443E-2</v>
      </c>
      <c r="EZ285" s="27">
        <v>3.8928876220179126E-2</v>
      </c>
      <c r="FA285" s="27">
        <v>2.1199967662639069E-2</v>
      </c>
      <c r="FB285" s="27">
        <v>2.0543316940835971E-2</v>
      </c>
      <c r="FC285" s="27">
        <v>2.037529952938439E-2</v>
      </c>
      <c r="FD285" s="27">
        <v>2.752526520711111E-2</v>
      </c>
      <c r="FE285" s="27">
        <v>1.5138625347616152E-2</v>
      </c>
      <c r="FF285" s="27">
        <v>1.3707115672711035E-2</v>
      </c>
      <c r="FG285" s="27">
        <v>1.2470155744850213E-2</v>
      </c>
      <c r="FH285" s="27">
        <v>2.1678155448616315E-2</v>
      </c>
      <c r="FI285" s="27">
        <v>8.2435723451830936E-2</v>
      </c>
      <c r="FJ285" s="27">
        <v>3.3857521870859102E-2</v>
      </c>
      <c r="FK285" s="27">
        <v>2.6118070288039124E-2</v>
      </c>
      <c r="FL285" s="27">
        <v>4.0188915117263073E-2</v>
      </c>
      <c r="FM285" s="27">
        <v>6.0869841067142397E-2</v>
      </c>
      <c r="FN285" s="27">
        <v>5.8629699034724286E-2</v>
      </c>
      <c r="FO285" s="27">
        <v>3.2702252957025987E-2</v>
      </c>
      <c r="FP285" s="27">
        <v>1.0413601470879978</v>
      </c>
      <c r="FQ285" s="27">
        <v>2.3150798401500774E-2</v>
      </c>
      <c r="FR285" s="27">
        <v>1.7765908732393511E-2</v>
      </c>
      <c r="FS285" s="27">
        <v>3.8783551150141517E-2</v>
      </c>
      <c r="FT285" s="27">
        <v>3.4635067804190775E-2</v>
      </c>
      <c r="FU285" s="27">
        <v>2.4414430864647809E-2</v>
      </c>
      <c r="FV285" s="27">
        <v>3.9158208767112311E-2</v>
      </c>
      <c r="FW285" s="27">
        <v>2.5303346690629534E-2</v>
      </c>
      <c r="FX285" s="27">
        <v>2.8475357789256778E-2</v>
      </c>
      <c r="FY285" s="27">
        <v>3.3969513941335822E-2</v>
      </c>
      <c r="FZ285" s="27">
        <v>1.7539512048255632E-2</v>
      </c>
      <c r="GA285" s="27">
        <v>1.7858181107533389E-2</v>
      </c>
      <c r="GB285" s="27">
        <v>2.0914205187366169E-2</v>
      </c>
      <c r="GC285" s="27">
        <v>2.0514102230443008E-2</v>
      </c>
      <c r="GD285" s="27">
        <v>1.8192102450570027E-2</v>
      </c>
      <c r="GE285" s="27">
        <v>1.9296136942536256E-2</v>
      </c>
      <c r="GF285" s="27">
        <v>2.157224216064569E-2</v>
      </c>
      <c r="GG285" s="27">
        <v>1.3209348602421836E-2</v>
      </c>
      <c r="GH285" s="27">
        <v>6.8347972349745547E-3</v>
      </c>
      <c r="GI285" s="27">
        <v>1.8187305548794743E-2</v>
      </c>
      <c r="GJ285" s="27">
        <v>2.0824355647446384E-2</v>
      </c>
      <c r="GK285" s="27">
        <v>1.9320133700558163E-2</v>
      </c>
      <c r="GL285" s="27">
        <v>2.4741875341174148E-2</v>
      </c>
      <c r="GM285" s="27">
        <v>2.832942203003706E-2</v>
      </c>
      <c r="GN285" s="27">
        <v>2.7159418718427655E-2</v>
      </c>
      <c r="GO285" s="27">
        <v>1.9332234523315416E-2</v>
      </c>
      <c r="GP285" s="27">
        <v>2.51417544557925E-2</v>
      </c>
      <c r="GQ285" s="27">
        <v>2.6670342905415825E-2</v>
      </c>
      <c r="GR285" s="27">
        <v>2.1350886540729572E-2</v>
      </c>
      <c r="GS285" s="27">
        <v>3.6111839823631309E-2</v>
      </c>
      <c r="GT285" s="27">
        <v>1.7428372917569955E-2</v>
      </c>
      <c r="GU285" s="27">
        <v>2.0350050114446978E-2</v>
      </c>
      <c r="GV285" s="27">
        <v>1.8092888940739307E-2</v>
      </c>
      <c r="GW285" s="27">
        <v>2.1915413459928052E-2</v>
      </c>
      <c r="GX285" s="27">
        <v>3.0797713426463064E-2</v>
      </c>
      <c r="GY285" s="27">
        <v>2.5061528283049944E-2</v>
      </c>
      <c r="GZ285" s="27">
        <v>2.8962128103541755E-2</v>
      </c>
      <c r="HA285" s="27">
        <v>1.860695725167661E-2</v>
      </c>
      <c r="HB285" s="27">
        <v>2.3723421797189115E-2</v>
      </c>
      <c r="HC285" s="27">
        <v>1.2425846348663273E-2</v>
      </c>
      <c r="HD285" s="27">
        <v>2.2708932622130206E-2</v>
      </c>
      <c r="HE285" s="27">
        <v>1.9085607336493202E-2</v>
      </c>
      <c r="HF285" s="27">
        <v>1.9326426375297256E-2</v>
      </c>
      <c r="HG285" s="27">
        <v>1.8505657916793431E-2</v>
      </c>
      <c r="HH285" s="27">
        <v>2.5135691410174677E-2</v>
      </c>
      <c r="HS285" s="179"/>
    </row>
    <row r="286" spans="1:227" x14ac:dyDescent="0.25">
      <c r="A286" s="4" t="s">
        <v>64</v>
      </c>
      <c r="DF286" s="27">
        <v>2.6158600098674738E-3</v>
      </c>
      <c r="DG286" s="27">
        <v>3.2657521056738679E-3</v>
      </c>
      <c r="DH286" s="27">
        <v>6.8564344076451084E-3</v>
      </c>
      <c r="DI286" s="27">
        <v>3.2183499658465153E-3</v>
      </c>
      <c r="DJ286" s="27">
        <v>5.0656291877867543E-3</v>
      </c>
      <c r="DK286" s="27">
        <v>3.3938025787914202E-3</v>
      </c>
      <c r="DL286" s="27">
        <v>4.9941935873417144E-3</v>
      </c>
      <c r="DM286" s="27">
        <v>3.4674469880803128E-3</v>
      </c>
      <c r="DN286" s="27">
        <v>3.7551332650197352E-3</v>
      </c>
      <c r="DO286" s="27">
        <v>2.3393058253338051E-3</v>
      </c>
      <c r="DP286" s="27">
        <v>3.3167888614810659E-3</v>
      </c>
      <c r="DQ286" s="27">
        <v>3.4512371927330186E-3</v>
      </c>
      <c r="DR286" s="27">
        <v>3.8335309342918855E-3</v>
      </c>
      <c r="DS286" s="27">
        <v>3.5736207265264506E-3</v>
      </c>
      <c r="DT286" s="27">
        <v>2.643822702903845E-3</v>
      </c>
      <c r="DU286" s="27">
        <v>4.0286383926741651E-3</v>
      </c>
      <c r="DV286" s="27">
        <v>3.3466183388695743E-3</v>
      </c>
      <c r="DW286" s="27">
        <v>2.373707810166061E-3</v>
      </c>
      <c r="DX286" s="27">
        <v>3.3563264136220743E-3</v>
      </c>
      <c r="DY286" s="27">
        <v>3.8491613226802938E-3</v>
      </c>
      <c r="DZ286" s="27">
        <v>2.4175141183537517E-3</v>
      </c>
      <c r="EA286" s="27">
        <v>2.7327037092195025E-3</v>
      </c>
      <c r="EB286" s="27">
        <v>2.8572728724495372E-3</v>
      </c>
      <c r="EC286" s="27">
        <v>5.0922665176585426E-3</v>
      </c>
      <c r="ED286" s="27">
        <v>1.5705344638031844E-3</v>
      </c>
      <c r="EE286" s="27">
        <v>2.8283421176761494E-3</v>
      </c>
      <c r="EF286" s="27">
        <v>3.5242791573671878E-3</v>
      </c>
      <c r="EG286" s="27">
        <v>3.4817141460135198E-3</v>
      </c>
      <c r="EH286" s="27">
        <v>3.2921959429627616E-3</v>
      </c>
      <c r="EI286" s="27">
        <v>2.1831044692134892E-3</v>
      </c>
      <c r="EJ286" s="27">
        <v>3.0080862582240213E-3</v>
      </c>
      <c r="EK286" s="27">
        <v>2.4593338005685305E-3</v>
      </c>
      <c r="EL286" s="27">
        <v>3.0385197211593657E-3</v>
      </c>
      <c r="EM286" s="27">
        <v>4.0608523370982193E-3</v>
      </c>
      <c r="EN286" s="27">
        <v>3.6925175919028108E-3</v>
      </c>
      <c r="EO286" s="27">
        <v>3.5114390804272533E-3</v>
      </c>
      <c r="EP286" s="27">
        <v>1.9718275372883937E-3</v>
      </c>
      <c r="EQ286" s="27">
        <v>3.8574492258774506E-3</v>
      </c>
      <c r="ER286" s="27">
        <v>3.721473448938624E-3</v>
      </c>
      <c r="ES286" s="27">
        <v>3.5240160267349849E-3</v>
      </c>
      <c r="ET286" s="27">
        <v>3.1639690412692098E-3</v>
      </c>
      <c r="EU286" s="27">
        <v>3.560481392653597E-3</v>
      </c>
      <c r="EV286" s="27">
        <v>3.4429545001672564E-3</v>
      </c>
      <c r="EW286" s="27">
        <v>4.0637051613820335E-3</v>
      </c>
      <c r="EX286" s="27">
        <v>3.0721413760121169E-3</v>
      </c>
      <c r="EY286" s="27">
        <v>4.9474659185813072E-3</v>
      </c>
      <c r="EZ286" s="27">
        <v>3.6933251497336312E-3</v>
      </c>
      <c r="FA286" s="27">
        <v>4.0960289250544383E-3</v>
      </c>
      <c r="FB286" s="27">
        <v>3.6557616002121859E-3</v>
      </c>
      <c r="FC286" s="27">
        <v>3.5649791012815619E-3</v>
      </c>
      <c r="FD286" s="27">
        <v>4.3042028469303566E-3</v>
      </c>
      <c r="FE286" s="27">
        <v>2.8751534836398119E-3</v>
      </c>
      <c r="FF286" s="27">
        <v>3.1472579885958359E-3</v>
      </c>
      <c r="FG286" s="27">
        <v>1.9342359055129705E-3</v>
      </c>
      <c r="FH286" s="27">
        <v>2.6353415280488011E-3</v>
      </c>
      <c r="FI286" s="27">
        <v>4.0527674397120477E-3</v>
      </c>
      <c r="FJ286" s="27">
        <v>3.815495638235872E-3</v>
      </c>
      <c r="FK286" s="27">
        <v>3.0919275655953023E-3</v>
      </c>
      <c r="FL286" s="27">
        <v>4.4258853411891308E-3</v>
      </c>
      <c r="FM286" s="27">
        <v>4.6228818692727143E-3</v>
      </c>
      <c r="FN286" s="27">
        <v>4.3763553522195202E-3</v>
      </c>
      <c r="FO286" s="27">
        <v>6.8472148531593998E-3</v>
      </c>
      <c r="FP286" s="27">
        <v>4.1856913961463198E-3</v>
      </c>
      <c r="FQ286" s="27">
        <v>1.1645043352360973</v>
      </c>
      <c r="FR286" s="27">
        <v>4.016809280409676E-3</v>
      </c>
      <c r="FS286" s="27">
        <v>1.1347133104294181E-2</v>
      </c>
      <c r="FT286" s="27">
        <v>5.6269574600501917E-3</v>
      </c>
      <c r="FU286" s="27">
        <v>3.3491965148372024E-3</v>
      </c>
      <c r="FV286" s="27">
        <v>3.9133674898351022E-3</v>
      </c>
      <c r="FW286" s="27">
        <v>3.5030811714179965E-3</v>
      </c>
      <c r="FX286" s="27">
        <v>3.5110327667665243E-3</v>
      </c>
      <c r="FY286" s="27">
        <v>5.2867752956481306E-3</v>
      </c>
      <c r="FZ286" s="27">
        <v>3.2647541909933105E-3</v>
      </c>
      <c r="GA286" s="27">
        <v>2.9788397557930679E-3</v>
      </c>
      <c r="GB286" s="27">
        <v>3.8279366374544179E-3</v>
      </c>
      <c r="GC286" s="27">
        <v>3.7676806871606403E-3</v>
      </c>
      <c r="GD286" s="27">
        <v>3.1052696516030761E-3</v>
      </c>
      <c r="GE286" s="27">
        <v>3.3047550936948882E-3</v>
      </c>
      <c r="GF286" s="27">
        <v>4.6092408142478503E-3</v>
      </c>
      <c r="GG286" s="27">
        <v>2.0023418195124158E-3</v>
      </c>
      <c r="GH286" s="27">
        <v>1.113098493228397E-3</v>
      </c>
      <c r="GI286" s="27">
        <v>2.9299010449207372E-3</v>
      </c>
      <c r="GJ286" s="27">
        <v>3.2329415636938724E-3</v>
      </c>
      <c r="GK286" s="27">
        <v>3.5487991622809027E-3</v>
      </c>
      <c r="GL286" s="27">
        <v>4.1584122855337271E-3</v>
      </c>
      <c r="GM286" s="27">
        <v>5.0183684925460765E-3</v>
      </c>
      <c r="GN286" s="27">
        <v>3.7880117269099909E-3</v>
      </c>
      <c r="GO286" s="27">
        <v>3.7684666870549783E-3</v>
      </c>
      <c r="GP286" s="27">
        <v>4.0216941293842014E-3</v>
      </c>
      <c r="GQ286" s="27">
        <v>3.2949706012409818E-3</v>
      </c>
      <c r="GR286" s="27">
        <v>3.8036459870015751E-3</v>
      </c>
      <c r="GS286" s="27">
        <v>7.2678665593165518E-3</v>
      </c>
      <c r="GT286" s="27">
        <v>3.0701972127081751E-3</v>
      </c>
      <c r="GU286" s="27">
        <v>3.6826223894463185E-3</v>
      </c>
      <c r="GV286" s="27">
        <v>3.3329711614095165E-3</v>
      </c>
      <c r="GW286" s="27">
        <v>3.75412003712115E-3</v>
      </c>
      <c r="GX286" s="27">
        <v>5.0530192328718223E-3</v>
      </c>
      <c r="GY286" s="27">
        <v>3.766621457353563E-3</v>
      </c>
      <c r="GZ286" s="27">
        <v>5.1009443156584009E-3</v>
      </c>
      <c r="HA286" s="27">
        <v>3.6127065128127114E-3</v>
      </c>
      <c r="HB286" s="27">
        <v>5.0121683141353462E-3</v>
      </c>
      <c r="HC286" s="27">
        <v>2.4393513874012107E-3</v>
      </c>
      <c r="HD286" s="27">
        <v>3.8064152924498309E-3</v>
      </c>
      <c r="HE286" s="27">
        <v>4.1283295540733775E-3</v>
      </c>
      <c r="HF286" s="27">
        <v>3.7406562217317794E-3</v>
      </c>
      <c r="HG286" s="27">
        <v>3.4864239474942725E-3</v>
      </c>
      <c r="HH286" s="27">
        <v>5.7981030309761927E-3</v>
      </c>
      <c r="HS286" s="179"/>
    </row>
    <row r="287" spans="1:227" x14ac:dyDescent="0.25">
      <c r="A287" s="4" t="s">
        <v>65</v>
      </c>
      <c r="DF287" s="27">
        <v>4.3018136829472333E-3</v>
      </c>
      <c r="DG287" s="27">
        <v>5.4476152754463778E-3</v>
      </c>
      <c r="DH287" s="27">
        <v>2.6713093721103609E-3</v>
      </c>
      <c r="DI287" s="27">
        <v>5.4485799605793915E-3</v>
      </c>
      <c r="DJ287" s="27">
        <v>2.0367014795089739E-3</v>
      </c>
      <c r="DK287" s="27">
        <v>5.0373869242103433E-3</v>
      </c>
      <c r="DL287" s="27">
        <v>2.4858682774239311E-3</v>
      </c>
      <c r="DM287" s="27">
        <v>5.5561985993228665E-3</v>
      </c>
      <c r="DN287" s="27">
        <v>6.2770773362470448E-3</v>
      </c>
      <c r="DO287" s="27">
        <v>4.2023280847796832E-3</v>
      </c>
      <c r="DP287" s="27">
        <v>4.8750424207493854E-3</v>
      </c>
      <c r="DQ287" s="27">
        <v>5.4622402290103672E-3</v>
      </c>
      <c r="DR287" s="27">
        <v>6.7994723931022079E-3</v>
      </c>
      <c r="DS287" s="27">
        <v>6.0646573101585197E-3</v>
      </c>
      <c r="DT287" s="27">
        <v>4.3236968591764072E-3</v>
      </c>
      <c r="DU287" s="27">
        <v>5.2853988747766567E-3</v>
      </c>
      <c r="DV287" s="27">
        <v>5.470597713705944E-3</v>
      </c>
      <c r="DW287" s="27">
        <v>3.919296501941661E-3</v>
      </c>
      <c r="DX287" s="27">
        <v>5.3714543925560904E-3</v>
      </c>
      <c r="DY287" s="27">
        <v>6.1565921938289076E-3</v>
      </c>
      <c r="DZ287" s="27">
        <v>4.0823091179700748E-3</v>
      </c>
      <c r="EA287" s="27">
        <v>4.818097767024767E-3</v>
      </c>
      <c r="EB287" s="27">
        <v>4.5506372743455365E-3</v>
      </c>
      <c r="EC287" s="27">
        <v>5.7942882596234684E-3</v>
      </c>
      <c r="ED287" s="27">
        <v>1.8029599501485924E-3</v>
      </c>
      <c r="EE287" s="27">
        <v>4.7968172072787229E-3</v>
      </c>
      <c r="EF287" s="27">
        <v>5.8792154562936957E-3</v>
      </c>
      <c r="EG287" s="27">
        <v>3.9170786502891143E-3</v>
      </c>
      <c r="EH287" s="27">
        <v>3.6508559003825716E-3</v>
      </c>
      <c r="EI287" s="27">
        <v>2.7407922455485677E-3</v>
      </c>
      <c r="EJ287" s="27">
        <v>4.2080662900274403E-3</v>
      </c>
      <c r="EK287" s="27">
        <v>4.0825923253420106E-3</v>
      </c>
      <c r="EL287" s="27">
        <v>5.0438851125769336E-3</v>
      </c>
      <c r="EM287" s="27">
        <v>5.3306025736157992E-3</v>
      </c>
      <c r="EN287" s="27">
        <v>5.3528286252424043E-3</v>
      </c>
      <c r="EO287" s="27">
        <v>4.007140606415765E-3</v>
      </c>
      <c r="EP287" s="27">
        <v>2.7418262944480546E-3</v>
      </c>
      <c r="EQ287" s="27">
        <v>5.8933462055700513E-3</v>
      </c>
      <c r="ER287" s="27">
        <v>6.1253980459661846E-3</v>
      </c>
      <c r="ES287" s="27">
        <v>5.7470242923858082E-3</v>
      </c>
      <c r="ET287" s="27">
        <v>5.0152699949862272E-3</v>
      </c>
      <c r="EU287" s="27">
        <v>5.9659804475156054E-3</v>
      </c>
      <c r="EV287" s="27">
        <v>5.052783065839641E-3</v>
      </c>
      <c r="EW287" s="27">
        <v>6.4858232354234255E-3</v>
      </c>
      <c r="EX287" s="27">
        <v>5.9646483639002853E-3</v>
      </c>
      <c r="EY287" s="27">
        <v>7.1703880375848404E-3</v>
      </c>
      <c r="EZ287" s="27">
        <v>6.0842552404546278E-3</v>
      </c>
      <c r="FA287" s="27">
        <v>5.7628234603430226E-3</v>
      </c>
      <c r="FB287" s="27">
        <v>6.5507655708208117E-3</v>
      </c>
      <c r="FC287" s="27">
        <v>9.8196492923950975E-3</v>
      </c>
      <c r="FD287" s="27">
        <v>6.5923405574216248E-3</v>
      </c>
      <c r="FE287" s="27">
        <v>3.0594673431477491E-3</v>
      </c>
      <c r="FF287" s="27">
        <v>3.0482784506720012E-3</v>
      </c>
      <c r="FG287" s="27">
        <v>3.2509261605961509E-3</v>
      </c>
      <c r="FH287" s="27">
        <v>4.2902391667069472E-3</v>
      </c>
      <c r="FI287" s="27">
        <v>5.5384087541045955E-3</v>
      </c>
      <c r="FJ287" s="27">
        <v>6.7091910206091045E-3</v>
      </c>
      <c r="FK287" s="27">
        <v>5.270179766629161E-3</v>
      </c>
      <c r="FL287" s="27">
        <v>6.6615099296558067E-3</v>
      </c>
      <c r="FM287" s="27">
        <v>6.3675852336837575E-3</v>
      </c>
      <c r="FN287" s="27">
        <v>5.9331535309576841E-3</v>
      </c>
      <c r="FO287" s="27">
        <v>8.012704819405761E-3</v>
      </c>
      <c r="FP287" s="27">
        <v>6.4229339092437511E-3</v>
      </c>
      <c r="FQ287" s="27">
        <v>6.5511765709255062E-3</v>
      </c>
      <c r="FR287" s="27">
        <v>1.0092319347267542</v>
      </c>
      <c r="FS287" s="27">
        <v>7.6734669389370482E-3</v>
      </c>
      <c r="FT287" s="27">
        <v>7.992402907600147E-3</v>
      </c>
      <c r="FU287" s="27">
        <v>5.580175941804412E-3</v>
      </c>
      <c r="FV287" s="27">
        <v>5.2608278933063794E-3</v>
      </c>
      <c r="FW287" s="27">
        <v>5.8854969375044556E-3</v>
      </c>
      <c r="FX287" s="27">
        <v>5.3224784848310532E-3</v>
      </c>
      <c r="FY287" s="27">
        <v>6.3742215844979338E-3</v>
      </c>
      <c r="FZ287" s="27">
        <v>4.9792793142785126E-3</v>
      </c>
      <c r="GA287" s="27">
        <v>4.6691211457929706E-3</v>
      </c>
      <c r="GB287" s="27">
        <v>6.8970565275117213E-3</v>
      </c>
      <c r="GC287" s="27">
        <v>6.8787223811099425E-3</v>
      </c>
      <c r="GD287" s="27">
        <v>5.3152930560368518E-3</v>
      </c>
      <c r="GE287" s="27">
        <v>4.4637870964720208E-3</v>
      </c>
      <c r="GF287" s="27">
        <v>7.5732607456067925E-3</v>
      </c>
      <c r="GG287" s="27">
        <v>3.4753819050121586E-3</v>
      </c>
      <c r="GH287" s="27">
        <v>1.895666923423984E-3</v>
      </c>
      <c r="GI287" s="27">
        <v>5.3669960771509694E-3</v>
      </c>
      <c r="GJ287" s="27">
        <v>6.0373746230786163E-3</v>
      </c>
      <c r="GK287" s="27">
        <v>6.1579894400009541E-3</v>
      </c>
      <c r="GL287" s="27">
        <v>7.5359581893831573E-3</v>
      </c>
      <c r="GM287" s="27">
        <v>9.3933627437208494E-3</v>
      </c>
      <c r="GN287" s="27">
        <v>6.4676423712872484E-3</v>
      </c>
      <c r="GO287" s="27">
        <v>6.3989004744893826E-3</v>
      </c>
      <c r="GP287" s="27">
        <v>7.2474096171347051E-3</v>
      </c>
      <c r="GQ287" s="27">
        <v>5.6218792128733775E-3</v>
      </c>
      <c r="GR287" s="27">
        <v>6.643459562214106E-3</v>
      </c>
      <c r="GS287" s="27">
        <v>7.2988830412340604E-3</v>
      </c>
      <c r="GT287" s="27">
        <v>5.5194580884126623E-3</v>
      </c>
      <c r="GU287" s="27">
        <v>5.6528637323556103E-3</v>
      </c>
      <c r="GV287" s="27">
        <v>5.8060104449472625E-3</v>
      </c>
      <c r="GW287" s="27">
        <v>6.707640918759414E-3</v>
      </c>
      <c r="GX287" s="27">
        <v>9.2759929712565407E-3</v>
      </c>
      <c r="GY287" s="27">
        <v>6.9134786245408216E-3</v>
      </c>
      <c r="GZ287" s="27">
        <v>7.672900420882642E-3</v>
      </c>
      <c r="HA287" s="27">
        <v>6.6044507958730103E-3</v>
      </c>
      <c r="HB287" s="27">
        <v>8.1771274166734867E-3</v>
      </c>
      <c r="HC287" s="27">
        <v>3.7962194615687836E-3</v>
      </c>
      <c r="HD287" s="27">
        <v>6.2905248405424868E-3</v>
      </c>
      <c r="HE287" s="27">
        <v>7.6931211559538816E-3</v>
      </c>
      <c r="HF287" s="27">
        <v>6.7243512723265233E-3</v>
      </c>
      <c r="HG287" s="27">
        <v>6.4062707959916037E-3</v>
      </c>
      <c r="HH287" s="27">
        <v>1.1475966465728921E-2</v>
      </c>
      <c r="HS287" s="179"/>
    </row>
    <row r="288" spans="1:227" x14ac:dyDescent="0.25">
      <c r="A288" s="4" t="s">
        <v>66</v>
      </c>
      <c r="DF288" s="27">
        <v>1.5096632705518594E-2</v>
      </c>
      <c r="DG288" s="27">
        <v>2.3764381566657725E-2</v>
      </c>
      <c r="DH288" s="27">
        <v>2.2031131247694281E-2</v>
      </c>
      <c r="DI288" s="27">
        <v>1.7099304560830534E-2</v>
      </c>
      <c r="DJ288" s="27">
        <v>7.4964657093482372E-3</v>
      </c>
      <c r="DK288" s="27">
        <v>1.6846836090437547E-2</v>
      </c>
      <c r="DL288" s="27">
        <v>1.0217915081405148E-2</v>
      </c>
      <c r="DM288" s="27">
        <v>1.9350283579651292E-2</v>
      </c>
      <c r="DN288" s="27">
        <v>2.0539111983029417E-2</v>
      </c>
      <c r="DO288" s="27">
        <v>1.4471730000710196E-2</v>
      </c>
      <c r="DP288" s="27">
        <v>2.0309474696916484E-2</v>
      </c>
      <c r="DQ288" s="27">
        <v>2.2859001442088488E-2</v>
      </c>
      <c r="DR288" s="27">
        <v>2.0912829151707696E-2</v>
      </c>
      <c r="DS288" s="27">
        <v>1.9900140286511065E-2</v>
      </c>
      <c r="DT288" s="27">
        <v>1.8701430626660038E-2</v>
      </c>
      <c r="DU288" s="27">
        <v>2.1320176051470734E-2</v>
      </c>
      <c r="DV288" s="27">
        <v>2.1223787635206572E-2</v>
      </c>
      <c r="DW288" s="27">
        <v>1.8993919802461005E-2</v>
      </c>
      <c r="DX288" s="27">
        <v>1.6767648251853284E-2</v>
      </c>
      <c r="DY288" s="27">
        <v>1.9249527038032579E-2</v>
      </c>
      <c r="DZ288" s="27">
        <v>1.7159535320574626E-2</v>
      </c>
      <c r="EA288" s="27">
        <v>1.5902633936087207E-2</v>
      </c>
      <c r="EB288" s="27">
        <v>1.7219057491096965E-2</v>
      </c>
      <c r="EC288" s="27">
        <v>1.8193524396983973E-2</v>
      </c>
      <c r="ED288" s="27">
        <v>5.7245609809178652E-3</v>
      </c>
      <c r="EE288" s="27">
        <v>2.0677805451975097E-2</v>
      </c>
      <c r="EF288" s="27">
        <v>2.6206063415062691E-2</v>
      </c>
      <c r="EG288" s="27">
        <v>2.0555565214845858E-2</v>
      </c>
      <c r="EH288" s="27">
        <v>1.6984445893078817E-2</v>
      </c>
      <c r="EI288" s="27">
        <v>1.2163102704998196E-2</v>
      </c>
      <c r="EJ288" s="27">
        <v>1.7274730522663262E-2</v>
      </c>
      <c r="EK288" s="27">
        <v>1.7727599614263657E-2</v>
      </c>
      <c r="EL288" s="27">
        <v>1.4020922256370418E-2</v>
      </c>
      <c r="EM288" s="27">
        <v>2.1157373762384208E-2</v>
      </c>
      <c r="EN288" s="27">
        <v>2.0258303575580092E-2</v>
      </c>
      <c r="EO288" s="27">
        <v>1.7881616078627711E-2</v>
      </c>
      <c r="EP288" s="27">
        <v>1.1941564098151418E-2</v>
      </c>
      <c r="EQ288" s="27">
        <v>1.7157921519446163E-2</v>
      </c>
      <c r="ER288" s="27">
        <v>1.8915071476389555E-2</v>
      </c>
      <c r="ES288" s="27">
        <v>1.8520867174441666E-2</v>
      </c>
      <c r="ET288" s="27">
        <v>1.6451316715435052E-2</v>
      </c>
      <c r="EU288" s="27">
        <v>1.9813154989611427E-2</v>
      </c>
      <c r="EV288" s="27">
        <v>1.9162978712505812E-2</v>
      </c>
      <c r="EW288" s="27">
        <v>1.9381544405102296E-2</v>
      </c>
      <c r="EX288" s="27">
        <v>1.8773531503159531E-2</v>
      </c>
      <c r="EY288" s="27">
        <v>2.4085426330454528E-2</v>
      </c>
      <c r="EZ288" s="27">
        <v>1.9966065447104366E-2</v>
      </c>
      <c r="FA288" s="27">
        <v>2.0329774877489076E-2</v>
      </c>
      <c r="FB288" s="27">
        <v>1.6173263064381757E-2</v>
      </c>
      <c r="FC288" s="27">
        <v>1.8464969704274459E-2</v>
      </c>
      <c r="FD288" s="27">
        <v>2.30930802675695E-2</v>
      </c>
      <c r="FE288" s="27">
        <v>1.2848116774914027E-2</v>
      </c>
      <c r="FF288" s="27">
        <v>1.1549690902203485E-2</v>
      </c>
      <c r="FG288" s="27">
        <v>1.0161328923505807E-2</v>
      </c>
      <c r="FH288" s="27">
        <v>1.3655287258003853E-2</v>
      </c>
      <c r="FI288" s="27">
        <v>2.4400560131877518E-2</v>
      </c>
      <c r="FJ288" s="27">
        <v>2.7808200236905476E-2</v>
      </c>
      <c r="FK288" s="27">
        <v>1.5141785340045424E-2</v>
      </c>
      <c r="FL288" s="27">
        <v>3.4924774019331264E-2</v>
      </c>
      <c r="FM288" s="27">
        <v>6.9002151824510569E-2</v>
      </c>
      <c r="FN288" s="27">
        <v>6.7762825528941195E-2</v>
      </c>
      <c r="FO288" s="27">
        <v>0.32231352030681848</v>
      </c>
      <c r="FP288" s="27">
        <v>6.9601066346870744E-2</v>
      </c>
      <c r="FQ288" s="27">
        <v>0.16433757089460582</v>
      </c>
      <c r="FR288" s="27">
        <v>5.6698699186610392E-2</v>
      </c>
      <c r="FS288" s="27">
        <v>1.3320004765622657</v>
      </c>
      <c r="FT288" s="27">
        <v>2.9544176202309785E-2</v>
      </c>
      <c r="FU288" s="27">
        <v>1.7422182396694574E-2</v>
      </c>
      <c r="FV288" s="27">
        <v>2.3192630490438178E-2</v>
      </c>
      <c r="FW288" s="27">
        <v>2.2160069541476039E-2</v>
      </c>
      <c r="FX288" s="27">
        <v>2.3884763892249392E-2</v>
      </c>
      <c r="FY288" s="27">
        <v>1.9039761592656457E-2</v>
      </c>
      <c r="FZ288" s="27">
        <v>2.0531327655791354E-2</v>
      </c>
      <c r="GA288" s="27">
        <v>2.5246315432087343E-2</v>
      </c>
      <c r="GB288" s="27">
        <v>2.4902045461589719E-2</v>
      </c>
      <c r="GC288" s="27">
        <v>1.721780940199872E-2</v>
      </c>
      <c r="GD288" s="27">
        <v>2.4435916916747957E-2</v>
      </c>
      <c r="GE288" s="27">
        <v>2.1842172344336167E-2</v>
      </c>
      <c r="GF288" s="27">
        <v>2.3854529852469931E-2</v>
      </c>
      <c r="GG288" s="27">
        <v>1.1815584289886074E-2</v>
      </c>
      <c r="GH288" s="27">
        <v>7.972879557611964E-3</v>
      </c>
      <c r="GI288" s="27">
        <v>1.4537878468205206E-2</v>
      </c>
      <c r="GJ288" s="27">
        <v>1.5127989784697784E-2</v>
      </c>
      <c r="GK288" s="27">
        <v>1.8368142136743291E-2</v>
      </c>
      <c r="GL288" s="27">
        <v>2.4549466312797398E-2</v>
      </c>
      <c r="GM288" s="27">
        <v>2.3992980808206492E-2</v>
      </c>
      <c r="GN288" s="27">
        <v>2.0046275122471025E-2</v>
      </c>
      <c r="GO288" s="27">
        <v>1.9280677346093764E-2</v>
      </c>
      <c r="GP288" s="27">
        <v>1.6474198767366867E-2</v>
      </c>
      <c r="GQ288" s="27">
        <v>2.3015204706309786E-2</v>
      </c>
      <c r="GR288" s="27">
        <v>2.5782156047901059E-2</v>
      </c>
      <c r="GS288" s="27">
        <v>1.718700747003871E-2</v>
      </c>
      <c r="GT288" s="27">
        <v>2.1132452122436512E-2</v>
      </c>
      <c r="GU288" s="27">
        <v>3.0095051000987496E-2</v>
      </c>
      <c r="GV288" s="27">
        <v>2.5609537139920691E-2</v>
      </c>
      <c r="GW288" s="27">
        <v>1.7154747066716297E-2</v>
      </c>
      <c r="GX288" s="27">
        <v>2.0272906514177534E-2</v>
      </c>
      <c r="GY288" s="27">
        <v>1.6217499832378104E-2</v>
      </c>
      <c r="GZ288" s="27">
        <v>2.0382531741230048E-2</v>
      </c>
      <c r="HA288" s="27">
        <v>1.9721304055346747E-2</v>
      </c>
      <c r="HB288" s="27">
        <v>2.316633831832008E-2</v>
      </c>
      <c r="HC288" s="27">
        <v>1.4310505328665915E-2</v>
      </c>
      <c r="HD288" s="27">
        <v>2.0404842293888874E-2</v>
      </c>
      <c r="HE288" s="27">
        <v>1.7048747096588379E-2</v>
      </c>
      <c r="HF288" s="27">
        <v>1.7800878501419936E-2</v>
      </c>
      <c r="HG288" s="27">
        <v>1.7293403817616997E-2</v>
      </c>
      <c r="HH288" s="27">
        <v>1.9603477655929274E-2</v>
      </c>
      <c r="HS288" s="179"/>
    </row>
    <row r="289" spans="1:227" x14ac:dyDescent="0.25">
      <c r="A289" s="4" t="s">
        <v>67</v>
      </c>
      <c r="DF289" s="27">
        <v>9.0998838816379966E-3</v>
      </c>
      <c r="DG289" s="27">
        <v>1.1629304957488217E-2</v>
      </c>
      <c r="DH289" s="27">
        <v>4.6301697090734856E-3</v>
      </c>
      <c r="DI289" s="27">
        <v>8.224868982356642E-3</v>
      </c>
      <c r="DJ289" s="27">
        <v>4.857600169430154E-3</v>
      </c>
      <c r="DK289" s="27">
        <v>7.6937378821234949E-3</v>
      </c>
      <c r="DL289" s="27">
        <v>7.5928273729065415E-3</v>
      </c>
      <c r="DM289" s="27">
        <v>9.4803967769329974E-3</v>
      </c>
      <c r="DN289" s="27">
        <v>1.0783126543606622E-2</v>
      </c>
      <c r="DO289" s="27">
        <v>6.2264405539768867E-3</v>
      </c>
      <c r="DP289" s="27">
        <v>1.0405422308176177E-2</v>
      </c>
      <c r="DQ289" s="27">
        <v>1.3992660312085483E-2</v>
      </c>
      <c r="DR289" s="27">
        <v>1.0680576572275976E-2</v>
      </c>
      <c r="DS289" s="27">
        <v>2.340857605089499E-2</v>
      </c>
      <c r="DT289" s="27">
        <v>1.0153241236335145E-2</v>
      </c>
      <c r="DU289" s="27">
        <v>1.6317275840594409E-2</v>
      </c>
      <c r="DV289" s="27">
        <v>2.3748830362533703E-2</v>
      </c>
      <c r="DW289" s="27">
        <v>8.6157373147879353E-3</v>
      </c>
      <c r="DX289" s="27">
        <v>7.6333164770199238E-3</v>
      </c>
      <c r="DY289" s="27">
        <v>8.5344169869279382E-3</v>
      </c>
      <c r="DZ289" s="27">
        <v>8.7446186478794367E-3</v>
      </c>
      <c r="EA289" s="27">
        <v>8.2527414802924075E-3</v>
      </c>
      <c r="EB289" s="27">
        <v>1.0740190465260625E-2</v>
      </c>
      <c r="EC289" s="27">
        <v>7.6100849450175447E-3</v>
      </c>
      <c r="ED289" s="27">
        <v>3.5668495185182656E-3</v>
      </c>
      <c r="EE289" s="27">
        <v>9.792950306534421E-3</v>
      </c>
      <c r="EF289" s="27">
        <v>2.0616245688465377E-2</v>
      </c>
      <c r="EG289" s="27">
        <v>9.4347882228922736E-3</v>
      </c>
      <c r="EH289" s="27">
        <v>9.0257984862812373E-3</v>
      </c>
      <c r="EI289" s="27">
        <v>9.478662177589468E-3</v>
      </c>
      <c r="EJ289" s="27">
        <v>6.6629492178818701E-3</v>
      </c>
      <c r="EK289" s="27">
        <v>1.6764654999562645E-2</v>
      </c>
      <c r="EL289" s="27">
        <v>7.1808121594022058E-3</v>
      </c>
      <c r="EM289" s="27">
        <v>1.6580270328377618E-2</v>
      </c>
      <c r="EN289" s="27">
        <v>9.4974021371328748E-3</v>
      </c>
      <c r="EO289" s="27">
        <v>8.1638777716490016E-3</v>
      </c>
      <c r="EP289" s="27">
        <v>7.2360404090335466E-3</v>
      </c>
      <c r="EQ289" s="27">
        <v>7.7952233990389221E-3</v>
      </c>
      <c r="ER289" s="27">
        <v>9.1299821314356402E-3</v>
      </c>
      <c r="ES289" s="27">
        <v>6.9199431516042548E-3</v>
      </c>
      <c r="ET289" s="27">
        <v>7.5849025461637532E-3</v>
      </c>
      <c r="EU289" s="27">
        <v>8.1016884774835225E-3</v>
      </c>
      <c r="EV289" s="27">
        <v>8.8261640571076667E-3</v>
      </c>
      <c r="EW289" s="27">
        <v>8.1242857921512771E-3</v>
      </c>
      <c r="EX289" s="27">
        <v>8.5768098833638954E-3</v>
      </c>
      <c r="EY289" s="27">
        <v>1.0486369988869254E-2</v>
      </c>
      <c r="EZ289" s="27">
        <v>9.537486257278965E-3</v>
      </c>
      <c r="FA289" s="27">
        <v>8.3864733306886693E-3</v>
      </c>
      <c r="FB289" s="27">
        <v>7.080524501778966E-3</v>
      </c>
      <c r="FC289" s="27">
        <v>8.4518377935588057E-3</v>
      </c>
      <c r="FD289" s="27">
        <v>9.2435299240433404E-3</v>
      </c>
      <c r="FE289" s="27">
        <v>6.0169224256575926E-3</v>
      </c>
      <c r="FF289" s="27">
        <v>5.1681580597224526E-3</v>
      </c>
      <c r="FG289" s="27">
        <v>5.3068816826170439E-3</v>
      </c>
      <c r="FH289" s="27">
        <v>6.8725395422106943E-3</v>
      </c>
      <c r="FI289" s="27">
        <v>1.185345758389697E-2</v>
      </c>
      <c r="FJ289" s="27">
        <v>1.5993086507060033E-2</v>
      </c>
      <c r="FK289" s="27">
        <v>8.1589923292766913E-3</v>
      </c>
      <c r="FL289" s="27">
        <v>1.2598114961774723E-2</v>
      </c>
      <c r="FM289" s="27">
        <v>1.6746134105986424E-2</v>
      </c>
      <c r="FN289" s="27">
        <v>1.611317219541605E-2</v>
      </c>
      <c r="FO289" s="27">
        <v>1.2392498001024807E-2</v>
      </c>
      <c r="FP289" s="27">
        <v>1.1883334199845394E-2</v>
      </c>
      <c r="FQ289" s="27">
        <v>1.1548422280689249E-2</v>
      </c>
      <c r="FR289" s="27">
        <v>9.6925140789569982E-3</v>
      </c>
      <c r="FS289" s="27">
        <v>1.3972457082642933E-2</v>
      </c>
      <c r="FT289" s="27">
        <v>1.0352577577664503</v>
      </c>
      <c r="FU289" s="27">
        <v>1.2014399979863762E-2</v>
      </c>
      <c r="FV289" s="27">
        <v>1.849973434708942E-2</v>
      </c>
      <c r="FW289" s="27">
        <v>1.1716099964417272E-2</v>
      </c>
      <c r="FX289" s="27">
        <v>1.4376439300378902E-2</v>
      </c>
      <c r="FY289" s="27">
        <v>8.8439856123603468E-3</v>
      </c>
      <c r="FZ289" s="27">
        <v>1.1879441489441096E-2</v>
      </c>
      <c r="GA289" s="27">
        <v>1.3484709278710089E-2</v>
      </c>
      <c r="GB289" s="27">
        <v>1.163925980256009E-2</v>
      </c>
      <c r="GC289" s="27">
        <v>9.942637497248866E-3</v>
      </c>
      <c r="GD289" s="27">
        <v>3.0684738375166585E-2</v>
      </c>
      <c r="GE289" s="27">
        <v>3.9442730658352972E-2</v>
      </c>
      <c r="GF289" s="27">
        <v>5.6740457285998323E-2</v>
      </c>
      <c r="GG289" s="27">
        <v>7.7299448145236411E-3</v>
      </c>
      <c r="GH289" s="27">
        <v>8.6237474271286477E-3</v>
      </c>
      <c r="GI289" s="27">
        <v>2.0186345889858317E-2</v>
      </c>
      <c r="GJ289" s="27">
        <v>1.6549553017964538E-2</v>
      </c>
      <c r="GK289" s="27">
        <v>1.2215979618370868E-2</v>
      </c>
      <c r="GL289" s="27">
        <v>1.682541865149997E-2</v>
      </c>
      <c r="GM289" s="27">
        <v>1.4670741207402678E-2</v>
      </c>
      <c r="GN289" s="27">
        <v>1.9735139402760227E-2</v>
      </c>
      <c r="GO289" s="27">
        <v>1.0417630226252613E-2</v>
      </c>
      <c r="GP289" s="27">
        <v>8.7939889834819356E-3</v>
      </c>
      <c r="GQ289" s="27">
        <v>1.0559358409353563E-2</v>
      </c>
      <c r="GR289" s="27">
        <v>1.2092278833047877E-2</v>
      </c>
      <c r="GS289" s="27">
        <v>9.1689434947199999E-3</v>
      </c>
      <c r="GT289" s="27">
        <v>9.5235741147921445E-3</v>
      </c>
      <c r="GU289" s="27">
        <v>1.3773020432537954E-2</v>
      </c>
      <c r="GV289" s="27">
        <v>9.7267939472092425E-3</v>
      </c>
      <c r="GW289" s="27">
        <v>1.7659715692053296E-2</v>
      </c>
      <c r="GX289" s="27">
        <v>1.008537888248193E-2</v>
      </c>
      <c r="GY289" s="27">
        <v>9.1022740920608369E-3</v>
      </c>
      <c r="GZ289" s="27">
        <v>1.2272629636937727E-2</v>
      </c>
      <c r="HA289" s="27">
        <v>1.0985063772082814E-2</v>
      </c>
      <c r="HB289" s="27">
        <v>1.0406013798336259E-2</v>
      </c>
      <c r="HC289" s="27">
        <v>8.0949201475558515E-3</v>
      </c>
      <c r="HD289" s="27">
        <v>1.1369218320199909E-2</v>
      </c>
      <c r="HE289" s="27">
        <v>9.8385595954996723E-3</v>
      </c>
      <c r="HF289" s="27">
        <v>9.5826345764279015E-3</v>
      </c>
      <c r="HG289" s="27">
        <v>1.0366879639169409E-2</v>
      </c>
      <c r="HH289" s="27">
        <v>8.617554927286275E-3</v>
      </c>
      <c r="HS289" s="179"/>
    </row>
    <row r="290" spans="1:227" x14ac:dyDescent="0.25">
      <c r="A290" s="4" t="s">
        <v>68</v>
      </c>
      <c r="DF290" s="27">
        <v>5.128745972654879E-3</v>
      </c>
      <c r="DG290" s="27">
        <v>6.42722144269086E-3</v>
      </c>
      <c r="DH290" s="27">
        <v>3.2129596360166144E-3</v>
      </c>
      <c r="DI290" s="27">
        <v>6.375732300470483E-3</v>
      </c>
      <c r="DJ290" s="27">
        <v>2.3814243074754258E-3</v>
      </c>
      <c r="DK290" s="27">
        <v>5.8816308031747113E-3</v>
      </c>
      <c r="DL290" s="27">
        <v>2.9828023341287686E-3</v>
      </c>
      <c r="DM290" s="27">
        <v>6.519198376851016E-3</v>
      </c>
      <c r="DN290" s="27">
        <v>7.4522606489038912E-3</v>
      </c>
      <c r="DO290" s="27">
        <v>4.8955726024178525E-3</v>
      </c>
      <c r="DP290" s="27">
        <v>5.7482077302834561E-3</v>
      </c>
      <c r="DQ290" s="27">
        <v>6.1704840858199115E-3</v>
      </c>
      <c r="DR290" s="27">
        <v>7.9159797120378229E-3</v>
      </c>
      <c r="DS290" s="27">
        <v>6.9892444080770014E-3</v>
      </c>
      <c r="DT290" s="27">
        <v>5.0404082890445545E-3</v>
      </c>
      <c r="DU290" s="27">
        <v>6.0217118548721712E-3</v>
      </c>
      <c r="DV290" s="27">
        <v>6.389086523604824E-3</v>
      </c>
      <c r="DW290" s="27">
        <v>4.5940889640491214E-3</v>
      </c>
      <c r="DX290" s="27">
        <v>6.0361223387080552E-3</v>
      </c>
      <c r="DY290" s="27">
        <v>7.1483276626478137E-3</v>
      </c>
      <c r="DZ290" s="27">
        <v>4.809823866905618E-3</v>
      </c>
      <c r="EA290" s="27">
        <v>5.6318382743538228E-3</v>
      </c>
      <c r="EB290" s="27">
        <v>5.3278543843905514E-3</v>
      </c>
      <c r="EC290" s="27">
        <v>6.7995047951282519E-3</v>
      </c>
      <c r="ED290" s="27">
        <v>2.104414264604915E-3</v>
      </c>
      <c r="EE290" s="27">
        <v>5.6251365755561602E-3</v>
      </c>
      <c r="EF290" s="27">
        <v>6.8730363144176203E-3</v>
      </c>
      <c r="EG290" s="27">
        <v>4.3832159774497585E-3</v>
      </c>
      <c r="EH290" s="27">
        <v>4.2728207590617987E-3</v>
      </c>
      <c r="EI290" s="27">
        <v>3.2287846849332782E-3</v>
      </c>
      <c r="EJ290" s="27">
        <v>4.3701177675611854E-3</v>
      </c>
      <c r="EK290" s="27">
        <v>4.7692577625050719E-3</v>
      </c>
      <c r="EL290" s="27">
        <v>5.9231174294357486E-3</v>
      </c>
      <c r="EM290" s="27">
        <v>6.0571160190247943E-3</v>
      </c>
      <c r="EN290" s="27">
        <v>6.0654177657914875E-3</v>
      </c>
      <c r="EO290" s="27">
        <v>4.6758154326241941E-3</v>
      </c>
      <c r="EP290" s="27">
        <v>3.3209911728112355E-3</v>
      </c>
      <c r="EQ290" s="27">
        <v>6.8624667318150897E-3</v>
      </c>
      <c r="ER290" s="27">
        <v>7.0657411207998037E-3</v>
      </c>
      <c r="ES290" s="27">
        <v>6.6547750785170218E-3</v>
      </c>
      <c r="ET290" s="27">
        <v>5.843189712210593E-3</v>
      </c>
      <c r="EU290" s="27">
        <v>6.9935739602073445E-3</v>
      </c>
      <c r="EV290" s="27">
        <v>5.8480851984251837E-3</v>
      </c>
      <c r="EW290" s="27">
        <v>7.5782419138622431E-3</v>
      </c>
      <c r="EX290" s="27">
        <v>5.9636287489792904E-3</v>
      </c>
      <c r="EY290" s="27">
        <v>7.8849764320320474E-3</v>
      </c>
      <c r="EZ290" s="27">
        <v>7.1225873095806976E-3</v>
      </c>
      <c r="FA290" s="27">
        <v>6.7267100243599267E-3</v>
      </c>
      <c r="FB290" s="27">
        <v>7.6320077228558955E-3</v>
      </c>
      <c r="FC290" s="27">
        <v>7.5711707653616494E-3</v>
      </c>
      <c r="FD290" s="27">
        <v>7.766709189220857E-3</v>
      </c>
      <c r="FE290" s="27">
        <v>3.5866728104909638E-3</v>
      </c>
      <c r="FF290" s="27">
        <v>3.6211316204945551E-3</v>
      </c>
      <c r="FG290" s="27">
        <v>4.0115895378362463E-3</v>
      </c>
      <c r="FH290" s="27">
        <v>4.9965003465497542E-3</v>
      </c>
      <c r="FI290" s="27">
        <v>6.406367372988689E-3</v>
      </c>
      <c r="FJ290" s="27">
        <v>7.9157671011389676E-3</v>
      </c>
      <c r="FK290" s="27">
        <v>6.9271740422623225E-3</v>
      </c>
      <c r="FL290" s="27">
        <v>7.7218084169989442E-3</v>
      </c>
      <c r="FM290" s="27">
        <v>7.7370970565773609E-3</v>
      </c>
      <c r="FN290" s="27">
        <v>7.1816924070280969E-3</v>
      </c>
      <c r="FO290" s="27">
        <v>9.2809165603500842E-3</v>
      </c>
      <c r="FP290" s="27">
        <v>7.5555866674885813E-3</v>
      </c>
      <c r="FQ290" s="27">
        <v>7.6946933541340266E-3</v>
      </c>
      <c r="FR290" s="27">
        <v>5.9681742797707531E-3</v>
      </c>
      <c r="FS290" s="27">
        <v>8.6086502095792314E-3</v>
      </c>
      <c r="FT290" s="27">
        <v>8.4806228748399905E-3</v>
      </c>
      <c r="FU290" s="27">
        <v>1.0067903639733748</v>
      </c>
      <c r="FV290" s="27">
        <v>6.3478903909176048E-3</v>
      </c>
      <c r="FW290" s="27">
        <v>6.9265802363279137E-3</v>
      </c>
      <c r="FX290" s="27">
        <v>6.0925062137372503E-3</v>
      </c>
      <c r="FY290" s="27">
        <v>7.4088590253448602E-3</v>
      </c>
      <c r="FZ290" s="27">
        <v>5.8385684156076192E-3</v>
      </c>
      <c r="GA290" s="27">
        <v>5.5560458455869381E-3</v>
      </c>
      <c r="GB290" s="27">
        <v>8.100600119104422E-3</v>
      </c>
      <c r="GC290" s="27">
        <v>7.9394681603444841E-3</v>
      </c>
      <c r="GD290" s="27">
        <v>5.9468763213931823E-3</v>
      </c>
      <c r="GE290" s="27">
        <v>5.8141889693090068E-3</v>
      </c>
      <c r="GF290" s="27">
        <v>8.9667436580306691E-3</v>
      </c>
      <c r="GG290" s="27">
        <v>4.6834877284372082E-3</v>
      </c>
      <c r="GH290" s="27">
        <v>2.3016709827242206E-3</v>
      </c>
      <c r="GI290" s="27">
        <v>6.2868978604972616E-3</v>
      </c>
      <c r="GJ290" s="27">
        <v>7.0413933133741339E-3</v>
      </c>
      <c r="GK290" s="27">
        <v>7.1643330207367814E-3</v>
      </c>
      <c r="GL290" s="27">
        <v>8.9346239889130791E-3</v>
      </c>
      <c r="GM290" s="27">
        <v>1.0706197015223793E-2</v>
      </c>
      <c r="GN290" s="27">
        <v>7.5697970498854236E-3</v>
      </c>
      <c r="GO290" s="27">
        <v>7.4306512574950044E-3</v>
      </c>
      <c r="GP290" s="27">
        <v>8.5671014557573959E-3</v>
      </c>
      <c r="GQ290" s="27">
        <v>6.4511642240042055E-3</v>
      </c>
      <c r="GR290" s="27">
        <v>7.7554104247204332E-3</v>
      </c>
      <c r="GS290" s="27">
        <v>8.6667306372274818E-3</v>
      </c>
      <c r="GT290" s="27">
        <v>6.2322645979406592E-3</v>
      </c>
      <c r="GU290" s="27">
        <v>6.66498601913669E-3</v>
      </c>
      <c r="GV290" s="27">
        <v>6.6299234961845902E-3</v>
      </c>
      <c r="GW290" s="27">
        <v>7.9196794692599718E-3</v>
      </c>
      <c r="GX290" s="27">
        <v>1.109343587320478E-2</v>
      </c>
      <c r="GY290" s="27">
        <v>8.0783401208879731E-3</v>
      </c>
      <c r="GZ290" s="27">
        <v>1.042607300676225E-2</v>
      </c>
      <c r="HA290" s="27">
        <v>7.0425724471943202E-3</v>
      </c>
      <c r="HB290" s="27">
        <v>9.2951839672080205E-3</v>
      </c>
      <c r="HC290" s="27">
        <v>4.5634593281028094E-3</v>
      </c>
      <c r="HD290" s="27">
        <v>7.4303109952628139E-3</v>
      </c>
      <c r="HE290" s="27">
        <v>8.9067110235385768E-3</v>
      </c>
      <c r="HF290" s="27">
        <v>7.8954325413514957E-3</v>
      </c>
      <c r="HG290" s="27">
        <v>7.4705779940569929E-3</v>
      </c>
      <c r="HH290" s="27">
        <v>1.327737313648648E-2</v>
      </c>
      <c r="HS290" s="179"/>
    </row>
    <row r="291" spans="1:227" x14ac:dyDescent="0.25">
      <c r="A291" s="4" t="s">
        <v>122</v>
      </c>
      <c r="DF291" s="27">
        <v>4.1838747292556892E-4</v>
      </c>
      <c r="DG291" s="27">
        <v>5.3042843848458881E-4</v>
      </c>
      <c r="DH291" s="27">
        <v>2.5780659360713796E-4</v>
      </c>
      <c r="DI291" s="27">
        <v>5.3121787424168507E-4</v>
      </c>
      <c r="DJ291" s="27">
        <v>1.9018112544388969E-4</v>
      </c>
      <c r="DK291" s="27">
        <v>4.9210633670878495E-4</v>
      </c>
      <c r="DL291" s="27">
        <v>2.3618124927451316E-4</v>
      </c>
      <c r="DM291" s="27">
        <v>5.4163690998827643E-4</v>
      </c>
      <c r="DN291" s="27">
        <v>6.1232583431476489E-4</v>
      </c>
      <c r="DO291" s="27">
        <v>4.1243242819011743E-4</v>
      </c>
      <c r="DP291" s="27">
        <v>4.7369113768436206E-4</v>
      </c>
      <c r="DQ291" s="27">
        <v>5.0960879798958342E-4</v>
      </c>
      <c r="DR291" s="27">
        <v>6.640541886794054E-4</v>
      </c>
      <c r="DS291" s="27">
        <v>5.8329270697428783E-4</v>
      </c>
      <c r="DT291" s="27">
        <v>4.1729070853649262E-4</v>
      </c>
      <c r="DU291" s="27">
        <v>4.9776583889747357E-4</v>
      </c>
      <c r="DV291" s="27">
        <v>5.2866109971814546E-4</v>
      </c>
      <c r="DW291" s="27">
        <v>3.7998244204533952E-4</v>
      </c>
      <c r="DX291" s="27">
        <v>5.0682661371161727E-4</v>
      </c>
      <c r="DY291" s="27">
        <v>6.0046098233741284E-4</v>
      </c>
      <c r="DZ291" s="27">
        <v>3.9724376145433777E-4</v>
      </c>
      <c r="EA291" s="27">
        <v>4.7094376879932827E-4</v>
      </c>
      <c r="EB291" s="27">
        <v>4.4303403696722515E-4</v>
      </c>
      <c r="EC291" s="27">
        <v>5.6785805358856715E-4</v>
      </c>
      <c r="ED291" s="27">
        <v>1.7162411516777088E-4</v>
      </c>
      <c r="EE291" s="27">
        <v>4.6737708791210885E-4</v>
      </c>
      <c r="EF291" s="27">
        <v>5.7215740237742988E-4</v>
      </c>
      <c r="EG291" s="27">
        <v>3.6254506489715859E-4</v>
      </c>
      <c r="EH291" s="27">
        <v>3.5312147145736785E-4</v>
      </c>
      <c r="EI291" s="27">
        <v>2.5925115855556332E-4</v>
      </c>
      <c r="EJ291" s="27">
        <v>3.6143250772711867E-4</v>
      </c>
      <c r="EK291" s="27">
        <v>3.9766268234918764E-4</v>
      </c>
      <c r="EL291" s="27">
        <v>4.9398730015687894E-4</v>
      </c>
      <c r="EM291" s="27">
        <v>5.0197217558328234E-4</v>
      </c>
      <c r="EN291" s="27">
        <v>5.0521253460402641E-4</v>
      </c>
      <c r="EO291" s="27">
        <v>3.7490984920312604E-4</v>
      </c>
      <c r="EP291" s="27">
        <v>2.6615889205554126E-4</v>
      </c>
      <c r="EQ291" s="27">
        <v>5.7636771261321501E-4</v>
      </c>
      <c r="ER291" s="27">
        <v>5.9569582565003828E-4</v>
      </c>
      <c r="ES291" s="27">
        <v>5.5574305311144486E-4</v>
      </c>
      <c r="ET291" s="27">
        <v>4.8968099196202146E-4</v>
      </c>
      <c r="EU291" s="27">
        <v>5.8381087672992849E-4</v>
      </c>
      <c r="EV291" s="27">
        <v>4.8581868927898648E-4</v>
      </c>
      <c r="EW291" s="27">
        <v>6.3525458150569963E-4</v>
      </c>
      <c r="EX291" s="27">
        <v>4.8927823670954378E-4</v>
      </c>
      <c r="EY291" s="27">
        <v>6.5673255501111794E-4</v>
      </c>
      <c r="EZ291" s="27">
        <v>5.9345515861247494E-4</v>
      </c>
      <c r="FA291" s="27">
        <v>5.6103619756825299E-4</v>
      </c>
      <c r="FB291" s="27">
        <v>6.4206445296191366E-4</v>
      </c>
      <c r="FC291" s="27">
        <v>6.3519634722459086E-4</v>
      </c>
      <c r="FD291" s="27">
        <v>6.4018493245789629E-4</v>
      </c>
      <c r="FE291" s="27">
        <v>2.903278021980048E-4</v>
      </c>
      <c r="FF291" s="27">
        <v>2.9044472617861366E-4</v>
      </c>
      <c r="FG291" s="27">
        <v>3.1670186751494889E-4</v>
      </c>
      <c r="FH291" s="27">
        <v>4.1890146710264888E-4</v>
      </c>
      <c r="FI291" s="27">
        <v>5.2082503839727141E-4</v>
      </c>
      <c r="FJ291" s="27">
        <v>6.5642394845074063E-4</v>
      </c>
      <c r="FK291" s="27">
        <v>5.1256056254663548E-4</v>
      </c>
      <c r="FL291" s="27">
        <v>6.4287547797502306E-4</v>
      </c>
      <c r="FM291" s="27">
        <v>6.1480356228820995E-4</v>
      </c>
      <c r="FN291" s="27">
        <v>5.7235217179978375E-4</v>
      </c>
      <c r="FO291" s="27">
        <v>7.7217290973057549E-4</v>
      </c>
      <c r="FP291" s="27">
        <v>6.208808614739591E-4</v>
      </c>
      <c r="FQ291" s="27">
        <v>6.1735022852355632E-4</v>
      </c>
      <c r="FR291" s="27">
        <v>4.7037402521541799E-4</v>
      </c>
      <c r="FS291" s="27">
        <v>7.0577777777032036E-4</v>
      </c>
      <c r="FT291" s="27">
        <v>7.0738521128366823E-4</v>
      </c>
      <c r="FU291" s="27">
        <v>5.4077988012636189E-4</v>
      </c>
      <c r="FV291" s="27">
        <v>1.0004947877426378</v>
      </c>
      <c r="FW291" s="27">
        <v>5.7128583098870628E-4</v>
      </c>
      <c r="FX291" s="27">
        <v>5.0944638051353679E-4</v>
      </c>
      <c r="FY291" s="27">
        <v>6.1053701687090254E-4</v>
      </c>
      <c r="FZ291" s="27">
        <v>4.6919373724105371E-4</v>
      </c>
      <c r="GA291" s="27">
        <v>4.512852499109654E-4</v>
      </c>
      <c r="GB291" s="27">
        <v>6.7220494179095602E-4</v>
      </c>
      <c r="GC291" s="27">
        <v>6.6010399405726651E-4</v>
      </c>
      <c r="GD291" s="27">
        <v>4.910555577370652E-4</v>
      </c>
      <c r="GE291" s="27">
        <v>4.1104765642247632E-4</v>
      </c>
      <c r="GF291" s="27">
        <v>7.3441460393062227E-4</v>
      </c>
      <c r="GG291" s="27">
        <v>3.3504698954811389E-4</v>
      </c>
      <c r="GH291" s="27">
        <v>1.7805805588895637E-4</v>
      </c>
      <c r="GI291" s="27">
        <v>5.1800358417242631E-4</v>
      </c>
      <c r="GJ291" s="27">
        <v>5.8808502148773956E-4</v>
      </c>
      <c r="GK291" s="27">
        <v>5.8620458032220923E-4</v>
      </c>
      <c r="GL291" s="27">
        <v>7.351099320397149E-4</v>
      </c>
      <c r="GM291" s="27">
        <v>8.9736172770810466E-4</v>
      </c>
      <c r="GN291" s="27">
        <v>6.0961041354835432E-4</v>
      </c>
      <c r="GO291" s="27">
        <v>6.0966768081989323E-4</v>
      </c>
      <c r="GP291" s="27">
        <v>7.0994790401111103E-4</v>
      </c>
      <c r="GQ291" s="27">
        <v>5.3986789951508544E-4</v>
      </c>
      <c r="GR291" s="27">
        <v>6.366126203610511E-4</v>
      </c>
      <c r="GS291" s="27">
        <v>6.8832238161792292E-4</v>
      </c>
      <c r="GT291" s="27">
        <v>5.1812698856811348E-4</v>
      </c>
      <c r="GU291" s="27">
        <v>5.4093760628891243E-4</v>
      </c>
      <c r="GV291" s="27">
        <v>5.4703072426569841E-4</v>
      </c>
      <c r="GW291" s="27">
        <v>6.5180824648950581E-4</v>
      </c>
      <c r="GX291" s="27">
        <v>9.0444548609464287E-4</v>
      </c>
      <c r="GY291" s="27">
        <v>6.7919994953857105E-4</v>
      </c>
      <c r="GZ291" s="27">
        <v>7.3610035960199949E-4</v>
      </c>
      <c r="HA291" s="27">
        <v>5.7640097654057239E-4</v>
      </c>
      <c r="HB291" s="27">
        <v>7.6013071081274257E-4</v>
      </c>
      <c r="HC291" s="27">
        <v>3.6113074307593816E-4</v>
      </c>
      <c r="HD291" s="27">
        <v>5.8303934616089122E-4</v>
      </c>
      <c r="HE291" s="27">
        <v>7.2047217765557026E-4</v>
      </c>
      <c r="HF291" s="27">
        <v>6.588896651287166E-4</v>
      </c>
      <c r="HG291" s="27">
        <v>6.2488133967800153E-4</v>
      </c>
      <c r="HH291" s="27">
        <v>1.1370516461871164E-3</v>
      </c>
      <c r="HS291" s="179"/>
    </row>
    <row r="292" spans="1:227" x14ac:dyDescent="0.25">
      <c r="A292" s="4" t="s">
        <v>70</v>
      </c>
      <c r="DF292" s="27">
        <v>1.5694189973533581E-2</v>
      </c>
      <c r="DG292" s="27">
        <v>2.0416821138665744E-2</v>
      </c>
      <c r="DH292" s="27">
        <v>9.9827884526286093E-3</v>
      </c>
      <c r="DI292" s="27">
        <v>2.0127481474530633E-2</v>
      </c>
      <c r="DJ292" s="27">
        <v>7.6514857119858986E-3</v>
      </c>
      <c r="DK292" s="27">
        <v>1.7514738998230101E-2</v>
      </c>
      <c r="DL292" s="27">
        <v>1.1067088805950481E-2</v>
      </c>
      <c r="DM292" s="27">
        <v>2.1907588473402302E-2</v>
      </c>
      <c r="DN292" s="27">
        <v>2.2845198722366844E-2</v>
      </c>
      <c r="DO292" s="27">
        <v>1.4665685505088941E-2</v>
      </c>
      <c r="DP292" s="27">
        <v>1.8962347377019607E-2</v>
      </c>
      <c r="DQ292" s="27">
        <v>2.4588545207492204E-2</v>
      </c>
      <c r="DR292" s="27">
        <v>2.3944201685981784E-2</v>
      </c>
      <c r="DS292" s="27">
        <v>2.3710897817905963E-2</v>
      </c>
      <c r="DT292" s="27">
        <v>1.7744025856972628E-2</v>
      </c>
      <c r="DU292" s="27">
        <v>2.2684260020681114E-2</v>
      </c>
      <c r="DV292" s="27">
        <v>2.4180512239604286E-2</v>
      </c>
      <c r="DW292" s="27">
        <v>1.8144673745329559E-2</v>
      </c>
      <c r="DX292" s="27">
        <v>1.8501802735095978E-2</v>
      </c>
      <c r="DY292" s="27">
        <v>2.1365718020244472E-2</v>
      </c>
      <c r="DZ292" s="27">
        <v>1.6181470206544521E-2</v>
      </c>
      <c r="EA292" s="27">
        <v>1.6919944662473756E-2</v>
      </c>
      <c r="EB292" s="27">
        <v>1.721478958252225E-2</v>
      </c>
      <c r="EC292" s="27">
        <v>2.0689335242075352E-2</v>
      </c>
      <c r="ED292" s="27">
        <v>6.0392142708192813E-3</v>
      </c>
      <c r="EE292" s="27">
        <v>1.9086520437260893E-2</v>
      </c>
      <c r="EF292" s="27">
        <v>2.5655954255483657E-2</v>
      </c>
      <c r="EG292" s="27">
        <v>1.5265205863372343E-2</v>
      </c>
      <c r="EH292" s="27">
        <v>1.4242588175138429E-2</v>
      </c>
      <c r="EI292" s="27">
        <v>1.1330310489674774E-2</v>
      </c>
      <c r="EJ292" s="27">
        <v>1.4382903364658665E-2</v>
      </c>
      <c r="EK292" s="27">
        <v>1.5025881185492142E-2</v>
      </c>
      <c r="EL292" s="27">
        <v>1.7152387858231533E-2</v>
      </c>
      <c r="EM292" s="27">
        <v>2.0119212179216677E-2</v>
      </c>
      <c r="EN292" s="27">
        <v>1.9405425690654544E-2</v>
      </c>
      <c r="EO292" s="27">
        <v>1.6865551385207435E-2</v>
      </c>
      <c r="EP292" s="27">
        <v>1.1113277265621627E-2</v>
      </c>
      <c r="EQ292" s="27">
        <v>1.9493454761536362E-2</v>
      </c>
      <c r="ER292" s="27">
        <v>2.0419720725644627E-2</v>
      </c>
      <c r="ES292" s="27">
        <v>2.3461223819238146E-2</v>
      </c>
      <c r="ET292" s="27">
        <v>1.7709648579224167E-2</v>
      </c>
      <c r="EU292" s="27">
        <v>2.0578102525711593E-2</v>
      </c>
      <c r="EV292" s="27">
        <v>1.8149676676033934E-2</v>
      </c>
      <c r="EW292" s="27">
        <v>2.1570684870612949E-2</v>
      </c>
      <c r="EX292" s="27">
        <v>1.7439551737464455E-2</v>
      </c>
      <c r="EY292" s="27">
        <v>2.3996289425003498E-2</v>
      </c>
      <c r="EZ292" s="27">
        <v>2.1118424179524368E-2</v>
      </c>
      <c r="FA292" s="27">
        <v>2.0749098102911073E-2</v>
      </c>
      <c r="FB292" s="27">
        <v>2.1230041582560324E-2</v>
      </c>
      <c r="FC292" s="27">
        <v>2.0406858683287926E-2</v>
      </c>
      <c r="FD292" s="27">
        <v>2.2443862556544691E-2</v>
      </c>
      <c r="FE292" s="27">
        <v>1.2478975343804702E-2</v>
      </c>
      <c r="FF292" s="27">
        <v>1.1804823398491149E-2</v>
      </c>
      <c r="FG292" s="27">
        <v>1.176153985097746E-2</v>
      </c>
      <c r="FH292" s="27">
        <v>1.3507591904802873E-2</v>
      </c>
      <c r="FI292" s="27">
        <v>2.3628273191476843E-2</v>
      </c>
      <c r="FJ292" s="27">
        <v>2.3369448476621108E-2</v>
      </c>
      <c r="FK292" s="27">
        <v>2.1170643255090826E-2</v>
      </c>
      <c r="FL292" s="27">
        <v>2.2625068367533755E-2</v>
      </c>
      <c r="FM292" s="27">
        <v>2.3590400748641147E-2</v>
      </c>
      <c r="FN292" s="27">
        <v>2.1942190098800902E-2</v>
      </c>
      <c r="FO292" s="27">
        <v>3.3967372496662492E-2</v>
      </c>
      <c r="FP292" s="27">
        <v>2.3058591063084357E-2</v>
      </c>
      <c r="FQ292" s="27">
        <v>2.2110274290916002E-2</v>
      </c>
      <c r="FR292" s="27">
        <v>1.8811499764702942E-2</v>
      </c>
      <c r="FS292" s="27">
        <v>2.6940149373652675E-2</v>
      </c>
      <c r="FT292" s="27">
        <v>2.434591583899217E-2</v>
      </c>
      <c r="FU292" s="27">
        <v>1.9577100614918429E-2</v>
      </c>
      <c r="FV292" s="27">
        <v>2.3117228357391321E-2</v>
      </c>
      <c r="FW292" s="27">
        <v>1.0212737392726339</v>
      </c>
      <c r="FX292" s="27">
        <v>1.7577366713464944E-2</v>
      </c>
      <c r="FY292" s="27">
        <v>2.6060253103016878E-2</v>
      </c>
      <c r="FZ292" s="27">
        <v>2.2951269069959129E-2</v>
      </c>
      <c r="GA292" s="27">
        <v>1.7076121051567993E-2</v>
      </c>
      <c r="GB292" s="27">
        <v>2.3739638840357059E-2</v>
      </c>
      <c r="GC292" s="27">
        <v>2.3454908511152766E-2</v>
      </c>
      <c r="GD292" s="27">
        <v>1.8823065173191961E-2</v>
      </c>
      <c r="GE292" s="27">
        <v>1.8094681397222683E-2</v>
      </c>
      <c r="GF292" s="27">
        <v>2.3401756686691914E-2</v>
      </c>
      <c r="GG292" s="27">
        <v>1.3428622241980936E-2</v>
      </c>
      <c r="GH292" s="27">
        <v>7.0704611572713974E-3</v>
      </c>
      <c r="GI292" s="27">
        <v>1.779312806508369E-2</v>
      </c>
      <c r="GJ292" s="27">
        <v>1.8791814207267256E-2</v>
      </c>
      <c r="GK292" s="27">
        <v>2.3772732752053882E-2</v>
      </c>
      <c r="GL292" s="27">
        <v>2.5792270232220953E-2</v>
      </c>
      <c r="GM292" s="27">
        <v>2.8935720962007125E-2</v>
      </c>
      <c r="GN292" s="27">
        <v>2.5349183850663606E-2</v>
      </c>
      <c r="GO292" s="27">
        <v>2.2863209121113091E-2</v>
      </c>
      <c r="GP292" s="27">
        <v>2.3172448140603218E-2</v>
      </c>
      <c r="GQ292" s="27">
        <v>2.0833901599072332E-2</v>
      </c>
      <c r="GR292" s="27">
        <v>2.1255982204245658E-2</v>
      </c>
      <c r="GS292" s="27">
        <v>2.3431577964377111E-2</v>
      </c>
      <c r="GT292" s="27">
        <v>1.9668962663300937E-2</v>
      </c>
      <c r="GU292" s="27">
        <v>2.1462114064735052E-2</v>
      </c>
      <c r="GV292" s="27">
        <v>2.0198151689677857E-2</v>
      </c>
      <c r="GW292" s="27">
        <v>2.3972404365540666E-2</v>
      </c>
      <c r="GX292" s="27">
        <v>3.0346734344896348E-2</v>
      </c>
      <c r="GY292" s="27">
        <v>2.3111373061252952E-2</v>
      </c>
      <c r="GZ292" s="27">
        <v>3.4596022456725349E-2</v>
      </c>
      <c r="HA292" s="27">
        <v>2.5107199189223408E-2</v>
      </c>
      <c r="HB292" s="27">
        <v>3.0233548092002641E-2</v>
      </c>
      <c r="HC292" s="27">
        <v>1.3953687069653664E-2</v>
      </c>
      <c r="HD292" s="27">
        <v>2.451182293521946E-2</v>
      </c>
      <c r="HE292" s="27">
        <v>2.512648476853338E-2</v>
      </c>
      <c r="HF292" s="27">
        <v>2.3105112648666687E-2</v>
      </c>
      <c r="HG292" s="27">
        <v>2.0216194769927916E-2</v>
      </c>
      <c r="HH292" s="27">
        <v>3.1450107888992294E-2</v>
      </c>
      <c r="HS292" s="179"/>
    </row>
    <row r="293" spans="1:227" x14ac:dyDescent="0.25">
      <c r="A293" s="4" t="s">
        <v>71</v>
      </c>
      <c r="DF293" s="27">
        <v>4.5016408720127471E-3</v>
      </c>
      <c r="DG293" s="27">
        <v>5.7071458704618374E-3</v>
      </c>
      <c r="DH293" s="27">
        <v>2.7738705720348725E-3</v>
      </c>
      <c r="DI293" s="27">
        <v>5.71563980610748E-3</v>
      </c>
      <c r="DJ293" s="27">
        <v>2.0462542088010897E-3</v>
      </c>
      <c r="DK293" s="27">
        <v>5.2948191379019434E-3</v>
      </c>
      <c r="DL293" s="27">
        <v>2.5411926353883047E-3</v>
      </c>
      <c r="DM293" s="27">
        <v>5.8277434425664078E-3</v>
      </c>
      <c r="DN293" s="27">
        <v>6.5883210686640877E-3</v>
      </c>
      <c r="DO293" s="27">
        <v>4.4375675559827008E-3</v>
      </c>
      <c r="DP293" s="27">
        <v>5.096680766274982E-3</v>
      </c>
      <c r="DQ293" s="27">
        <v>5.4831369059066262E-3</v>
      </c>
      <c r="DR293" s="27">
        <v>7.1448924034163861E-3</v>
      </c>
      <c r="DS293" s="27">
        <v>6.2759390755696316E-3</v>
      </c>
      <c r="DT293" s="27">
        <v>4.4898402333217501E-3</v>
      </c>
      <c r="DU293" s="27">
        <v>5.3557125632946742E-3</v>
      </c>
      <c r="DV293" s="27">
        <v>5.6881301853838832E-3</v>
      </c>
      <c r="DW293" s="27">
        <v>4.0884218635839058E-3</v>
      </c>
      <c r="DX293" s="27">
        <v>5.4532019884685236E-3</v>
      </c>
      <c r="DY293" s="27">
        <v>6.4606611695085239E-3</v>
      </c>
      <c r="DZ293" s="27">
        <v>4.274145065124974E-3</v>
      </c>
      <c r="EA293" s="27">
        <v>5.0671204451284545E-3</v>
      </c>
      <c r="EB293" s="27">
        <v>4.7668256283076313E-3</v>
      </c>
      <c r="EC293" s="27">
        <v>6.1098698908479583E-3</v>
      </c>
      <c r="ED293" s="27">
        <v>1.8465900187210049E-3</v>
      </c>
      <c r="EE293" s="27">
        <v>5.028744734816043E-3</v>
      </c>
      <c r="EF293" s="27">
        <v>6.1561287429489778E-3</v>
      </c>
      <c r="EG293" s="27">
        <v>3.9008043684374467E-3</v>
      </c>
      <c r="EH293" s="27">
        <v>3.7994111955177118E-3</v>
      </c>
      <c r="EI293" s="27">
        <v>2.789413371556658E-3</v>
      </c>
      <c r="EJ293" s="27">
        <v>3.8888338072873199E-3</v>
      </c>
      <c r="EK293" s="27">
        <v>4.2786524453512741E-3</v>
      </c>
      <c r="EL293" s="27">
        <v>5.3150573679748795E-3</v>
      </c>
      <c r="EM293" s="27">
        <v>5.4009706514823487E-3</v>
      </c>
      <c r="EN293" s="27">
        <v>5.4358353010039457E-3</v>
      </c>
      <c r="EO293" s="27">
        <v>4.033843290506863E-3</v>
      </c>
      <c r="EP293" s="27">
        <v>2.8637371443002179E-3</v>
      </c>
      <c r="EQ293" s="27">
        <v>6.2014295845557619E-3</v>
      </c>
      <c r="ER293" s="27">
        <v>6.4093904563692567E-3</v>
      </c>
      <c r="ES293" s="27">
        <v>5.9795185183966855E-3</v>
      </c>
      <c r="ET293" s="27">
        <v>5.2687236361308029E-3</v>
      </c>
      <c r="EU293" s="27">
        <v>6.2815143241169219E-3</v>
      </c>
      <c r="EV293" s="27">
        <v>5.2271671825007303E-3</v>
      </c>
      <c r="EW293" s="27">
        <v>6.8350229710346724E-3</v>
      </c>
      <c r="EX293" s="27">
        <v>5.2643901901667216E-3</v>
      </c>
      <c r="EY293" s="27">
        <v>7.0661152709640225E-3</v>
      </c>
      <c r="EZ293" s="27">
        <v>6.3852819947885688E-3</v>
      </c>
      <c r="FA293" s="27">
        <v>6.0364701170227617E-3</v>
      </c>
      <c r="FB293" s="27">
        <v>6.9082937969178835E-3</v>
      </c>
      <c r="FC293" s="27">
        <v>6.8343963991677886E-3</v>
      </c>
      <c r="FD293" s="27">
        <v>6.8880710922046952E-3</v>
      </c>
      <c r="FE293" s="27">
        <v>3.1237825824882606E-3</v>
      </c>
      <c r="FF293" s="27">
        <v>3.1250406262971413E-3</v>
      </c>
      <c r="FG293" s="27">
        <v>3.4075543922934045E-3</v>
      </c>
      <c r="FH293" s="27">
        <v>4.507171193413961E-3</v>
      </c>
      <c r="FI293" s="27">
        <v>5.6038180675497037E-3</v>
      </c>
      <c r="FJ293" s="27">
        <v>7.0627948180454593E-3</v>
      </c>
      <c r="FK293" s="27">
        <v>5.5148964227049414E-3</v>
      </c>
      <c r="FL293" s="27">
        <v>6.9170200222078253E-3</v>
      </c>
      <c r="FM293" s="27">
        <v>6.6149801878700159E-3</v>
      </c>
      <c r="FN293" s="27">
        <v>6.1582243649477807E-3</v>
      </c>
      <c r="FO293" s="27">
        <v>8.3081960040485171E-3</v>
      </c>
      <c r="FP293" s="27">
        <v>6.6803689009084797E-3</v>
      </c>
      <c r="FQ293" s="27">
        <v>6.6423810484460919E-3</v>
      </c>
      <c r="FR293" s="27">
        <v>5.0609902878702472E-3</v>
      </c>
      <c r="FS293" s="27">
        <v>7.593817445711192E-3</v>
      </c>
      <c r="FT293" s="27">
        <v>7.6111126298908979E-3</v>
      </c>
      <c r="FU293" s="27">
        <v>5.818522228011506E-3</v>
      </c>
      <c r="FV293" s="27">
        <v>5.3236697304872797E-3</v>
      </c>
      <c r="FW293" s="27">
        <v>6.1467510688065852E-3</v>
      </c>
      <c r="FX293" s="27">
        <v>1.0054813893747403</v>
      </c>
      <c r="FY293" s="27">
        <v>6.5690742837124436E-3</v>
      </c>
      <c r="FZ293" s="27">
        <v>5.0482909769922453E-3</v>
      </c>
      <c r="GA293" s="27">
        <v>4.8556045708784802E-3</v>
      </c>
      <c r="GB293" s="27">
        <v>7.2325904482169979E-3</v>
      </c>
      <c r="GC293" s="27">
        <v>7.1023902762874774E-3</v>
      </c>
      <c r="GD293" s="27">
        <v>5.2835132794031951E-3</v>
      </c>
      <c r="GE293" s="27">
        <v>4.4226681013120493E-3</v>
      </c>
      <c r="GF293" s="27">
        <v>7.9019354354457286E-3</v>
      </c>
      <c r="GG293" s="27">
        <v>3.6049387703893728E-3</v>
      </c>
      <c r="GH293" s="27">
        <v>1.9158160170905795E-3</v>
      </c>
      <c r="GI293" s="27">
        <v>5.5734606250377105E-3</v>
      </c>
      <c r="GJ293" s="27">
        <v>6.3275019933942099E-3</v>
      </c>
      <c r="GK293" s="27">
        <v>6.3072693828215868E-3</v>
      </c>
      <c r="GL293" s="27">
        <v>7.9094168196598945E-3</v>
      </c>
      <c r="GM293" s="27">
        <v>9.6551653475280361E-3</v>
      </c>
      <c r="GN293" s="27">
        <v>6.5591044933653317E-3</v>
      </c>
      <c r="GO293" s="27">
        <v>6.5597206606907684E-3</v>
      </c>
      <c r="GP293" s="27">
        <v>7.6386859275415159E-3</v>
      </c>
      <c r="GQ293" s="27">
        <v>5.808709770756277E-3</v>
      </c>
      <c r="GR293" s="27">
        <v>6.8496347928807804E-3</v>
      </c>
      <c r="GS293" s="27">
        <v>7.4060060750519522E-3</v>
      </c>
      <c r="GT293" s="27">
        <v>5.5747883948859024E-3</v>
      </c>
      <c r="GU293" s="27">
        <v>5.8202192829805719E-3</v>
      </c>
      <c r="GV293" s="27">
        <v>5.8857781983336016E-3</v>
      </c>
      <c r="GW293" s="27">
        <v>7.013132163338251E-3</v>
      </c>
      <c r="GX293" s="27">
        <v>9.7313830603991316E-3</v>
      </c>
      <c r="GY293" s="27">
        <v>7.3078532484067912E-3</v>
      </c>
      <c r="GZ293" s="27">
        <v>7.9200733270451944E-3</v>
      </c>
      <c r="HA293" s="27">
        <v>6.2017874878503056E-3</v>
      </c>
      <c r="HB293" s="27">
        <v>8.1786279401235527E-3</v>
      </c>
      <c r="HC293" s="27">
        <v>3.8855869699047758E-3</v>
      </c>
      <c r="HD293" s="27">
        <v>6.2732130393788792E-3</v>
      </c>
      <c r="HE293" s="27">
        <v>7.7519218713781339E-3</v>
      </c>
      <c r="HF293" s="27">
        <v>7.089324701693182E-3</v>
      </c>
      <c r="HG293" s="27">
        <v>6.7234120543398857E-3</v>
      </c>
      <c r="HH293" s="27">
        <v>1.2234109516409682E-2</v>
      </c>
      <c r="HS293" s="179"/>
    </row>
    <row r="294" spans="1:227" x14ac:dyDescent="0.25">
      <c r="A294" s="4" t="s">
        <v>72</v>
      </c>
      <c r="DF294" s="27">
        <v>5.8200427572809993E-3</v>
      </c>
      <c r="DG294" s="27">
        <v>1.5441048456188966E-2</v>
      </c>
      <c r="DH294" s="27">
        <v>4.732655437872579E-3</v>
      </c>
      <c r="DI294" s="27">
        <v>8.4164471603597347E-3</v>
      </c>
      <c r="DJ294" s="27">
        <v>3.0277671997574695E-3</v>
      </c>
      <c r="DK294" s="27">
        <v>6.5727218071696004E-3</v>
      </c>
      <c r="DL294" s="27">
        <v>4.642835109446475E-3</v>
      </c>
      <c r="DM294" s="27">
        <v>8.5364398633455841E-3</v>
      </c>
      <c r="DN294" s="27">
        <v>9.8478508235795709E-3</v>
      </c>
      <c r="DO294" s="27">
        <v>6.2638055146237168E-3</v>
      </c>
      <c r="DP294" s="27">
        <v>7.8845635944341918E-3</v>
      </c>
      <c r="DQ294" s="27">
        <v>1.1215113484815874E-2</v>
      </c>
      <c r="DR294" s="27">
        <v>9.8227510097270397E-3</v>
      </c>
      <c r="DS294" s="27">
        <v>1.0613465787001536E-2</v>
      </c>
      <c r="DT294" s="27">
        <v>7.4751183598707116E-3</v>
      </c>
      <c r="DU294" s="27">
        <v>1.1062709462777636E-2</v>
      </c>
      <c r="DV294" s="27">
        <v>1.0015402665789843E-2</v>
      </c>
      <c r="DW294" s="27">
        <v>9.2257390985508187E-3</v>
      </c>
      <c r="DX294" s="27">
        <v>7.9872243277627417E-3</v>
      </c>
      <c r="DY294" s="27">
        <v>9.9132720024684585E-3</v>
      </c>
      <c r="DZ294" s="27">
        <v>7.325957098435365E-3</v>
      </c>
      <c r="EA294" s="27">
        <v>6.9041249499890243E-3</v>
      </c>
      <c r="EB294" s="27">
        <v>8.4904252599978629E-3</v>
      </c>
      <c r="EC294" s="27">
        <v>1.0710931912165435E-2</v>
      </c>
      <c r="ED294" s="27">
        <v>2.67761654683479E-3</v>
      </c>
      <c r="EE294" s="27">
        <v>8.6067025313607843E-3</v>
      </c>
      <c r="EF294" s="27">
        <v>1.0869536998651959E-2</v>
      </c>
      <c r="EG294" s="27">
        <v>8.2610860867514003E-3</v>
      </c>
      <c r="EH294" s="27">
        <v>7.7425068332345826E-3</v>
      </c>
      <c r="EI294" s="27">
        <v>4.9766780398480849E-3</v>
      </c>
      <c r="EJ294" s="27">
        <v>9.331379628908806E-3</v>
      </c>
      <c r="EK294" s="27">
        <v>9.163222156523031E-3</v>
      </c>
      <c r="EL294" s="27">
        <v>7.336414519294723E-3</v>
      </c>
      <c r="EM294" s="27">
        <v>9.7104816258194154E-3</v>
      </c>
      <c r="EN294" s="27">
        <v>1.1261150753226432E-2</v>
      </c>
      <c r="EO294" s="27">
        <v>7.8152721272551195E-3</v>
      </c>
      <c r="EP294" s="27">
        <v>5.1104617899277102E-3</v>
      </c>
      <c r="EQ294" s="27">
        <v>7.7039189955327228E-3</v>
      </c>
      <c r="ER294" s="27">
        <v>8.2695132071383803E-3</v>
      </c>
      <c r="ES294" s="27">
        <v>7.2099852071444938E-3</v>
      </c>
      <c r="ET294" s="27">
        <v>7.4715868556558046E-3</v>
      </c>
      <c r="EU294" s="27">
        <v>8.7163584970018498E-3</v>
      </c>
      <c r="EV294" s="27">
        <v>7.6621183223014163E-3</v>
      </c>
      <c r="EW294" s="27">
        <v>8.5791857601341375E-3</v>
      </c>
      <c r="EX294" s="27">
        <v>8.1421270643150419E-3</v>
      </c>
      <c r="EY294" s="27">
        <v>1.1200520831581393E-2</v>
      </c>
      <c r="EZ294" s="27">
        <v>8.6617237672289623E-3</v>
      </c>
      <c r="FA294" s="27">
        <v>9.0717001356350312E-3</v>
      </c>
      <c r="FB294" s="27">
        <v>8.8715851690714855E-3</v>
      </c>
      <c r="FC294" s="27">
        <v>8.2649397808936386E-3</v>
      </c>
      <c r="FD294" s="27">
        <v>1.0200925119044045E-2</v>
      </c>
      <c r="FE294" s="27">
        <v>1.0230031239910741E-2</v>
      </c>
      <c r="FF294" s="27">
        <v>9.1239715769309733E-3</v>
      </c>
      <c r="FG294" s="27">
        <v>7.4727574936510749E-3</v>
      </c>
      <c r="FH294" s="27">
        <v>7.5904150962132601E-3</v>
      </c>
      <c r="FI294" s="27">
        <v>1.6585709176614505E-2</v>
      </c>
      <c r="FJ294" s="27">
        <v>8.3375931140381894E-3</v>
      </c>
      <c r="FK294" s="27">
        <v>7.1843857774769879E-3</v>
      </c>
      <c r="FL294" s="27">
        <v>9.3409170889230224E-3</v>
      </c>
      <c r="FM294" s="27">
        <v>8.9084182870635045E-3</v>
      </c>
      <c r="FN294" s="27">
        <v>8.3399700966904546E-3</v>
      </c>
      <c r="FO294" s="27">
        <v>1.1554277509206892E-2</v>
      </c>
      <c r="FP294" s="27">
        <v>8.4113431420090919E-3</v>
      </c>
      <c r="FQ294" s="27">
        <v>9.5300684873818164E-3</v>
      </c>
      <c r="FR294" s="27">
        <v>8.203626627741354E-3</v>
      </c>
      <c r="FS294" s="27">
        <v>1.1558312264338006E-2</v>
      </c>
      <c r="FT294" s="27">
        <v>9.8586629792610844E-3</v>
      </c>
      <c r="FU294" s="27">
        <v>7.8685026425663277E-3</v>
      </c>
      <c r="FV294" s="27">
        <v>1.1186220039406468E-2</v>
      </c>
      <c r="FW294" s="27">
        <v>7.1993914377780459E-3</v>
      </c>
      <c r="FX294" s="27">
        <v>1.0475331984433969E-2</v>
      </c>
      <c r="FY294" s="27">
        <v>1.0919963951605534</v>
      </c>
      <c r="FZ294" s="27">
        <v>9.2613279349628638E-3</v>
      </c>
      <c r="GA294" s="27">
        <v>6.9859633104530691E-3</v>
      </c>
      <c r="GB294" s="27">
        <v>9.27887370043666E-3</v>
      </c>
      <c r="GC294" s="27">
        <v>9.5630814265570598E-3</v>
      </c>
      <c r="GD294" s="27">
        <v>7.929304048535115E-3</v>
      </c>
      <c r="GE294" s="27">
        <v>8.9942549988304681E-3</v>
      </c>
      <c r="GF294" s="27">
        <v>1.0756739390225702E-2</v>
      </c>
      <c r="GG294" s="27">
        <v>5.2538770074269702E-3</v>
      </c>
      <c r="GH294" s="27">
        <v>2.8770565011155737E-3</v>
      </c>
      <c r="GI294" s="27">
        <v>8.2435637325411915E-3</v>
      </c>
      <c r="GJ294" s="27">
        <v>7.4566643637755002E-3</v>
      </c>
      <c r="GK294" s="27">
        <v>1.0061734077572441E-2</v>
      </c>
      <c r="GL294" s="27">
        <v>1.094542197084904E-2</v>
      </c>
      <c r="GM294" s="27">
        <v>1.1563878994311327E-2</v>
      </c>
      <c r="GN294" s="27">
        <v>1.274315708306346E-2</v>
      </c>
      <c r="GO294" s="27">
        <v>8.7261371539942654E-3</v>
      </c>
      <c r="GP294" s="27">
        <v>8.4808013096898168E-3</v>
      </c>
      <c r="GQ294" s="27">
        <v>7.403441217670342E-3</v>
      </c>
      <c r="GR294" s="27">
        <v>8.5857907468401377E-3</v>
      </c>
      <c r="GS294" s="27">
        <v>8.2151509977508568E-3</v>
      </c>
      <c r="GT294" s="27">
        <v>8.0787565764392881E-3</v>
      </c>
      <c r="GU294" s="27">
        <v>8.3587305618908828E-3</v>
      </c>
      <c r="GV294" s="27">
        <v>7.9357701547449998E-3</v>
      </c>
      <c r="GW294" s="27">
        <v>1.0488746820337609E-2</v>
      </c>
      <c r="GX294" s="27">
        <v>1.5556424780517088E-2</v>
      </c>
      <c r="GY294" s="27">
        <v>7.521651882172329E-3</v>
      </c>
      <c r="GZ294" s="27">
        <v>1.1894354267744446E-2</v>
      </c>
      <c r="HA294" s="27">
        <v>1.0686684437476571E-2</v>
      </c>
      <c r="HB294" s="27">
        <v>1.5338205360198228E-2</v>
      </c>
      <c r="HC294" s="27">
        <v>5.6478059912107659E-3</v>
      </c>
      <c r="HD294" s="27">
        <v>1.5124954739068301E-2</v>
      </c>
      <c r="HE294" s="27">
        <v>1.0121779998524002E-2</v>
      </c>
      <c r="HF294" s="27">
        <v>9.0987011420153498E-3</v>
      </c>
      <c r="HG294" s="27">
        <v>7.2068365399222357E-3</v>
      </c>
      <c r="HH294" s="27">
        <v>9.8211076132816849E-3</v>
      </c>
      <c r="HS294" s="179"/>
    </row>
    <row r="295" spans="1:227" x14ac:dyDescent="0.25">
      <c r="A295" s="4" t="s">
        <v>73</v>
      </c>
      <c r="DF295" s="27">
        <v>6.4379979429681523E-3</v>
      </c>
      <c r="DG295" s="27">
        <v>8.5660723474355275E-3</v>
      </c>
      <c r="DH295" s="27">
        <v>4.2876713020332524E-3</v>
      </c>
      <c r="DI295" s="27">
        <v>8.842348614538904E-3</v>
      </c>
      <c r="DJ295" s="27">
        <v>3.6834748104078332E-3</v>
      </c>
      <c r="DK295" s="27">
        <v>7.3513757301673409E-3</v>
      </c>
      <c r="DL295" s="27">
        <v>5.38652392246812E-3</v>
      </c>
      <c r="DM295" s="27">
        <v>8.8895014121225958E-3</v>
      </c>
      <c r="DN295" s="27">
        <v>1.0435309264408677E-2</v>
      </c>
      <c r="DO295" s="27">
        <v>5.6823978384655813E-3</v>
      </c>
      <c r="DP295" s="27">
        <v>8.1840273610975355E-3</v>
      </c>
      <c r="DQ295" s="27">
        <v>1.2212241157224874E-2</v>
      </c>
      <c r="DR295" s="27">
        <v>1.0291736752766976E-2</v>
      </c>
      <c r="DS295" s="27">
        <v>1.0926939830120663E-2</v>
      </c>
      <c r="DT295" s="27">
        <v>7.7264213181070171E-3</v>
      </c>
      <c r="DU295" s="27">
        <v>1.1362712832334238E-2</v>
      </c>
      <c r="DV295" s="27">
        <v>1.2290596312053785E-2</v>
      </c>
      <c r="DW295" s="27">
        <v>9.6044775259392125E-3</v>
      </c>
      <c r="DX295" s="27">
        <v>7.8664688755610782E-3</v>
      </c>
      <c r="DY295" s="27">
        <v>9.1981480601540933E-3</v>
      </c>
      <c r="DZ295" s="27">
        <v>7.988397180063677E-3</v>
      </c>
      <c r="EA295" s="27">
        <v>7.2305650614384468E-3</v>
      </c>
      <c r="EB295" s="27">
        <v>7.0245821340834385E-3</v>
      </c>
      <c r="EC295" s="27">
        <v>9.1280499456133923E-3</v>
      </c>
      <c r="ED295" s="27">
        <v>2.5922911049088004E-3</v>
      </c>
      <c r="EE295" s="27">
        <v>8.9727258913791016E-3</v>
      </c>
      <c r="EF295" s="27">
        <v>1.1053256482615216E-2</v>
      </c>
      <c r="EG295" s="27">
        <v>6.9667478403622213E-3</v>
      </c>
      <c r="EH295" s="27">
        <v>5.8237389623404341E-3</v>
      </c>
      <c r="EI295" s="27">
        <v>4.675900220951758E-3</v>
      </c>
      <c r="EJ295" s="27">
        <v>6.088903379135654E-3</v>
      </c>
      <c r="EK295" s="27">
        <v>7.5013781229126943E-3</v>
      </c>
      <c r="EL295" s="27">
        <v>6.9761404168227374E-3</v>
      </c>
      <c r="EM295" s="27">
        <v>8.5535993755827874E-3</v>
      </c>
      <c r="EN295" s="27">
        <v>8.2623545023726916E-3</v>
      </c>
      <c r="EO295" s="27">
        <v>7.0447746943287579E-3</v>
      </c>
      <c r="EP295" s="27">
        <v>4.5100313570675061E-3</v>
      </c>
      <c r="EQ295" s="27">
        <v>8.3498327115563813E-3</v>
      </c>
      <c r="ER295" s="27">
        <v>8.1577636752746333E-3</v>
      </c>
      <c r="ES295" s="27">
        <v>8.0878963877704432E-3</v>
      </c>
      <c r="ET295" s="27">
        <v>7.4093919001647799E-3</v>
      </c>
      <c r="EU295" s="27">
        <v>8.3215437943370742E-3</v>
      </c>
      <c r="EV295" s="27">
        <v>7.8620010168400107E-3</v>
      </c>
      <c r="EW295" s="27">
        <v>8.9752123782630491E-3</v>
      </c>
      <c r="EX295" s="27">
        <v>8.3846640357322123E-3</v>
      </c>
      <c r="EY295" s="27">
        <v>1.0913336858560422E-2</v>
      </c>
      <c r="EZ295" s="27">
        <v>8.8948636767902309E-3</v>
      </c>
      <c r="FA295" s="27">
        <v>8.8934802381453078E-3</v>
      </c>
      <c r="FB295" s="27">
        <v>8.8307192648233151E-3</v>
      </c>
      <c r="FC295" s="27">
        <v>8.9281442022488451E-3</v>
      </c>
      <c r="FD295" s="27">
        <v>1.1371555017930803E-2</v>
      </c>
      <c r="FE295" s="27">
        <v>5.7737555765335511E-3</v>
      </c>
      <c r="FF295" s="27">
        <v>5.3768219933543653E-3</v>
      </c>
      <c r="FG295" s="27">
        <v>5.6808448739244597E-3</v>
      </c>
      <c r="FH295" s="27">
        <v>5.4907548345159412E-3</v>
      </c>
      <c r="FI295" s="27">
        <v>1.1998125564974798E-2</v>
      </c>
      <c r="FJ295" s="27">
        <v>1.0675310825665526E-2</v>
      </c>
      <c r="FK295" s="27">
        <v>9.2826527393778599E-3</v>
      </c>
      <c r="FL295" s="27">
        <v>1.0927793355347021E-2</v>
      </c>
      <c r="FM295" s="27">
        <v>1.064241939495234E-2</v>
      </c>
      <c r="FN295" s="27">
        <v>9.9503976264647461E-3</v>
      </c>
      <c r="FO295" s="27">
        <v>1.7099982935070535E-2</v>
      </c>
      <c r="FP295" s="27">
        <v>1.1097097440756811E-2</v>
      </c>
      <c r="FQ295" s="27">
        <v>1.2122955314841624E-2</v>
      </c>
      <c r="FR295" s="27">
        <v>1.005592423282687E-2</v>
      </c>
      <c r="FS295" s="27">
        <v>1.2446199226489325E-2</v>
      </c>
      <c r="FT295" s="27">
        <v>1.1834246443699016E-2</v>
      </c>
      <c r="FU295" s="27">
        <v>9.8451272133876569E-3</v>
      </c>
      <c r="FV295" s="27">
        <v>1.2754615849386889E-2</v>
      </c>
      <c r="FW295" s="27">
        <v>8.4849273255531293E-3</v>
      </c>
      <c r="FX295" s="27">
        <v>1.0672348521403084E-2</v>
      </c>
      <c r="FY295" s="27">
        <v>1.3570231159089084E-2</v>
      </c>
      <c r="FZ295" s="27">
        <v>1.0560143427759967</v>
      </c>
      <c r="GA295" s="27">
        <v>8.9946983698552738E-3</v>
      </c>
      <c r="GB295" s="27">
        <v>1.2515006360940105E-2</v>
      </c>
      <c r="GC295" s="27">
        <v>1.3118418575590072E-2</v>
      </c>
      <c r="GD295" s="27">
        <v>9.9673583540896386E-3</v>
      </c>
      <c r="GE295" s="27">
        <v>1.0776752427764458E-2</v>
      </c>
      <c r="GF295" s="27">
        <v>1.2698298839290868E-2</v>
      </c>
      <c r="GG295" s="27">
        <v>6.1617263783493694E-3</v>
      </c>
      <c r="GH295" s="27">
        <v>3.5717615028411399E-3</v>
      </c>
      <c r="GI295" s="27">
        <v>8.4183821623283125E-3</v>
      </c>
      <c r="GJ295" s="27">
        <v>8.500891937348206E-3</v>
      </c>
      <c r="GK295" s="27">
        <v>1.3252745516993453E-2</v>
      </c>
      <c r="GL295" s="27">
        <v>1.2652862638499436E-2</v>
      </c>
      <c r="GM295" s="27">
        <v>1.3014678144775652E-2</v>
      </c>
      <c r="GN295" s="27">
        <v>1.6648559285496752E-2</v>
      </c>
      <c r="GO295" s="27">
        <v>1.1215114962296603E-2</v>
      </c>
      <c r="GP295" s="27">
        <v>9.3151891172669303E-3</v>
      </c>
      <c r="GQ295" s="27">
        <v>1.057449576578199E-2</v>
      </c>
      <c r="GR295" s="27">
        <v>1.1297883985203996E-2</v>
      </c>
      <c r="GS295" s="27">
        <v>1.0842269052662971E-2</v>
      </c>
      <c r="GT295" s="27">
        <v>9.8591766831577551E-3</v>
      </c>
      <c r="GU295" s="27">
        <v>1.0250899208302685E-2</v>
      </c>
      <c r="GV295" s="27">
        <v>9.8137590350012242E-3</v>
      </c>
      <c r="GW295" s="27">
        <v>1.0264756285442682E-2</v>
      </c>
      <c r="GX295" s="27">
        <v>1.1811662095501628E-2</v>
      </c>
      <c r="GY295" s="27">
        <v>8.845240996903871E-3</v>
      </c>
      <c r="GZ295" s="27">
        <v>1.0829427217642913E-2</v>
      </c>
      <c r="HA295" s="27">
        <v>1.6072313064735E-2</v>
      </c>
      <c r="HB295" s="27">
        <v>1.9891607222176859E-2</v>
      </c>
      <c r="HC295" s="27">
        <v>6.4980364264108064E-3</v>
      </c>
      <c r="HD295" s="27">
        <v>1.8946001214214768E-2</v>
      </c>
      <c r="HE295" s="27">
        <v>1.0874266697710964E-2</v>
      </c>
      <c r="HF295" s="27">
        <v>1.2007652184200353E-2</v>
      </c>
      <c r="HG295" s="27">
        <v>9.176133147351221E-3</v>
      </c>
      <c r="HH295" s="27">
        <v>1.1609469427358569E-2</v>
      </c>
      <c r="HS295" s="179"/>
    </row>
    <row r="296" spans="1:227" x14ac:dyDescent="0.25">
      <c r="A296" s="4" t="s">
        <v>74</v>
      </c>
      <c r="DF296" s="27">
        <v>2.5725600432347111E-2</v>
      </c>
      <c r="DG296" s="27">
        <v>2.570939157020731E-2</v>
      </c>
      <c r="DH296" s="27">
        <v>1.4531662036365869E-2</v>
      </c>
      <c r="DI296" s="27">
        <v>2.0001195617885607E-2</v>
      </c>
      <c r="DJ296" s="27">
        <v>7.9811172076376825E-3</v>
      </c>
      <c r="DK296" s="27">
        <v>1.7781402440168566E-2</v>
      </c>
      <c r="DL296" s="27">
        <v>1.135634140293908E-2</v>
      </c>
      <c r="DM296" s="27">
        <v>2.2943794765364053E-2</v>
      </c>
      <c r="DN296" s="27">
        <v>2.3760732278530896E-2</v>
      </c>
      <c r="DO296" s="27">
        <v>1.3893169455742581E-2</v>
      </c>
      <c r="DP296" s="27">
        <v>2.2628728027229095E-2</v>
      </c>
      <c r="DQ296" s="27">
        <v>2.3443754490481378E-2</v>
      </c>
      <c r="DR296" s="27">
        <v>2.3179670189332216E-2</v>
      </c>
      <c r="DS296" s="27">
        <v>2.3602869050453067E-2</v>
      </c>
      <c r="DT296" s="27">
        <v>1.8850522698855086E-2</v>
      </c>
      <c r="DU296" s="27">
        <v>2.421184921538147E-2</v>
      </c>
      <c r="DV296" s="27">
        <v>2.3751063481946472E-2</v>
      </c>
      <c r="DW296" s="27">
        <v>1.821428664329516E-2</v>
      </c>
      <c r="DX296" s="27">
        <v>1.9365930352982549E-2</v>
      </c>
      <c r="DY296" s="27">
        <v>2.3255352085616049E-2</v>
      </c>
      <c r="DZ296" s="27">
        <v>2.0430165958297407E-2</v>
      </c>
      <c r="EA296" s="27">
        <v>1.8289065734206477E-2</v>
      </c>
      <c r="EB296" s="27">
        <v>1.7345971035566961E-2</v>
      </c>
      <c r="EC296" s="27">
        <v>2.0418016210513618E-2</v>
      </c>
      <c r="ED296" s="27">
        <v>6.3518804013637598E-3</v>
      </c>
      <c r="EE296" s="27">
        <v>1.9575614432176324E-2</v>
      </c>
      <c r="EF296" s="27">
        <v>2.2775273945473011E-2</v>
      </c>
      <c r="EG296" s="27">
        <v>1.84874844891409E-2</v>
      </c>
      <c r="EH296" s="27">
        <v>1.6037287889391998E-2</v>
      </c>
      <c r="EI296" s="27">
        <v>1.1503723742782013E-2</v>
      </c>
      <c r="EJ296" s="27">
        <v>1.7639630009017616E-2</v>
      </c>
      <c r="EK296" s="27">
        <v>1.8172012448820028E-2</v>
      </c>
      <c r="EL296" s="27">
        <v>1.6342576773294076E-2</v>
      </c>
      <c r="EM296" s="27">
        <v>2.1364927070430969E-2</v>
      </c>
      <c r="EN296" s="27">
        <v>1.9783367276682014E-2</v>
      </c>
      <c r="EO296" s="27">
        <v>1.6637764469025717E-2</v>
      </c>
      <c r="EP296" s="27">
        <v>1.1089235989814093E-2</v>
      </c>
      <c r="EQ296" s="27">
        <v>1.9493673872141747E-2</v>
      </c>
      <c r="ER296" s="27">
        <v>2.1845204205733732E-2</v>
      </c>
      <c r="ES296" s="27">
        <v>2.1031852829862849E-2</v>
      </c>
      <c r="ET296" s="27">
        <v>1.8420127354692017E-2</v>
      </c>
      <c r="EU296" s="27">
        <v>2.218108594403265E-2</v>
      </c>
      <c r="EV296" s="27">
        <v>1.809448740027984E-2</v>
      </c>
      <c r="EW296" s="27">
        <v>2.1124023470445286E-2</v>
      </c>
      <c r="EX296" s="27">
        <v>1.8779608741897786E-2</v>
      </c>
      <c r="EY296" s="27">
        <v>2.5764102673852596E-2</v>
      </c>
      <c r="EZ296" s="27">
        <v>2.3480231901757995E-2</v>
      </c>
      <c r="FA296" s="27">
        <v>2.2150386964134704E-2</v>
      </c>
      <c r="FB296" s="27">
        <v>2.0996693106760951E-2</v>
      </c>
      <c r="FC296" s="27">
        <v>2.0818782755738646E-2</v>
      </c>
      <c r="FD296" s="27">
        <v>2.4442707472241566E-2</v>
      </c>
      <c r="FE296" s="27">
        <v>1.3546703794281944E-2</v>
      </c>
      <c r="FF296" s="27">
        <v>1.2309979968683278E-2</v>
      </c>
      <c r="FG296" s="27">
        <v>1.6001671248338647E-2</v>
      </c>
      <c r="FH296" s="27">
        <v>2.2651127642640264E-2</v>
      </c>
      <c r="FI296" s="27">
        <v>2.4501791449734522E-2</v>
      </c>
      <c r="FJ296" s="27">
        <v>2.9478113878487242E-2</v>
      </c>
      <c r="FK296" s="27">
        <v>1.962614980122368E-2</v>
      </c>
      <c r="FL296" s="27">
        <v>2.9339137604047938E-2</v>
      </c>
      <c r="FM296" s="27">
        <v>3.3626253397318236E-2</v>
      </c>
      <c r="FN296" s="27">
        <v>3.2074354856127744E-2</v>
      </c>
      <c r="FO296" s="27">
        <v>3.448035815891623E-2</v>
      </c>
      <c r="FP296" s="27">
        <v>3.0055346460025605E-2</v>
      </c>
      <c r="FQ296" s="27">
        <v>3.0863796194734363E-2</v>
      </c>
      <c r="FR296" s="27">
        <v>2.5593726162150082E-2</v>
      </c>
      <c r="FS296" s="27">
        <v>4.2392450367959779E-2</v>
      </c>
      <c r="FT296" s="27">
        <v>4.0870586368236664E-2</v>
      </c>
      <c r="FU296" s="27">
        <v>2.8308908172927052E-2</v>
      </c>
      <c r="FV296" s="27">
        <v>3.3146352430443671E-2</v>
      </c>
      <c r="FW296" s="27">
        <v>2.5564266093613695E-2</v>
      </c>
      <c r="FX296" s="27">
        <v>3.4857032830191911E-2</v>
      </c>
      <c r="FY296" s="27">
        <v>2.6501457666356767E-2</v>
      </c>
      <c r="FZ296" s="27">
        <v>7.5322439462254226E-2</v>
      </c>
      <c r="GA296" s="27">
        <v>1.040446518657218</v>
      </c>
      <c r="GB296" s="27">
        <v>2.9336373013956571E-2</v>
      </c>
      <c r="GC296" s="27">
        <v>3.0120491536097829E-2</v>
      </c>
      <c r="GD296" s="27">
        <v>3.7346841892155327E-2</v>
      </c>
      <c r="GE296" s="27">
        <v>4.3972734137596586E-2</v>
      </c>
      <c r="GF296" s="27">
        <v>6.8204961974102724E-2</v>
      </c>
      <c r="GG296" s="27">
        <v>1.6755610131370838E-2</v>
      </c>
      <c r="GH296" s="27">
        <v>1.4164624369575784E-2</v>
      </c>
      <c r="GI296" s="27">
        <v>3.1071515964876117E-2</v>
      </c>
      <c r="GJ296" s="27">
        <v>2.5153103707962639E-2</v>
      </c>
      <c r="GK296" s="27">
        <v>4.2937610923594445E-2</v>
      </c>
      <c r="GL296" s="27">
        <v>3.2753990875704839E-2</v>
      </c>
      <c r="GM296" s="27">
        <v>3.2576739146814117E-2</v>
      </c>
      <c r="GN296" s="27">
        <v>7.5113299447653867E-2</v>
      </c>
      <c r="GO296" s="27">
        <v>2.9110552551588027E-2</v>
      </c>
      <c r="GP296" s="27">
        <v>2.7015813391725121E-2</v>
      </c>
      <c r="GQ296" s="27">
        <v>2.5175403913007894E-2</v>
      </c>
      <c r="GR296" s="27">
        <v>2.7931572742936825E-2</v>
      </c>
      <c r="GS296" s="27">
        <v>3.0939514529593058E-2</v>
      </c>
      <c r="GT296" s="27">
        <v>2.6493358394314197E-2</v>
      </c>
      <c r="GU296" s="27">
        <v>3.3863519460599338E-2</v>
      </c>
      <c r="GV296" s="27">
        <v>2.6441183487537264E-2</v>
      </c>
      <c r="GW296" s="27">
        <v>3.3408554793628399E-2</v>
      </c>
      <c r="GX296" s="27">
        <v>2.6137788538666516E-2</v>
      </c>
      <c r="GY296" s="27">
        <v>2.4339858187860729E-2</v>
      </c>
      <c r="GZ296" s="27">
        <v>2.59764457102847E-2</v>
      </c>
      <c r="HA296" s="27">
        <v>4.1811446427422357E-2</v>
      </c>
      <c r="HB296" s="27">
        <v>3.0797293156963647E-2</v>
      </c>
      <c r="HC296" s="27">
        <v>2.2716143110973898E-2</v>
      </c>
      <c r="HD296" s="27">
        <v>3.2399224559111067E-2</v>
      </c>
      <c r="HE296" s="27">
        <v>2.927031859406249E-2</v>
      </c>
      <c r="HF296" s="27">
        <v>2.767300683833376E-2</v>
      </c>
      <c r="HG296" s="27">
        <v>2.515555390609208E-2</v>
      </c>
      <c r="HH296" s="27">
        <v>2.8038690902385081E-2</v>
      </c>
      <c r="HS296" s="179"/>
    </row>
    <row r="297" spans="1:227" x14ac:dyDescent="0.25">
      <c r="A297" s="4" t="s">
        <v>75</v>
      </c>
      <c r="DF297" s="27">
        <v>1.4673577110767408E-2</v>
      </c>
      <c r="DG297" s="27">
        <v>1.9600668210149691E-2</v>
      </c>
      <c r="DH297" s="27">
        <v>1.1165330718662698E-2</v>
      </c>
      <c r="DI297" s="27">
        <v>2.2607106237980502E-2</v>
      </c>
      <c r="DJ297" s="27">
        <v>1.2548946114685173E-2</v>
      </c>
      <c r="DK297" s="27">
        <v>1.7948610785466845E-2</v>
      </c>
      <c r="DL297" s="27">
        <v>1.5509473809815643E-2</v>
      </c>
      <c r="DM297" s="27">
        <v>2.1420543046509859E-2</v>
      </c>
      <c r="DN297" s="27">
        <v>2.3424317861974839E-2</v>
      </c>
      <c r="DO297" s="27">
        <v>1.164090268249552E-2</v>
      </c>
      <c r="DP297" s="27">
        <v>1.9924518494527137E-2</v>
      </c>
      <c r="DQ297" s="27">
        <v>2.3521620950959953E-2</v>
      </c>
      <c r="DR297" s="27">
        <v>2.2171777359031853E-2</v>
      </c>
      <c r="DS297" s="27">
        <v>2.3731874516493376E-2</v>
      </c>
      <c r="DT297" s="27">
        <v>1.9074817987738E-2</v>
      </c>
      <c r="DU297" s="27">
        <v>2.731317381524799E-2</v>
      </c>
      <c r="DV297" s="27">
        <v>2.7664455502845357E-2</v>
      </c>
      <c r="DW297" s="27">
        <v>2.0615855903083614E-2</v>
      </c>
      <c r="DX297" s="27">
        <v>1.7065146412987828E-2</v>
      </c>
      <c r="DY297" s="27">
        <v>2.3443215341347041E-2</v>
      </c>
      <c r="DZ297" s="27">
        <v>2.2103253538522064E-2</v>
      </c>
      <c r="EA297" s="27">
        <v>1.7536460897674112E-2</v>
      </c>
      <c r="EB297" s="27">
        <v>1.8478339347155277E-2</v>
      </c>
      <c r="EC297" s="27">
        <v>2.066673811762532E-2</v>
      </c>
      <c r="ED297" s="27">
        <v>7.5707039666266292E-3</v>
      </c>
      <c r="EE297" s="27">
        <v>2.3375262275834259E-2</v>
      </c>
      <c r="EF297" s="27">
        <v>2.2024115208858205E-2</v>
      </c>
      <c r="EG297" s="27">
        <v>2.1163866753474581E-2</v>
      </c>
      <c r="EH297" s="27">
        <v>1.5604292003029175E-2</v>
      </c>
      <c r="EI297" s="27">
        <v>1.5122636719801999E-2</v>
      </c>
      <c r="EJ297" s="27">
        <v>1.9021364788681591E-2</v>
      </c>
      <c r="EK297" s="27">
        <v>2.4357690632272E-2</v>
      </c>
      <c r="EL297" s="27">
        <v>1.539927833337734E-2</v>
      </c>
      <c r="EM297" s="27">
        <v>2.2221666584644896E-2</v>
      </c>
      <c r="EN297" s="27">
        <v>2.1469524370225441E-2</v>
      </c>
      <c r="EO297" s="27">
        <v>2.3595598533527672E-2</v>
      </c>
      <c r="EP297" s="27">
        <v>1.4450729974354185E-2</v>
      </c>
      <c r="EQ297" s="27">
        <v>2.5461337303564004E-2</v>
      </c>
      <c r="ER297" s="27">
        <v>1.7512528819195496E-2</v>
      </c>
      <c r="ES297" s="27">
        <v>1.8172507423833733E-2</v>
      </c>
      <c r="ET297" s="27">
        <v>2.0149955609827255E-2</v>
      </c>
      <c r="EU297" s="27">
        <v>2.1232017373206315E-2</v>
      </c>
      <c r="EV297" s="27">
        <v>2.0615631167043947E-2</v>
      </c>
      <c r="EW297" s="27">
        <v>2.4049501203036155E-2</v>
      </c>
      <c r="EX297" s="27">
        <v>3.6167344230311482E-2</v>
      </c>
      <c r="EY297" s="27">
        <v>3.2245121145490038E-2</v>
      </c>
      <c r="EZ297" s="27">
        <v>2.2379789994363943E-2</v>
      </c>
      <c r="FA297" s="27">
        <v>2.4133910114369342E-2</v>
      </c>
      <c r="FB297" s="27">
        <v>2.2391737269325588E-2</v>
      </c>
      <c r="FC297" s="27">
        <v>3.055772791081517E-2</v>
      </c>
      <c r="FD297" s="27">
        <v>2.8367514498259149E-2</v>
      </c>
      <c r="FE297" s="27">
        <v>2.0585207085601482E-2</v>
      </c>
      <c r="FF297" s="27">
        <v>1.8463871166516717E-2</v>
      </c>
      <c r="FG297" s="27">
        <v>2.3355745951220901E-2</v>
      </c>
      <c r="FH297" s="27">
        <v>1.1095842666457219E-2</v>
      </c>
      <c r="FI297" s="27">
        <v>2.7788488348243372E-2</v>
      </c>
      <c r="FJ297" s="27">
        <v>2.9173654200822022E-2</v>
      </c>
      <c r="FK297" s="27">
        <v>2.4935847228846415E-2</v>
      </c>
      <c r="FL297" s="27">
        <v>3.6158996918245215E-2</v>
      </c>
      <c r="FM297" s="27">
        <v>2.981855092744929E-2</v>
      </c>
      <c r="FN297" s="27">
        <v>2.8022410305076604E-2</v>
      </c>
      <c r="FO297" s="27">
        <v>4.9953577461049524E-2</v>
      </c>
      <c r="FP297" s="27">
        <v>3.0517612316635991E-2</v>
      </c>
      <c r="FQ297" s="27">
        <v>5.8934764663627862E-2</v>
      </c>
      <c r="FR297" s="27">
        <v>5.2072010777917004E-2</v>
      </c>
      <c r="FS297" s="27">
        <v>2.9642822249424376E-2</v>
      </c>
      <c r="FT297" s="27">
        <v>3.8908074210745318E-2</v>
      </c>
      <c r="FU297" s="27">
        <v>3.2589151907761307E-2</v>
      </c>
      <c r="FV297" s="27">
        <v>2.4034110044114123E-2</v>
      </c>
      <c r="FW297" s="27">
        <v>2.0687096721759841E-2</v>
      </c>
      <c r="FX297" s="27">
        <v>3.074617606861621E-2</v>
      </c>
      <c r="FY297" s="27">
        <v>2.6225298602137345E-2</v>
      </c>
      <c r="FZ297" s="27">
        <v>3.2951669025647973E-2</v>
      </c>
      <c r="GA297" s="27">
        <v>3.8828877741207087E-2</v>
      </c>
      <c r="GB297" s="27">
        <v>1.0436090891578127</v>
      </c>
      <c r="GC297" s="27">
        <v>5.3099227358904995E-2</v>
      </c>
      <c r="GD297" s="27">
        <v>3.2050004138051022E-2</v>
      </c>
      <c r="GE297" s="27">
        <v>4.3145047030417522E-2</v>
      </c>
      <c r="GF297" s="27">
        <v>6.624639113145174E-2</v>
      </c>
      <c r="GG297" s="27">
        <v>2.0085104919547649E-2</v>
      </c>
      <c r="GH297" s="27">
        <v>1.0924696871468234E-2</v>
      </c>
      <c r="GI297" s="27">
        <v>2.6521203138696877E-2</v>
      </c>
      <c r="GJ297" s="27">
        <v>2.9414523689597058E-2</v>
      </c>
      <c r="GK297" s="27">
        <v>3.6722847996200389E-2</v>
      </c>
      <c r="GL297" s="27">
        <v>3.7813567609124431E-2</v>
      </c>
      <c r="GM297" s="27">
        <v>3.5001711088825195E-2</v>
      </c>
      <c r="GN297" s="27">
        <v>5.0434820016656126E-2</v>
      </c>
      <c r="GO297" s="27">
        <v>3.6240484490043641E-2</v>
      </c>
      <c r="GP297" s="27">
        <v>2.5608743728923914E-2</v>
      </c>
      <c r="GQ297" s="27">
        <v>2.6568934691505987E-2</v>
      </c>
      <c r="GR297" s="27">
        <v>2.9637782816975836E-2</v>
      </c>
      <c r="GS297" s="27">
        <v>3.605549224566517E-2</v>
      </c>
      <c r="GT297" s="27">
        <v>3.1812943796928721E-2</v>
      </c>
      <c r="GU297" s="27">
        <v>3.0000633009013695E-2</v>
      </c>
      <c r="GV297" s="27">
        <v>2.403895114056363E-2</v>
      </c>
      <c r="GW297" s="27">
        <v>2.3567601830503153E-2</v>
      </c>
      <c r="GX297" s="27">
        <v>2.3595569496423996E-2</v>
      </c>
      <c r="GY297" s="27">
        <v>2.0007054959083701E-2</v>
      </c>
      <c r="GZ297" s="27">
        <v>2.566200645839058E-2</v>
      </c>
      <c r="HA297" s="27">
        <v>3.3082312685290355E-2</v>
      </c>
      <c r="HB297" s="27">
        <v>3.0709543889154523E-2</v>
      </c>
      <c r="HC297" s="27">
        <v>2.1358456512661432E-2</v>
      </c>
      <c r="HD297" s="27">
        <v>3.2778809617206681E-2</v>
      </c>
      <c r="HE297" s="27">
        <v>2.7537080355199993E-2</v>
      </c>
      <c r="HF297" s="27">
        <v>4.4301239028043157E-2</v>
      </c>
      <c r="HG297" s="27">
        <v>2.77640583765566E-2</v>
      </c>
      <c r="HH297" s="27">
        <v>1.8639920107996592E-2</v>
      </c>
      <c r="HS297" s="179"/>
    </row>
    <row r="298" spans="1:227" x14ac:dyDescent="0.25">
      <c r="A298" s="4" t="s">
        <v>76</v>
      </c>
      <c r="DF298" s="27">
        <v>2.4101650472686015E-3</v>
      </c>
      <c r="DG298" s="27">
        <v>3.4740936675538838E-3</v>
      </c>
      <c r="DH298" s="27">
        <v>1.6774777195742903E-3</v>
      </c>
      <c r="DI298" s="27">
        <v>2.8216623057229964E-3</v>
      </c>
      <c r="DJ298" s="27">
        <v>1.2493754595534264E-3</v>
      </c>
      <c r="DK298" s="27">
        <v>2.6015770227503323E-3</v>
      </c>
      <c r="DL298" s="27">
        <v>2.0276251128910389E-3</v>
      </c>
      <c r="DM298" s="27">
        <v>3.3976876066619918E-3</v>
      </c>
      <c r="DN298" s="27">
        <v>3.7759344195434199E-3</v>
      </c>
      <c r="DO298" s="27">
        <v>1.9170363350165705E-3</v>
      </c>
      <c r="DP298" s="27">
        <v>3.0707904471002309E-3</v>
      </c>
      <c r="DQ298" s="27">
        <v>3.2640454371011688E-3</v>
      </c>
      <c r="DR298" s="27">
        <v>3.4894029592360929E-3</v>
      </c>
      <c r="DS298" s="27">
        <v>3.6646383451529466E-3</v>
      </c>
      <c r="DT298" s="27">
        <v>3.2633341125217759E-3</v>
      </c>
      <c r="DU298" s="27">
        <v>5.6141042646353423E-3</v>
      </c>
      <c r="DV298" s="27">
        <v>4.1093184747556955E-3</v>
      </c>
      <c r="DW298" s="27">
        <v>2.9522417730570788E-3</v>
      </c>
      <c r="DX298" s="27">
        <v>2.8006783582360355E-3</v>
      </c>
      <c r="DY298" s="27">
        <v>3.2992969204635246E-3</v>
      </c>
      <c r="DZ298" s="27">
        <v>2.3054849248262646E-3</v>
      </c>
      <c r="EA298" s="27">
        <v>2.6948183956895778E-3</v>
      </c>
      <c r="EB298" s="27">
        <v>3.2252934564466853E-3</v>
      </c>
      <c r="EC298" s="27">
        <v>3.8703325884371616E-3</v>
      </c>
      <c r="ED298" s="27">
        <v>8.8715563744993576E-4</v>
      </c>
      <c r="EE298" s="27">
        <v>3.1104253463636274E-3</v>
      </c>
      <c r="EF298" s="27">
        <v>3.4985978666104743E-3</v>
      </c>
      <c r="EG298" s="27">
        <v>3.1818050339932646E-3</v>
      </c>
      <c r="EH298" s="27">
        <v>2.7846404095691374E-3</v>
      </c>
      <c r="EI298" s="27">
        <v>2.4918377198286075E-3</v>
      </c>
      <c r="EJ298" s="27">
        <v>2.9296686878618927E-3</v>
      </c>
      <c r="EK298" s="27">
        <v>3.5233642319994663E-3</v>
      </c>
      <c r="EL298" s="27">
        <v>2.5250907419297024E-3</v>
      </c>
      <c r="EM298" s="27">
        <v>3.2637178405728966E-3</v>
      </c>
      <c r="EN298" s="27">
        <v>3.2966816313656426E-3</v>
      </c>
      <c r="EO298" s="27">
        <v>3.2204758110530086E-3</v>
      </c>
      <c r="EP298" s="27">
        <v>2.1223258470429653E-3</v>
      </c>
      <c r="EQ298" s="27">
        <v>3.3745621062417452E-3</v>
      </c>
      <c r="ER298" s="27">
        <v>2.8967571101992887E-3</v>
      </c>
      <c r="ES298" s="27">
        <v>2.9782985348439941E-3</v>
      </c>
      <c r="ET298" s="27">
        <v>2.8644686897041642E-3</v>
      </c>
      <c r="EU298" s="27">
        <v>3.252095146813099E-3</v>
      </c>
      <c r="EV298" s="27">
        <v>3.0983597886686787E-3</v>
      </c>
      <c r="EW298" s="27">
        <v>3.6745404240371405E-3</v>
      </c>
      <c r="EX298" s="27">
        <v>4.0612124686850134E-3</v>
      </c>
      <c r="EY298" s="27">
        <v>4.102580433764224E-3</v>
      </c>
      <c r="EZ298" s="27">
        <v>3.391415059707169E-3</v>
      </c>
      <c r="FA298" s="27">
        <v>3.4448301707426026E-3</v>
      </c>
      <c r="FB298" s="27">
        <v>3.9555408569389282E-3</v>
      </c>
      <c r="FC298" s="27">
        <v>3.451148655452168E-3</v>
      </c>
      <c r="FD298" s="27">
        <v>3.6684424981501544E-3</v>
      </c>
      <c r="FE298" s="27">
        <v>2.9093461254274247E-3</v>
      </c>
      <c r="FF298" s="27">
        <v>2.607458628712154E-3</v>
      </c>
      <c r="FG298" s="27">
        <v>1.8824144337644102E-3</v>
      </c>
      <c r="FH298" s="27">
        <v>2.0167045154682703E-3</v>
      </c>
      <c r="FI298" s="27">
        <v>3.1339422648354147E-3</v>
      </c>
      <c r="FJ298" s="27">
        <v>3.6072831762592561E-3</v>
      </c>
      <c r="FK298" s="27">
        <v>3.1218412915269512E-3</v>
      </c>
      <c r="FL298" s="27">
        <v>4.4126194276418564E-3</v>
      </c>
      <c r="FM298" s="27">
        <v>4.7985402661097553E-3</v>
      </c>
      <c r="FN298" s="27">
        <v>4.5895511267934463E-3</v>
      </c>
      <c r="FO298" s="27">
        <v>6.2922329755245058E-3</v>
      </c>
      <c r="FP298" s="27">
        <v>4.7813216584589773E-3</v>
      </c>
      <c r="FQ298" s="27">
        <v>5.3311418259020752E-3</v>
      </c>
      <c r="FR298" s="27">
        <v>6.1015445634414823E-3</v>
      </c>
      <c r="FS298" s="27">
        <v>7.0444933633561965E-3</v>
      </c>
      <c r="FT298" s="27">
        <v>6.2296429796063323E-3</v>
      </c>
      <c r="FU298" s="27">
        <v>5.0015220870936643E-3</v>
      </c>
      <c r="FV298" s="27">
        <v>7.116957614443079E-3</v>
      </c>
      <c r="FW298" s="27">
        <v>3.9467448289824143E-3</v>
      </c>
      <c r="FX298" s="27">
        <v>3.2828093031708042E-3</v>
      </c>
      <c r="FY298" s="27">
        <v>4.24955952417665E-3</v>
      </c>
      <c r="FZ298" s="27">
        <v>7.3641515499296801E-3</v>
      </c>
      <c r="GA298" s="27">
        <v>4.434207711397028E-3</v>
      </c>
      <c r="GB298" s="27">
        <v>4.4614915323474558E-3</v>
      </c>
      <c r="GC298" s="27">
        <v>1.0063739305278789</v>
      </c>
      <c r="GD298" s="27">
        <v>4.6474747624164273E-3</v>
      </c>
      <c r="GE298" s="27">
        <v>7.3247158197928238E-3</v>
      </c>
      <c r="GF298" s="27">
        <v>5.3676446943407468E-3</v>
      </c>
      <c r="GG298" s="27">
        <v>2.4710847706936353E-3</v>
      </c>
      <c r="GH298" s="27">
        <v>1.5361093607744796E-3</v>
      </c>
      <c r="GI298" s="27">
        <v>3.5011375104377685E-3</v>
      </c>
      <c r="GJ298" s="27">
        <v>3.5825199136133436E-3</v>
      </c>
      <c r="GK298" s="27">
        <v>5.9044258701982039E-3</v>
      </c>
      <c r="GL298" s="27">
        <v>5.7787621326311151E-3</v>
      </c>
      <c r="GM298" s="27">
        <v>7.0000130328191461E-3</v>
      </c>
      <c r="GN298" s="27">
        <v>7.7937734972012996E-3</v>
      </c>
      <c r="GO298" s="27">
        <v>5.8666359275741861E-3</v>
      </c>
      <c r="GP298" s="27">
        <v>3.8917411243965467E-3</v>
      </c>
      <c r="GQ298" s="27">
        <v>3.5221000779382763E-3</v>
      </c>
      <c r="GR298" s="27">
        <v>3.5242307628015998E-3</v>
      </c>
      <c r="GS298" s="27">
        <v>3.9611555251065902E-3</v>
      </c>
      <c r="GT298" s="27">
        <v>5.6477122091675306E-3</v>
      </c>
      <c r="GU298" s="27">
        <v>5.3858512880210927E-3</v>
      </c>
      <c r="GV298" s="27">
        <v>5.7835013162529404E-3</v>
      </c>
      <c r="GW298" s="27">
        <v>3.1611654011377303E-3</v>
      </c>
      <c r="GX298" s="27">
        <v>3.8164861636891664E-3</v>
      </c>
      <c r="GY298" s="27">
        <v>3.2423171514052193E-3</v>
      </c>
      <c r="GZ298" s="27">
        <v>3.4731302505363821E-3</v>
      </c>
      <c r="HA298" s="27">
        <v>3.6936050930830952E-2</v>
      </c>
      <c r="HB298" s="27">
        <v>5.4986152986755236E-3</v>
      </c>
      <c r="HC298" s="27">
        <v>1.3358845066193429E-2</v>
      </c>
      <c r="HD298" s="27">
        <v>1.0376165813129359E-2</v>
      </c>
      <c r="HE298" s="27">
        <v>1.148802084704756E-2</v>
      </c>
      <c r="HF298" s="27">
        <v>5.5101630961497438E-3</v>
      </c>
      <c r="HG298" s="27">
        <v>3.0877143671303319E-3</v>
      </c>
      <c r="HH298" s="27">
        <v>3.7526185936736884E-3</v>
      </c>
      <c r="HS298" s="179"/>
    </row>
    <row r="299" spans="1:227" x14ac:dyDescent="0.25">
      <c r="A299" s="4" t="s">
        <v>77</v>
      </c>
      <c r="DF299" s="27">
        <v>0.10210542971919294</v>
      </c>
      <c r="DG299" s="27">
        <v>8.0153831345822199E-2</v>
      </c>
      <c r="DH299" s="27">
        <v>5.4532325996415464E-2</v>
      </c>
      <c r="DI299" s="27">
        <v>8.1917515089767634E-2</v>
      </c>
      <c r="DJ299" s="27">
        <v>4.8571204368497239E-2</v>
      </c>
      <c r="DK299" s="27">
        <v>0.10053009619293278</v>
      </c>
      <c r="DL299" s="27">
        <v>7.1038011730774286E-2</v>
      </c>
      <c r="DM299" s="27">
        <v>8.3270083394427888E-2</v>
      </c>
      <c r="DN299" s="27">
        <v>0.10049340495979707</v>
      </c>
      <c r="DO299" s="27">
        <v>5.048407910825941E-2</v>
      </c>
      <c r="DP299" s="27">
        <v>9.5899233199945005E-2</v>
      </c>
      <c r="DQ299" s="27">
        <v>9.164613501244917E-2</v>
      </c>
      <c r="DR299" s="27">
        <v>9.8213028390481905E-2</v>
      </c>
      <c r="DS299" s="27">
        <v>0.112177382535429</v>
      </c>
      <c r="DT299" s="27">
        <v>7.3865196806254585E-2</v>
      </c>
      <c r="DU299" s="27">
        <v>9.6782552845374153E-2</v>
      </c>
      <c r="DV299" s="27">
        <v>8.9289993547221821E-2</v>
      </c>
      <c r="DW299" s="27">
        <v>8.7262583235487384E-2</v>
      </c>
      <c r="DX299" s="27">
        <v>7.7476420386118669E-2</v>
      </c>
      <c r="DY299" s="27">
        <v>9.8297557896371748E-2</v>
      </c>
      <c r="DZ299" s="27">
        <v>6.7819486169985774E-2</v>
      </c>
      <c r="EA299" s="27">
        <v>8.5190395616179887E-2</v>
      </c>
      <c r="EB299" s="27">
        <v>6.9449065637131852E-2</v>
      </c>
      <c r="EC299" s="27">
        <v>6.6464497179848703E-2</v>
      </c>
      <c r="ED299" s="27">
        <v>3.5571325598317979E-2</v>
      </c>
      <c r="EE299" s="27">
        <v>7.8673986366086496E-2</v>
      </c>
      <c r="EF299" s="27">
        <v>7.828033984893612E-2</v>
      </c>
      <c r="EG299" s="27">
        <v>9.2922443846165506E-2</v>
      </c>
      <c r="EH299" s="27">
        <v>7.7277374800772181E-2</v>
      </c>
      <c r="EI299" s="27">
        <v>5.4761350305934306E-2</v>
      </c>
      <c r="EJ299" s="27">
        <v>7.6396225357525396E-2</v>
      </c>
      <c r="EK299" s="27">
        <v>8.8489596230436549E-2</v>
      </c>
      <c r="EL299" s="27">
        <v>7.2025406437865439E-2</v>
      </c>
      <c r="EM299" s="27">
        <v>9.4341657219534608E-2</v>
      </c>
      <c r="EN299" s="27">
        <v>9.1502234264460997E-2</v>
      </c>
      <c r="EO299" s="27">
        <v>5.7342354068745945E-2</v>
      </c>
      <c r="EP299" s="27">
        <v>4.7019070832393664E-2</v>
      </c>
      <c r="EQ299" s="27">
        <v>7.5618324720422583E-2</v>
      </c>
      <c r="ER299" s="27">
        <v>8.5056688031728264E-2</v>
      </c>
      <c r="ES299" s="27">
        <v>6.6152483514320709E-2</v>
      </c>
      <c r="ET299" s="27">
        <v>7.4511676502596699E-2</v>
      </c>
      <c r="EU299" s="27">
        <v>7.5765926296678943E-2</v>
      </c>
      <c r="EV299" s="27">
        <v>8.6652444237020454E-2</v>
      </c>
      <c r="EW299" s="27">
        <v>7.5951689016581905E-2</v>
      </c>
      <c r="EX299" s="27">
        <v>8.604130880643919E-2</v>
      </c>
      <c r="EY299" s="27">
        <v>0.11244014408135684</v>
      </c>
      <c r="EZ299" s="27">
        <v>8.7710520052294266E-2</v>
      </c>
      <c r="FA299" s="27">
        <v>9.659842625358947E-2</v>
      </c>
      <c r="FB299" s="27">
        <v>7.3548425502074188E-2</v>
      </c>
      <c r="FC299" s="27">
        <v>9.0636594212974986E-2</v>
      </c>
      <c r="FD299" s="27">
        <v>9.2690302707430075E-2</v>
      </c>
      <c r="FE299" s="27">
        <v>6.7439348610646238E-2</v>
      </c>
      <c r="FF299" s="27">
        <v>5.8222368859999429E-2</v>
      </c>
      <c r="FG299" s="27">
        <v>6.1945272642088739E-2</v>
      </c>
      <c r="FH299" s="27">
        <v>4.6788861633397343E-2</v>
      </c>
      <c r="FI299" s="27">
        <v>9.4151053901719101E-2</v>
      </c>
      <c r="FJ299" s="27">
        <v>8.5004643128810883E-2</v>
      </c>
      <c r="FK299" s="27">
        <v>7.3508817095858103E-2</v>
      </c>
      <c r="FL299" s="27">
        <v>8.1090143132027198E-2</v>
      </c>
      <c r="FM299" s="27">
        <v>8.6132668870010906E-2</v>
      </c>
      <c r="FN299" s="27">
        <v>8.0085445010297185E-2</v>
      </c>
      <c r="FO299" s="27">
        <v>9.3501293187120776E-2</v>
      </c>
      <c r="FP299" s="27">
        <v>8.0725295106787248E-2</v>
      </c>
      <c r="FQ299" s="27">
        <v>8.3834006766362171E-2</v>
      </c>
      <c r="FR299" s="27">
        <v>6.9270593649475617E-2</v>
      </c>
      <c r="FS299" s="27">
        <v>0.10785912907468562</v>
      </c>
      <c r="FT299" s="27">
        <v>8.9512502116846068E-2</v>
      </c>
      <c r="FU299" s="27">
        <v>7.9538494309148833E-2</v>
      </c>
      <c r="FV299" s="27">
        <v>0.10547252813384715</v>
      </c>
      <c r="FW299" s="27">
        <v>7.3732850833573713E-2</v>
      </c>
      <c r="FX299" s="27">
        <v>0.11173588491388428</v>
      </c>
      <c r="FY299" s="27">
        <v>6.8787404063286373E-2</v>
      </c>
      <c r="FZ299" s="27">
        <v>6.5476357422790718E-2</v>
      </c>
      <c r="GA299" s="27">
        <v>6.2659630897488799E-2</v>
      </c>
      <c r="GB299" s="27">
        <v>7.7230609801206052E-2</v>
      </c>
      <c r="GC299" s="27">
        <v>7.4818970260888629E-2</v>
      </c>
      <c r="GD299" s="27">
        <v>1.0705765008901369</v>
      </c>
      <c r="GE299" s="27">
        <v>7.4995031673191506E-2</v>
      </c>
      <c r="GF299" s="27">
        <v>8.7713292783723085E-2</v>
      </c>
      <c r="GG299" s="27">
        <v>0.1214135807878029</v>
      </c>
      <c r="GH299" s="27">
        <v>0.26885299702160637</v>
      </c>
      <c r="GI299" s="27">
        <v>6.7357023251283399E-2</v>
      </c>
      <c r="GJ299" s="27">
        <v>7.6077642040385973E-2</v>
      </c>
      <c r="GK299" s="27">
        <v>8.5173766389964101E-2</v>
      </c>
      <c r="GL299" s="27">
        <v>9.453465577792676E-2</v>
      </c>
      <c r="GM299" s="27">
        <v>0.11214691972125373</v>
      </c>
      <c r="GN299" s="27">
        <v>9.4845039230704212E-2</v>
      </c>
      <c r="GO299" s="27">
        <v>8.9188639641755094E-2</v>
      </c>
      <c r="GP299" s="27">
        <v>6.9054582340223242E-2</v>
      </c>
      <c r="GQ299" s="27">
        <v>7.8049214865774541E-2</v>
      </c>
      <c r="GR299" s="27">
        <v>9.5777774016166925E-2</v>
      </c>
      <c r="GS299" s="27">
        <v>0.10540935554998671</v>
      </c>
      <c r="GT299" s="27">
        <v>6.8038892880238386E-2</v>
      </c>
      <c r="GU299" s="27">
        <v>8.052638367635645E-2</v>
      </c>
      <c r="GV299" s="27">
        <v>6.9227845174555311E-2</v>
      </c>
      <c r="GW299" s="27">
        <v>8.8022909073858027E-2</v>
      </c>
      <c r="GX299" s="27">
        <v>7.8780536004302015E-2</v>
      </c>
      <c r="GY299" s="27">
        <v>6.8081152266697795E-2</v>
      </c>
      <c r="GZ299" s="27">
        <v>7.3796755731132813E-2</v>
      </c>
      <c r="HA299" s="27">
        <v>9.1438599167672663E-2</v>
      </c>
      <c r="HB299" s="27">
        <v>7.7094092595246744E-2</v>
      </c>
      <c r="HC299" s="27">
        <v>5.8468923811412332E-2</v>
      </c>
      <c r="HD299" s="27">
        <v>7.2582868665326414E-2</v>
      </c>
      <c r="HE299" s="27">
        <v>7.345651059903853E-2</v>
      </c>
      <c r="HF299" s="27">
        <v>7.6567019129780547E-2</v>
      </c>
      <c r="HG299" s="27">
        <v>8.682226353998769E-2</v>
      </c>
      <c r="HH299" s="27">
        <v>8.976697992643394E-2</v>
      </c>
      <c r="HS299" s="179"/>
    </row>
    <row r="300" spans="1:227" x14ac:dyDescent="0.25">
      <c r="A300" s="4" t="s">
        <v>78</v>
      </c>
      <c r="DF300" s="27">
        <v>2.5790980263158139E-2</v>
      </c>
      <c r="DG300" s="27">
        <v>3.5237059834720197E-2</v>
      </c>
      <c r="DH300" s="27">
        <v>1.7530275623257697E-2</v>
      </c>
      <c r="DI300" s="27">
        <v>2.2381014746624815E-2</v>
      </c>
      <c r="DJ300" s="27">
        <v>8.6415148397600196E-3</v>
      </c>
      <c r="DK300" s="27">
        <v>1.9668261897526747E-2</v>
      </c>
      <c r="DL300" s="27">
        <v>1.069598315720355E-2</v>
      </c>
      <c r="DM300" s="27">
        <v>2.5334964524558853E-2</v>
      </c>
      <c r="DN300" s="27">
        <v>2.7079785559167617E-2</v>
      </c>
      <c r="DO300" s="27">
        <v>1.6771955530434264E-2</v>
      </c>
      <c r="DP300" s="27">
        <v>2.5684057088964748E-2</v>
      </c>
      <c r="DQ300" s="27">
        <v>2.2526215165686182E-2</v>
      </c>
      <c r="DR300" s="27">
        <v>2.7494167068687993E-2</v>
      </c>
      <c r="DS300" s="27">
        <v>2.4750200725583777E-2</v>
      </c>
      <c r="DT300" s="27">
        <v>1.9324656539654504E-2</v>
      </c>
      <c r="DU300" s="27">
        <v>2.1463547114540276E-2</v>
      </c>
      <c r="DV300" s="27">
        <v>2.4930078724269725E-2</v>
      </c>
      <c r="DW300" s="27">
        <v>1.6418835299852639E-2</v>
      </c>
      <c r="DX300" s="27">
        <v>2.0949627059707585E-2</v>
      </c>
      <c r="DY300" s="27">
        <v>2.4486846830650531E-2</v>
      </c>
      <c r="DZ300" s="27">
        <v>1.6527773900148944E-2</v>
      </c>
      <c r="EA300" s="27">
        <v>2.0803974938310234E-2</v>
      </c>
      <c r="EB300" s="27">
        <v>1.8683958793005044E-2</v>
      </c>
      <c r="EC300" s="27">
        <v>2.2211188947232671E-2</v>
      </c>
      <c r="ED300" s="27">
        <v>6.7284408078026776E-3</v>
      </c>
      <c r="EE300" s="27">
        <v>1.8457428970037174E-2</v>
      </c>
      <c r="EF300" s="27">
        <v>2.410430471652341E-2</v>
      </c>
      <c r="EG300" s="27">
        <v>1.5625377300438947E-2</v>
      </c>
      <c r="EH300" s="27">
        <v>1.7398639632815543E-2</v>
      </c>
      <c r="EI300" s="27">
        <v>1.7580071882321299E-2</v>
      </c>
      <c r="EJ300" s="27">
        <v>1.9000081125196931E-2</v>
      </c>
      <c r="EK300" s="27">
        <v>1.5775626138789939E-2</v>
      </c>
      <c r="EL300" s="27">
        <v>2.2461176104387186E-2</v>
      </c>
      <c r="EM300" s="27">
        <v>2.0725507266496277E-2</v>
      </c>
      <c r="EN300" s="27">
        <v>2.0143657351516447E-2</v>
      </c>
      <c r="EO300" s="27">
        <v>1.666687272941415E-2</v>
      </c>
      <c r="EP300" s="27">
        <v>1.1762200622673307E-2</v>
      </c>
      <c r="EQ300" s="27">
        <v>2.213593593268337E-2</v>
      </c>
      <c r="ER300" s="27">
        <v>2.7178521026886927E-2</v>
      </c>
      <c r="ES300" s="27">
        <v>2.2157150811625025E-2</v>
      </c>
      <c r="ET300" s="27">
        <v>2.1382945498514012E-2</v>
      </c>
      <c r="EU300" s="27">
        <v>2.5154102330675769E-2</v>
      </c>
      <c r="EV300" s="27">
        <v>3.3398192854885496E-2</v>
      </c>
      <c r="EW300" s="27">
        <v>2.616208271463006E-2</v>
      </c>
      <c r="EX300" s="27">
        <v>1.9110143869017281E-2</v>
      </c>
      <c r="EY300" s="27">
        <v>3.6080503125375508E-2</v>
      </c>
      <c r="EZ300" s="27">
        <v>2.4856565983549718E-2</v>
      </c>
      <c r="FA300" s="27">
        <v>2.3810429211737923E-2</v>
      </c>
      <c r="FB300" s="27">
        <v>2.383629201196788E-2</v>
      </c>
      <c r="FC300" s="27">
        <v>2.4041036776172937E-2</v>
      </c>
      <c r="FD300" s="27">
        <v>2.7620721376883078E-2</v>
      </c>
      <c r="FE300" s="27">
        <v>1.3065246631098216E-2</v>
      </c>
      <c r="FF300" s="27">
        <v>1.2435995529717062E-2</v>
      </c>
      <c r="FG300" s="27">
        <v>1.4865899206088396E-2</v>
      </c>
      <c r="FH300" s="27">
        <v>2.0774746733465983E-2</v>
      </c>
      <c r="FI300" s="27">
        <v>2.6901583498071733E-2</v>
      </c>
      <c r="FJ300" s="27">
        <v>2.3994545675886571E-2</v>
      </c>
      <c r="FK300" s="27">
        <v>2.2641608217358562E-2</v>
      </c>
      <c r="FL300" s="27">
        <v>3.4298078655943344E-2</v>
      </c>
      <c r="FM300" s="27">
        <v>2.6668748118295692E-2</v>
      </c>
      <c r="FN300" s="27">
        <v>2.4790559427530862E-2</v>
      </c>
      <c r="FO300" s="27">
        <v>3.4341390041472471E-2</v>
      </c>
      <c r="FP300" s="27">
        <v>3.0849339271359747E-2</v>
      </c>
      <c r="FQ300" s="27">
        <v>2.676754899178346E-2</v>
      </c>
      <c r="FR300" s="27">
        <v>2.5772780752446347E-2</v>
      </c>
      <c r="FS300" s="27">
        <v>2.9800646168970692E-2</v>
      </c>
      <c r="FT300" s="27">
        <v>2.9935256943982493E-2</v>
      </c>
      <c r="FU300" s="27">
        <v>2.2625122215063395E-2</v>
      </c>
      <c r="FV300" s="27">
        <v>2.3286262789323796E-2</v>
      </c>
      <c r="FW300" s="27">
        <v>2.1709572736383253E-2</v>
      </c>
      <c r="FX300" s="27">
        <v>2.5978206142987233E-2</v>
      </c>
      <c r="FY300" s="27">
        <v>2.8747642869159186E-2</v>
      </c>
      <c r="FZ300" s="27">
        <v>2.0578250761644004E-2</v>
      </c>
      <c r="GA300" s="27">
        <v>1.8680153317692006E-2</v>
      </c>
      <c r="GB300" s="27">
        <v>2.7766395234298177E-2</v>
      </c>
      <c r="GC300" s="27">
        <v>2.746501057612374E-2</v>
      </c>
      <c r="GD300" s="27">
        <v>2.0096838707748799E-2</v>
      </c>
      <c r="GE300" s="27">
        <v>1.2072850412938021</v>
      </c>
      <c r="GF300" s="27">
        <v>2.7128607571012566E-2</v>
      </c>
      <c r="GG300" s="27">
        <v>1.8828262989282044E-2</v>
      </c>
      <c r="GH300" s="27">
        <v>1.2103031024789627E-2</v>
      </c>
      <c r="GI300" s="27">
        <v>1.9997940773520614E-2</v>
      </c>
      <c r="GJ300" s="27">
        <v>2.1810750586483005E-2</v>
      </c>
      <c r="GK300" s="27">
        <v>2.1821527373578158E-2</v>
      </c>
      <c r="GL300" s="27">
        <v>2.6823814533751947E-2</v>
      </c>
      <c r="GM300" s="27">
        <v>3.3663615285124959E-2</v>
      </c>
      <c r="GN300" s="27">
        <v>2.5168119807460469E-2</v>
      </c>
      <c r="GO300" s="27">
        <v>2.3041790525611977E-2</v>
      </c>
      <c r="GP300" s="27">
        <v>2.7448766410775118E-2</v>
      </c>
      <c r="GQ300" s="27">
        <v>2.7841736264040594E-2</v>
      </c>
      <c r="GR300" s="27">
        <v>2.3665996255281652E-2</v>
      </c>
      <c r="GS300" s="27">
        <v>2.7315617421565495E-2</v>
      </c>
      <c r="GT300" s="27">
        <v>2.2362387184174291E-2</v>
      </c>
      <c r="GU300" s="27">
        <v>2.1655736208782372E-2</v>
      </c>
      <c r="GV300" s="27">
        <v>2.0550193571894991E-2</v>
      </c>
      <c r="GW300" s="27">
        <v>2.7852962549649692E-2</v>
      </c>
      <c r="GX300" s="27">
        <v>3.320502342553882E-2</v>
      </c>
      <c r="GY300" s="27">
        <v>2.8145270538400127E-2</v>
      </c>
      <c r="GZ300" s="27">
        <v>3.0804302953796169E-2</v>
      </c>
      <c r="HA300" s="27">
        <v>2.2259755465552877E-2</v>
      </c>
      <c r="HB300" s="27">
        <v>3.002573418483849E-2</v>
      </c>
      <c r="HC300" s="27">
        <v>1.4967421623855129E-2</v>
      </c>
      <c r="HD300" s="27">
        <v>2.5536403115768873E-2</v>
      </c>
      <c r="HE300" s="27">
        <v>2.5719662174921807E-2</v>
      </c>
      <c r="HF300" s="27">
        <v>2.7122279102483129E-2</v>
      </c>
      <c r="HG300" s="27">
        <v>2.3789847377668843E-2</v>
      </c>
      <c r="HH300" s="27">
        <v>3.7730320446342551E-2</v>
      </c>
      <c r="HS300" s="179"/>
    </row>
    <row r="301" spans="1:227" x14ac:dyDescent="0.25">
      <c r="A301" s="4" t="s">
        <v>79</v>
      </c>
      <c r="DF301" s="27">
        <v>5.2572040415897418E-3</v>
      </c>
      <c r="DG301" s="27">
        <v>5.7602527586411902E-3</v>
      </c>
      <c r="DH301" s="27">
        <v>3.3655021418994564E-3</v>
      </c>
      <c r="DI301" s="27">
        <v>6.5991215422194606E-3</v>
      </c>
      <c r="DJ301" s="27">
        <v>2.7849899367557306E-3</v>
      </c>
      <c r="DK301" s="27">
        <v>6.2729243623421598E-3</v>
      </c>
      <c r="DL301" s="27">
        <v>4.5604305326639736E-3</v>
      </c>
      <c r="DM301" s="27">
        <v>5.9241960933456208E-3</v>
      </c>
      <c r="DN301" s="27">
        <v>6.6698306604119593E-3</v>
      </c>
      <c r="DO301" s="27">
        <v>3.6592277287990746E-3</v>
      </c>
      <c r="DP301" s="27">
        <v>6.2871045780856973E-3</v>
      </c>
      <c r="DQ301" s="27">
        <v>6.7244521801079569E-3</v>
      </c>
      <c r="DR301" s="27">
        <v>6.9552217702856106E-3</v>
      </c>
      <c r="DS301" s="27">
        <v>6.6138820393716871E-3</v>
      </c>
      <c r="DT301" s="27">
        <v>4.8299915296227845E-3</v>
      </c>
      <c r="DU301" s="27">
        <v>7.4518272908368011E-3</v>
      </c>
      <c r="DV301" s="27">
        <v>6.1406022201606651E-3</v>
      </c>
      <c r="DW301" s="27">
        <v>6.8146638440239396E-3</v>
      </c>
      <c r="DX301" s="27">
        <v>5.8309382171289979E-3</v>
      </c>
      <c r="DY301" s="27">
        <v>7.3088553273109088E-3</v>
      </c>
      <c r="DZ301" s="27">
        <v>4.4654444568663016E-3</v>
      </c>
      <c r="EA301" s="27">
        <v>4.9319598613648949E-3</v>
      </c>
      <c r="EB301" s="27">
        <v>5.0221923295977588E-3</v>
      </c>
      <c r="EC301" s="27">
        <v>5.697340360082871E-3</v>
      </c>
      <c r="ED301" s="27">
        <v>2.5104663317262661E-3</v>
      </c>
      <c r="EE301" s="27">
        <v>6.1522386775267734E-3</v>
      </c>
      <c r="EF301" s="27">
        <v>7.4386463982944575E-3</v>
      </c>
      <c r="EG301" s="27">
        <v>7.8996825029649959E-3</v>
      </c>
      <c r="EH301" s="27">
        <v>5.8137317024657947E-3</v>
      </c>
      <c r="EI301" s="27">
        <v>5.7744508217824316E-3</v>
      </c>
      <c r="EJ301" s="27">
        <v>4.5434184943939108E-3</v>
      </c>
      <c r="EK301" s="27">
        <v>5.1910101625325007E-3</v>
      </c>
      <c r="EL301" s="27">
        <v>4.9125738208773157E-3</v>
      </c>
      <c r="EM301" s="27">
        <v>9.4062813668265317E-3</v>
      </c>
      <c r="EN301" s="27">
        <v>6.5118258639039819E-3</v>
      </c>
      <c r="EO301" s="27">
        <v>6.3075845526443935E-3</v>
      </c>
      <c r="EP301" s="27">
        <v>3.4461854067666491E-3</v>
      </c>
      <c r="EQ301" s="27">
        <v>6.9502462109846015E-3</v>
      </c>
      <c r="ER301" s="27">
        <v>6.0294990412924857E-3</v>
      </c>
      <c r="ES301" s="27">
        <v>5.8523887076461622E-3</v>
      </c>
      <c r="ET301" s="27">
        <v>6.0665090469878245E-3</v>
      </c>
      <c r="EU301" s="27">
        <v>6.075381449065438E-3</v>
      </c>
      <c r="EV301" s="27">
        <v>5.9600700213286407E-3</v>
      </c>
      <c r="EW301" s="27">
        <v>6.8985116623745332E-3</v>
      </c>
      <c r="EX301" s="27">
        <v>6.6762514999762585E-3</v>
      </c>
      <c r="EY301" s="27">
        <v>1.1069873310419505E-2</v>
      </c>
      <c r="EZ301" s="27">
        <v>6.7099607160025793E-3</v>
      </c>
      <c r="FA301" s="27">
        <v>6.9265036890088444E-3</v>
      </c>
      <c r="FB301" s="27">
        <v>5.7024352710791188E-3</v>
      </c>
      <c r="FC301" s="27">
        <v>7.8305512096154706E-3</v>
      </c>
      <c r="FD301" s="27">
        <v>8.2873201889028438E-3</v>
      </c>
      <c r="FE301" s="27">
        <v>4.0108714257524481E-3</v>
      </c>
      <c r="FF301" s="27">
        <v>3.7655174999412263E-3</v>
      </c>
      <c r="FG301" s="27">
        <v>4.5425271987559598E-3</v>
      </c>
      <c r="FH301" s="27">
        <v>4.5891703706797933E-3</v>
      </c>
      <c r="FI301" s="27">
        <v>1.1240467313132772E-2</v>
      </c>
      <c r="FJ301" s="27">
        <v>6.6065237169477126E-3</v>
      </c>
      <c r="FK301" s="27">
        <v>7.0033081673818026E-3</v>
      </c>
      <c r="FL301" s="27">
        <v>7.2198974532105258E-3</v>
      </c>
      <c r="FM301" s="27">
        <v>8.5569067251958768E-3</v>
      </c>
      <c r="FN301" s="27">
        <v>8.038091153959084E-3</v>
      </c>
      <c r="FO301" s="27">
        <v>8.8334635807261145E-3</v>
      </c>
      <c r="FP301" s="27">
        <v>7.2219235959184681E-3</v>
      </c>
      <c r="FQ301" s="27">
        <v>1.5633528210079885E-2</v>
      </c>
      <c r="FR301" s="27">
        <v>1.0619170763624716E-2</v>
      </c>
      <c r="FS301" s="27">
        <v>9.0477893473680134E-3</v>
      </c>
      <c r="FT301" s="27">
        <v>7.7739557198123364E-3</v>
      </c>
      <c r="FU301" s="27">
        <v>6.1081631387441531E-3</v>
      </c>
      <c r="FV301" s="27">
        <v>7.964313700069078E-3</v>
      </c>
      <c r="FW301" s="27">
        <v>6.0198654549186211E-3</v>
      </c>
      <c r="FX301" s="27">
        <v>6.4950642432265579E-3</v>
      </c>
      <c r="FY301" s="27">
        <v>7.2748743890562826E-3</v>
      </c>
      <c r="FZ301" s="27">
        <v>6.2534500969021693E-3</v>
      </c>
      <c r="GA301" s="27">
        <v>6.956243698798774E-3</v>
      </c>
      <c r="GB301" s="27">
        <v>1.1731177858111541E-2</v>
      </c>
      <c r="GC301" s="27">
        <v>1.0547016105506403E-2</v>
      </c>
      <c r="GD301" s="27">
        <v>2.4654633174413628E-2</v>
      </c>
      <c r="GE301" s="27">
        <v>4.1449584983066896E-2</v>
      </c>
      <c r="GF301" s="27">
        <v>1.0820586887660815</v>
      </c>
      <c r="GG301" s="27">
        <v>5.9959585782593311E-3</v>
      </c>
      <c r="GH301" s="27">
        <v>6.9764321057175826E-3</v>
      </c>
      <c r="GI301" s="27">
        <v>8.0589332640002825E-3</v>
      </c>
      <c r="GJ301" s="27">
        <v>6.6751682038005888E-3</v>
      </c>
      <c r="GK301" s="27">
        <v>9.0888831134371788E-3</v>
      </c>
      <c r="GL301" s="27">
        <v>1.7093091312036918E-2</v>
      </c>
      <c r="GM301" s="27">
        <v>1.2414065954828146E-2</v>
      </c>
      <c r="GN301" s="27">
        <v>1.0084778666311044E-2</v>
      </c>
      <c r="GO301" s="27">
        <v>1.1576357192988624E-2</v>
      </c>
      <c r="GP301" s="27">
        <v>5.940184862051519E-3</v>
      </c>
      <c r="GQ301" s="27">
        <v>8.2191847118882506E-3</v>
      </c>
      <c r="GR301" s="27">
        <v>9.1181295910864255E-3</v>
      </c>
      <c r="GS301" s="27">
        <v>7.2600087167260909E-3</v>
      </c>
      <c r="GT301" s="27">
        <v>9.0698115055563803E-3</v>
      </c>
      <c r="GU301" s="27">
        <v>1.0547835525471569E-2</v>
      </c>
      <c r="GV301" s="27">
        <v>1.0262770958957904E-2</v>
      </c>
      <c r="GW301" s="27">
        <v>6.5320543501897624E-3</v>
      </c>
      <c r="GX301" s="27">
        <v>7.1127049577335748E-3</v>
      </c>
      <c r="GY301" s="27">
        <v>5.815985169001372E-3</v>
      </c>
      <c r="GZ301" s="27">
        <v>6.17984619740263E-3</v>
      </c>
      <c r="HA301" s="27">
        <v>7.6072423708623904E-3</v>
      </c>
      <c r="HB301" s="27">
        <v>7.1803501131487849E-3</v>
      </c>
      <c r="HC301" s="27">
        <v>5.3161939701152957E-3</v>
      </c>
      <c r="HD301" s="27">
        <v>6.9724406946551788E-3</v>
      </c>
      <c r="HE301" s="27">
        <v>6.064985774341323E-3</v>
      </c>
      <c r="HF301" s="27">
        <v>1.0254469728805466E-2</v>
      </c>
      <c r="HG301" s="27">
        <v>7.2940247094925277E-3</v>
      </c>
      <c r="HH301" s="27">
        <v>7.5126299498169263E-3</v>
      </c>
      <c r="HS301" s="179"/>
    </row>
    <row r="302" spans="1:227" x14ac:dyDescent="0.25">
      <c r="A302" s="4" t="s">
        <v>80</v>
      </c>
      <c r="DF302" s="27">
        <v>2.3824510257317046E-2</v>
      </c>
      <c r="DG302" s="27">
        <v>2.7167873440569396E-2</v>
      </c>
      <c r="DH302" s="27">
        <v>1.383373650409485E-2</v>
      </c>
      <c r="DI302" s="27">
        <v>2.6048018979621172E-2</v>
      </c>
      <c r="DJ302" s="27">
        <v>1.004843045718371E-2</v>
      </c>
      <c r="DK302" s="27">
        <v>2.4416409479947786E-2</v>
      </c>
      <c r="DL302" s="27">
        <v>1.3443902357944956E-2</v>
      </c>
      <c r="DM302" s="27">
        <v>2.8565543536267793E-2</v>
      </c>
      <c r="DN302" s="27">
        <v>3.0814767402722647E-2</v>
      </c>
      <c r="DO302" s="27">
        <v>1.9519882398986995E-2</v>
      </c>
      <c r="DP302" s="27">
        <v>2.6098614426224839E-2</v>
      </c>
      <c r="DQ302" s="27">
        <v>2.8091470162503629E-2</v>
      </c>
      <c r="DR302" s="27">
        <v>3.3300182724037564E-2</v>
      </c>
      <c r="DS302" s="27">
        <v>3.1139838426870122E-2</v>
      </c>
      <c r="DT302" s="27">
        <v>2.2954851423907983E-2</v>
      </c>
      <c r="DU302" s="27">
        <v>2.7037474549867199E-2</v>
      </c>
      <c r="DV302" s="27">
        <v>2.8611387567116394E-2</v>
      </c>
      <c r="DW302" s="27">
        <v>2.0984757931314282E-2</v>
      </c>
      <c r="DX302" s="27">
        <v>2.575625271693846E-2</v>
      </c>
      <c r="DY302" s="27">
        <v>3.0678969102199197E-2</v>
      </c>
      <c r="DZ302" s="27">
        <v>2.2809589910085429E-2</v>
      </c>
      <c r="EA302" s="27">
        <v>2.5029598954705117E-2</v>
      </c>
      <c r="EB302" s="27">
        <v>2.4142833190205399E-2</v>
      </c>
      <c r="EC302" s="27">
        <v>3.0414782775629343E-2</v>
      </c>
      <c r="ED302" s="27">
        <v>8.4476104967041461E-3</v>
      </c>
      <c r="EE302" s="27">
        <v>2.4765388686821481E-2</v>
      </c>
      <c r="EF302" s="27">
        <v>3.1270051186772181E-2</v>
      </c>
      <c r="EG302" s="27">
        <v>2.0898205687004942E-2</v>
      </c>
      <c r="EH302" s="27">
        <v>1.979087757299057E-2</v>
      </c>
      <c r="EI302" s="27">
        <v>1.4714243273662383E-2</v>
      </c>
      <c r="EJ302" s="27">
        <v>2.0203642179055022E-2</v>
      </c>
      <c r="EK302" s="27">
        <v>2.0297396547312122E-2</v>
      </c>
      <c r="EL302" s="27">
        <v>2.517003161128864E-2</v>
      </c>
      <c r="EM302" s="27">
        <v>2.7188882167655703E-2</v>
      </c>
      <c r="EN302" s="27">
        <v>2.6800064714026281E-2</v>
      </c>
      <c r="EO302" s="27">
        <v>2.1598750864708319E-2</v>
      </c>
      <c r="EP302" s="27">
        <v>1.5152637092824153E-2</v>
      </c>
      <c r="EQ302" s="27">
        <v>2.7238810192536933E-2</v>
      </c>
      <c r="ER302" s="27">
        <v>3.0252843517789854E-2</v>
      </c>
      <c r="ES302" s="27">
        <v>2.7711545046083971E-2</v>
      </c>
      <c r="ET302" s="27">
        <v>2.5898119567212059E-2</v>
      </c>
      <c r="EU302" s="27">
        <v>2.9628786025769103E-2</v>
      </c>
      <c r="EV302" s="27">
        <v>2.5105605467660809E-2</v>
      </c>
      <c r="EW302" s="27">
        <v>3.1132003704689534E-2</v>
      </c>
      <c r="EX302" s="27">
        <v>2.5363925878769553E-2</v>
      </c>
      <c r="EY302" s="27">
        <v>3.480971560551116E-2</v>
      </c>
      <c r="EZ302" s="27">
        <v>3.1644002429556763E-2</v>
      </c>
      <c r="FA302" s="27">
        <v>2.7835392754097046E-2</v>
      </c>
      <c r="FB302" s="27">
        <v>3.1475578088058433E-2</v>
      </c>
      <c r="FC302" s="27">
        <v>3.0419033381344468E-2</v>
      </c>
      <c r="FD302" s="27">
        <v>3.2294867515962708E-2</v>
      </c>
      <c r="FE302" s="27">
        <v>1.7360973037036608E-2</v>
      </c>
      <c r="FF302" s="27">
        <v>1.8326620227733896E-2</v>
      </c>
      <c r="FG302" s="27">
        <v>2.0423241766358291E-2</v>
      </c>
      <c r="FH302" s="27">
        <v>2.0254013394957127E-2</v>
      </c>
      <c r="FI302" s="27">
        <v>3.6950362012556665E-2</v>
      </c>
      <c r="FJ302" s="27">
        <v>3.9884395072002719E-2</v>
      </c>
      <c r="FK302" s="27">
        <v>3.0548230559096515E-2</v>
      </c>
      <c r="FL302" s="27">
        <v>3.2544022443511643E-2</v>
      </c>
      <c r="FM302" s="27">
        <v>5.4472110418489539E-2</v>
      </c>
      <c r="FN302" s="27">
        <v>5.2052346681918618E-2</v>
      </c>
      <c r="FO302" s="27">
        <v>3.9718395516731189E-2</v>
      </c>
      <c r="FP302" s="27">
        <v>3.5401381165629228E-2</v>
      </c>
      <c r="FQ302" s="27">
        <v>3.9806318949162652E-2</v>
      </c>
      <c r="FR302" s="27">
        <v>3.5349628954441423E-2</v>
      </c>
      <c r="FS302" s="27">
        <v>4.0243617149807391E-2</v>
      </c>
      <c r="FT302" s="27">
        <v>3.6900321225557246E-2</v>
      </c>
      <c r="FU302" s="27">
        <v>2.9038671187151709E-2</v>
      </c>
      <c r="FV302" s="27">
        <v>3.0144366005798805E-2</v>
      </c>
      <c r="FW302" s="27">
        <v>2.9662072875704319E-2</v>
      </c>
      <c r="FX302" s="27">
        <v>3.4450411918600266E-2</v>
      </c>
      <c r="FY302" s="27">
        <v>3.223980679392343E-2</v>
      </c>
      <c r="FZ302" s="27">
        <v>2.5053811122605948E-2</v>
      </c>
      <c r="GA302" s="27">
        <v>2.8276778665426227E-2</v>
      </c>
      <c r="GB302" s="27">
        <v>3.3388476897895349E-2</v>
      </c>
      <c r="GC302" s="27">
        <v>3.2177469456195762E-2</v>
      </c>
      <c r="GD302" s="27">
        <v>3.2628099911204425E-2</v>
      </c>
      <c r="GE302" s="27">
        <v>4.0843227789090934E-2</v>
      </c>
      <c r="GF302" s="27">
        <v>3.467962503800337E-2</v>
      </c>
      <c r="GG302" s="27">
        <v>1.0240221809796728</v>
      </c>
      <c r="GH302" s="27">
        <v>1.1836757141585091E-2</v>
      </c>
      <c r="GI302" s="27">
        <v>2.7251808529318407E-2</v>
      </c>
      <c r="GJ302" s="27">
        <v>2.8091967858891519E-2</v>
      </c>
      <c r="GK302" s="27">
        <v>2.9198114589108239E-2</v>
      </c>
      <c r="GL302" s="27">
        <v>3.6570612513295644E-2</v>
      </c>
      <c r="GM302" s="27">
        <v>5.0508687656446595E-2</v>
      </c>
      <c r="GN302" s="27">
        <v>3.2817623282874291E-2</v>
      </c>
      <c r="GO302" s="27">
        <v>3.0344425202126379E-2</v>
      </c>
      <c r="GP302" s="27">
        <v>3.337402479848136E-2</v>
      </c>
      <c r="GQ302" s="27">
        <v>2.6612961195190056E-2</v>
      </c>
      <c r="GR302" s="27">
        <v>3.0628101186318587E-2</v>
      </c>
      <c r="GS302" s="27">
        <v>4.1836785580648003E-2</v>
      </c>
      <c r="GT302" s="27">
        <v>2.631300699769917E-2</v>
      </c>
      <c r="GU302" s="27">
        <v>3.5627871720445972E-2</v>
      </c>
      <c r="GV302" s="27">
        <v>2.6200611717587027E-2</v>
      </c>
      <c r="GW302" s="27">
        <v>4.5302342459404697E-2</v>
      </c>
      <c r="GX302" s="27">
        <v>4.2295146456786566E-2</v>
      </c>
      <c r="GY302" s="27">
        <v>3.8011025101120754E-2</v>
      </c>
      <c r="GZ302" s="27">
        <v>3.6131392236578651E-2</v>
      </c>
      <c r="HA302" s="27">
        <v>3.2511145899568251E-2</v>
      </c>
      <c r="HB302" s="27">
        <v>4.2724301047904471E-2</v>
      </c>
      <c r="HC302" s="27">
        <v>1.8587177128783564E-2</v>
      </c>
      <c r="HD302" s="27">
        <v>3.3853182833935805E-2</v>
      </c>
      <c r="HE302" s="27">
        <v>3.2794748561300255E-2</v>
      </c>
      <c r="HF302" s="27">
        <v>3.3388140803503642E-2</v>
      </c>
      <c r="HG302" s="27">
        <v>3.2725228522783506E-2</v>
      </c>
      <c r="HH302" s="27">
        <v>4.7595224092287808E-2</v>
      </c>
      <c r="HS302" s="179"/>
    </row>
    <row r="303" spans="1:227" x14ac:dyDescent="0.25">
      <c r="A303" s="4" t="s">
        <v>81</v>
      </c>
      <c r="DF303" s="27">
        <v>4.9926012615487181E-2</v>
      </c>
      <c r="DG303" s="27">
        <v>6.3246426711515077E-2</v>
      </c>
      <c r="DH303" s="27">
        <v>3.088665856793681E-2</v>
      </c>
      <c r="DI303" s="27">
        <v>6.3070660244941221E-2</v>
      </c>
      <c r="DJ303" s="27">
        <v>2.2962064799155708E-2</v>
      </c>
      <c r="DK303" s="27">
        <v>5.8438104987816611E-2</v>
      </c>
      <c r="DL303" s="27">
        <v>2.8664663665871292E-2</v>
      </c>
      <c r="DM303" s="27">
        <v>6.4577389634551077E-2</v>
      </c>
      <c r="DN303" s="27">
        <v>7.3301858562060035E-2</v>
      </c>
      <c r="DO303" s="27">
        <v>4.8775034801177564E-2</v>
      </c>
      <c r="DP303" s="27">
        <v>5.6809081590673854E-2</v>
      </c>
      <c r="DQ303" s="27">
        <v>6.271741977832794E-2</v>
      </c>
      <c r="DR303" s="27">
        <v>7.9036123816107376E-2</v>
      </c>
      <c r="DS303" s="27">
        <v>7.0302803230686953E-2</v>
      </c>
      <c r="DT303" s="27">
        <v>5.0310781849032898E-2</v>
      </c>
      <c r="DU303" s="27">
        <v>6.1033045481505684E-2</v>
      </c>
      <c r="DV303" s="27">
        <v>6.4854804433598534E-2</v>
      </c>
      <c r="DW303" s="27">
        <v>4.7101382096736068E-2</v>
      </c>
      <c r="DX303" s="27">
        <v>6.0362078887522985E-2</v>
      </c>
      <c r="DY303" s="27">
        <v>7.1476091855986482E-2</v>
      </c>
      <c r="DZ303" s="27">
        <v>4.8283260061561112E-2</v>
      </c>
      <c r="EA303" s="27">
        <v>5.6056644909984354E-2</v>
      </c>
      <c r="EB303" s="27">
        <v>5.2852310666089933E-2</v>
      </c>
      <c r="EC303" s="27">
        <v>6.7434677165326112E-2</v>
      </c>
      <c r="ED303" s="27">
        <v>2.0465218246131393E-2</v>
      </c>
      <c r="EE303" s="27">
        <v>5.6462419528991788E-2</v>
      </c>
      <c r="EF303" s="27">
        <v>6.9123079365646739E-2</v>
      </c>
      <c r="EG303" s="27">
        <v>4.3794220663759049E-2</v>
      </c>
      <c r="EH303" s="27">
        <v>4.2233238451618166E-2</v>
      </c>
      <c r="EI303" s="27">
        <v>3.1284055908033195E-2</v>
      </c>
      <c r="EJ303" s="27">
        <v>4.3238398659801433E-2</v>
      </c>
      <c r="EK303" s="27">
        <v>4.8105116828511291E-2</v>
      </c>
      <c r="EL303" s="27">
        <v>5.8488438979151861E-2</v>
      </c>
      <c r="EM303" s="27">
        <v>6.0023235165188184E-2</v>
      </c>
      <c r="EN303" s="27">
        <v>6.0271309885642034E-2</v>
      </c>
      <c r="EO303" s="27">
        <v>4.5147076523091738E-2</v>
      </c>
      <c r="EP303" s="27">
        <v>3.1885652089361533E-2</v>
      </c>
      <c r="EQ303" s="27">
        <v>6.8340313484910292E-2</v>
      </c>
      <c r="ER303" s="27">
        <v>7.0300449521800548E-2</v>
      </c>
      <c r="ES303" s="27">
        <v>6.5783395414683976E-2</v>
      </c>
      <c r="ET303" s="27">
        <v>5.8179782645951507E-2</v>
      </c>
      <c r="EU303" s="27">
        <v>6.9158197973040333E-2</v>
      </c>
      <c r="EV303" s="27">
        <v>5.8098378556153671E-2</v>
      </c>
      <c r="EW303" s="27">
        <v>7.5177684529018601E-2</v>
      </c>
      <c r="EX303" s="27">
        <v>5.8869732804917391E-2</v>
      </c>
      <c r="EY303" s="27">
        <v>7.8432272375000445E-2</v>
      </c>
      <c r="EZ303" s="27">
        <v>7.0574149171935316E-2</v>
      </c>
      <c r="FA303" s="27">
        <v>6.6909409686944074E-2</v>
      </c>
      <c r="FB303" s="27">
        <v>7.5840661799886855E-2</v>
      </c>
      <c r="FC303" s="27">
        <v>7.5351683507010561E-2</v>
      </c>
      <c r="FD303" s="27">
        <v>7.6031607298977802E-2</v>
      </c>
      <c r="FE303" s="27">
        <v>3.5158322530391951E-2</v>
      </c>
      <c r="FF303" s="27">
        <v>3.4976511131055307E-2</v>
      </c>
      <c r="FG303" s="27">
        <v>3.8277471454470677E-2</v>
      </c>
      <c r="FH303" s="27">
        <v>4.939212736310844E-2</v>
      </c>
      <c r="FI303" s="27">
        <v>6.2848562468510963E-2</v>
      </c>
      <c r="FJ303" s="27">
        <v>7.8374348263477167E-2</v>
      </c>
      <c r="FK303" s="27">
        <v>6.1833466615779653E-2</v>
      </c>
      <c r="FL303" s="27">
        <v>7.7148129009161168E-2</v>
      </c>
      <c r="FM303" s="27">
        <v>7.4321600007273142E-2</v>
      </c>
      <c r="FN303" s="27">
        <v>6.9242600202237575E-2</v>
      </c>
      <c r="FO303" s="27">
        <v>9.2736941878199891E-2</v>
      </c>
      <c r="FP303" s="27">
        <v>7.447000003705849E-2</v>
      </c>
      <c r="FQ303" s="27">
        <v>7.5271913404999086E-2</v>
      </c>
      <c r="FR303" s="27">
        <v>5.7836595337508609E-2</v>
      </c>
      <c r="FS303" s="27">
        <v>8.4570544854910432E-2</v>
      </c>
      <c r="FT303" s="27">
        <v>8.4799734626159889E-2</v>
      </c>
      <c r="FU303" s="27">
        <v>6.4999152140254007E-2</v>
      </c>
      <c r="FV303" s="27">
        <v>6.1259179615099121E-2</v>
      </c>
      <c r="FW303" s="27">
        <v>6.7832389890892186E-2</v>
      </c>
      <c r="FX303" s="27">
        <v>6.2521177763408375E-2</v>
      </c>
      <c r="FY303" s="27">
        <v>7.4508709962516545E-2</v>
      </c>
      <c r="FZ303" s="27">
        <v>5.8208906331241053E-2</v>
      </c>
      <c r="GA303" s="27">
        <v>5.5024227146215278E-2</v>
      </c>
      <c r="GB303" s="27">
        <v>8.1169784159773037E-2</v>
      </c>
      <c r="GC303" s="27">
        <v>8.0172567630065264E-2</v>
      </c>
      <c r="GD303" s="27">
        <v>5.9924868759851035E-2</v>
      </c>
      <c r="GE303" s="27">
        <v>5.4817785319846074E-2</v>
      </c>
      <c r="GF303" s="27">
        <v>8.8513311084710056E-2</v>
      </c>
      <c r="GG303" s="27">
        <v>4.0995247254062533E-2</v>
      </c>
      <c r="GH303" s="27">
        <v>1.0219997189274124</v>
      </c>
      <c r="GI303" s="27">
        <v>6.215033618708999E-2</v>
      </c>
      <c r="GJ303" s="27">
        <v>6.9943220652517762E-2</v>
      </c>
      <c r="GK303" s="27">
        <v>7.2032229967579187E-2</v>
      </c>
      <c r="GL303" s="27">
        <v>8.843517889674507E-2</v>
      </c>
      <c r="GM303" s="27">
        <v>0.10640927546618426</v>
      </c>
      <c r="GN303" s="27">
        <v>7.525130069705005E-2</v>
      </c>
      <c r="GO303" s="27">
        <v>7.3595386484378772E-2</v>
      </c>
      <c r="GP303" s="27">
        <v>8.3779986139964707E-2</v>
      </c>
      <c r="GQ303" s="27">
        <v>6.500972379087662E-2</v>
      </c>
      <c r="GR303" s="27">
        <v>7.5899725041378291E-2</v>
      </c>
      <c r="GS303" s="27">
        <v>8.2174186086498291E-2</v>
      </c>
      <c r="GT303" s="27">
        <v>6.2597946961533174E-2</v>
      </c>
      <c r="GU303" s="27">
        <v>6.5653051277894323E-2</v>
      </c>
      <c r="GV303" s="27">
        <v>6.6125648003997506E-2</v>
      </c>
      <c r="GW303" s="27">
        <v>7.7717599004237609E-2</v>
      </c>
      <c r="GX303" s="27">
        <v>0.10632428840201401</v>
      </c>
      <c r="GY303" s="27">
        <v>8.0047160950236645E-2</v>
      </c>
      <c r="GZ303" s="27">
        <v>8.6934329072432801E-2</v>
      </c>
      <c r="HA303" s="27">
        <v>6.9973497426223594E-2</v>
      </c>
      <c r="HB303" s="27">
        <v>9.1612397431016762E-2</v>
      </c>
      <c r="HC303" s="27">
        <v>4.356232982029834E-2</v>
      </c>
      <c r="HD303" s="27">
        <v>7.0497967417330984E-2</v>
      </c>
      <c r="HE303" s="27">
        <v>8.5436984970717347E-2</v>
      </c>
      <c r="HF303" s="27">
        <v>7.9481484229439611E-2</v>
      </c>
      <c r="HG303" s="27">
        <v>7.430156457878527E-2</v>
      </c>
      <c r="HH303" s="27">
        <v>0.13253318892312724</v>
      </c>
      <c r="HS303" s="179"/>
    </row>
    <row r="304" spans="1:227" x14ac:dyDescent="0.25">
      <c r="A304" s="4" t="s">
        <v>82</v>
      </c>
      <c r="DF304" s="27">
        <v>6.9992379825649844E-3</v>
      </c>
      <c r="DG304" s="27">
        <v>8.4673207493209182E-3</v>
      </c>
      <c r="DH304" s="27">
        <v>6.2634584159948032E-3</v>
      </c>
      <c r="DI304" s="27">
        <v>8.4325297063525557E-3</v>
      </c>
      <c r="DJ304" s="27">
        <v>2.4659631424107341E-2</v>
      </c>
      <c r="DK304" s="27">
        <v>7.2345751661400436E-3</v>
      </c>
      <c r="DL304" s="27">
        <v>3.4848975905077115E-2</v>
      </c>
      <c r="DM304" s="27">
        <v>8.5575853329044969E-3</v>
      </c>
      <c r="DN304" s="27">
        <v>9.7095655318398914E-3</v>
      </c>
      <c r="DO304" s="27">
        <v>5.0335975290204055E-3</v>
      </c>
      <c r="DP304" s="27">
        <v>9.4253479215739549E-3</v>
      </c>
      <c r="DQ304" s="27">
        <v>1.0816462006160439E-2</v>
      </c>
      <c r="DR304" s="27">
        <v>1.0478374943986504E-2</v>
      </c>
      <c r="DS304" s="27">
        <v>1.0699665602353265E-2</v>
      </c>
      <c r="DT304" s="27">
        <v>8.0853827418154254E-3</v>
      </c>
      <c r="DU304" s="27">
        <v>1.2320073415540965E-2</v>
      </c>
      <c r="DV304" s="27">
        <v>1.066036024991574E-2</v>
      </c>
      <c r="DW304" s="27">
        <v>1.0818107540047278E-2</v>
      </c>
      <c r="DX304" s="27">
        <v>8.658751163933184E-3</v>
      </c>
      <c r="DY304" s="27">
        <v>9.7031312254357276E-3</v>
      </c>
      <c r="DZ304" s="27">
        <v>1.0320096851346867E-2</v>
      </c>
      <c r="EA304" s="27">
        <v>7.3062196856663233E-3</v>
      </c>
      <c r="EB304" s="27">
        <v>8.4579320147516839E-3</v>
      </c>
      <c r="EC304" s="27">
        <v>8.7121099034178414E-3</v>
      </c>
      <c r="ED304" s="27">
        <v>4.5939067552269001E-3</v>
      </c>
      <c r="EE304" s="27">
        <v>1.0687019408258881E-2</v>
      </c>
      <c r="EF304" s="27">
        <v>1.1367895203735639E-2</v>
      </c>
      <c r="EG304" s="27">
        <v>1.1783231717233765E-2</v>
      </c>
      <c r="EH304" s="27">
        <v>8.1978504825210886E-3</v>
      </c>
      <c r="EI304" s="27">
        <v>7.3148703615956625E-3</v>
      </c>
      <c r="EJ304" s="27">
        <v>9.775846088960944E-3</v>
      </c>
      <c r="EK304" s="27">
        <v>1.1145875209441259E-2</v>
      </c>
      <c r="EL304" s="27">
        <v>8.1404088129218531E-3</v>
      </c>
      <c r="EM304" s="27">
        <v>9.7525537826288738E-3</v>
      </c>
      <c r="EN304" s="27">
        <v>9.794219485212757E-3</v>
      </c>
      <c r="EO304" s="27">
        <v>7.968839287212268E-3</v>
      </c>
      <c r="EP304" s="27">
        <v>5.372838979235941E-3</v>
      </c>
      <c r="EQ304" s="27">
        <v>8.552107639494504E-3</v>
      </c>
      <c r="ER304" s="27">
        <v>8.7874835039899023E-3</v>
      </c>
      <c r="ES304" s="27">
        <v>8.623344306432518E-3</v>
      </c>
      <c r="ET304" s="27">
        <v>7.8333223279497752E-3</v>
      </c>
      <c r="EU304" s="27">
        <v>9.64581080224651E-3</v>
      </c>
      <c r="EV304" s="27">
        <v>8.8602080998798662E-3</v>
      </c>
      <c r="EW304" s="27">
        <v>9.7354516289861748E-3</v>
      </c>
      <c r="EX304" s="27">
        <v>1.0891267128716308E-2</v>
      </c>
      <c r="EY304" s="27">
        <v>1.2251894424250041E-2</v>
      </c>
      <c r="EZ304" s="27">
        <v>9.4196467901962871E-3</v>
      </c>
      <c r="FA304" s="27">
        <v>1.0498677080852026E-2</v>
      </c>
      <c r="FB304" s="27">
        <v>7.9500036623297472E-3</v>
      </c>
      <c r="FC304" s="27">
        <v>1.0183249337002549E-2</v>
      </c>
      <c r="FD304" s="27">
        <v>1.3751938718125188E-2</v>
      </c>
      <c r="FE304" s="27">
        <v>1.2965261321427436E-2</v>
      </c>
      <c r="FF304" s="27">
        <v>1.2959922544782275E-2</v>
      </c>
      <c r="FG304" s="27">
        <v>8.9346851878657051E-3</v>
      </c>
      <c r="FH304" s="27">
        <v>8.4892573314512415E-3</v>
      </c>
      <c r="FI304" s="27">
        <v>1.5529273314741042E-2</v>
      </c>
      <c r="FJ304" s="27">
        <v>2.1260902570897407E-2</v>
      </c>
      <c r="FK304" s="27">
        <v>1.3728641761996944E-2</v>
      </c>
      <c r="FL304" s="27">
        <v>1.2898992654368899E-2</v>
      </c>
      <c r="FM304" s="27">
        <v>1.4748702640091852E-2</v>
      </c>
      <c r="FN304" s="27">
        <v>1.37899326906568E-2</v>
      </c>
      <c r="FO304" s="27">
        <v>1.9643252200465519E-2</v>
      </c>
      <c r="FP304" s="27">
        <v>1.5247340109884738E-2</v>
      </c>
      <c r="FQ304" s="27">
        <v>2.7275031671756055E-2</v>
      </c>
      <c r="FR304" s="27">
        <v>1.5465208536941206E-2</v>
      </c>
      <c r="FS304" s="27">
        <v>2.0702121754867644E-2</v>
      </c>
      <c r="FT304" s="27">
        <v>1.3681659061941213E-2</v>
      </c>
      <c r="FU304" s="27">
        <v>1.1949535689772679E-2</v>
      </c>
      <c r="FV304" s="27">
        <v>1.5904370347695436E-2</v>
      </c>
      <c r="FW304" s="27">
        <v>1.1699082659777796E-2</v>
      </c>
      <c r="FX304" s="27">
        <v>1.2895675196218474E-2</v>
      </c>
      <c r="FY304" s="27">
        <v>1.0695654329688865E-2</v>
      </c>
      <c r="FZ304" s="27">
        <v>1.4067058785364106E-2</v>
      </c>
      <c r="GA304" s="27">
        <v>1.0263671914014269E-2</v>
      </c>
      <c r="GB304" s="27">
        <v>2.49188034706192E-2</v>
      </c>
      <c r="GC304" s="27">
        <v>3.8389036709372867E-2</v>
      </c>
      <c r="GD304" s="27">
        <v>2.1894770359591333E-2</v>
      </c>
      <c r="GE304" s="27">
        <v>2.6191081465806933E-2</v>
      </c>
      <c r="GF304" s="27">
        <v>1.7611886541105813E-2</v>
      </c>
      <c r="GG304" s="27">
        <v>1.1138387780992569E-2</v>
      </c>
      <c r="GH304" s="27">
        <v>1.0159597099196317E-2</v>
      </c>
      <c r="GI304" s="27">
        <v>1.0619086063536058</v>
      </c>
      <c r="GJ304" s="27">
        <v>3.4285305824385361E-2</v>
      </c>
      <c r="GK304" s="27">
        <v>2.6057134280341912E-2</v>
      </c>
      <c r="GL304" s="27">
        <v>3.5111038848615939E-2</v>
      </c>
      <c r="GM304" s="27">
        <v>1.8904490110437357E-2</v>
      </c>
      <c r="GN304" s="27">
        <v>4.6568224132461443E-2</v>
      </c>
      <c r="GO304" s="27">
        <v>2.4301198427280093E-2</v>
      </c>
      <c r="GP304" s="27">
        <v>1.5435628364758628E-2</v>
      </c>
      <c r="GQ304" s="27">
        <v>3.5482510250996191E-2</v>
      </c>
      <c r="GR304" s="27">
        <v>2.0966085339744547E-2</v>
      </c>
      <c r="GS304" s="27">
        <v>1.1403476593561989E-2</v>
      </c>
      <c r="GT304" s="27">
        <v>2.2903942020275004E-2</v>
      </c>
      <c r="GU304" s="27">
        <v>2.5370759588393847E-2</v>
      </c>
      <c r="GV304" s="27">
        <v>2.4963392336696921E-2</v>
      </c>
      <c r="GW304" s="27">
        <v>2.6177592461046683E-2</v>
      </c>
      <c r="GX304" s="27">
        <v>1.0170937383749471E-2</v>
      </c>
      <c r="GY304" s="27">
        <v>1.8612282979988428E-2</v>
      </c>
      <c r="GZ304" s="27">
        <v>1.2357876123219404E-2</v>
      </c>
      <c r="HA304" s="27">
        <v>1.4305933738921358E-2</v>
      </c>
      <c r="HB304" s="27">
        <v>1.1716743766281635E-2</v>
      </c>
      <c r="HC304" s="27">
        <v>1.085509150810055E-2</v>
      </c>
      <c r="HD304" s="27">
        <v>1.3205533787704596E-2</v>
      </c>
      <c r="HE304" s="27">
        <v>1.1768666629542601E-2</v>
      </c>
      <c r="HF304" s="27">
        <v>3.2127869958724666E-2</v>
      </c>
      <c r="HG304" s="27">
        <v>3.5191899536858327E-2</v>
      </c>
      <c r="HH304" s="27">
        <v>8.4644729311485999E-3</v>
      </c>
      <c r="HS304" s="179"/>
    </row>
    <row r="305" spans="1:227" x14ac:dyDescent="0.25">
      <c r="A305" s="4" t="s">
        <v>83</v>
      </c>
      <c r="DF305" s="27">
        <v>7.8537626133317329E-3</v>
      </c>
      <c r="DG305" s="27">
        <v>8.3595820728511044E-3</v>
      </c>
      <c r="DH305" s="27">
        <v>7.7712549005624458E-3</v>
      </c>
      <c r="DI305" s="27">
        <v>9.1792370594965013E-3</v>
      </c>
      <c r="DJ305" s="27">
        <v>6.6641894684423258E-3</v>
      </c>
      <c r="DK305" s="27">
        <v>7.5899490666272952E-3</v>
      </c>
      <c r="DL305" s="27">
        <v>1.1869965631321755E-2</v>
      </c>
      <c r="DM305" s="27">
        <v>1.0436261327449139E-2</v>
      </c>
      <c r="DN305" s="27">
        <v>1.1595714836962144E-2</v>
      </c>
      <c r="DO305" s="27">
        <v>6.3287855539882294E-3</v>
      </c>
      <c r="DP305" s="27">
        <v>1.0258012025787711E-2</v>
      </c>
      <c r="DQ305" s="27">
        <v>1.1827415247983591E-2</v>
      </c>
      <c r="DR305" s="27">
        <v>1.2005718996357381E-2</v>
      </c>
      <c r="DS305" s="27">
        <v>1.1343505005407713E-2</v>
      </c>
      <c r="DT305" s="27">
        <v>8.9323142120433328E-3</v>
      </c>
      <c r="DU305" s="27">
        <v>1.2695774116338317E-2</v>
      </c>
      <c r="DV305" s="27">
        <v>1.1509080516565602E-2</v>
      </c>
      <c r="DW305" s="27">
        <v>1.524795631871176E-2</v>
      </c>
      <c r="DX305" s="27">
        <v>9.5284419229043731E-3</v>
      </c>
      <c r="DY305" s="27">
        <v>1.2741306858100158E-2</v>
      </c>
      <c r="DZ305" s="27">
        <v>1.064730563841298E-2</v>
      </c>
      <c r="EA305" s="27">
        <v>8.0676795481883171E-3</v>
      </c>
      <c r="EB305" s="27">
        <v>9.3993638417052099E-3</v>
      </c>
      <c r="EC305" s="27">
        <v>8.7083636179839316E-3</v>
      </c>
      <c r="ED305" s="27">
        <v>3.6392518560499493E-3</v>
      </c>
      <c r="EE305" s="27">
        <v>1.2132134106220599E-2</v>
      </c>
      <c r="EF305" s="27">
        <v>1.3190284104537188E-2</v>
      </c>
      <c r="EG305" s="27">
        <v>1.3458458859223105E-2</v>
      </c>
      <c r="EH305" s="27">
        <v>1.0249576354463339E-2</v>
      </c>
      <c r="EI305" s="27">
        <v>7.4297387876752904E-3</v>
      </c>
      <c r="EJ305" s="27">
        <v>1.2156713826095218E-2</v>
      </c>
      <c r="EK305" s="27">
        <v>1.3321938929535754E-2</v>
      </c>
      <c r="EL305" s="27">
        <v>8.7243862388216332E-3</v>
      </c>
      <c r="EM305" s="27">
        <v>1.0767710987121454E-2</v>
      </c>
      <c r="EN305" s="27">
        <v>1.1468108396195449E-2</v>
      </c>
      <c r="EO305" s="27">
        <v>8.5604725592272734E-3</v>
      </c>
      <c r="EP305" s="27">
        <v>6.1435226323277468E-3</v>
      </c>
      <c r="EQ305" s="27">
        <v>9.7837662355812205E-3</v>
      </c>
      <c r="ER305" s="27">
        <v>9.0783818020757443E-3</v>
      </c>
      <c r="ES305" s="27">
        <v>8.1051188606727879E-3</v>
      </c>
      <c r="ET305" s="27">
        <v>1.0263347372464371E-2</v>
      </c>
      <c r="EU305" s="27">
        <v>1.0377066002525664E-2</v>
      </c>
      <c r="EV305" s="27">
        <v>9.8742722559857846E-3</v>
      </c>
      <c r="EW305" s="27">
        <v>1.0636907461283308E-2</v>
      </c>
      <c r="EX305" s="27">
        <v>1.2461671316385767E-2</v>
      </c>
      <c r="EY305" s="27">
        <v>1.2137393776480047E-2</v>
      </c>
      <c r="EZ305" s="27">
        <v>1.103723646153263E-2</v>
      </c>
      <c r="FA305" s="27">
        <v>1.1619798154618508E-2</v>
      </c>
      <c r="FB305" s="27">
        <v>8.3102494742860328E-3</v>
      </c>
      <c r="FC305" s="27">
        <v>1.1570866102065352E-2</v>
      </c>
      <c r="FD305" s="27">
        <v>1.557164669806667E-2</v>
      </c>
      <c r="FE305" s="27">
        <v>1.1558340855284425E-2</v>
      </c>
      <c r="FF305" s="27">
        <v>1.0687102755117476E-2</v>
      </c>
      <c r="FG305" s="27">
        <v>8.5737414211824996E-3</v>
      </c>
      <c r="FH305" s="27">
        <v>8.3487428462579744E-3</v>
      </c>
      <c r="FI305" s="27">
        <v>1.6994838674096614E-2</v>
      </c>
      <c r="FJ305" s="27">
        <v>1.0204329702117185E-2</v>
      </c>
      <c r="FK305" s="27">
        <v>1.1410093027830347E-2</v>
      </c>
      <c r="FL305" s="27">
        <v>1.2494995809877297E-2</v>
      </c>
      <c r="FM305" s="27">
        <v>1.5288644830688584E-2</v>
      </c>
      <c r="FN305" s="27">
        <v>1.4440785168799685E-2</v>
      </c>
      <c r="FO305" s="27">
        <v>1.5462259051266801E-2</v>
      </c>
      <c r="FP305" s="27">
        <v>1.4112284752139397E-2</v>
      </c>
      <c r="FQ305" s="27">
        <v>1.6410458010126298E-2</v>
      </c>
      <c r="FR305" s="27">
        <v>1.1329785067225484E-2</v>
      </c>
      <c r="FS305" s="27">
        <v>2.0127556632035491E-2</v>
      </c>
      <c r="FT305" s="27">
        <v>1.1915857925551252E-2</v>
      </c>
      <c r="FU305" s="27">
        <v>1.2418050227361751E-2</v>
      </c>
      <c r="FV305" s="27">
        <v>1.6610407204170542E-2</v>
      </c>
      <c r="FW305" s="27">
        <v>1.2681784998400066E-2</v>
      </c>
      <c r="FX305" s="27">
        <v>1.3457629870137759E-2</v>
      </c>
      <c r="FY305" s="27">
        <v>1.0302102033850681E-2</v>
      </c>
      <c r="FZ305" s="27">
        <v>1.3651859687357064E-2</v>
      </c>
      <c r="GA305" s="27">
        <v>9.2977609686502941E-3</v>
      </c>
      <c r="GB305" s="27">
        <v>1.7863886967029983E-2</v>
      </c>
      <c r="GC305" s="27">
        <v>1.7303255335760083E-2</v>
      </c>
      <c r="GD305" s="27">
        <v>2.1611171269360879E-2</v>
      </c>
      <c r="GE305" s="27">
        <v>1.9370880949815227E-2</v>
      </c>
      <c r="GF305" s="27">
        <v>1.1972452142963535E-2</v>
      </c>
      <c r="GG305" s="27">
        <v>9.7930691053102342E-3</v>
      </c>
      <c r="GH305" s="27">
        <v>6.8143228563866216E-3</v>
      </c>
      <c r="GI305" s="27">
        <v>2.5045012277455186E-2</v>
      </c>
      <c r="GJ305" s="27">
        <v>1.0104318031560917</v>
      </c>
      <c r="GK305" s="27">
        <v>2.406591163736365E-2</v>
      </c>
      <c r="GL305" s="27">
        <v>4.1347233923376976E-2</v>
      </c>
      <c r="GM305" s="27">
        <v>1.7841515544227003E-2</v>
      </c>
      <c r="GN305" s="27">
        <v>1.8787405426710441E-2</v>
      </c>
      <c r="GO305" s="27">
        <v>2.645804862193887E-2</v>
      </c>
      <c r="GP305" s="27">
        <v>9.4413296354239288E-3</v>
      </c>
      <c r="GQ305" s="27">
        <v>1.4257403242408312E-2</v>
      </c>
      <c r="GR305" s="27">
        <v>2.0222306514306267E-2</v>
      </c>
      <c r="GS305" s="27">
        <v>1.3965115837885948E-2</v>
      </c>
      <c r="GT305" s="27">
        <v>1.8135863937822374E-2</v>
      </c>
      <c r="GU305" s="27">
        <v>1.9353413539072169E-2</v>
      </c>
      <c r="GV305" s="27">
        <v>2.102424415408144E-2</v>
      </c>
      <c r="GW305" s="27">
        <v>1.138027630684969E-2</v>
      </c>
      <c r="GX305" s="27">
        <v>9.9025398379326331E-3</v>
      </c>
      <c r="GY305" s="27">
        <v>9.5431098685445637E-3</v>
      </c>
      <c r="GZ305" s="27">
        <v>1.0236407334891574E-2</v>
      </c>
      <c r="HA305" s="27">
        <v>1.3698266278549271E-2</v>
      </c>
      <c r="HB305" s="27">
        <v>1.202981050397664E-2</v>
      </c>
      <c r="HC305" s="27">
        <v>8.3941506579940477E-3</v>
      </c>
      <c r="HD305" s="27">
        <v>1.3545734210077987E-2</v>
      </c>
      <c r="HE305" s="27">
        <v>1.0446876589278465E-2</v>
      </c>
      <c r="HF305" s="27">
        <v>1.5498789919116391E-2</v>
      </c>
      <c r="HG305" s="27">
        <v>2.1157950345616353E-2</v>
      </c>
      <c r="HH305" s="27">
        <v>8.4347071767502026E-3</v>
      </c>
      <c r="HS305" s="179"/>
    </row>
    <row r="306" spans="1:227" x14ac:dyDescent="0.25">
      <c r="A306" s="4" t="s">
        <v>84</v>
      </c>
      <c r="DF306" s="27">
        <v>1.2154096886541831E-2</v>
      </c>
      <c r="DG306" s="27">
        <v>1.3117272211444538E-2</v>
      </c>
      <c r="DH306" s="27">
        <v>7.9615767304096283E-3</v>
      </c>
      <c r="DI306" s="27">
        <v>1.3247612479885987E-2</v>
      </c>
      <c r="DJ306" s="27">
        <v>6.4434975422427241E-3</v>
      </c>
      <c r="DK306" s="27">
        <v>1.1665316177579915E-2</v>
      </c>
      <c r="DL306" s="27">
        <v>9.3012676305541352E-3</v>
      </c>
      <c r="DM306" s="27">
        <v>1.5607137004815728E-2</v>
      </c>
      <c r="DN306" s="27">
        <v>1.6524221544911184E-2</v>
      </c>
      <c r="DO306" s="27">
        <v>1.0017691149398307E-2</v>
      </c>
      <c r="DP306" s="27">
        <v>1.4095666459058021E-2</v>
      </c>
      <c r="DQ306" s="27">
        <v>1.6273856282855933E-2</v>
      </c>
      <c r="DR306" s="27">
        <v>1.5477503515231524E-2</v>
      </c>
      <c r="DS306" s="27">
        <v>1.6589275231751351E-2</v>
      </c>
      <c r="DT306" s="27">
        <v>1.281667950895542E-2</v>
      </c>
      <c r="DU306" s="27">
        <v>6.8311971969235802E-2</v>
      </c>
      <c r="DV306" s="27">
        <v>2.9795101140396713E-2</v>
      </c>
      <c r="DW306" s="27">
        <v>2.5106011535589407E-2</v>
      </c>
      <c r="DX306" s="27">
        <v>1.6557963020593546E-2</v>
      </c>
      <c r="DY306" s="27">
        <v>1.7218459268095353E-2</v>
      </c>
      <c r="DZ306" s="27">
        <v>2.698979563805114E-2</v>
      </c>
      <c r="EA306" s="27">
        <v>1.3329365441181438E-2</v>
      </c>
      <c r="EB306" s="27">
        <v>1.2650083575241011E-2</v>
      </c>
      <c r="EC306" s="27">
        <v>1.5720980960068388E-2</v>
      </c>
      <c r="ED306" s="27">
        <v>4.383070592240617E-3</v>
      </c>
      <c r="EE306" s="27">
        <v>1.7885387311005644E-2</v>
      </c>
      <c r="EF306" s="27">
        <v>3.9687028093463479E-2</v>
      </c>
      <c r="EG306" s="27">
        <v>1.604740481056563E-2</v>
      </c>
      <c r="EH306" s="27">
        <v>1.2203953579019246E-2</v>
      </c>
      <c r="EI306" s="27">
        <v>1.082811322179358E-2</v>
      </c>
      <c r="EJ306" s="27">
        <v>1.1620725974406757E-2</v>
      </c>
      <c r="EK306" s="27">
        <v>1.6067923441359138E-2</v>
      </c>
      <c r="EL306" s="27">
        <v>1.2721340350331567E-2</v>
      </c>
      <c r="EM306" s="27">
        <v>1.4759067967006351E-2</v>
      </c>
      <c r="EN306" s="27">
        <v>1.5193990066339041E-2</v>
      </c>
      <c r="EO306" s="27">
        <v>1.2694636928978742E-2</v>
      </c>
      <c r="EP306" s="27">
        <v>8.6114595517500364E-3</v>
      </c>
      <c r="EQ306" s="27">
        <v>1.3141821421974408E-2</v>
      </c>
      <c r="ER306" s="27">
        <v>1.3625773597209121E-2</v>
      </c>
      <c r="ES306" s="27">
        <v>1.364973339704742E-2</v>
      </c>
      <c r="ET306" s="27">
        <v>1.3411026268022229E-2</v>
      </c>
      <c r="EU306" s="27">
        <v>1.4378591859729317E-2</v>
      </c>
      <c r="EV306" s="27">
        <v>2.3401433801111243E-2</v>
      </c>
      <c r="EW306" s="27">
        <v>1.4232685968660504E-2</v>
      </c>
      <c r="EX306" s="27">
        <v>1.4504990332791763E-2</v>
      </c>
      <c r="EY306" s="27">
        <v>1.8869452792815444E-2</v>
      </c>
      <c r="EZ306" s="27">
        <v>1.6820793914559918E-2</v>
      </c>
      <c r="FA306" s="27">
        <v>1.7611467504252042E-2</v>
      </c>
      <c r="FB306" s="27">
        <v>1.4389908988842147E-2</v>
      </c>
      <c r="FC306" s="27">
        <v>1.4296334599766938E-2</v>
      </c>
      <c r="FD306" s="27">
        <v>2.2889996163303842E-2</v>
      </c>
      <c r="FE306" s="27">
        <v>1.1713357491975262E-2</v>
      </c>
      <c r="FF306" s="27">
        <v>9.9592520118064881E-3</v>
      </c>
      <c r="FG306" s="27">
        <v>9.7588942221642164E-3</v>
      </c>
      <c r="FH306" s="27">
        <v>1.0624308752372613E-2</v>
      </c>
      <c r="FI306" s="27">
        <v>1.7898115073875707E-2</v>
      </c>
      <c r="FJ306" s="27">
        <v>1.5549449014094321E-2</v>
      </c>
      <c r="FK306" s="27">
        <v>1.7750099426770669E-2</v>
      </c>
      <c r="FL306" s="27">
        <v>2.1197966689347564E-2</v>
      </c>
      <c r="FM306" s="27">
        <v>3.4716238639982015E-2</v>
      </c>
      <c r="FN306" s="27">
        <v>3.4345941915761277E-2</v>
      </c>
      <c r="FO306" s="27">
        <v>2.4994010161848313E-2</v>
      </c>
      <c r="FP306" s="27">
        <v>1.8552991640713359E-2</v>
      </c>
      <c r="FQ306" s="27">
        <v>2.2062218229607921E-2</v>
      </c>
      <c r="FR306" s="27">
        <v>1.970609499226101E-2</v>
      </c>
      <c r="FS306" s="27">
        <v>3.0182049380118328E-2</v>
      </c>
      <c r="FT306" s="27">
        <v>2.0854076441876958E-2</v>
      </c>
      <c r="FU306" s="27">
        <v>1.8673360735137336E-2</v>
      </c>
      <c r="FV306" s="27">
        <v>4.9696305478861412E-2</v>
      </c>
      <c r="FW306" s="27">
        <v>1.7929305965675119E-2</v>
      </c>
      <c r="FX306" s="27">
        <v>3.0961449927932715E-2</v>
      </c>
      <c r="FY306" s="27">
        <v>2.1899920061082625E-2</v>
      </c>
      <c r="FZ306" s="27">
        <v>2.8464006133295795E-2</v>
      </c>
      <c r="GA306" s="27">
        <v>1.5142313312245718E-2</v>
      </c>
      <c r="GB306" s="27">
        <v>3.2087217201465089E-2</v>
      </c>
      <c r="GC306" s="27">
        <v>3.0210930886318668E-2</v>
      </c>
      <c r="GD306" s="27">
        <v>5.2767772758598112E-2</v>
      </c>
      <c r="GE306" s="27">
        <v>3.2712654873830696E-2</v>
      </c>
      <c r="GF306" s="27">
        <v>1.7924923845950909E-2</v>
      </c>
      <c r="GG306" s="27">
        <v>1.6663768905082869E-2</v>
      </c>
      <c r="GH306" s="27">
        <v>1.4788054864208314E-2</v>
      </c>
      <c r="GI306" s="27">
        <v>1.7610672945729357E-2</v>
      </c>
      <c r="GJ306" s="27">
        <v>1.4984310907375949E-2</v>
      </c>
      <c r="GK306" s="27">
        <v>1.1203660521963159</v>
      </c>
      <c r="GL306" s="27">
        <v>3.4090008718727548E-2</v>
      </c>
      <c r="GM306" s="27">
        <v>2.3875463345011918E-2</v>
      </c>
      <c r="GN306" s="27">
        <v>0.10801076357050085</v>
      </c>
      <c r="GO306" s="27">
        <v>3.3797384143612545E-2</v>
      </c>
      <c r="GP306" s="27">
        <v>1.2671940135171549E-2</v>
      </c>
      <c r="GQ306" s="27">
        <v>1.774250149456438E-2</v>
      </c>
      <c r="GR306" s="27">
        <v>5.3106211906852399E-2</v>
      </c>
      <c r="GS306" s="27">
        <v>2.0984288804400352E-2</v>
      </c>
      <c r="GT306" s="27">
        <v>3.379359770998256E-2</v>
      </c>
      <c r="GU306" s="27">
        <v>3.4194891618724098E-2</v>
      </c>
      <c r="GV306" s="27">
        <v>4.4870141371982052E-2</v>
      </c>
      <c r="GW306" s="27">
        <v>2.1026432710503185E-2</v>
      </c>
      <c r="GX306" s="27">
        <v>1.5557229668000149E-2</v>
      </c>
      <c r="GY306" s="27">
        <v>1.226430995376228E-2</v>
      </c>
      <c r="GZ306" s="27">
        <v>1.4142434110578025E-2</v>
      </c>
      <c r="HA306" s="27">
        <v>3.3160281031897762E-2</v>
      </c>
      <c r="HB306" s="27">
        <v>2.8648468548746524E-2</v>
      </c>
      <c r="HC306" s="27">
        <v>1.9371670327030827E-2</v>
      </c>
      <c r="HD306" s="27">
        <v>3.342598940701718E-2</v>
      </c>
      <c r="HE306" s="27">
        <v>1.4556515232418769E-2</v>
      </c>
      <c r="HF306" s="27">
        <v>2.6269831710128515E-2</v>
      </c>
      <c r="HG306" s="27">
        <v>1.9540602247081946E-2</v>
      </c>
      <c r="HH306" s="27">
        <v>1.3513165332542858E-2</v>
      </c>
      <c r="HS306" s="179"/>
    </row>
    <row r="307" spans="1:227" x14ac:dyDescent="0.25">
      <c r="A307" s="4" t="s">
        <v>85</v>
      </c>
      <c r="DF307" s="27">
        <v>1.3052280651885627E-2</v>
      </c>
      <c r="DG307" s="27">
        <v>1.4742120951225193E-2</v>
      </c>
      <c r="DH307" s="27">
        <v>9.6795124705813963E-3</v>
      </c>
      <c r="DI307" s="27">
        <v>1.8900887139017893E-2</v>
      </c>
      <c r="DJ307" s="27">
        <v>1.3773152039770444E-2</v>
      </c>
      <c r="DK307" s="27">
        <v>1.2816994882924527E-2</v>
      </c>
      <c r="DL307" s="27">
        <v>2.1206726209967715E-2</v>
      </c>
      <c r="DM307" s="27">
        <v>1.6904510299306577E-2</v>
      </c>
      <c r="DN307" s="27">
        <v>3.5573781350793657E-2</v>
      </c>
      <c r="DO307" s="27">
        <v>9.8511312041003659E-3</v>
      </c>
      <c r="DP307" s="27">
        <v>1.803511946382506E-2</v>
      </c>
      <c r="DQ307" s="27">
        <v>2.1395802707950197E-2</v>
      </c>
      <c r="DR307" s="27">
        <v>1.9782253336271417E-2</v>
      </c>
      <c r="DS307" s="27">
        <v>1.9017369050834364E-2</v>
      </c>
      <c r="DT307" s="27">
        <v>1.4996017180015942E-2</v>
      </c>
      <c r="DU307" s="27">
        <v>2.283622848885903E-2</v>
      </c>
      <c r="DV307" s="27">
        <v>1.9492677970647396E-2</v>
      </c>
      <c r="DW307" s="27">
        <v>2.1386407351423442E-2</v>
      </c>
      <c r="DX307" s="27">
        <v>1.6528275994879597E-2</v>
      </c>
      <c r="DY307" s="27">
        <v>2.4928379572611202E-2</v>
      </c>
      <c r="DZ307" s="27">
        <v>1.4864951980735079E-2</v>
      </c>
      <c r="EA307" s="27">
        <v>1.4177181793311944E-2</v>
      </c>
      <c r="EB307" s="27">
        <v>1.6643502120091573E-2</v>
      </c>
      <c r="EC307" s="27">
        <v>2.1031466546796856E-2</v>
      </c>
      <c r="ED307" s="27">
        <v>6.1041930322266371E-3</v>
      </c>
      <c r="EE307" s="27">
        <v>1.981224366189922E-2</v>
      </c>
      <c r="EF307" s="27">
        <v>1.6333070225952494E-2</v>
      </c>
      <c r="EG307" s="27">
        <v>1.8189076983736209E-2</v>
      </c>
      <c r="EH307" s="27">
        <v>1.6813014429891585E-2</v>
      </c>
      <c r="EI307" s="27">
        <v>1.4006591777028916E-2</v>
      </c>
      <c r="EJ307" s="27">
        <v>1.8662036026285359E-2</v>
      </c>
      <c r="EK307" s="27">
        <v>1.8047572348597614E-2</v>
      </c>
      <c r="EL307" s="27">
        <v>1.6460481581710922E-2</v>
      </c>
      <c r="EM307" s="27">
        <v>1.9557999901966442E-2</v>
      </c>
      <c r="EN307" s="27">
        <v>2.0031146426965258E-2</v>
      </c>
      <c r="EO307" s="27">
        <v>1.8654370376008554E-2</v>
      </c>
      <c r="EP307" s="27">
        <v>1.0282491304658735E-2</v>
      </c>
      <c r="EQ307" s="27">
        <v>1.7961734846193286E-2</v>
      </c>
      <c r="ER307" s="27">
        <v>1.4880426042373782E-2</v>
      </c>
      <c r="ES307" s="27">
        <v>2.7270592908476336E-2</v>
      </c>
      <c r="ET307" s="27">
        <v>1.54028716163372E-2</v>
      </c>
      <c r="EU307" s="27">
        <v>1.9552956697992799E-2</v>
      </c>
      <c r="EV307" s="27">
        <v>1.8044027616254871E-2</v>
      </c>
      <c r="EW307" s="27">
        <v>1.9210182380606601E-2</v>
      </c>
      <c r="EX307" s="27">
        <v>4.8985134194677107E-2</v>
      </c>
      <c r="EY307" s="27">
        <v>2.3885957027068971E-2</v>
      </c>
      <c r="EZ307" s="27">
        <v>2.0234125026694975E-2</v>
      </c>
      <c r="FA307" s="27">
        <v>2.0038138865298774E-2</v>
      </c>
      <c r="FB307" s="27">
        <v>2.0820200124689485E-2</v>
      </c>
      <c r="FC307" s="27">
        <v>3.896679588356626E-2</v>
      </c>
      <c r="FD307" s="27">
        <v>2.3862383028833485E-2</v>
      </c>
      <c r="FE307" s="27">
        <v>2.1794916844387488E-2</v>
      </c>
      <c r="FF307" s="27">
        <v>1.6998375702648345E-2</v>
      </c>
      <c r="FG307" s="27">
        <v>1.8158970458036581E-2</v>
      </c>
      <c r="FH307" s="27">
        <v>1.1639063016200683E-2</v>
      </c>
      <c r="FI307" s="27">
        <v>3.2941508897530877E-2</v>
      </c>
      <c r="FJ307" s="27">
        <v>3.1362911028038377E-2</v>
      </c>
      <c r="FK307" s="27">
        <v>3.606120947334393E-2</v>
      </c>
      <c r="FL307" s="27">
        <v>2.6420955511471271E-2</v>
      </c>
      <c r="FM307" s="27">
        <v>2.4263275876841364E-2</v>
      </c>
      <c r="FN307" s="27">
        <v>2.174365512069025E-2</v>
      </c>
      <c r="FO307" s="27">
        <v>3.0001226279864769E-2</v>
      </c>
      <c r="FP307" s="27">
        <v>2.2485718871170322E-2</v>
      </c>
      <c r="FQ307" s="27">
        <v>2.9502146045945248E-2</v>
      </c>
      <c r="FR307" s="27">
        <v>1.7165844175513201E-2</v>
      </c>
      <c r="FS307" s="27">
        <v>3.8738098896569761E-2</v>
      </c>
      <c r="FT307" s="27">
        <v>2.3762602593407848E-2</v>
      </c>
      <c r="FU307" s="27">
        <v>1.9776778535837598E-2</v>
      </c>
      <c r="FV307" s="27">
        <v>2.7165351988025905E-2</v>
      </c>
      <c r="FW307" s="27">
        <v>1.709025737824128E-2</v>
      </c>
      <c r="FX307" s="27">
        <v>2.8834003757238894E-2</v>
      </c>
      <c r="FY307" s="27">
        <v>2.2902231110371433E-2</v>
      </c>
      <c r="FZ307" s="27">
        <v>2.7143964837641126E-2</v>
      </c>
      <c r="GA307" s="27">
        <v>1.6807145774354541E-2</v>
      </c>
      <c r="GB307" s="27">
        <v>3.8989544227939273E-2</v>
      </c>
      <c r="GC307" s="27">
        <v>4.6839732130934245E-2</v>
      </c>
      <c r="GD307" s="27">
        <v>2.3577288065405863E-2</v>
      </c>
      <c r="GE307" s="27">
        <v>2.828142709871902E-2</v>
      </c>
      <c r="GF307" s="27">
        <v>1.8239800557589447E-2</v>
      </c>
      <c r="GG307" s="27">
        <v>2.284739511395234E-2</v>
      </c>
      <c r="GH307" s="27">
        <v>1.3429069560064991E-2</v>
      </c>
      <c r="GI307" s="27">
        <v>2.1977691238706087E-2</v>
      </c>
      <c r="GJ307" s="27">
        <v>2.6050333440426815E-2</v>
      </c>
      <c r="GK307" s="27">
        <v>3.5073865261134832E-2</v>
      </c>
      <c r="GL307" s="27">
        <v>1.117343585454881</v>
      </c>
      <c r="GM307" s="27">
        <v>3.003915824439516E-2</v>
      </c>
      <c r="GN307" s="27">
        <v>4.8856516602034661E-2</v>
      </c>
      <c r="GO307" s="27">
        <v>4.9110138293333855E-2</v>
      </c>
      <c r="GP307" s="27">
        <v>2.2480197866719284E-2</v>
      </c>
      <c r="GQ307" s="27">
        <v>3.6454444460122921E-2</v>
      </c>
      <c r="GR307" s="27">
        <v>4.1566484002591303E-2</v>
      </c>
      <c r="GS307" s="27">
        <v>2.5360002062569359E-2</v>
      </c>
      <c r="GT307" s="27">
        <v>2.9270909577977188E-2</v>
      </c>
      <c r="GU307" s="27">
        <v>5.0579626621224831E-2</v>
      </c>
      <c r="GV307" s="27">
        <v>4.0052693177185697E-2</v>
      </c>
      <c r="GW307" s="27">
        <v>1.9719749118235076E-2</v>
      </c>
      <c r="GX307" s="27">
        <v>1.7236040995065406E-2</v>
      </c>
      <c r="GY307" s="27">
        <v>2.3064543976791193E-2</v>
      </c>
      <c r="GZ307" s="27">
        <v>1.6263143011760722E-2</v>
      </c>
      <c r="HA307" s="27">
        <v>2.670296130717181E-2</v>
      </c>
      <c r="HB307" s="27">
        <v>2.1803473282846729E-2</v>
      </c>
      <c r="HC307" s="27">
        <v>1.7623167806000414E-2</v>
      </c>
      <c r="HD307" s="27">
        <v>2.7758590113475264E-2</v>
      </c>
      <c r="HE307" s="27">
        <v>2.0497689417786586E-2</v>
      </c>
      <c r="HF307" s="27">
        <v>3.1581047410063574E-2</v>
      </c>
      <c r="HG307" s="27">
        <v>1.6084002783953236E-2</v>
      </c>
      <c r="HH307" s="27">
        <v>1.4390504126001276E-2</v>
      </c>
      <c r="HS307" s="179"/>
    </row>
    <row r="308" spans="1:227" x14ac:dyDescent="0.25">
      <c r="A308" s="4" t="s">
        <v>86</v>
      </c>
      <c r="DF308" s="27">
        <v>1.7992593310574853E-3</v>
      </c>
      <c r="DG308" s="27">
        <v>1.3869508400661708E-3</v>
      </c>
      <c r="DH308" s="27">
        <v>9.3826556721961338E-4</v>
      </c>
      <c r="DI308" s="27">
        <v>2.9817738069969411E-3</v>
      </c>
      <c r="DJ308" s="27">
        <v>1.7067704724009899E-3</v>
      </c>
      <c r="DK308" s="27">
        <v>1.3102447460253139E-3</v>
      </c>
      <c r="DL308" s="27">
        <v>3.0817084249937072E-3</v>
      </c>
      <c r="DM308" s="27">
        <v>2.087178397894943E-3</v>
      </c>
      <c r="DN308" s="27">
        <v>6.9910512768984849E-3</v>
      </c>
      <c r="DO308" s="27">
        <v>8.8362159759357349E-4</v>
      </c>
      <c r="DP308" s="27">
        <v>2.4714701661012655E-3</v>
      </c>
      <c r="DQ308" s="27">
        <v>2.6932345526414448E-3</v>
      </c>
      <c r="DR308" s="27">
        <v>2.9175975907771217E-3</v>
      </c>
      <c r="DS308" s="27">
        <v>2.7902388371796754E-3</v>
      </c>
      <c r="DT308" s="27">
        <v>1.9009621811407725E-3</v>
      </c>
      <c r="DU308" s="27">
        <v>2.9161271402728607E-3</v>
      </c>
      <c r="DV308" s="27">
        <v>2.4083246885615757E-3</v>
      </c>
      <c r="DW308" s="27">
        <v>4.1242334086201904E-3</v>
      </c>
      <c r="DX308" s="27">
        <v>2.2483678635988615E-3</v>
      </c>
      <c r="DY308" s="27">
        <v>2.8777229397948115E-3</v>
      </c>
      <c r="DZ308" s="27">
        <v>2.4518902434613981E-3</v>
      </c>
      <c r="EA308" s="27">
        <v>1.4985066221619926E-3</v>
      </c>
      <c r="EB308" s="27">
        <v>2.0955441500606939E-3</v>
      </c>
      <c r="EC308" s="27">
        <v>1.6887195995270612E-3</v>
      </c>
      <c r="ED308" s="27">
        <v>5.687715656732355E-4</v>
      </c>
      <c r="EE308" s="27">
        <v>3.244376856735919E-3</v>
      </c>
      <c r="EF308" s="27">
        <v>3.0484262991445632E-3</v>
      </c>
      <c r="EG308" s="27">
        <v>3.6581174188980835E-3</v>
      </c>
      <c r="EH308" s="27">
        <v>2.6630098903132711E-3</v>
      </c>
      <c r="EI308" s="27">
        <v>1.809555497923843E-3</v>
      </c>
      <c r="EJ308" s="27">
        <v>3.0879817201035823E-3</v>
      </c>
      <c r="EK308" s="27">
        <v>3.9156261400526216E-3</v>
      </c>
      <c r="EL308" s="27">
        <v>1.9482566723004995E-3</v>
      </c>
      <c r="EM308" s="27">
        <v>1.9008214093007121E-3</v>
      </c>
      <c r="EN308" s="27">
        <v>2.3154370413965113E-3</v>
      </c>
      <c r="EO308" s="27">
        <v>1.5930257919001339E-3</v>
      </c>
      <c r="EP308" s="27">
        <v>1.070347289199297E-3</v>
      </c>
      <c r="EQ308" s="27">
        <v>2.3684306830992286E-3</v>
      </c>
      <c r="ER308" s="27">
        <v>2.028289984164829E-3</v>
      </c>
      <c r="ES308" s="27">
        <v>2.4208123365081513E-3</v>
      </c>
      <c r="ET308" s="27">
        <v>1.7827187001824942E-3</v>
      </c>
      <c r="EU308" s="27">
        <v>2.444658116483713E-3</v>
      </c>
      <c r="EV308" s="27">
        <v>1.6169521241398239E-3</v>
      </c>
      <c r="EW308" s="27">
        <v>2.4760341156246399E-3</v>
      </c>
      <c r="EX308" s="27">
        <v>3.1881551617387407E-3</v>
      </c>
      <c r="EY308" s="27">
        <v>2.7492790233922841E-3</v>
      </c>
      <c r="EZ308" s="27">
        <v>2.0609116397741481E-3</v>
      </c>
      <c r="FA308" s="27">
        <v>2.6209787655311228E-3</v>
      </c>
      <c r="FB308" s="27">
        <v>2.2466346244841501E-3</v>
      </c>
      <c r="FC308" s="27">
        <v>2.3778021234209996E-3</v>
      </c>
      <c r="FD308" s="27">
        <v>2.9674884375852522E-3</v>
      </c>
      <c r="FE308" s="27">
        <v>2.2017539246847943E-3</v>
      </c>
      <c r="FF308" s="27">
        <v>2.368093867945177E-3</v>
      </c>
      <c r="FG308" s="27">
        <v>2.1999323780331325E-3</v>
      </c>
      <c r="FH308" s="27">
        <v>5.8061750180903845E-3</v>
      </c>
      <c r="FI308" s="27">
        <v>3.8329359359909349E-3</v>
      </c>
      <c r="FJ308" s="27">
        <v>9.878898183052277E-3</v>
      </c>
      <c r="FK308" s="27">
        <v>1.7895097169589905E-3</v>
      </c>
      <c r="FL308" s="27">
        <v>1.3832745094987176E-3</v>
      </c>
      <c r="FM308" s="27">
        <v>2.0687860883383574E-3</v>
      </c>
      <c r="FN308" s="27">
        <v>1.907325469108954E-3</v>
      </c>
      <c r="FO308" s="27">
        <v>3.4363963440677573E-3</v>
      </c>
      <c r="FP308" s="27">
        <v>2.2811345305698634E-3</v>
      </c>
      <c r="FQ308" s="27">
        <v>3.2971567653253988E-3</v>
      </c>
      <c r="FR308" s="27">
        <v>1.9956620773392535E-3</v>
      </c>
      <c r="FS308" s="27">
        <v>2.725005156185731E-3</v>
      </c>
      <c r="FT308" s="27">
        <v>1.9658314677818384E-3</v>
      </c>
      <c r="FU308" s="27">
        <v>1.561750580992596E-3</v>
      </c>
      <c r="FV308" s="27">
        <v>2.6297773735751637E-3</v>
      </c>
      <c r="FW308" s="27">
        <v>1.6073708327051289E-3</v>
      </c>
      <c r="FX308" s="27">
        <v>1.5529365523767348E-3</v>
      </c>
      <c r="FY308" s="27">
        <v>1.8025018171705569E-3</v>
      </c>
      <c r="FZ308" s="27">
        <v>3.4040180668827341E-3</v>
      </c>
      <c r="GA308" s="27">
        <v>1.4481217805137829E-3</v>
      </c>
      <c r="GB308" s="27">
        <v>2.8955509093621171E-3</v>
      </c>
      <c r="GC308" s="27">
        <v>3.507011529836524E-3</v>
      </c>
      <c r="GD308" s="27">
        <v>1.5706079264559776E-3</v>
      </c>
      <c r="GE308" s="27">
        <v>2.4331462075070608E-3</v>
      </c>
      <c r="GF308" s="27">
        <v>1.5191568010667251E-3</v>
      </c>
      <c r="GG308" s="27">
        <v>1.3347265527330174E-3</v>
      </c>
      <c r="GH308" s="27">
        <v>6.2207490849133351E-4</v>
      </c>
      <c r="GI308" s="27">
        <v>1.3660255606133822E-3</v>
      </c>
      <c r="GJ308" s="27">
        <v>1.3221294232567385E-3</v>
      </c>
      <c r="GK308" s="27">
        <v>2.821358052942413E-3</v>
      </c>
      <c r="GL308" s="27">
        <v>3.1251684887402707E-3</v>
      </c>
      <c r="GM308" s="27">
        <v>1.0279488186455015</v>
      </c>
      <c r="GN308" s="27">
        <v>3.2632329827064154E-3</v>
      </c>
      <c r="GO308" s="27">
        <v>2.7020116554816553E-3</v>
      </c>
      <c r="GP308" s="27">
        <v>1.053205362489981E-2</v>
      </c>
      <c r="GQ308" s="27">
        <v>1.3371696116831471E-3</v>
      </c>
      <c r="GR308" s="27">
        <v>3.9841464375102477E-3</v>
      </c>
      <c r="GS308" s="27">
        <v>1.6847299129454769E-3</v>
      </c>
      <c r="GT308" s="27">
        <v>2.539095232414486E-3</v>
      </c>
      <c r="GU308" s="27">
        <v>3.8564795256911867E-3</v>
      </c>
      <c r="GV308" s="27">
        <v>2.8343781793937826E-3</v>
      </c>
      <c r="GW308" s="27">
        <v>3.7448101470181172E-3</v>
      </c>
      <c r="GX308" s="27">
        <v>2.7729150926674917E-3</v>
      </c>
      <c r="GY308" s="27">
        <v>7.893284226984992E-3</v>
      </c>
      <c r="GZ308" s="27">
        <v>1.5195431598294957E-3</v>
      </c>
      <c r="HA308" s="27">
        <v>2.8008422401617997E-3</v>
      </c>
      <c r="HB308" s="27">
        <v>2.0319401433730516E-3</v>
      </c>
      <c r="HC308" s="27">
        <v>2.019435378807645E-3</v>
      </c>
      <c r="HD308" s="27">
        <v>2.5127278733407207E-3</v>
      </c>
      <c r="HE308" s="27">
        <v>2.5118748172357282E-3</v>
      </c>
      <c r="HF308" s="27">
        <v>3.4496389638741733E-3</v>
      </c>
      <c r="HG308" s="27">
        <v>1.1371770958004429E-3</v>
      </c>
      <c r="HH308" s="27">
        <v>1.3845858595976611E-3</v>
      </c>
      <c r="HS308" s="179"/>
    </row>
    <row r="309" spans="1:227" x14ac:dyDescent="0.25">
      <c r="A309" s="4" t="s">
        <v>87</v>
      </c>
      <c r="DF309" s="27">
        <v>5.7976036482346059E-3</v>
      </c>
      <c r="DG309" s="27">
        <v>7.5930766474422567E-3</v>
      </c>
      <c r="DH309" s="27">
        <v>3.9493200778694237E-3</v>
      </c>
      <c r="DI309" s="27">
        <v>7.8596640210889576E-3</v>
      </c>
      <c r="DJ309" s="27">
        <v>3.4157480999129253E-3</v>
      </c>
      <c r="DK309" s="27">
        <v>6.3086337270473244E-3</v>
      </c>
      <c r="DL309" s="27">
        <v>5.339552752465818E-3</v>
      </c>
      <c r="DM309" s="27">
        <v>8.1013782281481265E-3</v>
      </c>
      <c r="DN309" s="27">
        <v>1.0192222406109072E-2</v>
      </c>
      <c r="DO309" s="27">
        <v>4.9832012797490855E-3</v>
      </c>
      <c r="DP309" s="27">
        <v>7.6667155415507116E-3</v>
      </c>
      <c r="DQ309" s="27">
        <v>1.4253053518984798E-2</v>
      </c>
      <c r="DR309" s="27">
        <v>9.689813428624381E-3</v>
      </c>
      <c r="DS309" s="27">
        <v>1.1554770906777428E-2</v>
      </c>
      <c r="DT309" s="27">
        <v>7.5879636080407068E-3</v>
      </c>
      <c r="DU309" s="27">
        <v>1.203836538386221E-2</v>
      </c>
      <c r="DV309" s="27">
        <v>1.3603873804339426E-2</v>
      </c>
      <c r="DW309" s="27">
        <v>1.1382714214849855E-2</v>
      </c>
      <c r="DX309" s="27">
        <v>7.4461114286204153E-3</v>
      </c>
      <c r="DY309" s="27">
        <v>8.4263565699682179E-3</v>
      </c>
      <c r="DZ309" s="27">
        <v>8.2255561559273459E-3</v>
      </c>
      <c r="EA309" s="27">
        <v>6.5170442981564965E-3</v>
      </c>
      <c r="EB309" s="27">
        <v>6.4374903416215129E-3</v>
      </c>
      <c r="EC309" s="27">
        <v>7.3026245082006627E-3</v>
      </c>
      <c r="ED309" s="27">
        <v>2.3255040984348427E-3</v>
      </c>
      <c r="EE309" s="27">
        <v>9.0335114737918228E-3</v>
      </c>
      <c r="EF309" s="27">
        <v>1.1118228553108709E-2</v>
      </c>
      <c r="EG309" s="27">
        <v>6.6261778957475521E-3</v>
      </c>
      <c r="EH309" s="27">
        <v>5.318371429165563E-3</v>
      </c>
      <c r="EI309" s="27">
        <v>4.1849068016184326E-3</v>
      </c>
      <c r="EJ309" s="27">
        <v>5.8505600078673486E-3</v>
      </c>
      <c r="EK309" s="27">
        <v>7.4521126367932998E-3</v>
      </c>
      <c r="EL309" s="27">
        <v>6.1331832545217704E-3</v>
      </c>
      <c r="EM309" s="27">
        <v>7.9596815755748947E-3</v>
      </c>
      <c r="EN309" s="27">
        <v>7.7829996680559817E-3</v>
      </c>
      <c r="EO309" s="27">
        <v>6.4353649739662608E-3</v>
      </c>
      <c r="EP309" s="27">
        <v>4.0012522661272429E-3</v>
      </c>
      <c r="EQ309" s="27">
        <v>7.0717831705456053E-3</v>
      </c>
      <c r="ER309" s="27">
        <v>6.8616259259789095E-3</v>
      </c>
      <c r="ES309" s="27">
        <v>7.2248639255991492E-3</v>
      </c>
      <c r="ET309" s="27">
        <v>6.411621421378336E-3</v>
      </c>
      <c r="EU309" s="27">
        <v>7.0759298347809769E-3</v>
      </c>
      <c r="EV309" s="27">
        <v>6.9612213351142628E-3</v>
      </c>
      <c r="EW309" s="27">
        <v>7.6263793890268211E-3</v>
      </c>
      <c r="EX309" s="27">
        <v>7.3834845549850042E-3</v>
      </c>
      <c r="EY309" s="27">
        <v>9.6514733985916864E-3</v>
      </c>
      <c r="EZ309" s="27">
        <v>7.8024536692928087E-3</v>
      </c>
      <c r="FA309" s="27">
        <v>8.0719233129049172E-3</v>
      </c>
      <c r="FB309" s="27">
        <v>7.4276480043754941E-3</v>
      </c>
      <c r="FC309" s="27">
        <v>7.4024114342795336E-3</v>
      </c>
      <c r="FD309" s="27">
        <v>9.1629297417185496E-3</v>
      </c>
      <c r="FE309" s="27">
        <v>6.2455835850075414E-3</v>
      </c>
      <c r="FF309" s="27">
        <v>5.6371709283519148E-3</v>
      </c>
      <c r="FG309" s="27">
        <v>5.0402991629963818E-3</v>
      </c>
      <c r="FH309" s="27">
        <v>4.4176239643994586E-3</v>
      </c>
      <c r="FI309" s="27">
        <v>1.0430522545266061E-2</v>
      </c>
      <c r="FJ309" s="27">
        <v>9.5509672863071677E-3</v>
      </c>
      <c r="FK309" s="27">
        <v>8.1848217185031529E-3</v>
      </c>
      <c r="FL309" s="27">
        <v>9.971963426691384E-3</v>
      </c>
      <c r="FM309" s="27">
        <v>9.9631983564079356E-3</v>
      </c>
      <c r="FN309" s="27">
        <v>9.3661200789548257E-3</v>
      </c>
      <c r="FO309" s="27">
        <v>1.6254445531234556E-2</v>
      </c>
      <c r="FP309" s="27">
        <v>1.0359053315167132E-2</v>
      </c>
      <c r="FQ309" s="27">
        <v>1.1223359043538415E-2</v>
      </c>
      <c r="FR309" s="27">
        <v>9.5631803800749465E-3</v>
      </c>
      <c r="FS309" s="27">
        <v>1.1724645902596083E-2</v>
      </c>
      <c r="FT309" s="27">
        <v>1.0930574935924033E-2</v>
      </c>
      <c r="FU309" s="27">
        <v>8.5462376926173454E-3</v>
      </c>
      <c r="FV309" s="27">
        <v>1.269878967404652E-2</v>
      </c>
      <c r="FW309" s="27">
        <v>7.3324261675424881E-3</v>
      </c>
      <c r="FX309" s="27">
        <v>1.1598659273849298E-2</v>
      </c>
      <c r="FY309" s="27">
        <v>1.519683788687177E-2</v>
      </c>
      <c r="FZ309" s="27">
        <v>1.1293058080360963E-2</v>
      </c>
      <c r="GA309" s="27">
        <v>8.7438450439220015E-3</v>
      </c>
      <c r="GB309" s="27">
        <v>1.1947717054800314E-2</v>
      </c>
      <c r="GC309" s="27">
        <v>1.2368016260920154E-2</v>
      </c>
      <c r="GD309" s="27">
        <v>9.8073654090577271E-3</v>
      </c>
      <c r="GE309" s="27">
        <v>1.1454200137861428E-2</v>
      </c>
      <c r="GF309" s="27">
        <v>1.0988840514011285E-2</v>
      </c>
      <c r="GG309" s="27">
        <v>5.6177243451191053E-3</v>
      </c>
      <c r="GH309" s="27">
        <v>3.5204811402536006E-3</v>
      </c>
      <c r="GI309" s="27">
        <v>7.7632639767988834E-3</v>
      </c>
      <c r="GJ309" s="27">
        <v>7.2926257591509041E-3</v>
      </c>
      <c r="GK309" s="27">
        <v>1.2973419075410495E-2</v>
      </c>
      <c r="GL309" s="27">
        <v>1.192318098635037E-2</v>
      </c>
      <c r="GM309" s="27">
        <v>1.0789838848382005E-2</v>
      </c>
      <c r="GN309" s="27">
        <v>1.0139284972145819</v>
      </c>
      <c r="GO309" s="27">
        <v>1.037328603090136E-2</v>
      </c>
      <c r="GP309" s="27">
        <v>7.7888957012327391E-3</v>
      </c>
      <c r="GQ309" s="27">
        <v>1.0505682917435512E-2</v>
      </c>
      <c r="GR309" s="27">
        <v>9.2988033713990621E-3</v>
      </c>
      <c r="GS309" s="27">
        <v>9.3161448568159482E-3</v>
      </c>
      <c r="GT309" s="27">
        <v>9.0713355740034314E-3</v>
      </c>
      <c r="GU309" s="27">
        <v>9.574748205129234E-3</v>
      </c>
      <c r="GV309" s="27">
        <v>9.3337089196354316E-3</v>
      </c>
      <c r="GW309" s="27">
        <v>8.7300459800150228E-3</v>
      </c>
      <c r="GX309" s="27">
        <v>9.1370894547151398E-3</v>
      </c>
      <c r="GY309" s="27">
        <v>7.1715927575447397E-3</v>
      </c>
      <c r="GZ309" s="27">
        <v>9.6289447180853485E-3</v>
      </c>
      <c r="HA309" s="27">
        <v>1.0295454793100435E-2</v>
      </c>
      <c r="HB309" s="27">
        <v>1.4340810297266436E-2</v>
      </c>
      <c r="HC309" s="27">
        <v>6.2267276505887908E-3</v>
      </c>
      <c r="HD309" s="27">
        <v>1.1444528046130621E-2</v>
      </c>
      <c r="HE309" s="27">
        <v>9.6914384228654754E-3</v>
      </c>
      <c r="HF309" s="27">
        <v>1.1205644135640533E-2</v>
      </c>
      <c r="HG309" s="27">
        <v>7.8648904273011504E-3</v>
      </c>
      <c r="HH309" s="27">
        <v>8.5153025542672178E-3</v>
      </c>
      <c r="HS309" s="179"/>
    </row>
    <row r="310" spans="1:227" x14ac:dyDescent="0.25">
      <c r="A310" s="4" t="s">
        <v>88</v>
      </c>
      <c r="DF310" s="27">
        <v>2.4618511297562181E-3</v>
      </c>
      <c r="DG310" s="27">
        <v>2.8538468497581338E-3</v>
      </c>
      <c r="DH310" s="27">
        <v>2.4830391500358737E-3</v>
      </c>
      <c r="DI310" s="27">
        <v>2.8091659634894611E-3</v>
      </c>
      <c r="DJ310" s="27">
        <v>1.8897063522884602E-3</v>
      </c>
      <c r="DK310" s="27">
        <v>2.5820146364073896E-3</v>
      </c>
      <c r="DL310" s="27">
        <v>3.1224206070429193E-3</v>
      </c>
      <c r="DM310" s="27">
        <v>4.4702829885390509E-3</v>
      </c>
      <c r="DN310" s="27">
        <v>4.7239952116855128E-3</v>
      </c>
      <c r="DO310" s="27">
        <v>2.8025525600375266E-3</v>
      </c>
      <c r="DP310" s="27">
        <v>3.5661178454595649E-3</v>
      </c>
      <c r="DQ310" s="27">
        <v>3.6630128660545803E-3</v>
      </c>
      <c r="DR310" s="27">
        <v>3.1880307818430908E-3</v>
      </c>
      <c r="DS310" s="27">
        <v>4.2811209699064627E-3</v>
      </c>
      <c r="DT310" s="27">
        <v>2.7918732206476996E-3</v>
      </c>
      <c r="DU310" s="27">
        <v>4.7611880621368664E-3</v>
      </c>
      <c r="DV310" s="27">
        <v>4.2864864424983461E-3</v>
      </c>
      <c r="DW310" s="27">
        <v>3.0943062535908647E-3</v>
      </c>
      <c r="DX310" s="27">
        <v>2.9120010637126957E-3</v>
      </c>
      <c r="DY310" s="27">
        <v>3.2921237187198194E-3</v>
      </c>
      <c r="DZ310" s="27">
        <v>2.4449499807188122E-3</v>
      </c>
      <c r="EA310" s="27">
        <v>2.4592605188962853E-3</v>
      </c>
      <c r="EB310" s="27">
        <v>2.4762892942706105E-3</v>
      </c>
      <c r="EC310" s="27">
        <v>2.7161563851721415E-3</v>
      </c>
      <c r="ED310" s="27">
        <v>1.3806811504380862E-3</v>
      </c>
      <c r="EE310" s="27">
        <v>3.2204333579790743E-3</v>
      </c>
      <c r="EF310" s="27">
        <v>3.8402885618262078E-3</v>
      </c>
      <c r="EG310" s="27">
        <v>3.5137860983308475E-3</v>
      </c>
      <c r="EH310" s="27">
        <v>3.0646483648249776E-3</v>
      </c>
      <c r="EI310" s="27">
        <v>2.5646244854922338E-3</v>
      </c>
      <c r="EJ310" s="27">
        <v>3.2502223106785919E-3</v>
      </c>
      <c r="EK310" s="27">
        <v>3.6654680533208276E-3</v>
      </c>
      <c r="EL310" s="27">
        <v>2.3840044867244935E-3</v>
      </c>
      <c r="EM310" s="27">
        <v>3.0938027443178184E-3</v>
      </c>
      <c r="EN310" s="27">
        <v>3.5268180090762338E-3</v>
      </c>
      <c r="EO310" s="27">
        <v>3.1619843878527782E-3</v>
      </c>
      <c r="EP310" s="27">
        <v>1.8856639522658672E-3</v>
      </c>
      <c r="EQ310" s="27">
        <v>3.5206234965429223E-3</v>
      </c>
      <c r="ER310" s="27">
        <v>3.4260870415762259E-3</v>
      </c>
      <c r="ES310" s="27">
        <v>3.4528932854756109E-3</v>
      </c>
      <c r="ET310" s="27">
        <v>2.6376606874112308E-3</v>
      </c>
      <c r="EU310" s="27">
        <v>3.1699425346791744E-3</v>
      </c>
      <c r="EV310" s="27">
        <v>3.5231029158452323E-3</v>
      </c>
      <c r="EW310" s="27">
        <v>3.8207249215460098E-3</v>
      </c>
      <c r="EX310" s="27">
        <v>4.6683647852146879E-3</v>
      </c>
      <c r="EY310" s="27">
        <v>5.2264300561536336E-3</v>
      </c>
      <c r="EZ310" s="27">
        <v>2.9799444178364317E-3</v>
      </c>
      <c r="FA310" s="27">
        <v>2.9280797484614756E-3</v>
      </c>
      <c r="FB310" s="27">
        <v>3.8417129497138173E-3</v>
      </c>
      <c r="FC310" s="27">
        <v>4.1672114019185641E-3</v>
      </c>
      <c r="FD310" s="27">
        <v>5.0247654541441264E-3</v>
      </c>
      <c r="FE310" s="27">
        <v>2.8939911075869427E-3</v>
      </c>
      <c r="FF310" s="27">
        <v>2.2864078829246555E-3</v>
      </c>
      <c r="FG310" s="27">
        <v>2.3068201310747741E-3</v>
      </c>
      <c r="FH310" s="27">
        <v>2.2489138985461884E-3</v>
      </c>
      <c r="FI310" s="27">
        <v>8.3209892050855466E-3</v>
      </c>
      <c r="FJ310" s="27">
        <v>7.0765905961444261E-3</v>
      </c>
      <c r="FK310" s="27">
        <v>4.6629997660117542E-3</v>
      </c>
      <c r="FL310" s="27">
        <v>5.6729298256545943E-3</v>
      </c>
      <c r="FM310" s="27">
        <v>4.7890874154473944E-3</v>
      </c>
      <c r="FN310" s="27">
        <v>4.4645553618518578E-3</v>
      </c>
      <c r="FO310" s="27">
        <v>6.5872602437960339E-3</v>
      </c>
      <c r="FP310" s="27">
        <v>5.8653232401366254E-3</v>
      </c>
      <c r="FQ310" s="27">
        <v>5.7541382490858576E-3</v>
      </c>
      <c r="FR310" s="27">
        <v>4.3753123838354254E-3</v>
      </c>
      <c r="FS310" s="27">
        <v>8.3649470065676624E-3</v>
      </c>
      <c r="FT310" s="27">
        <v>6.2321657889727461E-3</v>
      </c>
      <c r="FU310" s="27">
        <v>4.542485159548631E-3</v>
      </c>
      <c r="FV310" s="27">
        <v>6.1027980113754808E-3</v>
      </c>
      <c r="FW310" s="27">
        <v>3.9540632160308771E-3</v>
      </c>
      <c r="FX310" s="27">
        <v>7.1417525145717753E-3</v>
      </c>
      <c r="FY310" s="27">
        <v>3.6999779029817125E-3</v>
      </c>
      <c r="FZ310" s="27">
        <v>7.6050639849434215E-3</v>
      </c>
      <c r="GA310" s="27">
        <v>3.4394913553200566E-3</v>
      </c>
      <c r="GB310" s="27">
        <v>8.5470681858589217E-3</v>
      </c>
      <c r="GC310" s="27">
        <v>8.6137430373865315E-3</v>
      </c>
      <c r="GD310" s="27">
        <v>5.5532608584367591E-3</v>
      </c>
      <c r="GE310" s="27">
        <v>7.9446059443125105E-3</v>
      </c>
      <c r="GF310" s="27">
        <v>5.1288856959731711E-3</v>
      </c>
      <c r="GG310" s="27">
        <v>3.6007080868869128E-3</v>
      </c>
      <c r="GH310" s="27">
        <v>1.922696063631031E-3</v>
      </c>
      <c r="GI310" s="27">
        <v>5.3292369658608681E-3</v>
      </c>
      <c r="GJ310" s="27">
        <v>3.6592015305399045E-3</v>
      </c>
      <c r="GK310" s="27">
        <v>1.2968822748448339E-2</v>
      </c>
      <c r="GL310" s="27">
        <v>1.1463894669358635E-2</v>
      </c>
      <c r="GM310" s="27">
        <v>1.8447027388329065E-2</v>
      </c>
      <c r="GN310" s="27">
        <v>5.3781062215100756E-3</v>
      </c>
      <c r="GO310" s="27">
        <v>1.0494673831560279</v>
      </c>
      <c r="GP310" s="27">
        <v>4.9046469130603464E-3</v>
      </c>
      <c r="GQ310" s="27">
        <v>6.1959037218978141E-3</v>
      </c>
      <c r="GR310" s="27">
        <v>5.5510788196115601E-3</v>
      </c>
      <c r="GS310" s="27">
        <v>4.3897125229959968E-3</v>
      </c>
      <c r="GT310" s="27">
        <v>3.3456238004070022E-3</v>
      </c>
      <c r="GU310" s="27">
        <v>5.8701388694486194E-3</v>
      </c>
      <c r="GV310" s="27">
        <v>1.9406690901602259E-2</v>
      </c>
      <c r="GW310" s="27">
        <v>5.4514447484001983E-3</v>
      </c>
      <c r="GX310" s="27">
        <v>6.8888229203058664E-3</v>
      </c>
      <c r="GY310" s="27">
        <v>4.161014419527361E-3</v>
      </c>
      <c r="GZ310" s="27">
        <v>4.3021931336909959E-3</v>
      </c>
      <c r="HA310" s="27">
        <v>7.6891940752729778E-3</v>
      </c>
      <c r="HB310" s="27">
        <v>7.2444175178167222E-3</v>
      </c>
      <c r="HC310" s="27">
        <v>5.6036411670394339E-3</v>
      </c>
      <c r="HD310" s="27">
        <v>1.0058136689650521E-2</v>
      </c>
      <c r="HE310" s="27">
        <v>5.0826212180924979E-3</v>
      </c>
      <c r="HF310" s="27">
        <v>5.473515674038849E-3</v>
      </c>
      <c r="HG310" s="27">
        <v>5.0915665283323671E-3</v>
      </c>
      <c r="HH310" s="27">
        <v>3.0773171841040675E-3</v>
      </c>
      <c r="HS310" s="179"/>
    </row>
    <row r="311" spans="1:227" x14ac:dyDescent="0.25">
      <c r="A311" s="4" t="s">
        <v>89</v>
      </c>
      <c r="DF311" s="27">
        <v>8.6717377330840211E-3</v>
      </c>
      <c r="DG311" s="27">
        <v>1.7051732902187173E-3</v>
      </c>
      <c r="DH311" s="27">
        <v>6.4311621849543821E-4</v>
      </c>
      <c r="DI311" s="27">
        <v>1.1949876900082959E-3</v>
      </c>
      <c r="DJ311" s="27">
        <v>4.3641065717760138E-4</v>
      </c>
      <c r="DK311" s="27">
        <v>1.0984142631155576E-3</v>
      </c>
      <c r="DL311" s="27">
        <v>5.5983880683578525E-4</v>
      </c>
      <c r="DM311" s="27">
        <v>3.4054412034530039E-3</v>
      </c>
      <c r="DN311" s="27">
        <v>2.1806297805586285E-3</v>
      </c>
      <c r="DO311" s="27">
        <v>9.5282781993855494E-4</v>
      </c>
      <c r="DP311" s="27">
        <v>4.2567624523276943E-3</v>
      </c>
      <c r="DQ311" s="27">
        <v>2.5416507454217268E-3</v>
      </c>
      <c r="DR311" s="27">
        <v>1.7481331878396568E-3</v>
      </c>
      <c r="DS311" s="27">
        <v>1.8665284876022996E-3</v>
      </c>
      <c r="DT311" s="27">
        <v>2.0088173298602467E-3</v>
      </c>
      <c r="DU311" s="27">
        <v>1.2954775483217352E-3</v>
      </c>
      <c r="DV311" s="27">
        <v>1.335767588024731E-3</v>
      </c>
      <c r="DW311" s="27">
        <v>1.7311989992572173E-3</v>
      </c>
      <c r="DX311" s="27">
        <v>1.1276749600678138E-3</v>
      </c>
      <c r="DY311" s="27">
        <v>1.3280716651917028E-3</v>
      </c>
      <c r="DZ311" s="27">
        <v>1.0355548667030582E-3</v>
      </c>
      <c r="EA311" s="27">
        <v>1.0596288232187481E-3</v>
      </c>
      <c r="EB311" s="27">
        <v>9.9972056428972752E-4</v>
      </c>
      <c r="EC311" s="27">
        <v>1.257131151175364E-3</v>
      </c>
      <c r="ED311" s="27">
        <v>3.8149471806052799E-4</v>
      </c>
      <c r="EE311" s="27">
        <v>1.057068694122653E-3</v>
      </c>
      <c r="EF311" s="27">
        <v>1.2891012988778337E-3</v>
      </c>
      <c r="EG311" s="27">
        <v>8.2474505714698473E-4</v>
      </c>
      <c r="EH311" s="27">
        <v>8.0115471952557941E-4</v>
      </c>
      <c r="EI311" s="27">
        <v>5.9054226017691452E-4</v>
      </c>
      <c r="EJ311" s="27">
        <v>8.2718244709833165E-4</v>
      </c>
      <c r="EK311" s="27">
        <v>9.4301839344430199E-4</v>
      </c>
      <c r="EL311" s="27">
        <v>1.1006078803461284E-3</v>
      </c>
      <c r="EM311" s="27">
        <v>1.1454182569861642E-3</v>
      </c>
      <c r="EN311" s="27">
        <v>1.1434000767678203E-3</v>
      </c>
      <c r="EO311" s="27">
        <v>8.7531145336406605E-4</v>
      </c>
      <c r="EP311" s="27">
        <v>5.978910755750559E-4</v>
      </c>
      <c r="EQ311" s="27">
        <v>1.271613473735538E-3</v>
      </c>
      <c r="ER311" s="27">
        <v>1.3108570110824272E-3</v>
      </c>
      <c r="ES311" s="27">
        <v>1.234981517809349E-3</v>
      </c>
      <c r="ET311" s="27">
        <v>1.0829638185995054E-3</v>
      </c>
      <c r="EU311" s="27">
        <v>1.2855614986254501E-3</v>
      </c>
      <c r="EV311" s="27">
        <v>1.0796180814856881E-3</v>
      </c>
      <c r="EW311" s="27">
        <v>1.4007892697140878E-3</v>
      </c>
      <c r="EX311" s="27">
        <v>1.085794883597072E-3</v>
      </c>
      <c r="EY311" s="27">
        <v>1.4676831614711579E-3</v>
      </c>
      <c r="EZ311" s="27">
        <v>1.3173326811433627E-3</v>
      </c>
      <c r="FA311" s="27">
        <v>1.2434230306228118E-3</v>
      </c>
      <c r="FB311" s="27">
        <v>1.4089517552176723E-3</v>
      </c>
      <c r="FC311" s="27">
        <v>1.3903909598606012E-3</v>
      </c>
      <c r="FD311" s="27">
        <v>1.4533929434951808E-3</v>
      </c>
      <c r="FE311" s="27">
        <v>7.0139309085391827E-4</v>
      </c>
      <c r="FF311" s="27">
        <v>6.774378484220979E-4</v>
      </c>
      <c r="FG311" s="27">
        <v>7.1385130927812096E-4</v>
      </c>
      <c r="FH311" s="27">
        <v>9.1943456624739577E-4</v>
      </c>
      <c r="FI311" s="27">
        <v>1.216262065108852E-3</v>
      </c>
      <c r="FJ311" s="27">
        <v>1.4691317188117732E-3</v>
      </c>
      <c r="FK311" s="27">
        <v>1.1735282897271935E-3</v>
      </c>
      <c r="FL311" s="27">
        <v>1.4290722749135476E-3</v>
      </c>
      <c r="FM311" s="27">
        <v>1.4125439322068673E-3</v>
      </c>
      <c r="FN311" s="27">
        <v>1.2886011957011533E-3</v>
      </c>
      <c r="FO311" s="27">
        <v>1.78716694613541E-3</v>
      </c>
      <c r="FP311" s="27">
        <v>1.3938597799123826E-3</v>
      </c>
      <c r="FQ311" s="27">
        <v>1.4087536612628368E-3</v>
      </c>
      <c r="FR311" s="27">
        <v>1.0651760112305516E-3</v>
      </c>
      <c r="FS311" s="27">
        <v>1.5882695376078309E-3</v>
      </c>
      <c r="FT311" s="27">
        <v>1.5760110836724012E-3</v>
      </c>
      <c r="FU311" s="27">
        <v>1.4116171905840728E-3</v>
      </c>
      <c r="FV311" s="27">
        <v>1.2860528366383617E-3</v>
      </c>
      <c r="FW311" s="27">
        <v>1.4440180492839752E-3</v>
      </c>
      <c r="FX311" s="27">
        <v>1.1617556540537823E-3</v>
      </c>
      <c r="FY311" s="27">
        <v>1.3944280083648725E-3</v>
      </c>
      <c r="FZ311" s="27">
        <v>1.280320857487487E-3</v>
      </c>
      <c r="GA311" s="27">
        <v>1.0144041631312834E-3</v>
      </c>
      <c r="GB311" s="27">
        <v>1.495974226924372E-3</v>
      </c>
      <c r="GC311" s="27">
        <v>1.4730077129182205E-3</v>
      </c>
      <c r="GD311" s="27">
        <v>1.1041697973523806E-3</v>
      </c>
      <c r="GE311" s="27">
        <v>9.5178783690433018E-4</v>
      </c>
      <c r="GF311" s="27">
        <v>1.6159860177033258E-3</v>
      </c>
      <c r="GG311" s="27">
        <v>7.6181650715391382E-4</v>
      </c>
      <c r="GH311" s="27">
        <v>4.0329081828823209E-4</v>
      </c>
      <c r="GI311" s="27">
        <v>1.1475743567795934E-3</v>
      </c>
      <c r="GJ311" s="27">
        <v>1.2882861008437639E-3</v>
      </c>
      <c r="GK311" s="27">
        <v>1.3262379463876489E-3</v>
      </c>
      <c r="GL311" s="27">
        <v>1.6333289844907019E-3</v>
      </c>
      <c r="GM311" s="27">
        <v>1.9972766543518376E-3</v>
      </c>
      <c r="GN311" s="27">
        <v>1.3891510851312947E-3</v>
      </c>
      <c r="GO311" s="27">
        <v>1.3608171137258402E-3</v>
      </c>
      <c r="GP311" s="27">
        <v>1.033159628069316</v>
      </c>
      <c r="GQ311" s="27">
        <v>1.2193173377826841E-3</v>
      </c>
      <c r="GR311" s="27">
        <v>1.4417837323565214E-3</v>
      </c>
      <c r="GS311" s="27">
        <v>1.5312512810877858E-3</v>
      </c>
      <c r="GT311" s="27">
        <v>1.1648136511022266E-3</v>
      </c>
      <c r="GU311" s="27">
        <v>1.2166888054663397E-3</v>
      </c>
      <c r="GV311" s="27">
        <v>1.2239413361202019E-3</v>
      </c>
      <c r="GW311" s="27">
        <v>1.4653272366278161E-3</v>
      </c>
      <c r="GX311" s="27">
        <v>2.0476917975481789E-3</v>
      </c>
      <c r="GY311" s="27">
        <v>1.5591375386306097E-3</v>
      </c>
      <c r="GZ311" s="27">
        <v>1.7429300915939678E-3</v>
      </c>
      <c r="HA311" s="27">
        <v>1.3210899999390817E-3</v>
      </c>
      <c r="HB311" s="27">
        <v>1.7464143669566688E-3</v>
      </c>
      <c r="HC311" s="27">
        <v>8.2254501724310218E-4</v>
      </c>
      <c r="HD311" s="27">
        <v>5.3563848658350352E-3</v>
      </c>
      <c r="HE311" s="27">
        <v>1.5979620503472718E-3</v>
      </c>
      <c r="HF311" s="27">
        <v>1.4653763254893332E-3</v>
      </c>
      <c r="HG311" s="27">
        <v>1.375558730541501E-3</v>
      </c>
      <c r="HH311" s="27">
        <v>2.4368496929615081E-3</v>
      </c>
      <c r="HS311" s="179"/>
    </row>
    <row r="312" spans="1:227" x14ac:dyDescent="0.25">
      <c r="A312" s="4" t="s">
        <v>90</v>
      </c>
      <c r="DF312" s="27">
        <v>9.3334475680083677E-3</v>
      </c>
      <c r="DG312" s="27">
        <v>1.9279590277682217E-2</v>
      </c>
      <c r="DH312" s="27">
        <v>8.174390835792739E-3</v>
      </c>
      <c r="DI312" s="27">
        <v>2.8254845072055768E-2</v>
      </c>
      <c r="DJ312" s="27">
        <v>8.9957671475254242E-3</v>
      </c>
      <c r="DK312" s="27">
        <v>1.3604059000587943E-2</v>
      </c>
      <c r="DL312" s="27">
        <v>2.1104450771614238E-2</v>
      </c>
      <c r="DM312" s="27">
        <v>1.3226191636895143E-2</v>
      </c>
      <c r="DN312" s="27">
        <v>1.2910885702243252E-2</v>
      </c>
      <c r="DO312" s="27">
        <v>6.7094198529884502E-3</v>
      </c>
      <c r="DP312" s="27">
        <v>1.3008049788576607E-2</v>
      </c>
      <c r="DQ312" s="27">
        <v>1.3199794317475056E-2</v>
      </c>
      <c r="DR312" s="27">
        <v>1.3317368608127794E-2</v>
      </c>
      <c r="DS312" s="27">
        <v>1.3599219923400224E-2</v>
      </c>
      <c r="DT312" s="27">
        <v>1.0578378524129982E-2</v>
      </c>
      <c r="DU312" s="27">
        <v>1.5792778939873128E-2</v>
      </c>
      <c r="DV312" s="27">
        <v>1.6553114180297465E-2</v>
      </c>
      <c r="DW312" s="27">
        <v>8.0642833764991758E-3</v>
      </c>
      <c r="DX312" s="27">
        <v>9.6788458104696464E-3</v>
      </c>
      <c r="DY312" s="27">
        <v>1.1357845526482752E-2</v>
      </c>
      <c r="DZ312" s="27">
        <v>9.5701128270516463E-3</v>
      </c>
      <c r="EA312" s="27">
        <v>1.1185047270767341E-2</v>
      </c>
      <c r="EB312" s="27">
        <v>1.03263052793587E-2</v>
      </c>
      <c r="EC312" s="27">
        <v>1.3488772393603221E-2</v>
      </c>
      <c r="ED312" s="27">
        <v>3.4967236603461352E-3</v>
      </c>
      <c r="EE312" s="27">
        <v>1.26011631006383E-2</v>
      </c>
      <c r="EF312" s="27">
        <v>1.235880543996234E-2</v>
      </c>
      <c r="EG312" s="27">
        <v>1.103646178760721E-2</v>
      </c>
      <c r="EH312" s="27">
        <v>9.3880855927319269E-3</v>
      </c>
      <c r="EI312" s="27">
        <v>7.1064709622067936E-3</v>
      </c>
      <c r="EJ312" s="27">
        <v>1.1757436573212376E-2</v>
      </c>
      <c r="EK312" s="27">
        <v>7.0516446728019835E-3</v>
      </c>
      <c r="EL312" s="27">
        <v>9.9454253944655201E-3</v>
      </c>
      <c r="EM312" s="27">
        <v>1.841124324452573E-2</v>
      </c>
      <c r="EN312" s="27">
        <v>1.5662812787951078E-2</v>
      </c>
      <c r="EO312" s="27">
        <v>1.2976053881295219E-2</v>
      </c>
      <c r="EP312" s="27">
        <v>6.2012244851851177E-3</v>
      </c>
      <c r="EQ312" s="27">
        <v>9.3192285118867541E-3</v>
      </c>
      <c r="ER312" s="27">
        <v>1.44615476128243E-2</v>
      </c>
      <c r="ES312" s="27">
        <v>1.0271332825254125E-2</v>
      </c>
      <c r="ET312" s="27">
        <v>1.1227706078550195E-2</v>
      </c>
      <c r="EU312" s="27">
        <v>1.1138089011652414E-2</v>
      </c>
      <c r="EV312" s="27">
        <v>1.0815233812704699E-2</v>
      </c>
      <c r="EW312" s="27">
        <v>1.3814405042940361E-2</v>
      </c>
      <c r="EX312" s="27">
        <v>9.1310274550833268E-3</v>
      </c>
      <c r="EY312" s="27">
        <v>1.8453069594057847E-2</v>
      </c>
      <c r="EZ312" s="27">
        <v>1.2997825090339621E-2</v>
      </c>
      <c r="FA312" s="27">
        <v>1.1531753278354963E-2</v>
      </c>
      <c r="FB312" s="27">
        <v>1.3884384317728224E-2</v>
      </c>
      <c r="FC312" s="27">
        <v>9.7269260709595858E-3</v>
      </c>
      <c r="FD312" s="27">
        <v>1.4473827126367182E-2</v>
      </c>
      <c r="FE312" s="27">
        <v>1.1752013491579559E-2</v>
      </c>
      <c r="FF312" s="27">
        <v>1.1731013420728648E-2</v>
      </c>
      <c r="FG312" s="27">
        <v>9.1137115230616982E-3</v>
      </c>
      <c r="FH312" s="27">
        <v>7.0616328044048535E-3</v>
      </c>
      <c r="FI312" s="27">
        <v>3.8644841179471402E-2</v>
      </c>
      <c r="FJ312" s="27">
        <v>1.9556616891907696E-2</v>
      </c>
      <c r="FK312" s="27">
        <v>2.9720726013638246E-2</v>
      </c>
      <c r="FL312" s="27">
        <v>1.6401298052007473E-2</v>
      </c>
      <c r="FM312" s="27">
        <v>1.3457974446614869E-2</v>
      </c>
      <c r="FN312" s="27">
        <v>1.1509116665471306E-2</v>
      </c>
      <c r="FO312" s="27">
        <v>7.5379327004088212E-2</v>
      </c>
      <c r="FP312" s="27">
        <v>2.3466168528678295E-2</v>
      </c>
      <c r="FQ312" s="27">
        <v>1.282334312380703E-2</v>
      </c>
      <c r="FR312" s="27">
        <v>9.8692651616620764E-3</v>
      </c>
      <c r="FS312" s="27">
        <v>2.6321160092910238E-2</v>
      </c>
      <c r="FT312" s="27">
        <v>1.4634689191002036E-2</v>
      </c>
      <c r="FU312" s="27">
        <v>8.8888681518934243E-3</v>
      </c>
      <c r="FV312" s="27">
        <v>1.4449387178272374E-2</v>
      </c>
      <c r="FW312" s="27">
        <v>8.5289332417856113E-3</v>
      </c>
      <c r="FX312" s="27">
        <v>1.177354471159405E-2</v>
      </c>
      <c r="FY312" s="27">
        <v>1.4568320961342704E-2</v>
      </c>
      <c r="FZ312" s="27">
        <v>1.1761308363346644E-2</v>
      </c>
      <c r="GA312" s="27">
        <v>8.5586816553254574E-3</v>
      </c>
      <c r="GB312" s="27">
        <v>1.1562320128810071E-2</v>
      </c>
      <c r="GC312" s="27">
        <v>1.113437980343571E-2</v>
      </c>
      <c r="GD312" s="27">
        <v>8.5385925431903931E-3</v>
      </c>
      <c r="GE312" s="27">
        <v>1.1308496990130465E-2</v>
      </c>
      <c r="GF312" s="27">
        <v>1.0946119649738439E-2</v>
      </c>
      <c r="GG312" s="27">
        <v>9.8122437972460799E-3</v>
      </c>
      <c r="GH312" s="27">
        <v>4.2192200724422034E-3</v>
      </c>
      <c r="GI312" s="27">
        <v>8.9265757983665421E-3</v>
      </c>
      <c r="GJ312" s="27">
        <v>8.3484747188497001E-3</v>
      </c>
      <c r="GK312" s="27">
        <v>1.0292006543995588E-2</v>
      </c>
      <c r="GL312" s="27">
        <v>1.128948264566005E-2</v>
      </c>
      <c r="GM312" s="27">
        <v>1.3302266554690259E-2</v>
      </c>
      <c r="GN312" s="27">
        <v>1.2471504555722794E-2</v>
      </c>
      <c r="GO312" s="27">
        <v>9.9173254074256187E-3</v>
      </c>
      <c r="GP312" s="27">
        <v>1.1032442322040661E-2</v>
      </c>
      <c r="GQ312" s="27">
        <v>1.0248094074631915</v>
      </c>
      <c r="GR312" s="27">
        <v>1.1007373094323284E-2</v>
      </c>
      <c r="GS312" s="27">
        <v>1.7137984533419092E-2</v>
      </c>
      <c r="GT312" s="27">
        <v>9.1149514688156665E-3</v>
      </c>
      <c r="GU312" s="27">
        <v>1.0618216577803447E-2</v>
      </c>
      <c r="GV312" s="27">
        <v>9.0425415327416298E-3</v>
      </c>
      <c r="GW312" s="27">
        <v>1.0604432582002369E-2</v>
      </c>
      <c r="GX312" s="27">
        <v>1.5256417397367847E-2</v>
      </c>
      <c r="GY312" s="27">
        <v>1.0132351112214126E-2</v>
      </c>
      <c r="GZ312" s="27">
        <v>1.1617823291620087E-2</v>
      </c>
      <c r="HA312" s="27">
        <v>1.1023183150392709E-2</v>
      </c>
      <c r="HB312" s="27">
        <v>1.5503910767004579E-2</v>
      </c>
      <c r="HC312" s="27">
        <v>6.6206830090359556E-3</v>
      </c>
      <c r="HD312" s="27">
        <v>1.3035843328681115E-2</v>
      </c>
      <c r="HE312" s="27">
        <v>1.0707744125295713E-2</v>
      </c>
      <c r="HF312" s="27">
        <v>1.1674948156303976E-2</v>
      </c>
      <c r="HG312" s="27">
        <v>1.2248886390355417E-2</v>
      </c>
      <c r="HH312" s="27">
        <v>1.064158753528866E-2</v>
      </c>
      <c r="HS312" s="179"/>
    </row>
    <row r="313" spans="1:227" x14ac:dyDescent="0.25">
      <c r="A313" s="4" t="s">
        <v>91</v>
      </c>
      <c r="DF313" s="27">
        <v>8.8309975665887535E-3</v>
      </c>
      <c r="DG313" s="27">
        <v>1.1735326619124064E-2</v>
      </c>
      <c r="DH313" s="27">
        <v>9.9871430365284092E-3</v>
      </c>
      <c r="DI313" s="27">
        <v>1.1688989575837559E-2</v>
      </c>
      <c r="DJ313" s="27">
        <v>1.1849158620388149E-2</v>
      </c>
      <c r="DK313" s="27">
        <v>9.4567897608455846E-3</v>
      </c>
      <c r="DL313" s="27">
        <v>9.4289900209519901E-3</v>
      </c>
      <c r="DM313" s="27">
        <v>3.3075849313062719E-2</v>
      </c>
      <c r="DN313" s="27">
        <v>2.8851904858142926E-2</v>
      </c>
      <c r="DO313" s="27">
        <v>7.57944355198831E-3</v>
      </c>
      <c r="DP313" s="27">
        <v>1.7778431966973502E-2</v>
      </c>
      <c r="DQ313" s="27">
        <v>1.5706661647569703E-2</v>
      </c>
      <c r="DR313" s="27">
        <v>2.0519152930927789E-2</v>
      </c>
      <c r="DS313" s="27">
        <v>1.7614361663410506E-2</v>
      </c>
      <c r="DT313" s="27">
        <v>1.1031702548269786E-2</v>
      </c>
      <c r="DU313" s="27">
        <v>1.6523272799595812E-2</v>
      </c>
      <c r="DV313" s="27">
        <v>1.719677518132438E-2</v>
      </c>
      <c r="DW313" s="27">
        <v>8.9956041464662358E-3</v>
      </c>
      <c r="DX313" s="27">
        <v>9.6917474178019273E-3</v>
      </c>
      <c r="DY313" s="27">
        <v>1.1216445888873657E-2</v>
      </c>
      <c r="DZ313" s="27">
        <v>9.7928955083396753E-3</v>
      </c>
      <c r="EA313" s="27">
        <v>9.9023502751548493E-3</v>
      </c>
      <c r="EB313" s="27">
        <v>9.8817198091603123E-3</v>
      </c>
      <c r="EC313" s="27">
        <v>1.1242136856496252E-2</v>
      </c>
      <c r="ED313" s="27">
        <v>4.5840810831410603E-3</v>
      </c>
      <c r="EE313" s="27">
        <v>1.1067722018935723E-2</v>
      </c>
      <c r="EF313" s="27">
        <v>1.4557471309854547E-2</v>
      </c>
      <c r="EG313" s="27">
        <v>1.3218945801590715E-2</v>
      </c>
      <c r="EH313" s="27">
        <v>1.0495494716690659E-2</v>
      </c>
      <c r="EI313" s="27">
        <v>6.5164801018443635E-3</v>
      </c>
      <c r="EJ313" s="27">
        <v>1.260439745392904E-2</v>
      </c>
      <c r="EK313" s="27">
        <v>1.3073335222254689E-2</v>
      </c>
      <c r="EL313" s="27">
        <v>9.7704699886722781E-3</v>
      </c>
      <c r="EM313" s="27">
        <v>1.2314587710624558E-2</v>
      </c>
      <c r="EN313" s="27">
        <v>1.3599576932341017E-2</v>
      </c>
      <c r="EO313" s="27">
        <v>1.2792398350359075E-2</v>
      </c>
      <c r="EP313" s="27">
        <v>7.3052730369119103E-3</v>
      </c>
      <c r="EQ313" s="27">
        <v>2.1585977023000733E-2</v>
      </c>
      <c r="ER313" s="27">
        <v>1.2043197883441239E-2</v>
      </c>
      <c r="ES313" s="27">
        <v>1.7934088732058765E-2</v>
      </c>
      <c r="ET313" s="27">
        <v>1.3585857975029257E-2</v>
      </c>
      <c r="EU313" s="27">
        <v>1.4256105449921716E-2</v>
      </c>
      <c r="EV313" s="27">
        <v>1.4008801412146962E-2</v>
      </c>
      <c r="EW313" s="27">
        <v>1.6599527585253938E-2</v>
      </c>
      <c r="EX313" s="27">
        <v>1.2698800117845565E-2</v>
      </c>
      <c r="EY313" s="27">
        <v>3.2020452227527189E-2</v>
      </c>
      <c r="EZ313" s="27">
        <v>1.307688385733707E-2</v>
      </c>
      <c r="FA313" s="27">
        <v>1.366103918973265E-2</v>
      </c>
      <c r="FB313" s="27">
        <v>1.618261437925626E-2</v>
      </c>
      <c r="FC313" s="27">
        <v>1.2666390949848973E-2</v>
      </c>
      <c r="FD313" s="27">
        <v>0.16621612588680645</v>
      </c>
      <c r="FE313" s="27">
        <v>1.4835778563672396E-2</v>
      </c>
      <c r="FF313" s="27">
        <v>1.6729313485202294E-2</v>
      </c>
      <c r="FG313" s="27">
        <v>1.6510964018682669E-2</v>
      </c>
      <c r="FH313" s="27">
        <v>1.2686863406694372E-2</v>
      </c>
      <c r="FI313" s="27">
        <v>2.6439336459856029E-2</v>
      </c>
      <c r="FJ313" s="27">
        <v>2.5858817478821645E-2</v>
      </c>
      <c r="FK313" s="27">
        <v>1.5413003365470666E-2</v>
      </c>
      <c r="FL313" s="27">
        <v>1.188659173757785E-2</v>
      </c>
      <c r="FM313" s="27">
        <v>2.0615765809405641E-2</v>
      </c>
      <c r="FN313" s="27">
        <v>1.9326153329106293E-2</v>
      </c>
      <c r="FO313" s="27">
        <v>2.2874383638844517E-2</v>
      </c>
      <c r="FP313" s="27">
        <v>2.1606121068380283E-2</v>
      </c>
      <c r="FQ313" s="27">
        <v>2.1226315113552992E-2</v>
      </c>
      <c r="FR313" s="27">
        <v>1.6078127338026903E-2</v>
      </c>
      <c r="FS313" s="27">
        <v>3.0002324883329486E-2</v>
      </c>
      <c r="FT313" s="27">
        <v>2.1159044602502047E-2</v>
      </c>
      <c r="FU313" s="27">
        <v>1.7289699456057187E-2</v>
      </c>
      <c r="FV313" s="27">
        <v>2.1956702045623493E-2</v>
      </c>
      <c r="FW313" s="27">
        <v>1.8224503233437078E-2</v>
      </c>
      <c r="FX313" s="27">
        <v>1.4070871954182418E-2</v>
      </c>
      <c r="FY313" s="27">
        <v>3.8313402907229309E-2</v>
      </c>
      <c r="FZ313" s="27">
        <v>2.4370804899028698E-2</v>
      </c>
      <c r="GA313" s="27">
        <v>1.3366250662533117E-2</v>
      </c>
      <c r="GB313" s="27">
        <v>3.8519235512952506E-2</v>
      </c>
      <c r="GC313" s="27">
        <v>4.2415897711010148E-2</v>
      </c>
      <c r="GD313" s="27">
        <v>2.2417715865529594E-2</v>
      </c>
      <c r="GE313" s="27">
        <v>2.4202649824357398E-2</v>
      </c>
      <c r="GF313" s="27">
        <v>1.8572583932530192E-2</v>
      </c>
      <c r="GG313" s="27">
        <v>1.130265951083062E-2</v>
      </c>
      <c r="GH313" s="27">
        <v>7.1724435161405311E-3</v>
      </c>
      <c r="GI313" s="27">
        <v>1.7754368245108652E-2</v>
      </c>
      <c r="GJ313" s="27">
        <v>1.1746996185133017E-2</v>
      </c>
      <c r="GK313" s="27">
        <v>5.0988886096717541E-2</v>
      </c>
      <c r="GL313" s="27">
        <v>2.9180225852631862E-2</v>
      </c>
      <c r="GM313" s="27">
        <v>7.5321165724329925E-2</v>
      </c>
      <c r="GN313" s="27">
        <v>2.5774879805185346E-2</v>
      </c>
      <c r="GO313" s="27">
        <v>2.1926174220934493E-2</v>
      </c>
      <c r="GP313" s="27">
        <v>1.7304317344206396E-2</v>
      </c>
      <c r="GQ313" s="27">
        <v>1.8836008339396929E-2</v>
      </c>
      <c r="GR313" s="27">
        <v>1.1453229103411089</v>
      </c>
      <c r="GS313" s="27">
        <v>1.8707476544742824E-2</v>
      </c>
      <c r="GT313" s="27">
        <v>3.2712096195820807E-2</v>
      </c>
      <c r="GU313" s="27">
        <v>2.1674182468169319E-2</v>
      </c>
      <c r="GV313" s="27">
        <v>2.1460073194972965E-2</v>
      </c>
      <c r="GW313" s="27">
        <v>1.6317550871006156E-2</v>
      </c>
      <c r="GX313" s="27">
        <v>1.7980845606507239E-2</v>
      </c>
      <c r="GY313" s="27">
        <v>2.1068755832331008E-2</v>
      </c>
      <c r="GZ313" s="27">
        <v>2.8380049647843207E-2</v>
      </c>
      <c r="HA313" s="27">
        <v>3.0754683905695364E-2</v>
      </c>
      <c r="HB313" s="27">
        <v>2.3271714679030001E-2</v>
      </c>
      <c r="HC313" s="27">
        <v>1.0441273797898207E-2</v>
      </c>
      <c r="HD313" s="27">
        <v>8.7793828131263629E-2</v>
      </c>
      <c r="HE313" s="27">
        <v>1.279319995163955E-2</v>
      </c>
      <c r="HF313" s="27">
        <v>3.5477604577464676E-2</v>
      </c>
      <c r="HG313" s="27">
        <v>1.3479822375501134E-2</v>
      </c>
      <c r="HH313" s="27">
        <v>9.9103648258122411E-3</v>
      </c>
      <c r="HS313" s="179"/>
    </row>
    <row r="314" spans="1:227" x14ac:dyDescent="0.25">
      <c r="A314" s="4" t="s">
        <v>92</v>
      </c>
      <c r="DF314" s="27">
        <v>7.5597643304393895E-3</v>
      </c>
      <c r="DG314" s="27">
        <v>9.2806199157312239E-3</v>
      </c>
      <c r="DH314" s="27">
        <v>9.7012388305340608E-3</v>
      </c>
      <c r="DI314" s="27">
        <v>6.8238570641332456E-3</v>
      </c>
      <c r="DJ314" s="27">
        <v>2.8537510876712525E-3</v>
      </c>
      <c r="DK314" s="27">
        <v>9.8860646663424621E-3</v>
      </c>
      <c r="DL314" s="27">
        <v>3.8027881319467258E-3</v>
      </c>
      <c r="DM314" s="27">
        <v>9.7341337988574896E-3</v>
      </c>
      <c r="DN314" s="27">
        <v>9.9115957624564665E-3</v>
      </c>
      <c r="DO314" s="27">
        <v>4.8929752259820282E-3</v>
      </c>
      <c r="DP314" s="27">
        <v>1.0103495909728628E-2</v>
      </c>
      <c r="DQ314" s="27">
        <v>1.0410717256094985E-2</v>
      </c>
      <c r="DR314" s="27">
        <v>1.1407784481497985E-2</v>
      </c>
      <c r="DS314" s="27">
        <v>9.3250720622060808E-3</v>
      </c>
      <c r="DT314" s="27">
        <v>9.5359045867807607E-3</v>
      </c>
      <c r="DU314" s="27">
        <v>1.1607806528797676E-2</v>
      </c>
      <c r="DV314" s="27">
        <v>9.6513264135727923E-3</v>
      </c>
      <c r="DW314" s="27">
        <v>1.0311213244353107E-2</v>
      </c>
      <c r="DX314" s="27">
        <v>8.0019667443114416E-3</v>
      </c>
      <c r="DY314" s="27">
        <v>8.6540891553070019E-3</v>
      </c>
      <c r="DZ314" s="27">
        <v>1.0527424652091746E-2</v>
      </c>
      <c r="EA314" s="27">
        <v>8.1292175823104579E-3</v>
      </c>
      <c r="EB314" s="27">
        <v>8.2832913453370453E-3</v>
      </c>
      <c r="EC314" s="27">
        <v>8.3465317514979671E-3</v>
      </c>
      <c r="ED314" s="27">
        <v>2.0478005837875411E-3</v>
      </c>
      <c r="EE314" s="27">
        <v>6.9131611577682587E-3</v>
      </c>
      <c r="EF314" s="27">
        <v>8.4168083939096371E-3</v>
      </c>
      <c r="EG314" s="27">
        <v>5.9653645134909433E-3</v>
      </c>
      <c r="EH314" s="27">
        <v>6.1423826349296315E-3</v>
      </c>
      <c r="EI314" s="27">
        <v>5.1159349023730876E-3</v>
      </c>
      <c r="EJ314" s="27">
        <v>5.9250735226663211E-3</v>
      </c>
      <c r="EK314" s="27">
        <v>4.9360659197578323E-3</v>
      </c>
      <c r="EL314" s="27">
        <v>5.7821463555603409E-3</v>
      </c>
      <c r="EM314" s="27">
        <v>9.5018773081693292E-3</v>
      </c>
      <c r="EN314" s="27">
        <v>8.0001991152356244E-3</v>
      </c>
      <c r="EO314" s="27">
        <v>6.3484646510317795E-3</v>
      </c>
      <c r="EP314" s="27">
        <v>3.9814906909332176E-3</v>
      </c>
      <c r="EQ314" s="27">
        <v>6.5534050008681241E-3</v>
      </c>
      <c r="ER314" s="27">
        <v>7.2114786166355754E-3</v>
      </c>
      <c r="ES314" s="27">
        <v>6.7268253821572326E-3</v>
      </c>
      <c r="ET314" s="27">
        <v>8.0396081424272247E-3</v>
      </c>
      <c r="EU314" s="27">
        <v>9.4225100178032799E-3</v>
      </c>
      <c r="EV314" s="27">
        <v>1.0776439500140757E-2</v>
      </c>
      <c r="EW314" s="27">
        <v>6.9920755994080227E-3</v>
      </c>
      <c r="EX314" s="27">
        <v>1.0500001741287358E-2</v>
      </c>
      <c r="EY314" s="27">
        <v>9.6644632352307948E-3</v>
      </c>
      <c r="EZ314" s="27">
        <v>9.9211751007792556E-3</v>
      </c>
      <c r="FA314" s="27">
        <v>9.6870463795398487E-3</v>
      </c>
      <c r="FB314" s="27">
        <v>6.6462213863842613E-3</v>
      </c>
      <c r="FC314" s="27">
        <v>9.3412893896391153E-3</v>
      </c>
      <c r="FD314" s="27">
        <v>1.4879602030135788E-2</v>
      </c>
      <c r="FE314" s="27">
        <v>6.678360608372947E-3</v>
      </c>
      <c r="FF314" s="27">
        <v>5.8143509835601303E-3</v>
      </c>
      <c r="FG314" s="27">
        <v>4.0171456527798421E-3</v>
      </c>
      <c r="FH314" s="27">
        <v>6.8726689529533015E-3</v>
      </c>
      <c r="FI314" s="27">
        <v>9.7557339486155845E-3</v>
      </c>
      <c r="FJ314" s="27">
        <v>8.5762238202995618E-3</v>
      </c>
      <c r="FK314" s="27">
        <v>6.8380509552519514E-3</v>
      </c>
      <c r="FL314" s="27">
        <v>2.9083245226419644E-2</v>
      </c>
      <c r="FM314" s="27">
        <v>1.6705760342867942E-2</v>
      </c>
      <c r="FN314" s="27">
        <v>1.615884641167652E-2</v>
      </c>
      <c r="FO314" s="27">
        <v>1.5142350339687086E-2</v>
      </c>
      <c r="FP314" s="27">
        <v>5.7410876113402017E-2</v>
      </c>
      <c r="FQ314" s="27">
        <v>0.11786033494061135</v>
      </c>
      <c r="FR314" s="27">
        <v>7.8781512203675533E-2</v>
      </c>
      <c r="FS314" s="27">
        <v>2.2028574335888691E-2</v>
      </c>
      <c r="FT314" s="27">
        <v>2.1528570028839504E-2</v>
      </c>
      <c r="FU314" s="27">
        <v>2.3565493428340953E-2</v>
      </c>
      <c r="FV314" s="27">
        <v>1.0333941709633965E-2</v>
      </c>
      <c r="FW314" s="27">
        <v>2.8707828597171966E-2</v>
      </c>
      <c r="FX314" s="27">
        <v>1.4075065389064983E-2</v>
      </c>
      <c r="FY314" s="27">
        <v>9.1073179007563239E-3</v>
      </c>
      <c r="FZ314" s="27">
        <v>1.3240929700201748E-2</v>
      </c>
      <c r="GA314" s="27">
        <v>1.379907340027336E-2</v>
      </c>
      <c r="GB314" s="27">
        <v>8.4034788978599242E-3</v>
      </c>
      <c r="GC314" s="27">
        <v>8.9567152904973697E-3</v>
      </c>
      <c r="GD314" s="27">
        <v>1.2414437518552431E-2</v>
      </c>
      <c r="GE314" s="27">
        <v>6.5687631444987385E-3</v>
      </c>
      <c r="GF314" s="27">
        <v>1.9328266283760592E-2</v>
      </c>
      <c r="GG314" s="27">
        <v>5.475711231384516E-3</v>
      </c>
      <c r="GH314" s="27">
        <v>3.8749825550886559E-3</v>
      </c>
      <c r="GI314" s="27">
        <v>7.6519519438237637E-3</v>
      </c>
      <c r="GJ314" s="27">
        <v>1.1628994468777068E-2</v>
      </c>
      <c r="GK314" s="27">
        <v>6.7999240203492038E-3</v>
      </c>
      <c r="GL314" s="27">
        <v>8.0123247901299783E-3</v>
      </c>
      <c r="GM314" s="27">
        <v>9.377140280086016E-3</v>
      </c>
      <c r="GN314" s="27">
        <v>8.1328309392561735E-3</v>
      </c>
      <c r="GO314" s="27">
        <v>6.6016206165329105E-3</v>
      </c>
      <c r="GP314" s="27">
        <v>6.936408358709914E-3</v>
      </c>
      <c r="GQ314" s="27">
        <v>7.2349916867010455E-3</v>
      </c>
      <c r="GR314" s="27">
        <v>1.7385876963819578E-2</v>
      </c>
      <c r="GS314" s="27">
        <v>1.3617162124373949</v>
      </c>
      <c r="GT314" s="27">
        <v>6.1790482087485943E-3</v>
      </c>
      <c r="GU314" s="27">
        <v>6.5387856703795905E-3</v>
      </c>
      <c r="GV314" s="27">
        <v>5.8869975720832485E-3</v>
      </c>
      <c r="GW314" s="27">
        <v>7.7328488144915329E-3</v>
      </c>
      <c r="GX314" s="27">
        <v>1.125509273024719E-2</v>
      </c>
      <c r="GY314" s="27">
        <v>7.2877318606817867E-3</v>
      </c>
      <c r="GZ314" s="27">
        <v>8.2788792797750116E-3</v>
      </c>
      <c r="HA314" s="27">
        <v>9.4792982939320234E-3</v>
      </c>
      <c r="HB314" s="27">
        <v>7.8756207737067218E-3</v>
      </c>
      <c r="HC314" s="27">
        <v>4.2066990465518001E-3</v>
      </c>
      <c r="HD314" s="27">
        <v>7.5107758251719238E-3</v>
      </c>
      <c r="HE314" s="27">
        <v>6.6362874386033388E-3</v>
      </c>
      <c r="HF314" s="27">
        <v>6.9841500143919596E-3</v>
      </c>
      <c r="HG314" s="27">
        <v>6.7146167411828482E-3</v>
      </c>
      <c r="HH314" s="27">
        <v>8.6405969271584962E-3</v>
      </c>
      <c r="HS314" s="179"/>
    </row>
    <row r="315" spans="1:227" x14ac:dyDescent="0.25">
      <c r="A315" s="4" t="s">
        <v>93</v>
      </c>
      <c r="DF315" s="27">
        <v>1.6832199192416675E-3</v>
      </c>
      <c r="DG315" s="27">
        <v>1.8368320251535618E-3</v>
      </c>
      <c r="DH315" s="27">
        <v>1.2505116774067112E-3</v>
      </c>
      <c r="DI315" s="27">
        <v>1.7070478210445747E-3</v>
      </c>
      <c r="DJ315" s="27">
        <v>8.9764772086490716E-4</v>
      </c>
      <c r="DK315" s="27">
        <v>1.6811980153394991E-3</v>
      </c>
      <c r="DL315" s="27">
        <v>1.3637654227275126E-3</v>
      </c>
      <c r="DM315" s="27">
        <v>1.81740743545697E-3</v>
      </c>
      <c r="DN315" s="27">
        <v>2.0601782675476353E-3</v>
      </c>
      <c r="DO315" s="27">
        <v>1.1236714350065739E-3</v>
      </c>
      <c r="DP315" s="27">
        <v>1.8558162760061289E-3</v>
      </c>
      <c r="DQ315" s="27">
        <v>2.036115531199467E-3</v>
      </c>
      <c r="DR315" s="27">
        <v>1.9677512507827225E-3</v>
      </c>
      <c r="DS315" s="27">
        <v>2.1172982999564929E-3</v>
      </c>
      <c r="DT315" s="27">
        <v>1.5690920519323688E-3</v>
      </c>
      <c r="DU315" s="27">
        <v>2.3442068201643216E-3</v>
      </c>
      <c r="DV315" s="27">
        <v>2.1342419655175819E-3</v>
      </c>
      <c r="DW315" s="27">
        <v>2.125165977381856E-3</v>
      </c>
      <c r="DX315" s="27">
        <v>1.6159553704096087E-3</v>
      </c>
      <c r="DY315" s="27">
        <v>1.9275233139616232E-3</v>
      </c>
      <c r="DZ315" s="27">
        <v>1.4927628868082062E-3</v>
      </c>
      <c r="EA315" s="27">
        <v>1.5958466944950413E-3</v>
      </c>
      <c r="EB315" s="27">
        <v>1.6162741281192888E-3</v>
      </c>
      <c r="EC315" s="27">
        <v>1.6571738277315941E-3</v>
      </c>
      <c r="ED315" s="27">
        <v>6.4670011960631438E-4</v>
      </c>
      <c r="EE315" s="27">
        <v>1.7311697163026052E-3</v>
      </c>
      <c r="EF315" s="27">
        <v>2.1507526507897872E-3</v>
      </c>
      <c r="EG315" s="27">
        <v>1.7226438497877866E-3</v>
      </c>
      <c r="EH315" s="27">
        <v>1.6275939316402065E-3</v>
      </c>
      <c r="EI315" s="27">
        <v>1.2861002350088471E-3</v>
      </c>
      <c r="EJ315" s="27">
        <v>1.6357417382641681E-3</v>
      </c>
      <c r="EK315" s="27">
        <v>1.6393448192628945E-3</v>
      </c>
      <c r="EL315" s="27">
        <v>1.5382000924048951E-3</v>
      </c>
      <c r="EM315" s="27">
        <v>1.9441233649525867E-3</v>
      </c>
      <c r="EN315" s="27">
        <v>1.933666992569948E-3</v>
      </c>
      <c r="EO315" s="27">
        <v>1.5932473565370305E-3</v>
      </c>
      <c r="EP315" s="27">
        <v>1.075642954028037E-3</v>
      </c>
      <c r="EQ315" s="27">
        <v>1.6560970023139208E-3</v>
      </c>
      <c r="ER315" s="27">
        <v>1.7112978410859935E-3</v>
      </c>
      <c r="ES315" s="27">
        <v>1.5732563712266246E-3</v>
      </c>
      <c r="ET315" s="27">
        <v>1.5604338788245535E-3</v>
      </c>
      <c r="EU315" s="27">
        <v>1.7274992968827894E-3</v>
      </c>
      <c r="EV315" s="27">
        <v>1.7865236791185263E-3</v>
      </c>
      <c r="EW315" s="27">
        <v>1.7986759678757286E-3</v>
      </c>
      <c r="EX315" s="27">
        <v>1.7815791647226541E-3</v>
      </c>
      <c r="EY315" s="27">
        <v>2.3825755263759364E-3</v>
      </c>
      <c r="EZ315" s="27">
        <v>1.9060147171038849E-3</v>
      </c>
      <c r="FA315" s="27">
        <v>1.8806874570656306E-3</v>
      </c>
      <c r="FB315" s="27">
        <v>1.7422264715120052E-3</v>
      </c>
      <c r="FC315" s="27">
        <v>1.8196014019400239E-3</v>
      </c>
      <c r="FD315" s="27">
        <v>2.1729402873938591E-3</v>
      </c>
      <c r="FE315" s="27">
        <v>1.5220929281239209E-3</v>
      </c>
      <c r="FF315" s="27">
        <v>1.385678724893837E-3</v>
      </c>
      <c r="FG315" s="27">
        <v>1.3523998696420446E-3</v>
      </c>
      <c r="FH315" s="27">
        <v>2.1436113961990975E-3</v>
      </c>
      <c r="FI315" s="27">
        <v>7.5870278837213536E-3</v>
      </c>
      <c r="FJ315" s="27">
        <v>2.4003805846834793E-3</v>
      </c>
      <c r="FK315" s="27">
        <v>5.2832366643423972E-3</v>
      </c>
      <c r="FL315" s="27">
        <v>2.8915341781372318E-3</v>
      </c>
      <c r="FM315" s="27">
        <v>3.3274802128997489E-3</v>
      </c>
      <c r="FN315" s="27">
        <v>2.9847526179049631E-3</v>
      </c>
      <c r="FO315" s="27">
        <v>3.5626717106999155E-3</v>
      </c>
      <c r="FP315" s="27">
        <v>3.3138721016346393E-3</v>
      </c>
      <c r="FQ315" s="27">
        <v>3.6042718809122291E-3</v>
      </c>
      <c r="FR315" s="27">
        <v>3.027616789927265E-3</v>
      </c>
      <c r="FS315" s="27">
        <v>4.2573206494913272E-3</v>
      </c>
      <c r="FT315" s="27">
        <v>3.7968906289677284E-3</v>
      </c>
      <c r="FU315" s="27">
        <v>2.6882966735567158E-3</v>
      </c>
      <c r="FV315" s="27">
        <v>3.2872138861255186E-3</v>
      </c>
      <c r="FW315" s="27">
        <v>2.5768091575972892E-3</v>
      </c>
      <c r="FX315" s="27">
        <v>2.4185837379778019E-3</v>
      </c>
      <c r="FY315" s="27">
        <v>2.0358896747165894E-3</v>
      </c>
      <c r="FZ315" s="27">
        <v>4.3017023860360357E-3</v>
      </c>
      <c r="GA315" s="27">
        <v>2.0975503629975796E-3</v>
      </c>
      <c r="GB315" s="27">
        <v>5.3304090452388512E-3</v>
      </c>
      <c r="GC315" s="27">
        <v>5.5229874599727405E-3</v>
      </c>
      <c r="GD315" s="27">
        <v>8.2064133590787937E-3</v>
      </c>
      <c r="GE315" s="27">
        <v>3.6843558731991556E-3</v>
      </c>
      <c r="GF315" s="27">
        <v>2.8506273301891908E-3</v>
      </c>
      <c r="GG315" s="27">
        <v>2.8909198160783521E-3</v>
      </c>
      <c r="GH315" s="27">
        <v>2.4205003342684154E-3</v>
      </c>
      <c r="GI315" s="27">
        <v>2.3553577500742859E-3</v>
      </c>
      <c r="GJ315" s="27">
        <v>1.9787970347170045E-3</v>
      </c>
      <c r="GK315" s="27">
        <v>3.8571108163945899E-3</v>
      </c>
      <c r="GL315" s="27">
        <v>3.0757917656564961E-3</v>
      </c>
      <c r="GM315" s="27">
        <v>6.9255526290516595E-3</v>
      </c>
      <c r="GN315" s="27">
        <v>2.6509950980266009E-3</v>
      </c>
      <c r="GO315" s="27">
        <v>3.1915196625059074E-2</v>
      </c>
      <c r="GP315" s="27">
        <v>2.1971803837027249E-3</v>
      </c>
      <c r="GQ315" s="27">
        <v>2.8588350037344586E-3</v>
      </c>
      <c r="GR315" s="27">
        <v>2.1296812198293206E-3</v>
      </c>
      <c r="GS315" s="27">
        <v>7.2446947895207243E-3</v>
      </c>
      <c r="GT315" s="27">
        <v>1.0247938774639465</v>
      </c>
      <c r="GU315" s="27">
        <v>1.6232728123206919E-2</v>
      </c>
      <c r="GV315" s="27">
        <v>2.1816795488278783E-3</v>
      </c>
      <c r="GW315" s="27">
        <v>4.9404722442952E-3</v>
      </c>
      <c r="GX315" s="27">
        <v>5.0233781879530188E-3</v>
      </c>
      <c r="GY315" s="27">
        <v>3.1671286867696207E-3</v>
      </c>
      <c r="GZ315" s="27">
        <v>4.0455263718797976E-3</v>
      </c>
      <c r="HA315" s="27">
        <v>8.1856840275878247E-3</v>
      </c>
      <c r="HB315" s="27">
        <v>1.2233734967864123E-2</v>
      </c>
      <c r="HC315" s="27">
        <v>3.140413468715869E-3</v>
      </c>
      <c r="HD315" s="27">
        <v>7.7023822447218485E-3</v>
      </c>
      <c r="HE315" s="27">
        <v>2.825798196614744E-3</v>
      </c>
      <c r="HF315" s="27">
        <v>5.3944152774117364E-3</v>
      </c>
      <c r="HG315" s="27">
        <v>2.818635940911131E-3</v>
      </c>
      <c r="HH315" s="27">
        <v>1.914319735322219E-3</v>
      </c>
      <c r="HS315" s="179"/>
    </row>
    <row r="316" spans="1:227" x14ac:dyDescent="0.25">
      <c r="A316" s="4" t="s">
        <v>94</v>
      </c>
      <c r="DF316" s="27">
        <v>4.7906800722015757E-3</v>
      </c>
      <c r="DG316" s="27">
        <v>6.0165112771484609E-3</v>
      </c>
      <c r="DH316" s="27">
        <v>4.1627078932013261E-3</v>
      </c>
      <c r="DI316" s="27">
        <v>5.524665323433633E-3</v>
      </c>
      <c r="DJ316" s="27">
        <v>2.4456371897072838E-3</v>
      </c>
      <c r="DK316" s="27">
        <v>4.8885608396666749E-3</v>
      </c>
      <c r="DL316" s="27">
        <v>4.047587400786719E-3</v>
      </c>
      <c r="DM316" s="27">
        <v>5.9307558562867561E-3</v>
      </c>
      <c r="DN316" s="27">
        <v>6.7150393585369691E-3</v>
      </c>
      <c r="DO316" s="27">
        <v>3.7438769391707166E-3</v>
      </c>
      <c r="DP316" s="27">
        <v>5.7995978956050789E-3</v>
      </c>
      <c r="DQ316" s="27">
        <v>7.2546499323082915E-3</v>
      </c>
      <c r="DR316" s="27">
        <v>6.4107580450200544E-3</v>
      </c>
      <c r="DS316" s="27">
        <v>6.7029525209050273E-3</v>
      </c>
      <c r="DT316" s="27">
        <v>5.3192397756119964E-3</v>
      </c>
      <c r="DU316" s="27">
        <v>1.0676822964089486E-2</v>
      </c>
      <c r="DV316" s="27">
        <v>8.3605612300634534E-3</v>
      </c>
      <c r="DW316" s="27">
        <v>1.1809287880187714E-2</v>
      </c>
      <c r="DX316" s="27">
        <v>5.9264080533174201E-3</v>
      </c>
      <c r="DY316" s="27">
        <v>6.7124887367452368E-3</v>
      </c>
      <c r="DZ316" s="27">
        <v>5.1129044911403156E-3</v>
      </c>
      <c r="EA316" s="27">
        <v>5.4540221976418181E-3</v>
      </c>
      <c r="EB316" s="27">
        <v>6.0464397926721638E-3</v>
      </c>
      <c r="EC316" s="27">
        <v>6.2397401096437721E-3</v>
      </c>
      <c r="ED316" s="27">
        <v>2.2146051120887893E-3</v>
      </c>
      <c r="EE316" s="27">
        <v>6.3859846824986426E-3</v>
      </c>
      <c r="EF316" s="27">
        <v>9.6422238797645166E-3</v>
      </c>
      <c r="EG316" s="27">
        <v>6.3559832133974307E-3</v>
      </c>
      <c r="EH316" s="27">
        <v>6.3150810935175307E-3</v>
      </c>
      <c r="EI316" s="27">
        <v>5.1678174566840143E-3</v>
      </c>
      <c r="EJ316" s="27">
        <v>5.2977070658076827E-3</v>
      </c>
      <c r="EK316" s="27">
        <v>5.9734473416649392E-3</v>
      </c>
      <c r="EL316" s="27">
        <v>6.1514906615998035E-3</v>
      </c>
      <c r="EM316" s="27">
        <v>6.3586756565944666E-3</v>
      </c>
      <c r="EN316" s="27">
        <v>6.738075961354781E-3</v>
      </c>
      <c r="EO316" s="27">
        <v>6.2101011766474545E-3</v>
      </c>
      <c r="EP316" s="27">
        <v>4.0687677141167883E-3</v>
      </c>
      <c r="EQ316" s="27">
        <v>6.2024613177342489E-3</v>
      </c>
      <c r="ER316" s="27">
        <v>5.5910833162491382E-3</v>
      </c>
      <c r="ES316" s="27">
        <v>6.1128816660020848E-3</v>
      </c>
      <c r="ET316" s="27">
        <v>5.7761000734306029E-3</v>
      </c>
      <c r="EU316" s="27">
        <v>6.4167903653683227E-3</v>
      </c>
      <c r="EV316" s="27">
        <v>6.3743042251537541E-3</v>
      </c>
      <c r="EW316" s="27">
        <v>6.5069299087209542E-3</v>
      </c>
      <c r="EX316" s="27">
        <v>5.9731384794593952E-3</v>
      </c>
      <c r="EY316" s="27">
        <v>9.141915797676807E-3</v>
      </c>
      <c r="EZ316" s="27">
        <v>7.0283560471712274E-3</v>
      </c>
      <c r="FA316" s="27">
        <v>6.5833796200230879E-3</v>
      </c>
      <c r="FB316" s="27">
        <v>6.6985336566318483E-3</v>
      </c>
      <c r="FC316" s="27">
        <v>6.029585347199367E-3</v>
      </c>
      <c r="FD316" s="27">
        <v>8.4838173035823913E-3</v>
      </c>
      <c r="FE316" s="27">
        <v>4.7588527351455539E-3</v>
      </c>
      <c r="FF316" s="27">
        <v>4.3005523807154644E-3</v>
      </c>
      <c r="FG316" s="27">
        <v>3.6867732019422073E-3</v>
      </c>
      <c r="FH316" s="27">
        <v>4.0142510613012522E-3</v>
      </c>
      <c r="FI316" s="27">
        <v>1.5701456362040043E-2</v>
      </c>
      <c r="FJ316" s="27">
        <v>1.0210183130654136E-2</v>
      </c>
      <c r="FK316" s="27">
        <v>8.2497212528857937E-3</v>
      </c>
      <c r="FL316" s="27">
        <v>9.1593965282486169E-3</v>
      </c>
      <c r="FM316" s="27">
        <v>1.1064465663596911E-2</v>
      </c>
      <c r="FN316" s="27">
        <v>1.053075885573513E-2</v>
      </c>
      <c r="FO316" s="27">
        <v>1.1875110954567681E-2</v>
      </c>
      <c r="FP316" s="27">
        <v>9.6890877563185068E-3</v>
      </c>
      <c r="FQ316" s="27">
        <v>1.0276303283521176E-2</v>
      </c>
      <c r="FR316" s="27">
        <v>1.3267965998647815E-2</v>
      </c>
      <c r="FS316" s="27">
        <v>1.31912094765901E-2</v>
      </c>
      <c r="FT316" s="27">
        <v>9.838151056707713E-3</v>
      </c>
      <c r="FU316" s="27">
        <v>1.012624311317851E-2</v>
      </c>
      <c r="FV316" s="27">
        <v>1.4033560382052113E-2</v>
      </c>
      <c r="FW316" s="27">
        <v>1.1076883833036141E-2</v>
      </c>
      <c r="FX316" s="27">
        <v>8.3919320504094921E-3</v>
      </c>
      <c r="FY316" s="27">
        <v>7.8852974457851496E-3</v>
      </c>
      <c r="FZ316" s="27">
        <v>1.4918305032776089E-2</v>
      </c>
      <c r="GA316" s="27">
        <v>6.5770656185884973E-3</v>
      </c>
      <c r="GB316" s="27">
        <v>1.7782334701193097E-2</v>
      </c>
      <c r="GC316" s="27">
        <v>1.6870779894138255E-2</v>
      </c>
      <c r="GD316" s="27">
        <v>1.0811524772379452E-2</v>
      </c>
      <c r="GE316" s="27">
        <v>1.4783433500875019E-2</v>
      </c>
      <c r="GF316" s="27">
        <v>9.3874251896225377E-3</v>
      </c>
      <c r="GG316" s="27">
        <v>1.1473835207462063E-2</v>
      </c>
      <c r="GH316" s="27">
        <v>3.7450396159392388E-3</v>
      </c>
      <c r="GI316" s="27">
        <v>8.4836455402202606E-3</v>
      </c>
      <c r="GJ316" s="27">
        <v>6.4186659911654956E-3</v>
      </c>
      <c r="GK316" s="27">
        <v>2.9617242181950131E-2</v>
      </c>
      <c r="GL316" s="27">
        <v>1.3589077580591351E-2</v>
      </c>
      <c r="GM316" s="27">
        <v>1.855914025399117E-2</v>
      </c>
      <c r="GN316" s="27">
        <v>1.2727426380320634E-2</v>
      </c>
      <c r="GO316" s="27">
        <v>2.6719170660688608E-2</v>
      </c>
      <c r="GP316" s="27">
        <v>9.7177561211252445E-3</v>
      </c>
      <c r="GQ316" s="27">
        <v>9.5252641458372766E-3</v>
      </c>
      <c r="GR316" s="27">
        <v>7.813481048987124E-3</v>
      </c>
      <c r="GS316" s="27">
        <v>7.9840013784570306E-3</v>
      </c>
      <c r="GT316" s="27">
        <v>2.0782329051474053E-2</v>
      </c>
      <c r="GU316" s="27">
        <v>1.1607262213621086</v>
      </c>
      <c r="GV316" s="27">
        <v>7.5852769491148407E-3</v>
      </c>
      <c r="GW316" s="27">
        <v>1.0234335414586697E-2</v>
      </c>
      <c r="GX316" s="27">
        <v>1.3158397269246584E-2</v>
      </c>
      <c r="GY316" s="27">
        <v>1.0463109240643106E-2</v>
      </c>
      <c r="GZ316" s="27">
        <v>1.0077441494458999E-2</v>
      </c>
      <c r="HA316" s="27">
        <v>4.5257828063161476E-2</v>
      </c>
      <c r="HB316" s="27">
        <v>4.0113494705350604E-2</v>
      </c>
      <c r="HC316" s="27">
        <v>9.786183850526306E-3</v>
      </c>
      <c r="HD316" s="27">
        <v>2.3373387758018751E-2</v>
      </c>
      <c r="HE316" s="27">
        <v>1.0901406544662097E-2</v>
      </c>
      <c r="HF316" s="27">
        <v>1.6456770744977915E-2</v>
      </c>
      <c r="HG316" s="27">
        <v>9.3734282810153478E-3</v>
      </c>
      <c r="HH316" s="27">
        <v>6.499372576827896E-3</v>
      </c>
      <c r="HS316" s="179"/>
    </row>
    <row r="317" spans="1:227" x14ac:dyDescent="0.25">
      <c r="A317" s="4" t="s">
        <v>95</v>
      </c>
      <c r="DF317" s="27">
        <v>4.2492746340271545E-3</v>
      </c>
      <c r="DG317" s="27">
        <v>4.9057364862381799E-3</v>
      </c>
      <c r="DH317" s="27">
        <v>4.4537189093685654E-3</v>
      </c>
      <c r="DI317" s="27">
        <v>4.6127078058463738E-3</v>
      </c>
      <c r="DJ317" s="27">
        <v>2.573080247538561E-3</v>
      </c>
      <c r="DK317" s="27">
        <v>4.5972085268915419E-3</v>
      </c>
      <c r="DL317" s="27">
        <v>5.078359972217371E-3</v>
      </c>
      <c r="DM317" s="27">
        <v>4.9405716039764456E-3</v>
      </c>
      <c r="DN317" s="27">
        <v>9.5565761083963377E-3</v>
      </c>
      <c r="DO317" s="27">
        <v>3.9970544265277973E-3</v>
      </c>
      <c r="DP317" s="27">
        <v>6.1436634132526029E-3</v>
      </c>
      <c r="DQ317" s="27">
        <v>6.3712153591086625E-3</v>
      </c>
      <c r="DR317" s="27">
        <v>5.2858087968003665E-3</v>
      </c>
      <c r="DS317" s="27">
        <v>6.0599429895043322E-3</v>
      </c>
      <c r="DT317" s="27">
        <v>4.8640697855800354E-3</v>
      </c>
      <c r="DU317" s="27">
        <v>7.9384670835456386E-3</v>
      </c>
      <c r="DV317" s="27">
        <v>7.8553886999045749E-3</v>
      </c>
      <c r="DW317" s="27">
        <v>4.9746329379758208E-3</v>
      </c>
      <c r="DX317" s="27">
        <v>5.0838083587938336E-3</v>
      </c>
      <c r="DY317" s="27">
        <v>5.0762255184048054E-3</v>
      </c>
      <c r="DZ317" s="27">
        <v>4.1891457842189008E-3</v>
      </c>
      <c r="EA317" s="27">
        <v>4.1675881018862207E-3</v>
      </c>
      <c r="EB317" s="27">
        <v>4.2104671765273377E-3</v>
      </c>
      <c r="EC317" s="27">
        <v>4.9940015454214134E-3</v>
      </c>
      <c r="ED317" s="27">
        <v>2.7167554373600392E-3</v>
      </c>
      <c r="EE317" s="27">
        <v>5.1665689998014264E-3</v>
      </c>
      <c r="EF317" s="27">
        <v>6.717619918059756E-3</v>
      </c>
      <c r="EG317" s="27">
        <v>6.2232911950648269E-3</v>
      </c>
      <c r="EH317" s="27">
        <v>5.1126527194372872E-3</v>
      </c>
      <c r="EI317" s="27">
        <v>5.169382811249951E-3</v>
      </c>
      <c r="EJ317" s="27">
        <v>5.9452853422930314E-3</v>
      </c>
      <c r="EK317" s="27">
        <v>6.5063022505922321E-3</v>
      </c>
      <c r="EL317" s="27">
        <v>4.4101323141851152E-3</v>
      </c>
      <c r="EM317" s="27">
        <v>6.287684777953547E-3</v>
      </c>
      <c r="EN317" s="27">
        <v>6.3561983029101652E-3</v>
      </c>
      <c r="EO317" s="27">
        <v>5.5826174636722271E-3</v>
      </c>
      <c r="EP317" s="27">
        <v>3.597197511676949E-3</v>
      </c>
      <c r="EQ317" s="27">
        <v>4.7725844216127879E-3</v>
      </c>
      <c r="ER317" s="27">
        <v>4.4469926863866796E-3</v>
      </c>
      <c r="ES317" s="27">
        <v>5.9329192825702762E-3</v>
      </c>
      <c r="ET317" s="27">
        <v>4.4486115872863627E-3</v>
      </c>
      <c r="EU317" s="27">
        <v>4.6832102421716744E-3</v>
      </c>
      <c r="EV317" s="27">
        <v>5.8575664291041262E-3</v>
      </c>
      <c r="EW317" s="27">
        <v>5.8988498797590567E-3</v>
      </c>
      <c r="EX317" s="27">
        <v>5.4159476873564209E-3</v>
      </c>
      <c r="EY317" s="27">
        <v>6.1015442392120716E-3</v>
      </c>
      <c r="EZ317" s="27">
        <v>5.0521120865506461E-3</v>
      </c>
      <c r="FA317" s="27">
        <v>4.8563849973768357E-3</v>
      </c>
      <c r="FB317" s="27">
        <v>5.491552439559246E-3</v>
      </c>
      <c r="FC317" s="27">
        <v>5.3454104415439387E-3</v>
      </c>
      <c r="FD317" s="27">
        <v>8.9919863095130597E-3</v>
      </c>
      <c r="FE317" s="27">
        <v>4.6651962797936821E-3</v>
      </c>
      <c r="FF317" s="27">
        <v>4.1531623709060378E-3</v>
      </c>
      <c r="FG317" s="27">
        <v>3.3665849183092218E-3</v>
      </c>
      <c r="FH317" s="27">
        <v>4.3614235248526654E-3</v>
      </c>
      <c r="FI317" s="27">
        <v>1.0731933364791344E-2</v>
      </c>
      <c r="FJ317" s="27">
        <v>2.2847881536321828E-2</v>
      </c>
      <c r="FK317" s="27">
        <v>7.3486333354230273E-3</v>
      </c>
      <c r="FL317" s="27">
        <v>9.8690213725996546E-3</v>
      </c>
      <c r="FM317" s="27">
        <v>1.0482112802556644E-2</v>
      </c>
      <c r="FN317" s="27">
        <v>9.9678570368070853E-3</v>
      </c>
      <c r="FO317" s="27">
        <v>1.1867846582147972E-2</v>
      </c>
      <c r="FP317" s="27">
        <v>1.3450108871996434E-2</v>
      </c>
      <c r="FQ317" s="27">
        <v>8.4891279204433959E-3</v>
      </c>
      <c r="FR317" s="27">
        <v>8.0349693393306932E-3</v>
      </c>
      <c r="FS317" s="27">
        <v>1.6505098490457556E-2</v>
      </c>
      <c r="FT317" s="27">
        <v>1.0199554233992856E-2</v>
      </c>
      <c r="FU317" s="27">
        <v>8.3150974764692256E-3</v>
      </c>
      <c r="FV317" s="27">
        <v>1.0933260011649334E-2</v>
      </c>
      <c r="FW317" s="27">
        <v>9.5446683278997881E-3</v>
      </c>
      <c r="FX317" s="27">
        <v>6.8878710249441833E-3</v>
      </c>
      <c r="FY317" s="27">
        <v>6.3691671297525891E-3</v>
      </c>
      <c r="FZ317" s="27">
        <v>1.9132856371951022E-2</v>
      </c>
      <c r="GA317" s="27">
        <v>6.0791398041272178E-3</v>
      </c>
      <c r="GB317" s="27">
        <v>1.2713351346836077E-2</v>
      </c>
      <c r="GC317" s="27">
        <v>1.6012118323188187E-2</v>
      </c>
      <c r="GD317" s="27">
        <v>9.3170282860211232E-3</v>
      </c>
      <c r="GE317" s="27">
        <v>8.8272193280699227E-3</v>
      </c>
      <c r="GF317" s="27">
        <v>8.4900779535342311E-3</v>
      </c>
      <c r="GG317" s="27">
        <v>5.4605729621067644E-3</v>
      </c>
      <c r="GH317" s="27">
        <v>2.9983170360424229E-3</v>
      </c>
      <c r="GI317" s="27">
        <v>9.4358286726294489E-3</v>
      </c>
      <c r="GJ317" s="27">
        <v>5.4725663276898239E-3</v>
      </c>
      <c r="GK317" s="27">
        <v>3.5235716468006231E-2</v>
      </c>
      <c r="GL317" s="27">
        <v>1.4178290272195644E-2</v>
      </c>
      <c r="GM317" s="27">
        <v>3.0148084092067713E-2</v>
      </c>
      <c r="GN317" s="27">
        <v>9.8997654545036669E-3</v>
      </c>
      <c r="GO317" s="27">
        <v>2.3704420061010738E-2</v>
      </c>
      <c r="GP317" s="27">
        <v>9.1146688849382939E-3</v>
      </c>
      <c r="GQ317" s="27">
        <v>9.932868970351838E-3</v>
      </c>
      <c r="GR317" s="27">
        <v>6.3133402545673505E-3</v>
      </c>
      <c r="GS317" s="27">
        <v>8.5727926088686787E-3</v>
      </c>
      <c r="GT317" s="27">
        <v>5.227766285547066E-3</v>
      </c>
      <c r="GU317" s="27">
        <v>5.825389171211625E-3</v>
      </c>
      <c r="GV317" s="27">
        <v>1.0859688414377269</v>
      </c>
      <c r="GW317" s="27">
        <v>6.5256952126065068E-3</v>
      </c>
      <c r="GX317" s="27">
        <v>7.6386623514055072E-3</v>
      </c>
      <c r="GY317" s="27">
        <v>5.2807981949278063E-3</v>
      </c>
      <c r="GZ317" s="27">
        <v>7.095183389754854E-3</v>
      </c>
      <c r="HA317" s="27">
        <v>2.2173950198077871E-2</v>
      </c>
      <c r="HB317" s="27">
        <v>1.0859896841244285E-2</v>
      </c>
      <c r="HC317" s="27">
        <v>8.6411163230679933E-3</v>
      </c>
      <c r="HD317" s="27">
        <v>1.3949092100197761E-2</v>
      </c>
      <c r="HE317" s="27">
        <v>7.3036963818783572E-3</v>
      </c>
      <c r="HF317" s="27">
        <v>7.6291491820955262E-3</v>
      </c>
      <c r="HG317" s="27">
        <v>6.9827708792863799E-3</v>
      </c>
      <c r="HH317" s="27">
        <v>4.764855197445168E-3</v>
      </c>
      <c r="HS317" s="179"/>
    </row>
    <row r="318" spans="1:227" x14ac:dyDescent="0.25">
      <c r="A318" s="4" t="s">
        <v>96</v>
      </c>
      <c r="DF318" s="27">
        <v>7.6546154106274461E-3</v>
      </c>
      <c r="DG318" s="27">
        <v>1.5461911582826771E-2</v>
      </c>
      <c r="DH318" s="27">
        <v>4.6247998645196457E-3</v>
      </c>
      <c r="DI318" s="27">
        <v>9.8443221943408463E-3</v>
      </c>
      <c r="DJ318" s="27">
        <v>4.2642609293004306E-3</v>
      </c>
      <c r="DK318" s="27">
        <v>1.0659879907607937E-2</v>
      </c>
      <c r="DL318" s="27">
        <v>6.1587837402335395E-3</v>
      </c>
      <c r="DM318" s="27">
        <v>1.0123319303097076E-2</v>
      </c>
      <c r="DN318" s="27">
        <v>1.3127179812142941E-2</v>
      </c>
      <c r="DO318" s="27">
        <v>7.1658434512542075E-3</v>
      </c>
      <c r="DP318" s="27">
        <v>1.0137818950993817E-2</v>
      </c>
      <c r="DQ318" s="27">
        <v>1.3535363346406325E-2</v>
      </c>
      <c r="DR318" s="27">
        <v>1.2386850502632295E-2</v>
      </c>
      <c r="DS318" s="27">
        <v>1.0813285885889182E-2</v>
      </c>
      <c r="DT318" s="27">
        <v>9.6054974236188979E-3</v>
      </c>
      <c r="DU318" s="27">
        <v>1.4039217352307294E-2</v>
      </c>
      <c r="DV318" s="27">
        <v>1.2263585616468148E-2</v>
      </c>
      <c r="DW318" s="27">
        <v>1.3686508856237152E-2</v>
      </c>
      <c r="DX318" s="27">
        <v>1.0293214272571065E-2</v>
      </c>
      <c r="DY318" s="27">
        <v>1.0914444936012091E-2</v>
      </c>
      <c r="DZ318" s="27">
        <v>9.8686647063306737E-3</v>
      </c>
      <c r="EA318" s="27">
        <v>9.8848006434145794E-3</v>
      </c>
      <c r="EB318" s="27">
        <v>9.5714748050165777E-3</v>
      </c>
      <c r="EC318" s="27">
        <v>9.9963844693520421E-3</v>
      </c>
      <c r="ED318" s="27">
        <v>3.1375265580263572E-3</v>
      </c>
      <c r="EE318" s="27">
        <v>1.2374096490799267E-2</v>
      </c>
      <c r="EF318" s="27">
        <v>1.3375173489755558E-2</v>
      </c>
      <c r="EG318" s="27">
        <v>1.1804347571329473E-2</v>
      </c>
      <c r="EH318" s="27">
        <v>8.8472751199857209E-3</v>
      </c>
      <c r="EI318" s="27">
        <v>5.4712023730621798E-3</v>
      </c>
      <c r="EJ318" s="27">
        <v>1.0825694460750561E-2</v>
      </c>
      <c r="EK318" s="27">
        <v>1.1309722208284441E-2</v>
      </c>
      <c r="EL318" s="27">
        <v>8.95475795426918E-3</v>
      </c>
      <c r="EM318" s="27">
        <v>1.1098464281675933E-2</v>
      </c>
      <c r="EN318" s="27">
        <v>1.1041190284459053E-2</v>
      </c>
      <c r="EO318" s="27">
        <v>1.0479435126405034E-2</v>
      </c>
      <c r="EP318" s="27">
        <v>6.5909767521903527E-3</v>
      </c>
      <c r="EQ318" s="27">
        <v>9.3041887397276313E-3</v>
      </c>
      <c r="ER318" s="27">
        <v>1.1216188987874817E-2</v>
      </c>
      <c r="ES318" s="27">
        <v>9.9360793069087558E-3</v>
      </c>
      <c r="ET318" s="27">
        <v>8.9085673377023965E-3</v>
      </c>
      <c r="EU318" s="27">
        <v>1.0956349475137329E-2</v>
      </c>
      <c r="EV318" s="27">
        <v>9.331152748135842E-3</v>
      </c>
      <c r="EW318" s="27">
        <v>1.0666271577886719E-2</v>
      </c>
      <c r="EX318" s="27">
        <v>1.2265951441013121E-2</v>
      </c>
      <c r="EY318" s="27">
        <v>1.2962436327648716E-2</v>
      </c>
      <c r="EZ318" s="27">
        <v>1.2014601276305169E-2</v>
      </c>
      <c r="FA318" s="27">
        <v>1.1523701506178685E-2</v>
      </c>
      <c r="FB318" s="27">
        <v>1.0462566244816115E-2</v>
      </c>
      <c r="FC318" s="27">
        <v>1.2308066149935685E-2</v>
      </c>
      <c r="FD318" s="27">
        <v>1.1372334289940004E-2</v>
      </c>
      <c r="FE318" s="27">
        <v>6.984785910018782E-3</v>
      </c>
      <c r="FF318" s="27">
        <v>5.9804553370739113E-3</v>
      </c>
      <c r="FG318" s="27">
        <v>1.0124544957715186E-2</v>
      </c>
      <c r="FH318" s="27">
        <v>6.4014935451830318E-3</v>
      </c>
      <c r="FI318" s="27">
        <v>1.9606261606019186E-2</v>
      </c>
      <c r="FJ318" s="27">
        <v>1.1621355716798587E-2</v>
      </c>
      <c r="FK318" s="27">
        <v>1.5474812367935763E-2</v>
      </c>
      <c r="FL318" s="27">
        <v>1.123918697725043E-2</v>
      </c>
      <c r="FM318" s="27">
        <v>1.487017204603948E-2</v>
      </c>
      <c r="FN318" s="27">
        <v>1.3793601944505317E-2</v>
      </c>
      <c r="FO318" s="27">
        <v>2.2550222343528634E-2</v>
      </c>
      <c r="FP318" s="27">
        <v>5.5383359967272297E-2</v>
      </c>
      <c r="FQ318" s="27">
        <v>1.2964797013109019E-2</v>
      </c>
      <c r="FR318" s="27">
        <v>1.4754653993716041E-2</v>
      </c>
      <c r="FS318" s="27">
        <v>1.3682449287735534E-2</v>
      </c>
      <c r="FT318" s="27">
        <v>1.9696155141772628E-2</v>
      </c>
      <c r="FU318" s="27">
        <v>1.003233833824956E-2</v>
      </c>
      <c r="FV318" s="27">
        <v>1.444815979668092E-2</v>
      </c>
      <c r="FW318" s="27">
        <v>1.0312013975267974E-2</v>
      </c>
      <c r="FX318" s="27">
        <v>1.0949865315987113E-2</v>
      </c>
      <c r="FY318" s="27">
        <v>1.0418514902022454E-2</v>
      </c>
      <c r="FZ318" s="27">
        <v>1.0083182501604063E-2</v>
      </c>
      <c r="GA318" s="27">
        <v>7.965843185141621E-3</v>
      </c>
      <c r="GB318" s="27">
        <v>1.1564354526536117E-2</v>
      </c>
      <c r="GC318" s="27">
        <v>1.2532461387351441E-2</v>
      </c>
      <c r="GD318" s="27">
        <v>9.8094194964848981E-3</v>
      </c>
      <c r="GE318" s="27">
        <v>1.0435355607223459E-2</v>
      </c>
      <c r="GF318" s="27">
        <v>1.0285449316346434E-2</v>
      </c>
      <c r="GG318" s="27">
        <v>7.2358116882004803E-2</v>
      </c>
      <c r="GH318" s="27">
        <v>4.1725313551565415E-3</v>
      </c>
      <c r="GI318" s="27">
        <v>8.287182571115102E-3</v>
      </c>
      <c r="GJ318" s="27">
        <v>9.1905238109566568E-3</v>
      </c>
      <c r="GK318" s="27">
        <v>1.5211050459084339E-2</v>
      </c>
      <c r="GL318" s="27">
        <v>0.11899246240872095</v>
      </c>
      <c r="GM318" s="27">
        <v>1.6579376275578202E-2</v>
      </c>
      <c r="GN318" s="27">
        <v>1.28851007434083E-2</v>
      </c>
      <c r="GO318" s="27">
        <v>1.2263787243657334E-2</v>
      </c>
      <c r="GP318" s="27">
        <v>1.0557607341706857E-2</v>
      </c>
      <c r="GQ318" s="27">
        <v>1.0343542610084161E-2</v>
      </c>
      <c r="GR318" s="27">
        <v>1.5119324278682742E-2</v>
      </c>
      <c r="GS318" s="27">
        <v>1.1294428130168031E-2</v>
      </c>
      <c r="GT318" s="27">
        <v>1.1501981810984066E-2</v>
      </c>
      <c r="GU318" s="27">
        <v>1.4353438855590041E-2</v>
      </c>
      <c r="GV318" s="27">
        <v>1.2417649447285531E-2</v>
      </c>
      <c r="GW318" s="27">
        <v>1.0123441248606346</v>
      </c>
      <c r="GX318" s="27">
        <v>1.1133533709555341E-2</v>
      </c>
      <c r="GY318" s="27">
        <v>1.0704602863247365E-2</v>
      </c>
      <c r="GZ318" s="27">
        <v>9.7996788356380232E-3</v>
      </c>
      <c r="HA318" s="27">
        <v>1.1378930914751572E-2</v>
      </c>
      <c r="HB318" s="27">
        <v>1.1525268057606083E-2</v>
      </c>
      <c r="HC318" s="27">
        <v>6.9190794828439114E-3</v>
      </c>
      <c r="HD318" s="27">
        <v>1.1447502662354461E-2</v>
      </c>
      <c r="HE318" s="27">
        <v>9.7995673042896945E-3</v>
      </c>
      <c r="HF318" s="27">
        <v>1.1271849807567928E-2</v>
      </c>
      <c r="HG318" s="27">
        <v>9.6111188686676188E-3</v>
      </c>
      <c r="HH318" s="27">
        <v>1.1741068353352467E-2</v>
      </c>
      <c r="HS318" s="179"/>
    </row>
    <row r="319" spans="1:227" x14ac:dyDescent="0.25">
      <c r="A319" s="4" t="s">
        <v>97</v>
      </c>
      <c r="DF319" s="27">
        <v>1.2380810675734233E-2</v>
      </c>
      <c r="DG319" s="27">
        <v>1.5614838787826501E-2</v>
      </c>
      <c r="DH319" s="27">
        <v>8.0874858060017586E-3</v>
      </c>
      <c r="DI319" s="27">
        <v>1.5299509902527132E-2</v>
      </c>
      <c r="DJ319" s="27">
        <v>7.0462849878644178E-3</v>
      </c>
      <c r="DK319" s="27">
        <v>1.4055062246607287E-2</v>
      </c>
      <c r="DL319" s="27">
        <v>1.0556449068142086E-2</v>
      </c>
      <c r="DM319" s="27">
        <v>1.5392618879689861E-2</v>
      </c>
      <c r="DN319" s="27">
        <v>1.7663308449229899E-2</v>
      </c>
      <c r="DO319" s="27">
        <v>1.1228346179561883E-2</v>
      </c>
      <c r="DP319" s="27">
        <v>1.5549863493631404E-2</v>
      </c>
      <c r="DQ319" s="27">
        <v>1.9483461872169542E-2</v>
      </c>
      <c r="DR319" s="27">
        <v>1.8929327539207015E-2</v>
      </c>
      <c r="DS319" s="27">
        <v>1.9397455392249591E-2</v>
      </c>
      <c r="DT319" s="27">
        <v>1.3803647524782943E-2</v>
      </c>
      <c r="DU319" s="27">
        <v>1.7521762507506804E-2</v>
      </c>
      <c r="DV319" s="27">
        <v>2.0686490784138901E-2</v>
      </c>
      <c r="DW319" s="27">
        <v>1.9536469597105137E-2</v>
      </c>
      <c r="DX319" s="27">
        <v>1.4993040351719967E-2</v>
      </c>
      <c r="DY319" s="27">
        <v>1.7595620315728897E-2</v>
      </c>
      <c r="DZ319" s="27">
        <v>1.5146302945006568E-2</v>
      </c>
      <c r="EA319" s="27">
        <v>1.31952243241954E-2</v>
      </c>
      <c r="EB319" s="27">
        <v>1.3766632576395295E-2</v>
      </c>
      <c r="EC319" s="27">
        <v>1.5499003366535617E-2</v>
      </c>
      <c r="ED319" s="27">
        <v>4.9115133846514671E-3</v>
      </c>
      <c r="EE319" s="27">
        <v>1.7175382583316464E-2</v>
      </c>
      <c r="EF319" s="27">
        <v>1.944253898166378E-2</v>
      </c>
      <c r="EG319" s="27">
        <v>1.5275464752380282E-2</v>
      </c>
      <c r="EH319" s="27">
        <v>1.2793734597597497E-2</v>
      </c>
      <c r="EI319" s="27">
        <v>9.8963518060172697E-3</v>
      </c>
      <c r="EJ319" s="27">
        <v>1.4576316515889892E-2</v>
      </c>
      <c r="EK319" s="27">
        <v>1.5210374877722647E-2</v>
      </c>
      <c r="EL319" s="27">
        <v>1.3637686165237866E-2</v>
      </c>
      <c r="EM319" s="27">
        <v>1.7381773597250402E-2</v>
      </c>
      <c r="EN319" s="27">
        <v>1.6552139180240677E-2</v>
      </c>
      <c r="EO319" s="27">
        <v>1.2989595879922041E-2</v>
      </c>
      <c r="EP319" s="27">
        <v>8.5108654008535234E-3</v>
      </c>
      <c r="EQ319" s="27">
        <v>1.5025504360928192E-2</v>
      </c>
      <c r="ER319" s="27">
        <v>1.5980576779124549E-2</v>
      </c>
      <c r="ES319" s="27">
        <v>1.5335458291280421E-2</v>
      </c>
      <c r="ET319" s="27">
        <v>1.3862218917865057E-2</v>
      </c>
      <c r="EU319" s="27">
        <v>1.6104201897019929E-2</v>
      </c>
      <c r="EV319" s="27">
        <v>1.4538516890316584E-2</v>
      </c>
      <c r="EW319" s="27">
        <v>1.6335459462372082E-2</v>
      </c>
      <c r="EX319" s="27">
        <v>1.6282368767215616E-2</v>
      </c>
      <c r="EY319" s="27">
        <v>1.9221781242445321E-2</v>
      </c>
      <c r="EZ319" s="27">
        <v>1.7170720989104927E-2</v>
      </c>
      <c r="FA319" s="27">
        <v>1.6730799778464676E-2</v>
      </c>
      <c r="FB319" s="27">
        <v>1.5398025829390203E-2</v>
      </c>
      <c r="FC319" s="27">
        <v>1.6254670100204347E-2</v>
      </c>
      <c r="FD319" s="27">
        <v>1.9519676347240958E-2</v>
      </c>
      <c r="FE319" s="27">
        <v>1.2191532977775496E-2</v>
      </c>
      <c r="FF319" s="27">
        <v>1.0764197674564173E-2</v>
      </c>
      <c r="FG319" s="27">
        <v>1.1117832959885152E-2</v>
      </c>
      <c r="FH319" s="27">
        <v>1.3094547517449279E-2</v>
      </c>
      <c r="FI319" s="27">
        <v>2.510286842428092E-2</v>
      </c>
      <c r="FJ319" s="27">
        <v>1.8347125573706349E-2</v>
      </c>
      <c r="FK319" s="27">
        <v>1.77667869421912E-2</v>
      </c>
      <c r="FL319" s="27">
        <v>1.8011368508072976E-2</v>
      </c>
      <c r="FM319" s="27">
        <v>2.0697761094360424E-2</v>
      </c>
      <c r="FN319" s="27">
        <v>1.9329765670819683E-2</v>
      </c>
      <c r="FO319" s="27">
        <v>2.9715578290190458E-2</v>
      </c>
      <c r="FP319" s="27">
        <v>2.1637162460825941E-2</v>
      </c>
      <c r="FQ319" s="27">
        <v>2.090963680103871E-2</v>
      </c>
      <c r="FR319" s="27">
        <v>2.0245214427733527E-2</v>
      </c>
      <c r="FS319" s="27">
        <v>2.8600529974262764E-2</v>
      </c>
      <c r="FT319" s="27">
        <v>2.8766021734908522E-2</v>
      </c>
      <c r="FU319" s="27">
        <v>1.7226522866256654E-2</v>
      </c>
      <c r="FV319" s="27">
        <v>2.0574363832094329E-2</v>
      </c>
      <c r="FW319" s="27">
        <v>1.8605542914123207E-2</v>
      </c>
      <c r="FX319" s="27">
        <v>1.5899484364608495E-2</v>
      </c>
      <c r="FY319" s="27">
        <v>1.9619955788270041E-2</v>
      </c>
      <c r="FZ319" s="27">
        <v>2.3147526735771057E-2</v>
      </c>
      <c r="GA319" s="27">
        <v>2.0896315322924897E-2</v>
      </c>
      <c r="GB319" s="27">
        <v>2.4722357531368883E-2</v>
      </c>
      <c r="GC319" s="27">
        <v>1.9366943557334638E-2</v>
      </c>
      <c r="GD319" s="27">
        <v>2.3843375695377651E-2</v>
      </c>
      <c r="GE319" s="27">
        <v>2.2841242875538601E-2</v>
      </c>
      <c r="GF319" s="27">
        <v>2.1383817319431234E-2</v>
      </c>
      <c r="GG319" s="27">
        <v>1.5691641817443463E-2</v>
      </c>
      <c r="GH319" s="27">
        <v>8.0622149989665083E-3</v>
      </c>
      <c r="GI319" s="27">
        <v>3.7906603516629257E-2</v>
      </c>
      <c r="GJ319" s="27">
        <v>3.0761837343042435E-2</v>
      </c>
      <c r="GK319" s="27">
        <v>2.2272044029351231E-2</v>
      </c>
      <c r="GL319" s="27">
        <v>3.4746625372158432E-2</v>
      </c>
      <c r="GM319" s="27">
        <v>7.0048788926214231E-2</v>
      </c>
      <c r="GN319" s="27">
        <v>3.7087470767351652E-2</v>
      </c>
      <c r="GO319" s="27">
        <v>2.0872012490134609E-2</v>
      </c>
      <c r="GP319" s="27">
        <v>2.3026211080009216E-2</v>
      </c>
      <c r="GQ319" s="27">
        <v>1.6979004444004953E-2</v>
      </c>
      <c r="GR319" s="27">
        <v>2.3344481673107802E-2</v>
      </c>
      <c r="GS319" s="27">
        <v>2.2032689187913394E-2</v>
      </c>
      <c r="GT319" s="27">
        <v>1.8469408128022256E-2</v>
      </c>
      <c r="GU319" s="27">
        <v>2.1155136894040801E-2</v>
      </c>
      <c r="GV319" s="27">
        <v>1.7533244082865385E-2</v>
      </c>
      <c r="GW319" s="27">
        <v>5.0968476384262447E-2</v>
      </c>
      <c r="GX319" s="27">
        <v>1.0921254192664787</v>
      </c>
      <c r="GY319" s="27">
        <v>1.8253471221305294E-2</v>
      </c>
      <c r="GZ319" s="27">
        <v>2.6504416419701353E-2</v>
      </c>
      <c r="HA319" s="27">
        <v>2.2620428341145662E-2</v>
      </c>
      <c r="HB319" s="27">
        <v>2.4800466364902674E-2</v>
      </c>
      <c r="HC319" s="27">
        <v>1.3845116085067083E-2</v>
      </c>
      <c r="HD319" s="27">
        <v>2.3005249774453913E-2</v>
      </c>
      <c r="HE319" s="27">
        <v>2.3030649533510205E-2</v>
      </c>
      <c r="HF319" s="27">
        <v>2.303232426814399E-2</v>
      </c>
      <c r="HG319" s="27">
        <v>2.167792150856095E-2</v>
      </c>
      <c r="HH319" s="27">
        <v>2.0892324469443425E-2</v>
      </c>
      <c r="HS319" s="179"/>
    </row>
    <row r="320" spans="1:227" x14ac:dyDescent="0.25">
      <c r="A320" s="4" t="s">
        <v>98</v>
      </c>
      <c r="DF320" s="27">
        <v>4.5691619919814757E-3</v>
      </c>
      <c r="DG320" s="27">
        <v>5.7726454644809301E-3</v>
      </c>
      <c r="DH320" s="27">
        <v>3.8058720362614132E-3</v>
      </c>
      <c r="DI320" s="27">
        <v>5.7340055429182845E-3</v>
      </c>
      <c r="DJ320" s="27">
        <v>2.5413723920949269E-3</v>
      </c>
      <c r="DK320" s="27">
        <v>5.280202801672248E-3</v>
      </c>
      <c r="DL320" s="27">
        <v>3.1814396348391447E-3</v>
      </c>
      <c r="DM320" s="27">
        <v>5.8606934035648752E-3</v>
      </c>
      <c r="DN320" s="27">
        <v>6.7462281618688065E-3</v>
      </c>
      <c r="DO320" s="27">
        <v>4.3315817680097549E-3</v>
      </c>
      <c r="DP320" s="27">
        <v>5.3493449197770191E-3</v>
      </c>
      <c r="DQ320" s="27">
        <v>5.8038123125261987E-3</v>
      </c>
      <c r="DR320" s="27">
        <v>7.1908363636859355E-3</v>
      </c>
      <c r="DS320" s="27">
        <v>6.3225396947429414E-3</v>
      </c>
      <c r="DT320" s="27">
        <v>4.5757739034454495E-3</v>
      </c>
      <c r="DU320" s="27">
        <v>5.5821931713016543E-3</v>
      </c>
      <c r="DV320" s="27">
        <v>5.8256207277914843E-3</v>
      </c>
      <c r="DW320" s="27">
        <v>4.1377369958501761E-3</v>
      </c>
      <c r="DX320" s="27">
        <v>5.5471971475271574E-3</v>
      </c>
      <c r="DY320" s="27">
        <v>6.7048364172806289E-3</v>
      </c>
      <c r="DZ320" s="27">
        <v>4.2828995400076885E-3</v>
      </c>
      <c r="EA320" s="27">
        <v>5.211224034885515E-3</v>
      </c>
      <c r="EB320" s="27">
        <v>4.8537184976682251E-3</v>
      </c>
      <c r="EC320" s="27">
        <v>6.1250201226976369E-3</v>
      </c>
      <c r="ED320" s="27">
        <v>1.9359927970374546E-3</v>
      </c>
      <c r="EE320" s="27">
        <v>5.3565395545790836E-3</v>
      </c>
      <c r="EF320" s="27">
        <v>6.3643619984112424E-3</v>
      </c>
      <c r="EG320" s="27">
        <v>4.3360950729665467E-3</v>
      </c>
      <c r="EH320" s="27">
        <v>4.1398644571301046E-3</v>
      </c>
      <c r="EI320" s="27">
        <v>2.8485506163192439E-3</v>
      </c>
      <c r="EJ320" s="27">
        <v>4.4549432100196417E-3</v>
      </c>
      <c r="EK320" s="27">
        <v>4.7466072788643083E-3</v>
      </c>
      <c r="EL320" s="27">
        <v>5.3822218073838399E-3</v>
      </c>
      <c r="EM320" s="27">
        <v>5.6323669414573554E-3</v>
      </c>
      <c r="EN320" s="27">
        <v>5.4378753602543376E-3</v>
      </c>
      <c r="EO320" s="27">
        <v>4.2511658072087516E-3</v>
      </c>
      <c r="EP320" s="27">
        <v>3.1301025854671436E-3</v>
      </c>
      <c r="EQ320" s="27">
        <v>7.0733960712461089E-3</v>
      </c>
      <c r="ER320" s="27">
        <v>6.4499158157220217E-3</v>
      </c>
      <c r="ES320" s="27">
        <v>6.001085426062344E-3</v>
      </c>
      <c r="ET320" s="27">
        <v>5.3851928673802982E-3</v>
      </c>
      <c r="EU320" s="27">
        <v>6.352038070450261E-3</v>
      </c>
      <c r="EV320" s="27">
        <v>5.3582817902351225E-3</v>
      </c>
      <c r="EW320" s="27">
        <v>7.4516119091814726E-3</v>
      </c>
      <c r="EX320" s="27">
        <v>5.4956229350592899E-3</v>
      </c>
      <c r="EY320" s="27">
        <v>7.1356417939826694E-3</v>
      </c>
      <c r="EZ320" s="27">
        <v>6.5065557441408928E-3</v>
      </c>
      <c r="FA320" s="27">
        <v>6.1287882625868442E-3</v>
      </c>
      <c r="FB320" s="27">
        <v>6.7605148006214741E-3</v>
      </c>
      <c r="FC320" s="27">
        <v>6.6902318596718715E-3</v>
      </c>
      <c r="FD320" s="27">
        <v>7.3750264348471989E-3</v>
      </c>
      <c r="FE320" s="27">
        <v>3.5250975495993392E-3</v>
      </c>
      <c r="FF320" s="27">
        <v>3.3872983636538379E-3</v>
      </c>
      <c r="FG320" s="27">
        <v>3.6620271501082691E-3</v>
      </c>
      <c r="FH320" s="27">
        <v>4.470323876873925E-3</v>
      </c>
      <c r="FI320" s="27">
        <v>6.9271634888461997E-3</v>
      </c>
      <c r="FJ320" s="27">
        <v>7.0126444137557017E-3</v>
      </c>
      <c r="FK320" s="27">
        <v>5.7439981621673596E-3</v>
      </c>
      <c r="FL320" s="27">
        <v>6.9854935973331566E-3</v>
      </c>
      <c r="FM320" s="27">
        <v>6.78314756153131E-3</v>
      </c>
      <c r="FN320" s="27">
        <v>6.3131487083091841E-3</v>
      </c>
      <c r="FO320" s="27">
        <v>8.6374731046554784E-3</v>
      </c>
      <c r="FP320" s="27">
        <v>6.8291726748027854E-3</v>
      </c>
      <c r="FQ320" s="27">
        <v>6.9033781050601558E-3</v>
      </c>
      <c r="FR320" s="27">
        <v>5.3286328911097232E-3</v>
      </c>
      <c r="FS320" s="27">
        <v>7.7078500209788962E-3</v>
      </c>
      <c r="FT320" s="27">
        <v>7.7048776842002734E-3</v>
      </c>
      <c r="FU320" s="27">
        <v>5.8859034554062445E-3</v>
      </c>
      <c r="FV320" s="27">
        <v>5.6874487636275999E-3</v>
      </c>
      <c r="FW320" s="27">
        <v>6.2608337214844732E-3</v>
      </c>
      <c r="FX320" s="27">
        <v>5.4547164100798642E-3</v>
      </c>
      <c r="FY320" s="27">
        <v>6.6868804810921939E-3</v>
      </c>
      <c r="FZ320" s="27">
        <v>5.7066735588745445E-3</v>
      </c>
      <c r="GA320" s="27">
        <v>5.0928396456575145E-3</v>
      </c>
      <c r="GB320" s="27">
        <v>7.1904807746630117E-3</v>
      </c>
      <c r="GC320" s="27">
        <v>7.0968225696198418E-3</v>
      </c>
      <c r="GD320" s="27">
        <v>5.4408766182140224E-3</v>
      </c>
      <c r="GE320" s="27">
        <v>8.4055360916037106E-3</v>
      </c>
      <c r="GF320" s="27">
        <v>7.8759004907364809E-3</v>
      </c>
      <c r="GG320" s="27">
        <v>3.8383008374313294E-3</v>
      </c>
      <c r="GH320" s="27">
        <v>2.007655243956151E-3</v>
      </c>
      <c r="GI320" s="27">
        <v>5.6167747481486825E-3</v>
      </c>
      <c r="GJ320" s="27">
        <v>6.3881269007307071E-3</v>
      </c>
      <c r="GK320" s="27">
        <v>6.3845917311687048E-3</v>
      </c>
      <c r="GL320" s="27">
        <v>7.9920693392727567E-3</v>
      </c>
      <c r="GM320" s="27">
        <v>1.0158718342151077E-2</v>
      </c>
      <c r="GN320" s="27">
        <v>6.7857735913443573E-3</v>
      </c>
      <c r="GO320" s="27">
        <v>6.5792024201498612E-3</v>
      </c>
      <c r="GP320" s="27">
        <v>1.6806005570475513E-2</v>
      </c>
      <c r="GQ320" s="27">
        <v>5.8686261303639081E-3</v>
      </c>
      <c r="GR320" s="27">
        <v>7.0798762588274132E-3</v>
      </c>
      <c r="GS320" s="27">
        <v>7.43617324809986E-3</v>
      </c>
      <c r="GT320" s="27">
        <v>5.5725990201479858E-3</v>
      </c>
      <c r="GU320" s="27">
        <v>6.4486410262347112E-3</v>
      </c>
      <c r="GV320" s="27">
        <v>5.9027155437448749E-3</v>
      </c>
      <c r="GW320" s="27">
        <v>8.3073604269253507E-3</v>
      </c>
      <c r="GX320" s="27">
        <v>9.4555199812579888E-3</v>
      </c>
      <c r="GY320" s="27">
        <v>1.0875470645941838</v>
      </c>
      <c r="GZ320" s="27">
        <v>8.2724767430992999E-3</v>
      </c>
      <c r="HA320" s="27">
        <v>6.3966325489826789E-3</v>
      </c>
      <c r="HB320" s="27">
        <v>8.4804671524826569E-3</v>
      </c>
      <c r="HC320" s="27">
        <v>4.1656722999749802E-3</v>
      </c>
      <c r="HD320" s="27">
        <v>6.6262795197351339E-3</v>
      </c>
      <c r="HE320" s="27">
        <v>7.8203090709867019E-3</v>
      </c>
      <c r="HF320" s="27">
        <v>7.0422387932883353E-3</v>
      </c>
      <c r="HG320" s="27">
        <v>6.6085160002188987E-3</v>
      </c>
      <c r="HH320" s="27">
        <v>1.1552267701284969E-2</v>
      </c>
      <c r="HS320" s="179"/>
    </row>
    <row r="321" spans="1:227" x14ac:dyDescent="0.25">
      <c r="A321" s="4" t="s">
        <v>99</v>
      </c>
      <c r="DF321" s="27">
        <v>7.4445781946871851E-3</v>
      </c>
      <c r="DG321" s="27">
        <v>8.9663806596986945E-3</v>
      </c>
      <c r="DH321" s="27">
        <v>4.2937651005765928E-3</v>
      </c>
      <c r="DI321" s="27">
        <v>8.7749940283088773E-3</v>
      </c>
      <c r="DJ321" s="27">
        <v>3.4683889505288464E-3</v>
      </c>
      <c r="DK321" s="27">
        <v>7.9862267753111164E-3</v>
      </c>
      <c r="DL321" s="27">
        <v>4.5183231135565308E-3</v>
      </c>
      <c r="DM321" s="27">
        <v>9.0117441859526547E-3</v>
      </c>
      <c r="DN321" s="27">
        <v>9.884861354941217E-3</v>
      </c>
      <c r="DO321" s="27">
        <v>6.2755030592755428E-3</v>
      </c>
      <c r="DP321" s="27">
        <v>8.1991943621151694E-3</v>
      </c>
      <c r="DQ321" s="27">
        <v>9.1941429243302571E-3</v>
      </c>
      <c r="DR321" s="27">
        <v>1.0407931678386186E-2</v>
      </c>
      <c r="DS321" s="27">
        <v>9.5658238066954754E-3</v>
      </c>
      <c r="DT321" s="27">
        <v>7.0552636870624113E-3</v>
      </c>
      <c r="DU321" s="27">
        <v>9.8000424979477474E-3</v>
      </c>
      <c r="DV321" s="27">
        <v>9.2843353662958889E-3</v>
      </c>
      <c r="DW321" s="27">
        <v>6.7121749443082128E-3</v>
      </c>
      <c r="DX321" s="27">
        <v>7.8128763697800502E-3</v>
      </c>
      <c r="DY321" s="27">
        <v>9.173184824965798E-3</v>
      </c>
      <c r="DZ321" s="27">
        <v>6.5526049092224327E-3</v>
      </c>
      <c r="EA321" s="27">
        <v>7.4199888430046702E-3</v>
      </c>
      <c r="EB321" s="27">
        <v>7.1038794624567218E-3</v>
      </c>
      <c r="EC321" s="27">
        <v>1.2023126245499626E-2</v>
      </c>
      <c r="ED321" s="27">
        <v>2.6628755757093035E-3</v>
      </c>
      <c r="EE321" s="27">
        <v>7.7084393420824198E-3</v>
      </c>
      <c r="EF321" s="27">
        <v>9.2779045750249426E-3</v>
      </c>
      <c r="EG321" s="27">
        <v>6.0559011204084244E-3</v>
      </c>
      <c r="EH321" s="27">
        <v>5.8070339251143259E-3</v>
      </c>
      <c r="EI321" s="27">
        <v>4.2960252603832273E-3</v>
      </c>
      <c r="EJ321" s="27">
        <v>6.1003702248333975E-3</v>
      </c>
      <c r="EK321" s="27">
        <v>6.3492967708027731E-3</v>
      </c>
      <c r="EL321" s="27">
        <v>7.5013346622272896E-3</v>
      </c>
      <c r="EM321" s="27">
        <v>8.5513409646038666E-3</v>
      </c>
      <c r="EN321" s="27">
        <v>8.3540874298958425E-3</v>
      </c>
      <c r="EO321" s="27">
        <v>6.2868282080894341E-3</v>
      </c>
      <c r="EP321" s="27">
        <v>4.2385766025093002E-3</v>
      </c>
      <c r="EQ321" s="27">
        <v>8.6957207583959022E-3</v>
      </c>
      <c r="ER321" s="27">
        <v>9.0499518013967238E-3</v>
      </c>
      <c r="ES321" s="27">
        <v>9.25992192765537E-3</v>
      </c>
      <c r="ET321" s="27">
        <v>7.5494512463769115E-3</v>
      </c>
      <c r="EU321" s="27">
        <v>8.8317735555924776E-3</v>
      </c>
      <c r="EV321" s="27">
        <v>7.5870920896749091E-3</v>
      </c>
      <c r="EW321" s="27">
        <v>9.6470249193477513E-3</v>
      </c>
      <c r="EX321" s="27">
        <v>7.5463932192172756E-3</v>
      </c>
      <c r="EY321" s="27">
        <v>1.0534124893760757E-2</v>
      </c>
      <c r="EZ321" s="27">
        <v>9.2068646738997836E-3</v>
      </c>
      <c r="FA321" s="27">
        <v>8.7029171705887906E-3</v>
      </c>
      <c r="FB321" s="27">
        <v>9.6759105341899989E-3</v>
      </c>
      <c r="FC321" s="27">
        <v>9.3787986171459843E-3</v>
      </c>
      <c r="FD321" s="27">
        <v>1.0799729075176559E-2</v>
      </c>
      <c r="FE321" s="27">
        <v>5.2727898322243996E-3</v>
      </c>
      <c r="FF321" s="27">
        <v>5.2022556465423251E-3</v>
      </c>
      <c r="FG321" s="27">
        <v>5.2594543623162848E-3</v>
      </c>
      <c r="FH321" s="27">
        <v>6.5387971929632338E-3</v>
      </c>
      <c r="FI321" s="27">
        <v>9.8874218201070521E-3</v>
      </c>
      <c r="FJ321" s="27">
        <v>1.0433386950013749E-2</v>
      </c>
      <c r="FK321" s="27">
        <v>9.1547536656495232E-3</v>
      </c>
      <c r="FL321" s="27">
        <v>1.0631793001400724E-2</v>
      </c>
      <c r="FM321" s="27">
        <v>1.046984826896448E-2</v>
      </c>
      <c r="FN321" s="27">
        <v>9.7592311558504456E-3</v>
      </c>
      <c r="FO321" s="27">
        <v>1.4202176265918694E-2</v>
      </c>
      <c r="FP321" s="27">
        <v>1.049095608303794E-2</v>
      </c>
      <c r="FQ321" s="27">
        <v>9.9462136921535417E-3</v>
      </c>
      <c r="FR321" s="27">
        <v>7.7220735811120173E-3</v>
      </c>
      <c r="FS321" s="27">
        <v>1.2279440260125705E-2</v>
      </c>
      <c r="FT321" s="27">
        <v>1.1031918980550148E-2</v>
      </c>
      <c r="FU321" s="27">
        <v>9.9864364920504173E-3</v>
      </c>
      <c r="FV321" s="27">
        <v>1.1003201355683848E-2</v>
      </c>
      <c r="FW321" s="27">
        <v>9.714113813742889E-3</v>
      </c>
      <c r="FX321" s="27">
        <v>8.1458061058529534E-3</v>
      </c>
      <c r="FY321" s="27">
        <v>2.9651641893520576E-2</v>
      </c>
      <c r="FZ321" s="27">
        <v>8.951036112017207E-3</v>
      </c>
      <c r="GA321" s="27">
        <v>7.277817452348111E-3</v>
      </c>
      <c r="GB321" s="27">
        <v>1.0500316599168141E-2</v>
      </c>
      <c r="GC321" s="27">
        <v>1.0378486247631614E-2</v>
      </c>
      <c r="GD321" s="27">
        <v>7.9428088481716397E-3</v>
      </c>
      <c r="GE321" s="27">
        <v>7.7148745256028694E-3</v>
      </c>
      <c r="GF321" s="27">
        <v>1.1037395276979528E-2</v>
      </c>
      <c r="GG321" s="27">
        <v>5.8673852335545474E-3</v>
      </c>
      <c r="GH321" s="27">
        <v>3.0010394444345101E-3</v>
      </c>
      <c r="GI321" s="27">
        <v>8.0277961598935708E-3</v>
      </c>
      <c r="GJ321" s="27">
        <v>8.7307241244019129E-3</v>
      </c>
      <c r="GK321" s="27">
        <v>9.5619933819856961E-3</v>
      </c>
      <c r="GL321" s="27">
        <v>1.1364285061546249E-2</v>
      </c>
      <c r="GM321" s="27">
        <v>1.385665605660124E-2</v>
      </c>
      <c r="GN321" s="27">
        <v>1.0128262091625283E-2</v>
      </c>
      <c r="GO321" s="27">
        <v>9.5108732926907323E-3</v>
      </c>
      <c r="GP321" s="27">
        <v>0.12702315749727966</v>
      </c>
      <c r="GQ321" s="27">
        <v>8.9719600502879138E-3</v>
      </c>
      <c r="GR321" s="27">
        <v>1.0458128029358953E-2</v>
      </c>
      <c r="GS321" s="27">
        <v>1.0794213871444754E-2</v>
      </c>
      <c r="GT321" s="27">
        <v>8.2232058842498599E-3</v>
      </c>
      <c r="GU321" s="27">
        <v>8.7255814072093735E-3</v>
      </c>
      <c r="GV321" s="27">
        <v>8.7187582217565836E-3</v>
      </c>
      <c r="GW321" s="27">
        <v>1.0348441725874524E-2</v>
      </c>
      <c r="GX321" s="27">
        <v>1.5087539755577219E-2</v>
      </c>
      <c r="GY321" s="27">
        <v>2.5056237796619675E-2</v>
      </c>
      <c r="GZ321" s="27">
        <v>1.4378325981190789</v>
      </c>
      <c r="HA321" s="27">
        <v>1.7118083961056581E-2</v>
      </c>
      <c r="HB321" s="27">
        <v>1.3295504529305868E-2</v>
      </c>
      <c r="HC321" s="27">
        <v>6.8619013607792764E-3</v>
      </c>
      <c r="HD321" s="27">
        <v>1.6932252399915314E-2</v>
      </c>
      <c r="HE321" s="27">
        <v>1.6293169691284977E-2</v>
      </c>
      <c r="HF321" s="27">
        <v>1.0261309298214987E-2</v>
      </c>
      <c r="HG321" s="27">
        <v>1.1703308898370561E-2</v>
      </c>
      <c r="HH321" s="27">
        <v>1.5697623348213209E-2</v>
      </c>
      <c r="HS321" s="179"/>
    </row>
    <row r="322" spans="1:227" x14ac:dyDescent="0.25">
      <c r="A322" s="4" t="s">
        <v>100</v>
      </c>
      <c r="DF322" s="27">
        <v>8.4511013705338106E-4</v>
      </c>
      <c r="DG322" s="27">
        <v>1.1030208305978504E-3</v>
      </c>
      <c r="DH322" s="27">
        <v>5.457998301077471E-4</v>
      </c>
      <c r="DI322" s="27">
        <v>1.1115617214873016E-3</v>
      </c>
      <c r="DJ322" s="27">
        <v>4.2261295468589365E-4</v>
      </c>
      <c r="DK322" s="27">
        <v>1.0071813913483686E-3</v>
      </c>
      <c r="DL322" s="27">
        <v>5.6097426618922821E-4</v>
      </c>
      <c r="DM322" s="27">
        <v>1.1361646996857194E-3</v>
      </c>
      <c r="DN322" s="27">
        <v>1.2583054714897981E-3</v>
      </c>
      <c r="DO322" s="27">
        <v>8.030290411399258E-4</v>
      </c>
      <c r="DP322" s="27">
        <v>1.0002471674989914E-3</v>
      </c>
      <c r="DQ322" s="27">
        <v>1.1217017644738637E-3</v>
      </c>
      <c r="DR322" s="27">
        <v>1.3294710849340269E-3</v>
      </c>
      <c r="DS322" s="27">
        <v>1.2090757351166351E-3</v>
      </c>
      <c r="DT322" s="27">
        <v>8.8566918336587723E-4</v>
      </c>
      <c r="DU322" s="27">
        <v>1.0940050486820698E-3</v>
      </c>
      <c r="DV322" s="27">
        <v>1.1623308010660423E-3</v>
      </c>
      <c r="DW322" s="27">
        <v>8.2719551738061998E-4</v>
      </c>
      <c r="DX322" s="27">
        <v>1.0041065248571849E-3</v>
      </c>
      <c r="DY322" s="27">
        <v>1.185619580246169E-3</v>
      </c>
      <c r="DZ322" s="27">
        <v>8.3959005737496988E-4</v>
      </c>
      <c r="EA322" s="27">
        <v>9.4911429173623297E-4</v>
      </c>
      <c r="EB322" s="27">
        <v>9.1566797669810759E-4</v>
      </c>
      <c r="EC322" s="27">
        <v>1.1427821988587246E-3</v>
      </c>
      <c r="ED322" s="27">
        <v>3.4424903196952049E-4</v>
      </c>
      <c r="EE322" s="27">
        <v>9.8346379980087219E-4</v>
      </c>
      <c r="EF322" s="27">
        <v>1.198589490239313E-3</v>
      </c>
      <c r="EG322" s="27">
        <v>7.8254481977924702E-4</v>
      </c>
      <c r="EH322" s="27">
        <v>7.459399872309857E-4</v>
      </c>
      <c r="EI322" s="27">
        <v>5.5946266797644677E-4</v>
      </c>
      <c r="EJ322" s="27">
        <v>7.822408908959446E-4</v>
      </c>
      <c r="EK322" s="27">
        <v>8.2374966340005963E-4</v>
      </c>
      <c r="EL322" s="27">
        <v>9.6795478155678265E-4</v>
      </c>
      <c r="EM322" s="27">
        <v>1.0773291619482791E-3</v>
      </c>
      <c r="EN322" s="27">
        <v>1.0617853222391351E-3</v>
      </c>
      <c r="EO322" s="27">
        <v>9.4633903676149655E-4</v>
      </c>
      <c r="EP322" s="27">
        <v>5.6068356627644172E-4</v>
      </c>
      <c r="EQ322" s="27">
        <v>1.1395793493164581E-3</v>
      </c>
      <c r="ER322" s="27">
        <v>1.1733183352426195E-3</v>
      </c>
      <c r="ES322" s="27">
        <v>1.1124485228803458E-3</v>
      </c>
      <c r="ET322" s="27">
        <v>9.8405602630992112E-4</v>
      </c>
      <c r="EU322" s="27">
        <v>1.1546154076273662E-3</v>
      </c>
      <c r="EV322" s="27">
        <v>9.8452004384921811E-4</v>
      </c>
      <c r="EW322" s="27">
        <v>1.2534267724513572E-3</v>
      </c>
      <c r="EX322" s="27">
        <v>1.0056494454323171E-3</v>
      </c>
      <c r="EY322" s="27">
        <v>1.3621269056804672E-3</v>
      </c>
      <c r="EZ322" s="27">
        <v>1.1926226612933627E-3</v>
      </c>
      <c r="FA322" s="27">
        <v>1.1267846615256262E-3</v>
      </c>
      <c r="FB322" s="27">
        <v>1.2544976959769484E-3</v>
      </c>
      <c r="FC322" s="27">
        <v>1.2364466739549058E-3</v>
      </c>
      <c r="FD322" s="27">
        <v>1.470631849430452E-3</v>
      </c>
      <c r="FE322" s="27">
        <v>6.6849768537023419E-4</v>
      </c>
      <c r="FF322" s="27">
        <v>6.5853341589337832E-4</v>
      </c>
      <c r="FG322" s="27">
        <v>6.9009023756533077E-4</v>
      </c>
      <c r="FH322" s="27">
        <v>8.1824128124272815E-4</v>
      </c>
      <c r="FI322" s="27">
        <v>1.3322483142057129E-3</v>
      </c>
      <c r="FJ322" s="27">
        <v>1.3538889752879124E-3</v>
      </c>
      <c r="FK322" s="27">
        <v>1.1520721943805391E-3</v>
      </c>
      <c r="FL322" s="27">
        <v>1.3055767381921824E-3</v>
      </c>
      <c r="FM322" s="27">
        <v>1.3052504229520163E-3</v>
      </c>
      <c r="FN322" s="27">
        <v>1.2137055963891542E-3</v>
      </c>
      <c r="FO322" s="27">
        <v>1.75945680658216E-3</v>
      </c>
      <c r="FP322" s="27">
        <v>1.3002459290301042E-3</v>
      </c>
      <c r="FQ322" s="27">
        <v>1.3200148767951864E-3</v>
      </c>
      <c r="FR322" s="27">
        <v>1.0968379865067507E-3</v>
      </c>
      <c r="FS322" s="27">
        <v>1.4851104804427719E-3</v>
      </c>
      <c r="FT322" s="27">
        <v>1.4867240776418051E-3</v>
      </c>
      <c r="FU322" s="27">
        <v>1.1510039222335758E-3</v>
      </c>
      <c r="FV322" s="27">
        <v>1.1728629594258966E-3</v>
      </c>
      <c r="FW322" s="27">
        <v>1.17639102721696E-3</v>
      </c>
      <c r="FX322" s="27">
        <v>1.0132282587958911E-3</v>
      </c>
      <c r="FY322" s="27">
        <v>1.8597400871468055E-3</v>
      </c>
      <c r="FZ322" s="27">
        <v>1.6971623734258966E-3</v>
      </c>
      <c r="GA322" s="27">
        <v>1.0422172508350498E-3</v>
      </c>
      <c r="GB322" s="27">
        <v>1.3937570718526287E-3</v>
      </c>
      <c r="GC322" s="27">
        <v>1.3947646239321691E-3</v>
      </c>
      <c r="GD322" s="27">
        <v>1.047075951474924E-3</v>
      </c>
      <c r="GE322" s="27">
        <v>9.6860441628039305E-4</v>
      </c>
      <c r="GF322" s="27">
        <v>1.4979053219822481E-3</v>
      </c>
      <c r="GG322" s="27">
        <v>7.5355838803112512E-4</v>
      </c>
      <c r="GH322" s="27">
        <v>3.899437309100261E-4</v>
      </c>
      <c r="GI322" s="27">
        <v>1.0511206556555266E-3</v>
      </c>
      <c r="GJ322" s="27">
        <v>1.1498106580425042E-3</v>
      </c>
      <c r="GK322" s="27">
        <v>1.3446957339773196E-3</v>
      </c>
      <c r="GL322" s="27">
        <v>1.490883254613117E-3</v>
      </c>
      <c r="GM322" s="27">
        <v>1.8304403255093335E-3</v>
      </c>
      <c r="GN322" s="27">
        <v>1.3968862926865063E-3</v>
      </c>
      <c r="GO322" s="27">
        <v>1.2659134253172339E-3</v>
      </c>
      <c r="GP322" s="27">
        <v>1.3757726721774204E-3</v>
      </c>
      <c r="GQ322" s="27">
        <v>1.1396577566217419E-3</v>
      </c>
      <c r="GR322" s="27">
        <v>1.4580119154795586E-3</v>
      </c>
      <c r="GS322" s="27">
        <v>1.3934580325889547E-3</v>
      </c>
      <c r="GT322" s="27">
        <v>1.0845065541810507E-3</v>
      </c>
      <c r="GU322" s="27">
        <v>1.1438241241933677E-3</v>
      </c>
      <c r="GV322" s="27">
        <v>1.3138600544482684E-3</v>
      </c>
      <c r="GW322" s="27">
        <v>1.3253880420047368E-3</v>
      </c>
      <c r="GX322" s="27">
        <v>1.9222089046997024E-3</v>
      </c>
      <c r="GY322" s="27">
        <v>1.3284466525880889E-3</v>
      </c>
      <c r="GZ322" s="27">
        <v>1.584979600896398E-3</v>
      </c>
      <c r="HA322" s="27">
        <v>1.0136813378300822</v>
      </c>
      <c r="HB322" s="27">
        <v>4.4473018391907133E-3</v>
      </c>
      <c r="HC322" s="27">
        <v>7.4661208867475776E-4</v>
      </c>
      <c r="HD322" s="27">
        <v>3.5788511876558684E-3</v>
      </c>
      <c r="HE322" s="27">
        <v>1.4850720726307426E-3</v>
      </c>
      <c r="HF322" s="27">
        <v>1.3615456015326026E-3</v>
      </c>
      <c r="HG322" s="27">
        <v>1.2251924089329083E-3</v>
      </c>
      <c r="HH322" s="27">
        <v>2.0406991082618465E-3</v>
      </c>
      <c r="HS322" s="179"/>
    </row>
    <row r="323" spans="1:227" x14ac:dyDescent="0.25">
      <c r="A323" s="4" t="s">
        <v>101</v>
      </c>
      <c r="DF323" s="27">
        <v>1.2678972867861417E-3</v>
      </c>
      <c r="DG323" s="27">
        <v>1.7607179942529254E-3</v>
      </c>
      <c r="DH323" s="27">
        <v>8.7856646455576441E-4</v>
      </c>
      <c r="DI323" s="27">
        <v>1.8165149174776021E-3</v>
      </c>
      <c r="DJ323" s="27">
        <v>7.5558919462891995E-4</v>
      </c>
      <c r="DK323" s="27">
        <v>1.4707635117671967E-3</v>
      </c>
      <c r="DL323" s="27">
        <v>1.1845528558549502E-3</v>
      </c>
      <c r="DM323" s="27">
        <v>1.7739548091490751E-3</v>
      </c>
      <c r="DN323" s="27">
        <v>2.1080376981115873E-3</v>
      </c>
      <c r="DO323" s="27">
        <v>1.0784922139960497E-3</v>
      </c>
      <c r="DP323" s="27">
        <v>1.66990565553841E-3</v>
      </c>
      <c r="DQ323" s="27">
        <v>2.6649917562962594E-3</v>
      </c>
      <c r="DR323" s="27">
        <v>2.0390700257921592E-3</v>
      </c>
      <c r="DS323" s="27">
        <v>2.2663613455313459E-3</v>
      </c>
      <c r="DT323" s="27">
        <v>1.5883291837198328E-3</v>
      </c>
      <c r="DU323" s="27">
        <v>2.4662203973580326E-3</v>
      </c>
      <c r="DV323" s="27">
        <v>2.6609644489238057E-3</v>
      </c>
      <c r="DW323" s="27">
        <v>2.1002540982065468E-3</v>
      </c>
      <c r="DX323" s="27">
        <v>1.5523091604217256E-3</v>
      </c>
      <c r="DY323" s="27">
        <v>1.7867461118053016E-3</v>
      </c>
      <c r="DZ323" s="27">
        <v>1.6639170120411558E-3</v>
      </c>
      <c r="EA323" s="27">
        <v>1.4295172849429054E-3</v>
      </c>
      <c r="EB323" s="27">
        <v>1.40174403752958E-3</v>
      </c>
      <c r="EC323" s="27">
        <v>1.8490489727342185E-3</v>
      </c>
      <c r="ED323" s="27">
        <v>5.0666508109488656E-4</v>
      </c>
      <c r="EE323" s="27">
        <v>1.8538644296628927E-3</v>
      </c>
      <c r="EF323" s="27">
        <v>2.277183993468697E-3</v>
      </c>
      <c r="EG323" s="27">
        <v>1.426577197641222E-3</v>
      </c>
      <c r="EH323" s="27">
        <v>1.1808283495959345E-3</v>
      </c>
      <c r="EI323" s="27">
        <v>9.4310149718711397E-4</v>
      </c>
      <c r="EJ323" s="27">
        <v>1.2682746370312101E-3</v>
      </c>
      <c r="EK323" s="27">
        <v>1.5132610619879602E-3</v>
      </c>
      <c r="EL323" s="27">
        <v>1.3409191023209287E-3</v>
      </c>
      <c r="EM323" s="27">
        <v>1.7794991309110721E-3</v>
      </c>
      <c r="EN323" s="27">
        <v>1.699825469490406E-3</v>
      </c>
      <c r="EO323" s="27">
        <v>1.4274160727760568E-3</v>
      </c>
      <c r="EP323" s="27">
        <v>8.8257101808531099E-4</v>
      </c>
      <c r="EQ323" s="27">
        <v>1.5648965736404074E-3</v>
      </c>
      <c r="ER323" s="27">
        <v>1.5556832733161325E-3</v>
      </c>
      <c r="ES323" s="27">
        <v>1.5494398231406638E-3</v>
      </c>
      <c r="ET323" s="27">
        <v>1.4262008085957126E-3</v>
      </c>
      <c r="EU323" s="27">
        <v>1.5744216567468606E-3</v>
      </c>
      <c r="EV323" s="27">
        <v>1.5461993962407449E-3</v>
      </c>
      <c r="EW323" s="27">
        <v>1.7059090392166746E-3</v>
      </c>
      <c r="EX323" s="27">
        <v>1.6066185087311108E-3</v>
      </c>
      <c r="EY323" s="27">
        <v>2.1455007510471241E-3</v>
      </c>
      <c r="EZ323" s="27">
        <v>1.7305051248627606E-3</v>
      </c>
      <c r="FA323" s="27">
        <v>1.7320377093799594E-3</v>
      </c>
      <c r="FB323" s="27">
        <v>1.6687533928129057E-3</v>
      </c>
      <c r="FC323" s="27">
        <v>1.6488467381488602E-3</v>
      </c>
      <c r="FD323" s="27">
        <v>2.2286281017053198E-3</v>
      </c>
      <c r="FE323" s="27">
        <v>1.2669332913471704E-3</v>
      </c>
      <c r="FF323" s="27">
        <v>1.1657213731849859E-3</v>
      </c>
      <c r="FG323" s="27">
        <v>1.134861007092665E-3</v>
      </c>
      <c r="FH323" s="27">
        <v>1.0202237352175349E-3</v>
      </c>
      <c r="FI323" s="27">
        <v>2.509702342576056E-3</v>
      </c>
      <c r="FJ323" s="27">
        <v>2.107220380212568E-3</v>
      </c>
      <c r="FK323" s="27">
        <v>1.983452435845386E-3</v>
      </c>
      <c r="FL323" s="27">
        <v>2.1636013461177714E-3</v>
      </c>
      <c r="FM323" s="27">
        <v>2.1605239566722338E-3</v>
      </c>
      <c r="FN323" s="27">
        <v>2.0178528502844003E-3</v>
      </c>
      <c r="FO323" s="27">
        <v>3.7184247023558455E-3</v>
      </c>
      <c r="FP323" s="27">
        <v>2.2669880686007303E-3</v>
      </c>
      <c r="FQ323" s="27">
        <v>2.3795552672386281E-3</v>
      </c>
      <c r="FR323" s="27">
        <v>2.044556116877917E-3</v>
      </c>
      <c r="FS323" s="27">
        <v>2.570551626623392E-3</v>
      </c>
      <c r="FT323" s="27">
        <v>2.3278601216670932E-3</v>
      </c>
      <c r="FU323" s="27">
        <v>1.8084432222831867E-3</v>
      </c>
      <c r="FV323" s="27">
        <v>2.5991143811499593E-3</v>
      </c>
      <c r="FW323" s="27">
        <v>1.8270224781684239E-3</v>
      </c>
      <c r="FX323" s="27">
        <v>1.5464927945650696E-3</v>
      </c>
      <c r="FY323" s="27">
        <v>4.9398740442598635E-3</v>
      </c>
      <c r="FZ323" s="27">
        <v>4.1847370304706772E-3</v>
      </c>
      <c r="GA323" s="27">
        <v>1.7925431907488882E-3</v>
      </c>
      <c r="GB323" s="27">
        <v>2.4904300940084044E-3</v>
      </c>
      <c r="GC323" s="27">
        <v>2.5838880719474292E-3</v>
      </c>
      <c r="GD323" s="27">
        <v>2.0598043812753673E-3</v>
      </c>
      <c r="GE323" s="27">
        <v>2.2946924664567982E-3</v>
      </c>
      <c r="GF323" s="27">
        <v>2.3780993133946612E-3</v>
      </c>
      <c r="GG323" s="27">
        <v>1.2953662705973345E-3</v>
      </c>
      <c r="GH323" s="27">
        <v>7.5026288253634155E-4</v>
      </c>
      <c r="GI323" s="27">
        <v>1.6750807401403245E-3</v>
      </c>
      <c r="GJ323" s="27">
        <v>1.6388069123023025E-3</v>
      </c>
      <c r="GK323" s="27">
        <v>2.8801017413176257E-3</v>
      </c>
      <c r="GL323" s="27">
        <v>2.5135801611583662E-3</v>
      </c>
      <c r="GM323" s="27">
        <v>2.4649569228506916E-3</v>
      </c>
      <c r="GN323" s="27">
        <v>2.9673331264307109E-3</v>
      </c>
      <c r="GO323" s="27">
        <v>2.3453698281068829E-3</v>
      </c>
      <c r="GP323" s="27">
        <v>1.7180985032767603E-3</v>
      </c>
      <c r="GQ323" s="27">
        <v>2.2101709898778178E-3</v>
      </c>
      <c r="GR323" s="27">
        <v>2.3626577005765852E-3</v>
      </c>
      <c r="GS323" s="27">
        <v>2.0887347747765499E-3</v>
      </c>
      <c r="GT323" s="27">
        <v>2.0274833509651481E-3</v>
      </c>
      <c r="GU323" s="27">
        <v>2.1294942488665446E-3</v>
      </c>
      <c r="GV323" s="27">
        <v>2.1259999785683539E-3</v>
      </c>
      <c r="GW323" s="27">
        <v>2.0507744453683442E-3</v>
      </c>
      <c r="GX323" s="27">
        <v>2.216692687812538E-3</v>
      </c>
      <c r="GY323" s="27">
        <v>1.6248115055464078E-3</v>
      </c>
      <c r="GZ323" s="27">
        <v>2.1056235406824255E-3</v>
      </c>
      <c r="HA323" s="27">
        <v>2.9613437134711211E-3</v>
      </c>
      <c r="HB323" s="27">
        <v>1.0201979776319425</v>
      </c>
      <c r="HC323" s="27">
        <v>1.3334549265312703E-3</v>
      </c>
      <c r="HD323" s="27">
        <v>5.0783436662144377E-3</v>
      </c>
      <c r="HE323" s="27">
        <v>2.4369536494484737E-3</v>
      </c>
      <c r="HF323" s="27">
        <v>2.3555372075472758E-3</v>
      </c>
      <c r="HG323" s="27">
        <v>1.7674647549446427E-3</v>
      </c>
      <c r="HH323" s="27">
        <v>1.9593511922230771E-3</v>
      </c>
      <c r="HS323" s="179"/>
    </row>
    <row r="324" spans="1:227" x14ac:dyDescent="0.25">
      <c r="A324" s="4" t="s">
        <v>102</v>
      </c>
      <c r="DF324" s="27">
        <v>5.1805042649549849E-3</v>
      </c>
      <c r="DG324" s="27">
        <v>6.9907254028804761E-3</v>
      </c>
      <c r="DH324" s="27">
        <v>3.4027133370576517E-3</v>
      </c>
      <c r="DI324" s="27">
        <v>6.8463893680309968E-3</v>
      </c>
      <c r="DJ324" s="27">
        <v>2.5869051724916998E-3</v>
      </c>
      <c r="DK324" s="27">
        <v>5.8390691569803156E-3</v>
      </c>
      <c r="DL324" s="27">
        <v>3.9891948274349042E-3</v>
      </c>
      <c r="DM324" s="27">
        <v>6.7377067465453416E-3</v>
      </c>
      <c r="DN324" s="27">
        <v>7.6267836265058713E-3</v>
      </c>
      <c r="DO324" s="27">
        <v>4.5959040890392495E-3</v>
      </c>
      <c r="DP324" s="27">
        <v>6.2981449726762836E-3</v>
      </c>
      <c r="DQ324" s="27">
        <v>8.2330020197475661E-3</v>
      </c>
      <c r="DR324" s="27">
        <v>7.7730066110430042E-3</v>
      </c>
      <c r="DS324" s="27">
        <v>7.7837427193027707E-3</v>
      </c>
      <c r="DT324" s="27">
        <v>5.8571909371306387E-3</v>
      </c>
      <c r="DU324" s="27">
        <v>7.7815744172324511E-3</v>
      </c>
      <c r="DV324" s="27">
        <v>8.2169857095922734E-3</v>
      </c>
      <c r="DW324" s="27">
        <v>6.2071842797048853E-3</v>
      </c>
      <c r="DX324" s="27">
        <v>6.0838837083179269E-3</v>
      </c>
      <c r="DY324" s="27">
        <v>7.022078049943677E-3</v>
      </c>
      <c r="DZ324" s="27">
        <v>5.4678650441262692E-3</v>
      </c>
      <c r="EA324" s="27">
        <v>5.5872661812765723E-3</v>
      </c>
      <c r="EB324" s="27">
        <v>5.739554576554797E-3</v>
      </c>
      <c r="EC324" s="27">
        <v>6.7964524252546463E-3</v>
      </c>
      <c r="ED324" s="27">
        <v>1.9727044974598021E-3</v>
      </c>
      <c r="EE324" s="27">
        <v>6.464947636788735E-3</v>
      </c>
      <c r="EF324" s="27">
        <v>8.5737529848038934E-3</v>
      </c>
      <c r="EG324" s="27">
        <v>5.171393176085534E-3</v>
      </c>
      <c r="EH324" s="27">
        <v>4.8127360541581057E-3</v>
      </c>
      <c r="EI324" s="27">
        <v>3.7257300410339102E-3</v>
      </c>
      <c r="EJ324" s="27">
        <v>5.0668214152562478E-3</v>
      </c>
      <c r="EK324" s="27">
        <v>5.0661739404758337E-3</v>
      </c>
      <c r="EL324" s="27">
        <v>5.5991389046273913E-3</v>
      </c>
      <c r="EM324" s="27">
        <v>6.8337016909636806E-3</v>
      </c>
      <c r="EN324" s="27">
        <v>6.5997370461035503E-3</v>
      </c>
      <c r="EO324" s="27">
        <v>5.5710350079318446E-3</v>
      </c>
      <c r="EP324" s="27">
        <v>3.669491421559742E-3</v>
      </c>
      <c r="EQ324" s="27">
        <v>6.23001387008829E-3</v>
      </c>
      <c r="ER324" s="27">
        <v>6.7220490382852507E-3</v>
      </c>
      <c r="ES324" s="27">
        <v>6.379418785104808E-3</v>
      </c>
      <c r="ET324" s="27">
        <v>5.8045162685818469E-3</v>
      </c>
      <c r="EU324" s="27">
        <v>6.6612046352177929E-3</v>
      </c>
      <c r="EV324" s="27">
        <v>5.9658612017782246E-3</v>
      </c>
      <c r="EW324" s="27">
        <v>7.0155943323892099E-3</v>
      </c>
      <c r="EX324" s="27">
        <v>5.670113405089168E-3</v>
      </c>
      <c r="EY324" s="27">
        <v>7.8634424180856755E-3</v>
      </c>
      <c r="EZ324" s="27">
        <v>6.9392627741109115E-3</v>
      </c>
      <c r="FA324" s="27">
        <v>6.756887283429827E-3</v>
      </c>
      <c r="FB324" s="27">
        <v>6.9086971654487564E-3</v>
      </c>
      <c r="FC324" s="27">
        <v>6.5420438262719285E-3</v>
      </c>
      <c r="FD324" s="27">
        <v>7.4346479981774339E-3</v>
      </c>
      <c r="FE324" s="27">
        <v>4.4843450773276736E-3</v>
      </c>
      <c r="FF324" s="27">
        <v>4.2061074681263065E-3</v>
      </c>
      <c r="FG324" s="27">
        <v>3.9173764219475838E-3</v>
      </c>
      <c r="FH324" s="27">
        <v>4.3500991730449625E-3</v>
      </c>
      <c r="FI324" s="27">
        <v>8.1080892247182377E-3</v>
      </c>
      <c r="FJ324" s="27">
        <v>7.7953574707395829E-3</v>
      </c>
      <c r="FK324" s="27">
        <v>7.2424724741723184E-3</v>
      </c>
      <c r="FL324" s="27">
        <v>7.4602333934190241E-3</v>
      </c>
      <c r="FM324" s="27">
        <v>7.661828324721405E-3</v>
      </c>
      <c r="FN324" s="27">
        <v>7.1119645265029846E-3</v>
      </c>
      <c r="FO324" s="27">
        <v>1.1742304328578033E-2</v>
      </c>
      <c r="FP324" s="27">
        <v>7.7408150376667532E-3</v>
      </c>
      <c r="FQ324" s="27">
        <v>7.3282593412433844E-3</v>
      </c>
      <c r="FR324" s="27">
        <v>5.9088647227552244E-3</v>
      </c>
      <c r="FS324" s="27">
        <v>9.0095887555946517E-3</v>
      </c>
      <c r="FT324" s="27">
        <v>8.0980317094953101E-3</v>
      </c>
      <c r="FU324" s="27">
        <v>1.0324308150733243E-2</v>
      </c>
      <c r="FV324" s="27">
        <v>1.1824392657247516E-2</v>
      </c>
      <c r="FW324" s="27">
        <v>6.8157511557789107E-3</v>
      </c>
      <c r="FX324" s="27">
        <v>5.8549020070755584E-3</v>
      </c>
      <c r="FY324" s="27">
        <v>8.7867271213615955E-3</v>
      </c>
      <c r="FZ324" s="27">
        <v>8.7211359110324401E-3</v>
      </c>
      <c r="GA324" s="27">
        <v>5.6635060560398269E-3</v>
      </c>
      <c r="GB324" s="27">
        <v>7.8466912651769163E-3</v>
      </c>
      <c r="GC324" s="27">
        <v>7.7698214436549016E-3</v>
      </c>
      <c r="GD324" s="27">
        <v>8.0492977079100712E-3</v>
      </c>
      <c r="GE324" s="27">
        <v>6.3651908654794656E-3</v>
      </c>
      <c r="GF324" s="27">
        <v>7.6669593103134539E-3</v>
      </c>
      <c r="GG324" s="27">
        <v>4.6281621354891545E-3</v>
      </c>
      <c r="GH324" s="27">
        <v>2.8126382340265578E-3</v>
      </c>
      <c r="GI324" s="27">
        <v>5.8162558788651215E-3</v>
      </c>
      <c r="GJ324" s="27">
        <v>6.0119379548431318E-3</v>
      </c>
      <c r="GK324" s="27">
        <v>8.088814002862944E-3</v>
      </c>
      <c r="GL324" s="27">
        <v>8.4466255780246101E-3</v>
      </c>
      <c r="GM324" s="27">
        <v>9.4644062071480035E-3</v>
      </c>
      <c r="GN324" s="27">
        <v>8.7347460795233443E-3</v>
      </c>
      <c r="GO324" s="27">
        <v>7.8126526462024542E-3</v>
      </c>
      <c r="GP324" s="27">
        <v>7.1434631826282893E-3</v>
      </c>
      <c r="GQ324" s="27">
        <v>7.1253138726761721E-3</v>
      </c>
      <c r="GR324" s="27">
        <v>7.2612000338514084E-3</v>
      </c>
      <c r="GS324" s="27">
        <v>7.8257295503877389E-3</v>
      </c>
      <c r="GT324" s="27">
        <v>6.7549701585432088E-3</v>
      </c>
      <c r="GU324" s="27">
        <v>7.3217122661616545E-3</v>
      </c>
      <c r="GV324" s="27">
        <v>6.6456421484788449E-3</v>
      </c>
      <c r="GW324" s="27">
        <v>7.3481616071481492E-3</v>
      </c>
      <c r="GX324" s="27">
        <v>9.1494285015627681E-3</v>
      </c>
      <c r="GY324" s="27">
        <v>6.8452534586065008E-3</v>
      </c>
      <c r="GZ324" s="27">
        <v>8.1678972619005485E-3</v>
      </c>
      <c r="HA324" s="27">
        <v>8.9732591980546308E-3</v>
      </c>
      <c r="HB324" s="27">
        <v>1.0370670838042332E-2</v>
      </c>
      <c r="HC324" s="27">
        <v>1.0480719765886692</v>
      </c>
      <c r="HD324" s="27">
        <v>2.8702319888760545E-2</v>
      </c>
      <c r="HE324" s="27">
        <v>3.8494338969381189E-2</v>
      </c>
      <c r="HF324" s="27">
        <v>7.6312264154282322E-3</v>
      </c>
      <c r="HG324" s="27">
        <v>6.64888703379031E-3</v>
      </c>
      <c r="HH324" s="27">
        <v>9.8009485350628606E-3</v>
      </c>
      <c r="HS324" s="179"/>
    </row>
    <row r="325" spans="1:227" x14ac:dyDescent="0.25">
      <c r="A325" s="4" t="s">
        <v>103</v>
      </c>
      <c r="DF325" s="27">
        <v>3.9404304374345391E-3</v>
      </c>
      <c r="DG325" s="27">
        <v>5.2090177855715998E-3</v>
      </c>
      <c r="DH325" s="27">
        <v>2.7757611246971826E-3</v>
      </c>
      <c r="DI325" s="27">
        <v>5.4324900106224941E-3</v>
      </c>
      <c r="DJ325" s="27">
        <v>2.814723817741482E-3</v>
      </c>
      <c r="DK325" s="27">
        <v>4.4736232885317882E-3</v>
      </c>
      <c r="DL325" s="27">
        <v>4.1760841364694608E-3</v>
      </c>
      <c r="DM325" s="27">
        <v>5.6650263868972409E-3</v>
      </c>
      <c r="DN325" s="27">
        <v>6.3863255979563953E-3</v>
      </c>
      <c r="DO325" s="27">
        <v>4.1232357953164735E-3</v>
      </c>
      <c r="DP325" s="27">
        <v>4.9571277532085133E-3</v>
      </c>
      <c r="DQ325" s="27">
        <v>6.8797779888048012E-3</v>
      </c>
      <c r="DR325" s="27">
        <v>6.2732739056429818E-3</v>
      </c>
      <c r="DS325" s="27">
        <v>6.4509900600975998E-3</v>
      </c>
      <c r="DT325" s="27">
        <v>4.5104545048319129E-3</v>
      </c>
      <c r="DU325" s="27">
        <v>6.6285532286837799E-3</v>
      </c>
      <c r="DV325" s="27">
        <v>6.844680422010036E-3</v>
      </c>
      <c r="DW325" s="27">
        <v>5.3235617785956334E-3</v>
      </c>
      <c r="DX325" s="27">
        <v>4.8364582705706354E-3</v>
      </c>
      <c r="DY325" s="27">
        <v>5.5412204709348123E-3</v>
      </c>
      <c r="DZ325" s="27">
        <v>4.6340018631222035E-3</v>
      </c>
      <c r="EA325" s="27">
        <v>4.3543946239601944E-3</v>
      </c>
      <c r="EB325" s="27">
        <v>4.4086948978599482E-3</v>
      </c>
      <c r="EC325" s="27">
        <v>5.1188470953876797E-3</v>
      </c>
      <c r="ED325" s="27">
        <v>1.7048868934288195E-3</v>
      </c>
      <c r="EE325" s="27">
        <v>5.1487761299778834E-3</v>
      </c>
      <c r="EF325" s="27">
        <v>6.255621490406202E-3</v>
      </c>
      <c r="EG325" s="27">
        <v>4.1472109120360128E-3</v>
      </c>
      <c r="EH325" s="27">
        <v>3.6942227959687658E-3</v>
      </c>
      <c r="EI325" s="27">
        <v>2.8430482993661021E-3</v>
      </c>
      <c r="EJ325" s="27">
        <v>4.1964992286940127E-3</v>
      </c>
      <c r="EK325" s="27">
        <v>4.4133473127345446E-3</v>
      </c>
      <c r="EL325" s="27">
        <v>4.3191720139350315E-3</v>
      </c>
      <c r="EM325" s="27">
        <v>5.5814590315418572E-3</v>
      </c>
      <c r="EN325" s="27">
        <v>5.3077360117719137E-3</v>
      </c>
      <c r="EO325" s="27">
        <v>4.2878628274931156E-3</v>
      </c>
      <c r="EP325" s="27">
        <v>2.7342015610662238E-3</v>
      </c>
      <c r="EQ325" s="27">
        <v>5.2086160080428955E-3</v>
      </c>
      <c r="ER325" s="27">
        <v>5.0515384970491193E-3</v>
      </c>
      <c r="ES325" s="27">
        <v>5.2313537628494991E-3</v>
      </c>
      <c r="ET325" s="27">
        <v>4.5129356009582901E-3</v>
      </c>
      <c r="EU325" s="27">
        <v>5.1154250484467118E-3</v>
      </c>
      <c r="EV325" s="27">
        <v>4.7360705801163475E-3</v>
      </c>
      <c r="EW325" s="27">
        <v>5.6095694673569778E-3</v>
      </c>
      <c r="EX325" s="27">
        <v>5.0762841960132667E-3</v>
      </c>
      <c r="EY325" s="27">
        <v>7.148988185731381E-3</v>
      </c>
      <c r="EZ325" s="27">
        <v>5.3841858605340135E-3</v>
      </c>
      <c r="FA325" s="27">
        <v>5.4143737445068018E-3</v>
      </c>
      <c r="FB325" s="27">
        <v>5.5047127143684708E-3</v>
      </c>
      <c r="FC325" s="27">
        <v>5.4873707571433394E-3</v>
      </c>
      <c r="FD325" s="27">
        <v>8.2314635158331814E-3</v>
      </c>
      <c r="FE325" s="27">
        <v>4.2950110404840775E-3</v>
      </c>
      <c r="FF325" s="27">
        <v>4.0923506639860933E-3</v>
      </c>
      <c r="FG325" s="27">
        <v>3.5921566443546825E-3</v>
      </c>
      <c r="FH325" s="27">
        <v>3.539608121566971E-3</v>
      </c>
      <c r="FI325" s="27">
        <v>6.9912332733691037E-3</v>
      </c>
      <c r="FJ325" s="27">
        <v>6.5810318459224955E-3</v>
      </c>
      <c r="FK325" s="27">
        <v>5.7380609222039769E-3</v>
      </c>
      <c r="FL325" s="27">
        <v>6.4058109984518226E-3</v>
      </c>
      <c r="FM325" s="27">
        <v>6.537614785329879E-3</v>
      </c>
      <c r="FN325" s="27">
        <v>6.106073086258686E-3</v>
      </c>
      <c r="FO325" s="27">
        <v>9.9222619653430155E-3</v>
      </c>
      <c r="FP325" s="27">
        <v>6.6515428516186184E-3</v>
      </c>
      <c r="FQ325" s="27">
        <v>7.3065489030884195E-3</v>
      </c>
      <c r="FR325" s="27">
        <v>6.0477002616099E-3</v>
      </c>
      <c r="FS325" s="27">
        <v>7.6575641250316295E-3</v>
      </c>
      <c r="FT325" s="27">
        <v>7.0918096532614815E-3</v>
      </c>
      <c r="FU325" s="27">
        <v>5.5451348906780705E-3</v>
      </c>
      <c r="FV325" s="27">
        <v>7.0552548623281919E-3</v>
      </c>
      <c r="FW325" s="27">
        <v>5.6903780314947654E-3</v>
      </c>
      <c r="FX325" s="27">
        <v>4.787032080042177E-3</v>
      </c>
      <c r="FY325" s="27">
        <v>8.1445546964478976E-3</v>
      </c>
      <c r="FZ325" s="27">
        <v>8.3924988474638491E-3</v>
      </c>
      <c r="GA325" s="27">
        <v>5.2847673692611469E-3</v>
      </c>
      <c r="GB325" s="27">
        <v>7.5548508879222584E-3</v>
      </c>
      <c r="GC325" s="27">
        <v>7.8296259841905604E-3</v>
      </c>
      <c r="GD325" s="27">
        <v>6.0335214833884187E-3</v>
      </c>
      <c r="GE325" s="27">
        <v>6.4744590907230984E-3</v>
      </c>
      <c r="GF325" s="27">
        <v>7.4376061360442265E-3</v>
      </c>
      <c r="GG325" s="27">
        <v>3.8909962013431144E-3</v>
      </c>
      <c r="GH325" s="27">
        <v>2.1879254180590651E-3</v>
      </c>
      <c r="GI325" s="27">
        <v>5.3471837659214644E-3</v>
      </c>
      <c r="GJ325" s="27">
        <v>5.2968005214005824E-3</v>
      </c>
      <c r="GK325" s="27">
        <v>8.118978393725107E-3</v>
      </c>
      <c r="GL325" s="27">
        <v>7.8610594625261113E-3</v>
      </c>
      <c r="GM325" s="27">
        <v>9.3006008481393877E-3</v>
      </c>
      <c r="GN325" s="27">
        <v>8.4199090227050008E-3</v>
      </c>
      <c r="GO325" s="27">
        <v>6.8030545362716471E-3</v>
      </c>
      <c r="GP325" s="27">
        <v>6.1210825936761368E-3</v>
      </c>
      <c r="GQ325" s="27">
        <v>6.215450287901581E-3</v>
      </c>
      <c r="GR325" s="27">
        <v>8.2959427164279488E-3</v>
      </c>
      <c r="GS325" s="27">
        <v>8.1729232964319783E-3</v>
      </c>
      <c r="GT325" s="27">
        <v>6.1087996168614888E-3</v>
      </c>
      <c r="GU325" s="27">
        <v>6.4860729171023939E-3</v>
      </c>
      <c r="GV325" s="27">
        <v>6.2122254652898241E-3</v>
      </c>
      <c r="GW325" s="27">
        <v>6.3387534685582503E-3</v>
      </c>
      <c r="GX325" s="27">
        <v>7.3389505986793634E-3</v>
      </c>
      <c r="GY325" s="27">
        <v>5.7194706266933924E-3</v>
      </c>
      <c r="GZ325" s="27">
        <v>7.7617438726162594E-3</v>
      </c>
      <c r="HA325" s="27">
        <v>7.4340561016007674E-3</v>
      </c>
      <c r="HB325" s="27">
        <v>1.1696316116852217E-2</v>
      </c>
      <c r="HC325" s="27">
        <v>4.291798454450272E-3</v>
      </c>
      <c r="HD325" s="27">
        <v>1.0093416655162424</v>
      </c>
      <c r="HE325" s="27">
        <v>7.2201797341780501E-3</v>
      </c>
      <c r="HF325" s="27">
        <v>7.2580945231716289E-3</v>
      </c>
      <c r="HG325" s="27">
        <v>5.6572373132076793E-3</v>
      </c>
      <c r="HH325" s="27">
        <v>7.316971560204207E-3</v>
      </c>
      <c r="HS325" s="179"/>
    </row>
    <row r="326" spans="1:227" x14ac:dyDescent="0.25">
      <c r="A326" s="4" t="s">
        <v>104</v>
      </c>
      <c r="DF326" s="27">
        <v>2.5682295938120802E-3</v>
      </c>
      <c r="DG326" s="27">
        <v>8.5371327955761789E-3</v>
      </c>
      <c r="DH326" s="27">
        <v>1.8902023837836666E-3</v>
      </c>
      <c r="DI326" s="27">
        <v>3.3840241473181974E-3</v>
      </c>
      <c r="DJ326" s="27">
        <v>1.5095732011727631E-3</v>
      </c>
      <c r="DK326" s="27">
        <v>3.0822053868756957E-3</v>
      </c>
      <c r="DL326" s="27">
        <v>2.2019574945581727E-3</v>
      </c>
      <c r="DM326" s="27">
        <v>3.574109739799749E-3</v>
      </c>
      <c r="DN326" s="27">
        <v>3.8438547925442939E-3</v>
      </c>
      <c r="DO326" s="27">
        <v>2.2743901745620682E-3</v>
      </c>
      <c r="DP326" s="27">
        <v>3.250869042417618E-3</v>
      </c>
      <c r="DQ326" s="27">
        <v>3.7529107337972148E-3</v>
      </c>
      <c r="DR326" s="27">
        <v>4.1544091881419946E-3</v>
      </c>
      <c r="DS326" s="27">
        <v>3.8231835028071579E-3</v>
      </c>
      <c r="DT326" s="27">
        <v>3.1983768438270071E-3</v>
      </c>
      <c r="DU326" s="27">
        <v>3.9814419219627653E-3</v>
      </c>
      <c r="DV326" s="27">
        <v>3.8996049983879609E-3</v>
      </c>
      <c r="DW326" s="27">
        <v>3.5844020970394156E-3</v>
      </c>
      <c r="DX326" s="27">
        <v>2.8738287108670715E-3</v>
      </c>
      <c r="DY326" s="27">
        <v>3.8036161881698557E-3</v>
      </c>
      <c r="DZ326" s="27">
        <v>2.6944260416611235E-3</v>
      </c>
      <c r="EA326" s="27">
        <v>2.9007424793650485E-3</v>
      </c>
      <c r="EB326" s="27">
        <v>3.1366157155762616E-3</v>
      </c>
      <c r="EC326" s="27">
        <v>3.5511283307159383E-3</v>
      </c>
      <c r="ED326" s="27">
        <v>1.2103294668737343E-3</v>
      </c>
      <c r="EE326" s="27">
        <v>3.5306110452416042E-3</v>
      </c>
      <c r="EF326" s="27">
        <v>3.8355659533439502E-3</v>
      </c>
      <c r="EG326" s="27">
        <v>3.011036696406952E-3</v>
      </c>
      <c r="EH326" s="27">
        <v>2.9913015442428305E-3</v>
      </c>
      <c r="EI326" s="27">
        <v>2.0130091466653275E-3</v>
      </c>
      <c r="EJ326" s="27">
        <v>4.0859466247850171E-3</v>
      </c>
      <c r="EK326" s="27">
        <v>3.1512187550023613E-3</v>
      </c>
      <c r="EL326" s="27">
        <v>2.9493899630591157E-3</v>
      </c>
      <c r="EM326" s="27">
        <v>3.7673591911331788E-3</v>
      </c>
      <c r="EN326" s="27">
        <v>3.6448124186150696E-3</v>
      </c>
      <c r="EO326" s="27">
        <v>2.9121303287003137E-3</v>
      </c>
      <c r="EP326" s="27">
        <v>2.0158701762951637E-3</v>
      </c>
      <c r="EQ326" s="27">
        <v>3.900072977286216E-3</v>
      </c>
      <c r="ER326" s="27">
        <v>3.3863653526003735E-3</v>
      </c>
      <c r="ES326" s="27">
        <v>3.3114940070774093E-3</v>
      </c>
      <c r="ET326" s="27">
        <v>3.0910106434296077E-3</v>
      </c>
      <c r="EU326" s="27">
        <v>3.4223913149250863E-3</v>
      </c>
      <c r="EV326" s="27">
        <v>3.1259287108134992E-3</v>
      </c>
      <c r="EW326" s="27">
        <v>4.042236241048088E-3</v>
      </c>
      <c r="EX326" s="27">
        <v>3.5373087154504318E-3</v>
      </c>
      <c r="EY326" s="27">
        <v>4.5056810507867733E-3</v>
      </c>
      <c r="EZ326" s="27">
        <v>3.7623827653178992E-3</v>
      </c>
      <c r="FA326" s="27">
        <v>3.5004240470492853E-3</v>
      </c>
      <c r="FB326" s="27">
        <v>3.4600647965418617E-3</v>
      </c>
      <c r="FC326" s="27">
        <v>3.7680081978599738E-3</v>
      </c>
      <c r="FD326" s="27">
        <v>4.8895938766463599E-3</v>
      </c>
      <c r="FE326" s="27">
        <v>3.3919993171366439E-3</v>
      </c>
      <c r="FF326" s="27">
        <v>3.0420700868337919E-3</v>
      </c>
      <c r="FG326" s="27">
        <v>2.6660558810971554E-3</v>
      </c>
      <c r="FH326" s="27">
        <v>2.1437449497719295E-3</v>
      </c>
      <c r="FI326" s="27">
        <v>4.2934686838633955E-3</v>
      </c>
      <c r="FJ326" s="27">
        <v>3.9860767266265825E-3</v>
      </c>
      <c r="FK326" s="27">
        <v>3.6924082966186757E-3</v>
      </c>
      <c r="FL326" s="27">
        <v>3.9116109018373021E-3</v>
      </c>
      <c r="FM326" s="27">
        <v>4.3073885937242829E-3</v>
      </c>
      <c r="FN326" s="27">
        <v>4.0248306474601654E-3</v>
      </c>
      <c r="FO326" s="27">
        <v>6.3183945534149065E-3</v>
      </c>
      <c r="FP326" s="27">
        <v>4.3427543079704901E-3</v>
      </c>
      <c r="FQ326" s="27">
        <v>4.7691937170065363E-3</v>
      </c>
      <c r="FR326" s="27">
        <v>4.08795765775822E-3</v>
      </c>
      <c r="FS326" s="27">
        <v>6.3072301011951907E-3</v>
      </c>
      <c r="FT326" s="27">
        <v>5.5728179329627616E-3</v>
      </c>
      <c r="FU326" s="27">
        <v>4.5934802909715381E-3</v>
      </c>
      <c r="FV326" s="27">
        <v>5.4947009680727833E-3</v>
      </c>
      <c r="FW326" s="27">
        <v>4.8472828799978815E-3</v>
      </c>
      <c r="FX326" s="27">
        <v>3.139434649892258E-3</v>
      </c>
      <c r="FY326" s="27">
        <v>4.6052062641021175E-3</v>
      </c>
      <c r="FZ326" s="27">
        <v>3.4599266781609267E-2</v>
      </c>
      <c r="GA326" s="27">
        <v>4.6926543624879911E-3</v>
      </c>
      <c r="GB326" s="27">
        <v>4.3391412732722403E-3</v>
      </c>
      <c r="GC326" s="27">
        <v>4.6673646303605053E-3</v>
      </c>
      <c r="GD326" s="27">
        <v>4.3322313464182706E-3</v>
      </c>
      <c r="GE326" s="27">
        <v>4.1271593761050517E-3</v>
      </c>
      <c r="GF326" s="27">
        <v>4.9798053657259603E-3</v>
      </c>
      <c r="GG326" s="27">
        <v>2.6610774710365708E-3</v>
      </c>
      <c r="GH326" s="27">
        <v>1.5254058942540791E-3</v>
      </c>
      <c r="GI326" s="27">
        <v>3.3383036645638253E-3</v>
      </c>
      <c r="GJ326" s="27">
        <v>3.6761049198238984E-3</v>
      </c>
      <c r="GK326" s="27">
        <v>4.5080386695947805E-3</v>
      </c>
      <c r="GL326" s="27">
        <v>5.0651914182287712E-3</v>
      </c>
      <c r="GM326" s="27">
        <v>5.4855406142175446E-3</v>
      </c>
      <c r="GN326" s="27">
        <v>9.8142820782884249E-3</v>
      </c>
      <c r="GO326" s="27">
        <v>7.0285433294907064E-3</v>
      </c>
      <c r="GP326" s="27">
        <v>4.0373513118042168E-3</v>
      </c>
      <c r="GQ326" s="27">
        <v>3.5447174213838442E-3</v>
      </c>
      <c r="GR326" s="27">
        <v>9.0014297288202837E-3</v>
      </c>
      <c r="GS326" s="27">
        <v>4.6811382834638787E-3</v>
      </c>
      <c r="GT326" s="27">
        <v>6.7466331465749103E-3</v>
      </c>
      <c r="GU326" s="27">
        <v>6.5178229321232505E-3</v>
      </c>
      <c r="GV326" s="27">
        <v>5.2116479948092461E-3</v>
      </c>
      <c r="GW326" s="27">
        <v>5.0119047104312288E-3</v>
      </c>
      <c r="GX326" s="27">
        <v>5.2258802190192338E-3</v>
      </c>
      <c r="GY326" s="27">
        <v>3.5553252730281992E-3</v>
      </c>
      <c r="GZ326" s="27">
        <v>8.2069953079785176E-3</v>
      </c>
      <c r="HA326" s="27">
        <v>2.4325939123029574E-2</v>
      </c>
      <c r="HB326" s="27">
        <v>1.3552256484496086E-2</v>
      </c>
      <c r="HC326" s="27">
        <v>1.8538587625573363E-2</v>
      </c>
      <c r="HD326" s="27">
        <v>3.9960255138666308E-2</v>
      </c>
      <c r="HE326" s="27">
        <v>1.0441676004577798</v>
      </c>
      <c r="HF326" s="27">
        <v>4.4611780184034668E-3</v>
      </c>
      <c r="HG326" s="27">
        <v>4.2948518425839693E-3</v>
      </c>
      <c r="HH326" s="27">
        <v>4.3949244679326142E-3</v>
      </c>
      <c r="HS326" s="179"/>
    </row>
    <row r="327" spans="1:227" x14ac:dyDescent="0.25">
      <c r="A327" s="4" t="s">
        <v>105</v>
      </c>
      <c r="DF327" s="27">
        <v>8.2672441510633985E-4</v>
      </c>
      <c r="DG327" s="27">
        <v>1.0786939613648219E-3</v>
      </c>
      <c r="DH327" s="27">
        <v>5.8847572779833536E-4</v>
      </c>
      <c r="DI327" s="27">
        <v>1.16211823789383E-3</v>
      </c>
      <c r="DJ327" s="27">
        <v>5.8284931316458582E-4</v>
      </c>
      <c r="DK327" s="27">
        <v>9.7793839311961219E-4</v>
      </c>
      <c r="DL327" s="27">
        <v>7.1921226763343483E-4</v>
      </c>
      <c r="DM327" s="27">
        <v>1.1317227565449841E-3</v>
      </c>
      <c r="DN327" s="27">
        <v>1.2308027281337148E-3</v>
      </c>
      <c r="DO327" s="27">
        <v>6.8705854250236773E-4</v>
      </c>
      <c r="DP327" s="27">
        <v>1.0437147311159363E-3</v>
      </c>
      <c r="DQ327" s="27">
        <v>1.1405911893112327E-3</v>
      </c>
      <c r="DR327" s="27">
        <v>1.2128333778820032E-3</v>
      </c>
      <c r="DS327" s="27">
        <v>1.2066718323128515E-3</v>
      </c>
      <c r="DT327" s="27">
        <v>9.683092355658369E-4</v>
      </c>
      <c r="DU327" s="27">
        <v>1.2804208127775562E-3</v>
      </c>
      <c r="DV327" s="27">
        <v>1.29619342228445E-3</v>
      </c>
      <c r="DW327" s="27">
        <v>9.4686749477107676E-4</v>
      </c>
      <c r="DX327" s="27">
        <v>9.366921340561358E-4</v>
      </c>
      <c r="DY327" s="27">
        <v>1.4101579000171357E-3</v>
      </c>
      <c r="DZ327" s="27">
        <v>1.0211516321218092E-3</v>
      </c>
      <c r="EA327" s="27">
        <v>9.3803150217155649E-4</v>
      </c>
      <c r="EB327" s="27">
        <v>9.7311634350851514E-4</v>
      </c>
      <c r="EC327" s="27">
        <v>1.1214836843427742E-3</v>
      </c>
      <c r="ED327" s="27">
        <v>3.8363187317221254E-4</v>
      </c>
      <c r="EE327" s="27">
        <v>1.1320929371543627E-3</v>
      </c>
      <c r="EF327" s="27">
        <v>1.1759836376000672E-3</v>
      </c>
      <c r="EG327" s="27">
        <v>1.1053429614323376E-3</v>
      </c>
      <c r="EH327" s="27">
        <v>8.2576703160304769E-4</v>
      </c>
      <c r="EI327" s="27">
        <v>7.3433645477310842E-4</v>
      </c>
      <c r="EJ327" s="27">
        <v>9.4806710344091385E-4</v>
      </c>
      <c r="EK327" s="27">
        <v>1.1078796990884774E-3</v>
      </c>
      <c r="EL327" s="27">
        <v>8.7515418064732051E-4</v>
      </c>
      <c r="EM327" s="27">
        <v>1.1468852432009837E-3</v>
      </c>
      <c r="EN327" s="27">
        <v>1.1579714685430323E-3</v>
      </c>
      <c r="EO327" s="27">
        <v>1.1331898410306717E-3</v>
      </c>
      <c r="EP327" s="27">
        <v>7.1571778636577354E-4</v>
      </c>
      <c r="EQ327" s="27">
        <v>1.2643500855851221E-3</v>
      </c>
      <c r="ER327" s="27">
        <v>1.0267079672887413E-3</v>
      </c>
      <c r="ES327" s="27">
        <v>1.0246910589927275E-3</v>
      </c>
      <c r="ET327" s="27">
        <v>1.0870721658162224E-3</v>
      </c>
      <c r="EU327" s="27">
        <v>1.1458308413099612E-3</v>
      </c>
      <c r="EV327" s="27">
        <v>1.0542153070578306E-3</v>
      </c>
      <c r="EW327" s="27">
        <v>1.2675441406749064E-3</v>
      </c>
      <c r="EX327" s="27">
        <v>1.5831516795210825E-3</v>
      </c>
      <c r="EY327" s="27">
        <v>1.5640164667122115E-3</v>
      </c>
      <c r="EZ327" s="27">
        <v>1.1926940804042779E-3</v>
      </c>
      <c r="FA327" s="27">
        <v>1.2273874421852428E-3</v>
      </c>
      <c r="FB327" s="27">
        <v>1.2075778477799357E-3</v>
      </c>
      <c r="FC327" s="27">
        <v>1.480259760073324E-3</v>
      </c>
      <c r="FD327" s="27">
        <v>1.3973212158604087E-3</v>
      </c>
      <c r="FE327" s="27">
        <v>9.340732758795564E-4</v>
      </c>
      <c r="FF327" s="27">
        <v>8.5552802192493641E-4</v>
      </c>
      <c r="FG327" s="27">
        <v>1.0316987890863019E-3</v>
      </c>
      <c r="FH327" s="27">
        <v>7.9892537483593727E-4</v>
      </c>
      <c r="FI327" s="27">
        <v>1.9550151116035711E-3</v>
      </c>
      <c r="FJ327" s="27">
        <v>1.4588021917709404E-3</v>
      </c>
      <c r="FK327" s="27">
        <v>1.2578370638156111E-3</v>
      </c>
      <c r="FL327" s="27">
        <v>1.6645186452838717E-3</v>
      </c>
      <c r="FM327" s="27">
        <v>1.5269343301571303E-3</v>
      </c>
      <c r="FN327" s="27">
        <v>1.4326578262881609E-3</v>
      </c>
      <c r="FO327" s="27">
        <v>2.2961519208023321E-3</v>
      </c>
      <c r="FP327" s="27">
        <v>1.6943526348623887E-3</v>
      </c>
      <c r="FQ327" s="27">
        <v>2.4988776867783196E-3</v>
      </c>
      <c r="FR327" s="27">
        <v>2.523159830106952E-3</v>
      </c>
      <c r="FS327" s="27">
        <v>1.6411184016070048E-3</v>
      </c>
      <c r="FT327" s="27">
        <v>1.9012710512596581E-3</v>
      </c>
      <c r="FU327" s="27">
        <v>1.49845516999559E-3</v>
      </c>
      <c r="FV327" s="27">
        <v>1.7867064920469961E-3</v>
      </c>
      <c r="FW327" s="27">
        <v>1.257322575657751E-3</v>
      </c>
      <c r="FX327" s="27">
        <v>9.949864868389034E-4</v>
      </c>
      <c r="FY327" s="27">
        <v>1.3165757878649011E-3</v>
      </c>
      <c r="FZ327" s="27">
        <v>1.587283028722457E-3</v>
      </c>
      <c r="GA327" s="27">
        <v>1.6204625269703515E-3</v>
      </c>
      <c r="GB327" s="27">
        <v>1.9128069936376741E-3</v>
      </c>
      <c r="GC327" s="27">
        <v>2.2633065182648612E-3</v>
      </c>
      <c r="GD327" s="27">
        <v>1.5802454526514091E-3</v>
      </c>
      <c r="GE327" s="27">
        <v>1.8540766104072175E-3</v>
      </c>
      <c r="GF327" s="27">
        <v>3.0551132509354243E-3</v>
      </c>
      <c r="GG327" s="27">
        <v>1.0591903459690702E-3</v>
      </c>
      <c r="GH327" s="27">
        <v>5.5073689913480114E-4</v>
      </c>
      <c r="GI327" s="27">
        <v>1.29011517244661E-3</v>
      </c>
      <c r="GJ327" s="27">
        <v>1.4644636020035842E-3</v>
      </c>
      <c r="GK327" s="27">
        <v>1.6294392130518042E-3</v>
      </c>
      <c r="GL327" s="27">
        <v>2.0868890698392262E-3</v>
      </c>
      <c r="GM327" s="27">
        <v>1.8119635581924081E-3</v>
      </c>
      <c r="GN327" s="27">
        <v>2.1734069929182477E-3</v>
      </c>
      <c r="GO327" s="27">
        <v>1.6666407037783933E-3</v>
      </c>
      <c r="GP327" s="27">
        <v>1.3915965447383813E-3</v>
      </c>
      <c r="GQ327" s="27">
        <v>1.3063039133469937E-3</v>
      </c>
      <c r="GR327" s="27">
        <v>1.5078342894987355E-3</v>
      </c>
      <c r="GS327" s="27">
        <v>1.7418599150039495E-3</v>
      </c>
      <c r="GT327" s="27">
        <v>1.4872438090763622E-3</v>
      </c>
      <c r="GU327" s="27">
        <v>1.4769023283334741E-3</v>
      </c>
      <c r="GV327" s="27">
        <v>1.2574828069937946E-3</v>
      </c>
      <c r="GW327" s="27">
        <v>2.946115506533546E-3</v>
      </c>
      <c r="GX327" s="27">
        <v>1.7246470564639329E-3</v>
      </c>
      <c r="GY327" s="27">
        <v>1.8490824678403189E-3</v>
      </c>
      <c r="GZ327" s="27">
        <v>1.7708573320779082E-3</v>
      </c>
      <c r="HA327" s="27">
        <v>1.7385536862978032E-3</v>
      </c>
      <c r="HB327" s="27">
        <v>1.9811469559746775E-3</v>
      </c>
      <c r="HC327" s="27">
        <v>1.154089375654011E-3</v>
      </c>
      <c r="HD327" s="27">
        <v>2.0390530751108254E-3</v>
      </c>
      <c r="HE327" s="27">
        <v>1.5035311151140316E-3</v>
      </c>
      <c r="HF327" s="27">
        <v>1.0037795988667169</v>
      </c>
      <c r="HG327" s="27">
        <v>1.3622667617086645E-3</v>
      </c>
      <c r="HH327" s="27">
        <v>1.3671289245344551E-3</v>
      </c>
      <c r="HS327" s="179"/>
    </row>
    <row r="328" spans="1:227" x14ac:dyDescent="0.25">
      <c r="A328" s="4" t="s">
        <v>106</v>
      </c>
      <c r="DF328" s="27">
        <v>6.7106987937289465E-3</v>
      </c>
      <c r="DG328" s="27">
        <v>9.3134215000069166E-3</v>
      </c>
      <c r="DH328" s="27">
        <v>7.8503911957177094E-3</v>
      </c>
      <c r="DI328" s="27">
        <v>8.3795462943104145E-3</v>
      </c>
      <c r="DJ328" s="27">
        <v>3.9646903443849085E-3</v>
      </c>
      <c r="DK328" s="27">
        <v>8.0039772492997187E-3</v>
      </c>
      <c r="DL328" s="27">
        <v>5.521346062605282E-3</v>
      </c>
      <c r="DM328" s="27">
        <v>9.0511040337233513E-3</v>
      </c>
      <c r="DN328" s="27">
        <v>1.0145510407865561E-2</v>
      </c>
      <c r="DO328" s="27">
        <v>5.8331477089910346E-3</v>
      </c>
      <c r="DP328" s="27">
        <v>8.607416768759691E-3</v>
      </c>
      <c r="DQ328" s="27">
        <v>9.7891435471307263E-3</v>
      </c>
      <c r="DR328" s="27">
        <v>9.8124261636657016E-3</v>
      </c>
      <c r="DS328" s="27">
        <v>9.7637015506647565E-3</v>
      </c>
      <c r="DT328" s="27">
        <v>7.7416760084333021E-3</v>
      </c>
      <c r="DU328" s="27">
        <v>1.0102841283589225E-2</v>
      </c>
      <c r="DV328" s="27">
        <v>1.0398591175436261E-2</v>
      </c>
      <c r="DW328" s="27">
        <v>7.3736030293955835E-3</v>
      </c>
      <c r="DX328" s="27">
        <v>7.5010038591352794E-3</v>
      </c>
      <c r="DY328" s="27">
        <v>8.9164179705969668E-3</v>
      </c>
      <c r="DZ328" s="27">
        <v>7.2366595960520492E-3</v>
      </c>
      <c r="EA328" s="27">
        <v>7.3060157212374265E-3</v>
      </c>
      <c r="EB328" s="27">
        <v>7.9086259259630136E-3</v>
      </c>
      <c r="EC328" s="27">
        <v>8.6946641450452149E-3</v>
      </c>
      <c r="ED328" s="27">
        <v>2.8648614577150185E-3</v>
      </c>
      <c r="EE328" s="27">
        <v>8.4405267284224095E-3</v>
      </c>
      <c r="EF328" s="27">
        <v>9.6380129853496782E-3</v>
      </c>
      <c r="EG328" s="27">
        <v>7.2165569183452911E-3</v>
      </c>
      <c r="EH328" s="27">
        <v>6.911727108249918E-3</v>
      </c>
      <c r="EI328" s="27">
        <v>5.8093707991404547E-3</v>
      </c>
      <c r="EJ328" s="27">
        <v>8.1397574363808508E-3</v>
      </c>
      <c r="EK328" s="27">
        <v>7.5322613481434691E-3</v>
      </c>
      <c r="EL328" s="27">
        <v>7.0799433441623792E-3</v>
      </c>
      <c r="EM328" s="27">
        <v>9.763569444986811E-3</v>
      </c>
      <c r="EN328" s="27">
        <v>9.5223263771161172E-3</v>
      </c>
      <c r="EO328" s="27">
        <v>8.0764870977299182E-3</v>
      </c>
      <c r="EP328" s="27">
        <v>5.2872801383004372E-3</v>
      </c>
      <c r="EQ328" s="27">
        <v>8.8337510122786529E-3</v>
      </c>
      <c r="ER328" s="27">
        <v>8.3526855753357533E-3</v>
      </c>
      <c r="ES328" s="27">
        <v>8.0739245165127541E-3</v>
      </c>
      <c r="ET328" s="27">
        <v>7.638068132979502E-3</v>
      </c>
      <c r="EU328" s="27">
        <v>8.658965873820949E-3</v>
      </c>
      <c r="EV328" s="27">
        <v>8.402489228028328E-3</v>
      </c>
      <c r="EW328" s="27">
        <v>9.482666149225551E-3</v>
      </c>
      <c r="EX328" s="27">
        <v>9.704864720913333E-3</v>
      </c>
      <c r="EY328" s="27">
        <v>1.1568486741996937E-2</v>
      </c>
      <c r="EZ328" s="27">
        <v>9.1153207662379998E-3</v>
      </c>
      <c r="FA328" s="27">
        <v>8.9779434349469955E-3</v>
      </c>
      <c r="FB328" s="27">
        <v>9.152378594776819E-3</v>
      </c>
      <c r="FC328" s="27">
        <v>9.7615041589083559E-3</v>
      </c>
      <c r="FD328" s="27">
        <v>1.1150710018538471E-2</v>
      </c>
      <c r="FE328" s="27">
        <v>8.0485435096387566E-3</v>
      </c>
      <c r="FF328" s="27">
        <v>7.3809741888672909E-3</v>
      </c>
      <c r="FG328" s="27">
        <v>6.4359907973516274E-3</v>
      </c>
      <c r="FH328" s="27">
        <v>5.4617819857541777E-3</v>
      </c>
      <c r="FI328" s="27">
        <v>1.0597877991165322E-2</v>
      </c>
      <c r="FJ328" s="27">
        <v>1.540116006452264E-2</v>
      </c>
      <c r="FK328" s="27">
        <v>9.3286976207679253E-3</v>
      </c>
      <c r="FL328" s="27">
        <v>1.146473667581455E-2</v>
      </c>
      <c r="FM328" s="27">
        <v>1.1196217425695895E-2</v>
      </c>
      <c r="FN328" s="27">
        <v>1.0485038979638666E-2</v>
      </c>
      <c r="FO328" s="27">
        <v>1.4218657584484493E-2</v>
      </c>
      <c r="FP328" s="27">
        <v>1.1004424010127261E-2</v>
      </c>
      <c r="FQ328" s="27">
        <v>1.4648008911149511E-2</v>
      </c>
      <c r="FR328" s="27">
        <v>1.3297537866545077E-2</v>
      </c>
      <c r="FS328" s="27">
        <v>1.2352281319063789E-2</v>
      </c>
      <c r="FT328" s="27">
        <v>1.4084386124977543E-2</v>
      </c>
      <c r="FU328" s="27">
        <v>1.0174367804670332E-2</v>
      </c>
      <c r="FV328" s="27">
        <v>1.2413937437834357E-2</v>
      </c>
      <c r="FW328" s="27">
        <v>1.0269911433809292E-2</v>
      </c>
      <c r="FX328" s="27">
        <v>8.5592298815994703E-3</v>
      </c>
      <c r="FY328" s="27">
        <v>1.1216998715005656E-2</v>
      </c>
      <c r="FZ328" s="27">
        <v>1.412279155357626E-2</v>
      </c>
      <c r="GA328" s="27">
        <v>1.0200383784904113E-2</v>
      </c>
      <c r="GB328" s="27">
        <v>1.2721130693714843E-2</v>
      </c>
      <c r="GC328" s="27">
        <v>1.4140345395799732E-2</v>
      </c>
      <c r="GD328" s="27">
        <v>1.0420661668293295E-2</v>
      </c>
      <c r="GE328" s="27">
        <v>1.1291420862452743E-2</v>
      </c>
      <c r="GF328" s="27">
        <v>1.512690720388383E-2</v>
      </c>
      <c r="GG328" s="27">
        <v>6.8832240293538738E-3</v>
      </c>
      <c r="GH328" s="27">
        <v>3.7169688554602844E-3</v>
      </c>
      <c r="GI328" s="27">
        <v>9.1266765979659825E-3</v>
      </c>
      <c r="GJ328" s="27">
        <v>9.709032751284298E-3</v>
      </c>
      <c r="GK328" s="27">
        <v>1.2489583304231826E-2</v>
      </c>
      <c r="GL328" s="27">
        <v>1.3227364706972418E-2</v>
      </c>
      <c r="GM328" s="27">
        <v>1.5428405230857794E-2</v>
      </c>
      <c r="GN328" s="27">
        <v>1.4960461961311209E-2</v>
      </c>
      <c r="GO328" s="27">
        <v>1.4835628445951833E-2</v>
      </c>
      <c r="GP328" s="27">
        <v>1.0948094382366685E-2</v>
      </c>
      <c r="GQ328" s="27">
        <v>1.0770668107225038E-2</v>
      </c>
      <c r="GR328" s="27">
        <v>1.1245132594494613E-2</v>
      </c>
      <c r="GS328" s="27">
        <v>1.1976826809297127E-2</v>
      </c>
      <c r="GT328" s="27">
        <v>1.1546089065777298E-2</v>
      </c>
      <c r="GU328" s="27">
        <v>1.1007137124230414E-2</v>
      </c>
      <c r="GV328" s="27">
        <v>1.2424650796239443E-2</v>
      </c>
      <c r="GW328" s="27">
        <v>1.0702161104554882E-2</v>
      </c>
      <c r="GX328" s="27">
        <v>1.2152452911771874E-2</v>
      </c>
      <c r="GY328" s="27">
        <v>9.6103371350736589E-3</v>
      </c>
      <c r="GZ328" s="27">
        <v>1.3039157954501531E-2</v>
      </c>
      <c r="HA328" s="27">
        <v>1.6677935736016877E-2</v>
      </c>
      <c r="HB328" s="27">
        <v>1.7750643549154978E-2</v>
      </c>
      <c r="HC328" s="27">
        <v>8.5747608336281048E-3</v>
      </c>
      <c r="HD328" s="27">
        <v>1.4529907989359483E-2</v>
      </c>
      <c r="HE328" s="27">
        <v>1.218011056389263E-2</v>
      </c>
      <c r="HF328" s="27">
        <v>1.2571438907209194E-2</v>
      </c>
      <c r="HG328" s="27">
        <v>1.0122018098444878</v>
      </c>
      <c r="HH328" s="27">
        <v>1.1114463079213033E-2</v>
      </c>
      <c r="HS328" s="179"/>
    </row>
    <row r="329" spans="1:227" x14ac:dyDescent="0.25">
      <c r="A329" s="28" t="s">
        <v>133</v>
      </c>
      <c r="DF329" s="27">
        <v>0.47829288427982675</v>
      </c>
      <c r="DG329" s="27">
        <v>0.60637606086253892</v>
      </c>
      <c r="DH329" s="27">
        <v>0.29471976868832178</v>
      </c>
      <c r="DI329" s="27">
        <v>0.60727852933888926</v>
      </c>
      <c r="DJ329" s="27">
        <v>0.21741157398449099</v>
      </c>
      <c r="DK329" s="27">
        <v>0.56256693708106509</v>
      </c>
      <c r="DL329" s="27">
        <v>0.26999807173580431</v>
      </c>
      <c r="DM329" s="27">
        <v>0.61918937988086598</v>
      </c>
      <c r="DN329" s="27">
        <v>0.69999966147543313</v>
      </c>
      <c r="DO329" s="27">
        <v>0.471485186375733</v>
      </c>
      <c r="DP329" s="27">
        <v>0.5415150193589845</v>
      </c>
      <c r="DQ329" s="27">
        <v>0.58257542975760923</v>
      </c>
      <c r="DR329" s="27">
        <v>0.75913456729636908</v>
      </c>
      <c r="DS329" s="27">
        <v>0.66680952287438899</v>
      </c>
      <c r="DT329" s="27">
        <v>0.47703908334893697</v>
      </c>
      <c r="DU329" s="27">
        <v>0.5690367761670394</v>
      </c>
      <c r="DV329" s="27">
        <v>0.60435567160424941</v>
      </c>
      <c r="DW329" s="27">
        <v>0.43438895746739908</v>
      </c>
      <c r="DX329" s="27">
        <v>0.5793948877265549</v>
      </c>
      <c r="DY329" s="27">
        <v>0.6864359803400506</v>
      </c>
      <c r="DZ329" s="27">
        <v>0.45412178117953222</v>
      </c>
      <c r="EA329" s="27">
        <v>0.53837427764648771</v>
      </c>
      <c r="EB329" s="27">
        <v>0.50646838418340145</v>
      </c>
      <c r="EC329" s="27">
        <v>0.64916491025227763</v>
      </c>
      <c r="ED329" s="27">
        <v>0.19619754024081282</v>
      </c>
      <c r="EE329" s="27">
        <v>0.53429691348229491</v>
      </c>
      <c r="EF329" s="27">
        <v>0.65407984692179877</v>
      </c>
      <c r="EG329" s="27">
        <v>0.41445486777738033</v>
      </c>
      <c r="EH329" s="27">
        <v>0.40368198862045634</v>
      </c>
      <c r="EI329" s="27">
        <v>0.29637116883871495</v>
      </c>
      <c r="EJ329" s="27">
        <v>0.41318301282899073</v>
      </c>
      <c r="EK329" s="27">
        <v>0.454600683861971</v>
      </c>
      <c r="EL329" s="27">
        <v>0.56471721999112212</v>
      </c>
      <c r="EM329" s="27">
        <v>0.5738453831065341</v>
      </c>
      <c r="EN329" s="27">
        <v>0.57754970209891832</v>
      </c>
      <c r="EO329" s="27">
        <v>0.42859006238023406</v>
      </c>
      <c r="EP329" s="27">
        <v>0.30426796306259124</v>
      </c>
      <c r="EQ329" s="27">
        <v>0.65889299635073684</v>
      </c>
      <c r="ER329" s="27">
        <v>0.680988540625585</v>
      </c>
      <c r="ES329" s="27">
        <v>0.63531526394060345</v>
      </c>
      <c r="ET329" s="27">
        <v>0.55979432745632896</v>
      </c>
      <c r="EU329" s="27">
        <v>0.66740188503389375</v>
      </c>
      <c r="EV329" s="27">
        <v>0.55537901387795341</v>
      </c>
      <c r="EW329" s="27">
        <v>0.72621138466635704</v>
      </c>
      <c r="EX329" s="27">
        <v>0.55933390503971259</v>
      </c>
      <c r="EY329" s="27">
        <v>0.75076460999253636</v>
      </c>
      <c r="EZ329" s="27">
        <v>0.67842705117033641</v>
      </c>
      <c r="FA329" s="27">
        <v>0.64136628958784347</v>
      </c>
      <c r="FB329" s="27">
        <v>0.7339963047969531</v>
      </c>
      <c r="FC329" s="27">
        <v>0.72614481230442485</v>
      </c>
      <c r="FD329" s="27">
        <v>0.73184767143409546</v>
      </c>
      <c r="FE329" s="27">
        <v>0.33189741779054227</v>
      </c>
      <c r="FF329" s="27">
        <v>0.33203108314035745</v>
      </c>
      <c r="FG329" s="27">
        <v>0.36204776546328404</v>
      </c>
      <c r="FH329" s="27">
        <v>0.47888047299451647</v>
      </c>
      <c r="FI329" s="27">
        <v>0.59539763004447921</v>
      </c>
      <c r="FJ329" s="27">
        <v>0.75041181663369505</v>
      </c>
      <c r="FK329" s="27">
        <v>0.58594983285298718</v>
      </c>
      <c r="FL329" s="27">
        <v>0.7349234537147511</v>
      </c>
      <c r="FM329" s="27">
        <v>0.70283215464401017</v>
      </c>
      <c r="FN329" s="27">
        <v>0.65430250375264443</v>
      </c>
      <c r="FO329" s="27">
        <v>0.88273390590613143</v>
      </c>
      <c r="FP329" s="27">
        <v>0.70977961159308689</v>
      </c>
      <c r="FQ329" s="27">
        <v>0.70574345676901085</v>
      </c>
      <c r="FR329" s="27">
        <v>0.53772295723255925</v>
      </c>
      <c r="FS329" s="27">
        <v>0.80683220898066066</v>
      </c>
      <c r="FT329" s="27">
        <v>0.8086697974868633</v>
      </c>
      <c r="FU329" s="27">
        <v>0.61820963906381254</v>
      </c>
      <c r="FV329" s="27">
        <v>0.56563227115216186</v>
      </c>
      <c r="FW329" s="27">
        <v>0.65308348249804238</v>
      </c>
      <c r="FX329" s="27">
        <v>0.58238975707832807</v>
      </c>
      <c r="FY329" s="27">
        <v>0.6979547181871163</v>
      </c>
      <c r="FZ329" s="27">
        <v>0.53637367367109867</v>
      </c>
      <c r="GA329" s="27">
        <v>0.51590101946302092</v>
      </c>
      <c r="GB329" s="27">
        <v>0.76845235873863305</v>
      </c>
      <c r="GC329" s="27">
        <v>0.75461877726547211</v>
      </c>
      <c r="GD329" s="27">
        <v>0.56136570583575518</v>
      </c>
      <c r="GE329" s="27">
        <v>0.46990214069278496</v>
      </c>
      <c r="GF329" s="27">
        <v>0.83956930334215329</v>
      </c>
      <c r="GG329" s="27">
        <v>0.38301957245442891</v>
      </c>
      <c r="GH329" s="27">
        <v>0.20355270325107985</v>
      </c>
      <c r="GI329" s="27">
        <v>0.59217219533050836</v>
      </c>
      <c r="GJ329" s="27">
        <v>0.67228800891745144</v>
      </c>
      <c r="GK329" s="27">
        <v>0.67013832307124055</v>
      </c>
      <c r="GL329" s="27">
        <v>0.84036418968158699</v>
      </c>
      <c r="GM329" s="27">
        <v>1.025847466193599</v>
      </c>
      <c r="GN329" s="27">
        <v>0.69689544226610012</v>
      </c>
      <c r="GO329" s="27">
        <v>0.69696090916043063</v>
      </c>
      <c r="GP329" s="27">
        <v>0.81159942080364367</v>
      </c>
      <c r="GQ329" s="27">
        <v>0.61716707955808781</v>
      </c>
      <c r="GR329" s="27">
        <v>0.7277638697743557</v>
      </c>
      <c r="GS329" s="27">
        <v>0.78687752029555647</v>
      </c>
      <c r="GT329" s="27">
        <v>0.59231326897196646</v>
      </c>
      <c r="GU329" s="27">
        <v>0.61838994871956099</v>
      </c>
      <c r="GV329" s="27">
        <v>0.62535548942037611</v>
      </c>
      <c r="GW329" s="27">
        <v>0.74513523082060162</v>
      </c>
      <c r="GX329" s="27">
        <v>1.0339454888388457</v>
      </c>
      <c r="GY329" s="27">
        <v>0.77644892328147663</v>
      </c>
      <c r="GZ329" s="27">
        <v>0.841496428302698</v>
      </c>
      <c r="HA329" s="27">
        <v>0.65893102306230877</v>
      </c>
      <c r="HB329" s="27">
        <v>0.86896748500158782</v>
      </c>
      <c r="HC329" s="27">
        <v>0.41283804101523736</v>
      </c>
      <c r="HD329" s="27">
        <v>0.66651988544008534</v>
      </c>
      <c r="HE329" s="27">
        <v>0.823630577380012</v>
      </c>
      <c r="HF329" s="27">
        <v>0.75323057870962318</v>
      </c>
      <c r="HG329" s="27">
        <v>0.71435288489242976</v>
      </c>
      <c r="HH329" s="27">
        <v>1.299856584202058</v>
      </c>
      <c r="HS329" s="179"/>
    </row>
    <row r="330" spans="1:227" x14ac:dyDescent="0.25">
      <c r="HS330" s="179"/>
    </row>
    <row r="331" spans="1:227" x14ac:dyDescent="0.25">
      <c r="HS331" s="179"/>
    </row>
    <row r="332" spans="1:227" x14ac:dyDescent="0.25">
      <c r="HS332" s="179"/>
    </row>
    <row r="333" spans="1:227" x14ac:dyDescent="0.25">
      <c r="HS333" s="179"/>
    </row>
    <row r="334" spans="1:227" x14ac:dyDescent="0.25">
      <c r="HS334" s="179"/>
    </row>
    <row r="335" spans="1:227" x14ac:dyDescent="0.25">
      <c r="HS335" s="179"/>
    </row>
    <row r="336" spans="1:227" x14ac:dyDescent="0.25">
      <c r="HS336" s="179"/>
    </row>
    <row r="337" spans="227:227" x14ac:dyDescent="0.25">
      <c r="HS337" s="179"/>
    </row>
    <row r="338" spans="227:227" x14ac:dyDescent="0.25">
      <c r="HS338" s="179"/>
    </row>
    <row r="339" spans="227:227" x14ac:dyDescent="0.25">
      <c r="HS339" s="179"/>
    </row>
    <row r="340" spans="227:227" x14ac:dyDescent="0.25">
      <c r="HS340" s="179"/>
    </row>
    <row r="341" spans="227:227" x14ac:dyDescent="0.25">
      <c r="HS341" s="179"/>
    </row>
    <row r="342" spans="227:227" x14ac:dyDescent="0.25">
      <c r="HS342" s="179"/>
    </row>
    <row r="343" spans="227:227" x14ac:dyDescent="0.25">
      <c r="HS343" s="179"/>
    </row>
    <row r="344" spans="227:227" x14ac:dyDescent="0.25">
      <c r="HS344" s="179"/>
    </row>
    <row r="345" spans="227:227" x14ac:dyDescent="0.25">
      <c r="HS345" s="179"/>
    </row>
    <row r="346" spans="227:227" x14ac:dyDescent="0.25">
      <c r="HS346" s="179"/>
    </row>
    <row r="347" spans="227:227" x14ac:dyDescent="0.25">
      <c r="HS347" s="179"/>
    </row>
    <row r="348" spans="227:227" x14ac:dyDescent="0.25">
      <c r="HS348" s="179"/>
    </row>
    <row r="349" spans="227:227" x14ac:dyDescent="0.25">
      <c r="HS349" s="179"/>
    </row>
    <row r="350" spans="227:227" x14ac:dyDescent="0.25">
      <c r="HS350" s="179"/>
    </row>
    <row r="351" spans="227:227" x14ac:dyDescent="0.25">
      <c r="HS351" s="179"/>
    </row>
    <row r="352" spans="227:227" x14ac:dyDescent="0.25">
      <c r="HS352" s="179"/>
    </row>
    <row r="353" spans="227:227" x14ac:dyDescent="0.25">
      <c r="HS353" s="179"/>
    </row>
    <row r="354" spans="227:227" x14ac:dyDescent="0.25">
      <c r="HS354" s="179"/>
    </row>
    <row r="355" spans="227:227" x14ac:dyDescent="0.25">
      <c r="HS355" s="179"/>
    </row>
    <row r="356" spans="227:227" x14ac:dyDescent="0.25">
      <c r="HS356" s="179"/>
    </row>
    <row r="357" spans="227:227" x14ac:dyDescent="0.25">
      <c r="HS357" s="179"/>
    </row>
    <row r="358" spans="227:227" x14ac:dyDescent="0.25">
      <c r="HS358" s="179"/>
    </row>
    <row r="359" spans="227:227" x14ac:dyDescent="0.25">
      <c r="HS359" s="179"/>
    </row>
    <row r="360" spans="227:227" x14ac:dyDescent="0.25">
      <c r="HS360" s="179"/>
    </row>
    <row r="361" spans="227:227" x14ac:dyDescent="0.25">
      <c r="HS361" s="179"/>
    </row>
    <row r="362" spans="227:227" x14ac:dyDescent="0.25">
      <c r="HS362" s="179"/>
    </row>
    <row r="363" spans="227:227" x14ac:dyDescent="0.25">
      <c r="HS363" s="179"/>
    </row>
    <row r="364" spans="227:227" x14ac:dyDescent="0.25">
      <c r="HS364" s="179"/>
    </row>
    <row r="365" spans="227:227" x14ac:dyDescent="0.25">
      <c r="HS365" s="179"/>
    </row>
    <row r="366" spans="227:227" x14ac:dyDescent="0.25">
      <c r="HS366" s="179"/>
    </row>
    <row r="367" spans="227:227" x14ac:dyDescent="0.25">
      <c r="HS367" s="179"/>
    </row>
    <row r="368" spans="227:227" x14ac:dyDescent="0.25">
      <c r="HS368" s="179"/>
    </row>
    <row r="369" spans="227:227" x14ac:dyDescent="0.25">
      <c r="HS369" s="179"/>
    </row>
    <row r="370" spans="227:227" x14ac:dyDescent="0.25">
      <c r="HS370" s="179"/>
    </row>
    <row r="371" spans="227:227" x14ac:dyDescent="0.25">
      <c r="HS371" s="179"/>
    </row>
    <row r="372" spans="227:227" x14ac:dyDescent="0.25">
      <c r="HS372" s="179"/>
    </row>
    <row r="373" spans="227:227" x14ac:dyDescent="0.25">
      <c r="HS373" s="179"/>
    </row>
    <row r="374" spans="227:227" x14ac:dyDescent="0.25">
      <c r="HS374" s="179"/>
    </row>
    <row r="375" spans="227:227" x14ac:dyDescent="0.25">
      <c r="HS375" s="179"/>
    </row>
    <row r="376" spans="227:227" x14ac:dyDescent="0.25">
      <c r="HS376" s="179"/>
    </row>
    <row r="377" spans="227:227" x14ac:dyDescent="0.25">
      <c r="HS377" s="179"/>
    </row>
    <row r="378" spans="227:227" x14ac:dyDescent="0.25">
      <c r="HS378" s="179"/>
    </row>
    <row r="379" spans="227:227" x14ac:dyDescent="0.25">
      <c r="HS379" s="179"/>
    </row>
    <row r="380" spans="227:227" x14ac:dyDescent="0.25">
      <c r="HS380" s="179"/>
    </row>
    <row r="381" spans="227:227" x14ac:dyDescent="0.25">
      <c r="HS381" s="179"/>
    </row>
    <row r="382" spans="227:227" x14ac:dyDescent="0.25">
      <c r="HS382" s="179"/>
    </row>
    <row r="383" spans="227:227" x14ac:dyDescent="0.25">
      <c r="HS383" s="179"/>
    </row>
    <row r="384" spans="227:227" x14ac:dyDescent="0.25">
      <c r="HS384" s="179"/>
    </row>
    <row r="385" spans="227:227" x14ac:dyDescent="0.25">
      <c r="HS385" s="179"/>
    </row>
    <row r="386" spans="227:227" x14ac:dyDescent="0.25">
      <c r="HS386" s="179"/>
    </row>
    <row r="387" spans="227:227" x14ac:dyDescent="0.25">
      <c r="HS387" s="179"/>
    </row>
    <row r="388" spans="227:227" x14ac:dyDescent="0.25">
      <c r="HS388" s="179"/>
    </row>
    <row r="389" spans="227:227" x14ac:dyDescent="0.25">
      <c r="HS389" s="179"/>
    </row>
    <row r="390" spans="227:227" x14ac:dyDescent="0.25">
      <c r="HS390" s="179"/>
    </row>
    <row r="391" spans="227:227" x14ac:dyDescent="0.25">
      <c r="HS391" s="179"/>
    </row>
    <row r="392" spans="227:227" x14ac:dyDescent="0.25">
      <c r="HS392" s="179"/>
    </row>
    <row r="393" spans="227:227" x14ac:dyDescent="0.25">
      <c r="HS393" s="179"/>
    </row>
    <row r="394" spans="227:227" x14ac:dyDescent="0.25">
      <c r="HS394" s="179"/>
    </row>
    <row r="395" spans="227:227" x14ac:dyDescent="0.25">
      <c r="HS395" s="179"/>
    </row>
    <row r="396" spans="227:227" x14ac:dyDescent="0.25">
      <c r="HS396" s="179"/>
    </row>
    <row r="397" spans="227:227" x14ac:dyDescent="0.25">
      <c r="HS397" s="179"/>
    </row>
    <row r="398" spans="227:227" x14ac:dyDescent="0.25">
      <c r="HS398" s="179"/>
    </row>
    <row r="399" spans="227:227" x14ac:dyDescent="0.25">
      <c r="HS399" s="179"/>
    </row>
    <row r="400" spans="227:227" x14ac:dyDescent="0.25">
      <c r="HS400" s="179"/>
    </row>
    <row r="401" spans="227:227" x14ac:dyDescent="0.25">
      <c r="HS401" s="179"/>
    </row>
    <row r="402" spans="227:227" x14ac:dyDescent="0.25">
      <c r="HS402" s="179"/>
    </row>
    <row r="403" spans="227:227" x14ac:dyDescent="0.25">
      <c r="HS403" s="179"/>
    </row>
    <row r="404" spans="227:227" x14ac:dyDescent="0.25">
      <c r="HS404" s="179"/>
    </row>
    <row r="405" spans="227:227" x14ac:dyDescent="0.25">
      <c r="HS405" s="179"/>
    </row>
    <row r="406" spans="227:227" x14ac:dyDescent="0.25">
      <c r="HS406" s="179"/>
    </row>
    <row r="407" spans="227:227" x14ac:dyDescent="0.25">
      <c r="HS407" s="179"/>
    </row>
    <row r="408" spans="227:227" x14ac:dyDescent="0.25">
      <c r="HS408" s="179"/>
    </row>
    <row r="409" spans="227:227" x14ac:dyDescent="0.25">
      <c r="HS409" s="179"/>
    </row>
    <row r="410" spans="227:227" x14ac:dyDescent="0.25">
      <c r="HS410" s="179"/>
    </row>
    <row r="411" spans="227:227" x14ac:dyDescent="0.25">
      <c r="HS411" s="179"/>
    </row>
    <row r="412" spans="227:227" x14ac:dyDescent="0.25">
      <c r="HS412" s="179"/>
    </row>
    <row r="413" spans="227:227" x14ac:dyDescent="0.25">
      <c r="HS413" s="179"/>
    </row>
    <row r="414" spans="227:227" x14ac:dyDescent="0.25">
      <c r="HS414" s="179"/>
    </row>
    <row r="415" spans="227:227" x14ac:dyDescent="0.25">
      <c r="HS415" s="179"/>
    </row>
    <row r="416" spans="227:227" x14ac:dyDescent="0.25">
      <c r="HS416" s="179"/>
    </row>
    <row r="417" spans="227:227" x14ac:dyDescent="0.25">
      <c r="HS417" s="179"/>
    </row>
    <row r="418" spans="227:227" x14ac:dyDescent="0.25">
      <c r="HS418" s="179"/>
    </row>
    <row r="419" spans="227:227" x14ac:dyDescent="0.25">
      <c r="HS419" s="179"/>
    </row>
    <row r="420" spans="227:227" x14ac:dyDescent="0.25">
      <c r="HS420" s="179"/>
    </row>
    <row r="421" spans="227:227" x14ac:dyDescent="0.25">
      <c r="HS421" s="179"/>
    </row>
    <row r="422" spans="227:227" x14ac:dyDescent="0.25">
      <c r="HS422" s="179"/>
    </row>
    <row r="423" spans="227:227" x14ac:dyDescent="0.25">
      <c r="HS423" s="179"/>
    </row>
    <row r="424" spans="227:227" x14ac:dyDescent="0.25">
      <c r="HS424" s="179"/>
    </row>
    <row r="425" spans="227:227" x14ac:dyDescent="0.25">
      <c r="HS425" s="179"/>
    </row>
    <row r="426" spans="227:227" x14ac:dyDescent="0.25">
      <c r="HS426" s="179"/>
    </row>
    <row r="427" spans="227:227" x14ac:dyDescent="0.25">
      <c r="HS427" s="179"/>
    </row>
    <row r="428" spans="227:227" x14ac:dyDescent="0.25">
      <c r="HS428" s="179"/>
    </row>
    <row r="429" spans="227:227" x14ac:dyDescent="0.25">
      <c r="HS429" s="179"/>
    </row>
    <row r="430" spans="227:227" x14ac:dyDescent="0.25">
      <c r="HS430" s="179"/>
    </row>
    <row r="431" spans="227:227" x14ac:dyDescent="0.25">
      <c r="HS431" s="179"/>
    </row>
    <row r="432" spans="227:227" x14ac:dyDescent="0.25">
      <c r="HS432" s="179"/>
    </row>
    <row r="433" spans="227:227" x14ac:dyDescent="0.25">
      <c r="HS433" s="179"/>
    </row>
    <row r="434" spans="227:227" x14ac:dyDescent="0.25">
      <c r="HS434" s="179"/>
    </row>
    <row r="435" spans="227:227" x14ac:dyDescent="0.25">
      <c r="HS435" s="179"/>
    </row>
    <row r="436" spans="227:227" x14ac:dyDescent="0.25">
      <c r="HS436" s="179"/>
    </row>
    <row r="437" spans="227:227" x14ac:dyDescent="0.25">
      <c r="HS437" s="179"/>
    </row>
    <row r="438" spans="227:227" x14ac:dyDescent="0.25">
      <c r="HS438" s="179"/>
    </row>
    <row r="439" spans="227:227" x14ac:dyDescent="0.25">
      <c r="HS439" s="179"/>
    </row>
    <row r="440" spans="227:227" x14ac:dyDescent="0.25">
      <c r="HS440" s="179"/>
    </row>
    <row r="441" spans="227:227" x14ac:dyDescent="0.25">
      <c r="HS441" s="179"/>
    </row>
    <row r="442" spans="227:227" x14ac:dyDescent="0.25">
      <c r="HS442" s="179"/>
    </row>
    <row r="443" spans="227:227" x14ac:dyDescent="0.25">
      <c r="HS443" s="179"/>
    </row>
    <row r="444" spans="227:227" x14ac:dyDescent="0.25">
      <c r="HS444" s="179"/>
    </row>
    <row r="445" spans="227:227" x14ac:dyDescent="0.25">
      <c r="HS445" s="179"/>
    </row>
    <row r="446" spans="227:227" x14ac:dyDescent="0.25">
      <c r="HS446" s="179"/>
    </row>
    <row r="447" spans="227:227" x14ac:dyDescent="0.25">
      <c r="HS447" s="179"/>
    </row>
    <row r="448" spans="227:227" x14ac:dyDescent="0.25">
      <c r="HS448" s="179"/>
    </row>
    <row r="449" spans="227:227" x14ac:dyDescent="0.25">
      <c r="HS449" s="179"/>
    </row>
    <row r="450" spans="227:227" x14ac:dyDescent="0.25">
      <c r="HS450" s="179"/>
    </row>
    <row r="451" spans="227:227" x14ac:dyDescent="0.25">
      <c r="HS451" s="179"/>
    </row>
    <row r="452" spans="227:227" x14ac:dyDescent="0.25">
      <c r="HS452" s="179"/>
    </row>
    <row r="453" spans="227:227" x14ac:dyDescent="0.25">
      <c r="HS453" s="179"/>
    </row>
    <row r="454" spans="227:227" x14ac:dyDescent="0.25">
      <c r="HS454" s="179"/>
    </row>
    <row r="455" spans="227:227" x14ac:dyDescent="0.25">
      <c r="HS455" s="179"/>
    </row>
    <row r="456" spans="227:227" x14ac:dyDescent="0.25">
      <c r="HS456" s="179"/>
    </row>
    <row r="457" spans="227:227" x14ac:dyDescent="0.25">
      <c r="HS457" s="179"/>
    </row>
    <row r="458" spans="227:227" x14ac:dyDescent="0.25">
      <c r="HS458" s="179"/>
    </row>
    <row r="459" spans="227:227" x14ac:dyDescent="0.25">
      <c r="HS459" s="179"/>
    </row>
    <row r="460" spans="227:227" x14ac:dyDescent="0.25">
      <c r="HS460" s="179"/>
    </row>
    <row r="461" spans="227:227" x14ac:dyDescent="0.25">
      <c r="HS461" s="179"/>
    </row>
    <row r="462" spans="227:227" x14ac:dyDescent="0.25">
      <c r="HS462" s="179"/>
    </row>
    <row r="463" spans="227:227" x14ac:dyDescent="0.25">
      <c r="HS463" s="179"/>
    </row>
    <row r="464" spans="227:227" x14ac:dyDescent="0.25">
      <c r="HS464" s="179"/>
    </row>
    <row r="465" spans="227:227" x14ac:dyDescent="0.25">
      <c r="HS465" s="179"/>
    </row>
    <row r="466" spans="227:227" x14ac:dyDescent="0.25">
      <c r="HS466" s="179"/>
    </row>
    <row r="467" spans="227:227" x14ac:dyDescent="0.25">
      <c r="HS467" s="179"/>
    </row>
    <row r="468" spans="227:227" x14ac:dyDescent="0.25">
      <c r="HS468" s="179"/>
    </row>
    <row r="469" spans="227:227" x14ac:dyDescent="0.25">
      <c r="HS469" s="179"/>
    </row>
    <row r="470" spans="227:227" x14ac:dyDescent="0.25">
      <c r="HS470" s="179"/>
    </row>
    <row r="471" spans="227:227" x14ac:dyDescent="0.25">
      <c r="HS471" s="179"/>
    </row>
    <row r="472" spans="227:227" x14ac:dyDescent="0.25">
      <c r="HS472" s="179"/>
    </row>
    <row r="473" spans="227:227" x14ac:dyDescent="0.25">
      <c r="HS473" s="179"/>
    </row>
    <row r="474" spans="227:227" x14ac:dyDescent="0.25">
      <c r="HS474" s="179"/>
    </row>
    <row r="475" spans="227:227" x14ac:dyDescent="0.25">
      <c r="HS475" s="179"/>
    </row>
    <row r="476" spans="227:227" x14ac:dyDescent="0.25">
      <c r="HS476" s="179"/>
    </row>
    <row r="477" spans="227:227" x14ac:dyDescent="0.25">
      <c r="HS477" s="179"/>
    </row>
    <row r="478" spans="227:227" x14ac:dyDescent="0.25">
      <c r="HS478" s="179"/>
    </row>
    <row r="479" spans="227:227" x14ac:dyDescent="0.25">
      <c r="HS479" s="179"/>
    </row>
    <row r="480" spans="227:227" x14ac:dyDescent="0.25">
      <c r="HS480" s="179"/>
    </row>
    <row r="481" spans="227:227" x14ac:dyDescent="0.25">
      <c r="HS481" s="179"/>
    </row>
    <row r="482" spans="227:227" x14ac:dyDescent="0.25">
      <c r="HS482" s="179"/>
    </row>
    <row r="483" spans="227:227" x14ac:dyDescent="0.25">
      <c r="HS483" s="179"/>
    </row>
    <row r="484" spans="227:227" x14ac:dyDescent="0.25">
      <c r="HS484" s="179"/>
    </row>
    <row r="485" spans="227:227" x14ac:dyDescent="0.25">
      <c r="HS485" s="179"/>
    </row>
    <row r="486" spans="227:227" x14ac:dyDescent="0.25">
      <c r="HS486" s="179"/>
    </row>
    <row r="487" spans="227:227" x14ac:dyDescent="0.25">
      <c r="HS487" s="179"/>
    </row>
    <row r="488" spans="227:227" x14ac:dyDescent="0.25">
      <c r="HS488" s="179"/>
    </row>
    <row r="489" spans="227:227" x14ac:dyDescent="0.25">
      <c r="HS489" s="179"/>
    </row>
    <row r="490" spans="227:227" x14ac:dyDescent="0.25">
      <c r="HS490" s="179"/>
    </row>
    <row r="491" spans="227:227" x14ac:dyDescent="0.25">
      <c r="HS491" s="179"/>
    </row>
    <row r="492" spans="227:227" x14ac:dyDescent="0.25">
      <c r="HS492" s="179"/>
    </row>
    <row r="493" spans="227:227" x14ac:dyDescent="0.25">
      <c r="HS493" s="179"/>
    </row>
    <row r="494" spans="227:227" x14ac:dyDescent="0.25">
      <c r="HS494" s="179"/>
    </row>
    <row r="495" spans="227:227" x14ac:dyDescent="0.25">
      <c r="HS495" s="179"/>
    </row>
    <row r="496" spans="227:227" x14ac:dyDescent="0.25">
      <c r="HS496" s="179"/>
    </row>
    <row r="497" spans="227:227" x14ac:dyDescent="0.25">
      <c r="HS497" s="179"/>
    </row>
    <row r="498" spans="227:227" x14ac:dyDescent="0.25">
      <c r="HS498" s="179"/>
    </row>
    <row r="499" spans="227:227" x14ac:dyDescent="0.25">
      <c r="HS499" s="179"/>
    </row>
    <row r="500" spans="227:227" x14ac:dyDescent="0.25">
      <c r="HS500" s="179"/>
    </row>
    <row r="501" spans="227:227" x14ac:dyDescent="0.25">
      <c r="HS501" s="179"/>
    </row>
    <row r="502" spans="227:227" x14ac:dyDescent="0.25">
      <c r="HS502" s="179"/>
    </row>
    <row r="503" spans="227:227" x14ac:dyDescent="0.25">
      <c r="HS503" s="179"/>
    </row>
    <row r="504" spans="227:227" x14ac:dyDescent="0.25">
      <c r="HS504" s="179"/>
    </row>
    <row r="505" spans="227:227" x14ac:dyDescent="0.25">
      <c r="HS505" s="179"/>
    </row>
    <row r="506" spans="227:227" x14ac:dyDescent="0.25">
      <c r="HS506" s="179"/>
    </row>
    <row r="507" spans="227:227" x14ac:dyDescent="0.25">
      <c r="HS507" s="179"/>
    </row>
    <row r="508" spans="227:227" x14ac:dyDescent="0.25">
      <c r="HS508" s="179"/>
    </row>
    <row r="509" spans="227:227" x14ac:dyDescent="0.25">
      <c r="HS509" s="179"/>
    </row>
    <row r="510" spans="227:227" x14ac:dyDescent="0.25">
      <c r="HS510" s="179"/>
    </row>
    <row r="511" spans="227:227" x14ac:dyDescent="0.25">
      <c r="HS511" s="179"/>
    </row>
    <row r="512" spans="227:227" x14ac:dyDescent="0.25">
      <c r="HS512" s="179"/>
    </row>
    <row r="513" spans="227:227" x14ac:dyDescent="0.25">
      <c r="HS513" s="179"/>
    </row>
    <row r="514" spans="227:227" x14ac:dyDescent="0.25">
      <c r="HS514" s="179"/>
    </row>
    <row r="515" spans="227:227" x14ac:dyDescent="0.25">
      <c r="HS515" s="179"/>
    </row>
    <row r="516" spans="227:227" x14ac:dyDescent="0.25">
      <c r="HS516" s="179"/>
    </row>
    <row r="517" spans="227:227" x14ac:dyDescent="0.25">
      <c r="HS517" s="179"/>
    </row>
    <row r="518" spans="227:227" x14ac:dyDescent="0.25">
      <c r="HS518" s="179"/>
    </row>
    <row r="519" spans="227:227" x14ac:dyDescent="0.25">
      <c r="HS519" s="179"/>
    </row>
    <row r="520" spans="227:227" x14ac:dyDescent="0.25">
      <c r="HS520" s="179"/>
    </row>
    <row r="521" spans="227:227" x14ac:dyDescent="0.25">
      <c r="HS521" s="179"/>
    </row>
    <row r="522" spans="227:227" x14ac:dyDescent="0.25">
      <c r="HS522" s="179"/>
    </row>
    <row r="523" spans="227:227" x14ac:dyDescent="0.25">
      <c r="HS523" s="179"/>
    </row>
    <row r="524" spans="227:227" x14ac:dyDescent="0.25">
      <c r="HS524" s="179"/>
    </row>
    <row r="525" spans="227:227" x14ac:dyDescent="0.25">
      <c r="HS525" s="179"/>
    </row>
    <row r="526" spans="227:227" x14ac:dyDescent="0.25">
      <c r="HS526" s="179"/>
    </row>
    <row r="527" spans="227:227" x14ac:dyDescent="0.25">
      <c r="HS527" s="179"/>
    </row>
    <row r="528" spans="227:227" x14ac:dyDescent="0.25">
      <c r="HS528" s="179"/>
    </row>
    <row r="529" spans="227:227" x14ac:dyDescent="0.25">
      <c r="HS529" s="179"/>
    </row>
    <row r="530" spans="227:227" x14ac:dyDescent="0.25">
      <c r="HS530" s="179"/>
    </row>
    <row r="531" spans="227:227" x14ac:dyDescent="0.25">
      <c r="HS531" s="179"/>
    </row>
    <row r="532" spans="227:227" x14ac:dyDescent="0.25">
      <c r="HS532" s="179"/>
    </row>
    <row r="533" spans="227:227" x14ac:dyDescent="0.25">
      <c r="HS533" s="179"/>
    </row>
    <row r="534" spans="227:227" x14ac:dyDescent="0.25">
      <c r="HS534" s="179"/>
    </row>
    <row r="535" spans="227:227" x14ac:dyDescent="0.25">
      <c r="HS535" s="179"/>
    </row>
    <row r="536" spans="227:227" x14ac:dyDescent="0.25">
      <c r="HS536" s="179"/>
    </row>
    <row r="537" spans="227:227" x14ac:dyDescent="0.25">
      <c r="HS537" s="179"/>
    </row>
    <row r="538" spans="227:227" x14ac:dyDescent="0.25">
      <c r="HS538" s="179"/>
    </row>
    <row r="539" spans="227:227" x14ac:dyDescent="0.25">
      <c r="HS539" s="179"/>
    </row>
    <row r="540" spans="227:227" x14ac:dyDescent="0.25">
      <c r="HS540" s="179"/>
    </row>
    <row r="541" spans="227:227" x14ac:dyDescent="0.25">
      <c r="HS541" s="179"/>
    </row>
    <row r="542" spans="227:227" x14ac:dyDescent="0.25">
      <c r="HS542" s="179"/>
    </row>
    <row r="543" spans="227:227" x14ac:dyDescent="0.25">
      <c r="HS543" s="179"/>
    </row>
    <row r="544" spans="227:227" x14ac:dyDescent="0.25">
      <c r="HS544" s="179"/>
    </row>
    <row r="545" spans="227:227" x14ac:dyDescent="0.25">
      <c r="HS545" s="179"/>
    </row>
    <row r="546" spans="227:227" x14ac:dyDescent="0.25">
      <c r="HS546" s="179"/>
    </row>
    <row r="547" spans="227:227" x14ac:dyDescent="0.25">
      <c r="HS547" s="179"/>
    </row>
    <row r="548" spans="227:227" x14ac:dyDescent="0.25">
      <c r="HS548" s="179"/>
    </row>
    <row r="549" spans="227:227" x14ac:dyDescent="0.25">
      <c r="HS549" s="179"/>
    </row>
    <row r="550" spans="227:227" x14ac:dyDescent="0.25">
      <c r="HS550" s="179"/>
    </row>
    <row r="551" spans="227:227" x14ac:dyDescent="0.25">
      <c r="HS551" s="179"/>
    </row>
    <row r="552" spans="227:227" x14ac:dyDescent="0.25">
      <c r="HS552" s="179"/>
    </row>
    <row r="553" spans="227:227" x14ac:dyDescent="0.25">
      <c r="HS553" s="179"/>
    </row>
    <row r="554" spans="227:227" x14ac:dyDescent="0.25">
      <c r="HS554" s="179"/>
    </row>
    <row r="555" spans="227:227" x14ac:dyDescent="0.25">
      <c r="HS555" s="179"/>
    </row>
    <row r="556" spans="227:227" x14ac:dyDescent="0.25">
      <c r="HS556" s="179"/>
    </row>
    <row r="557" spans="227:227" x14ac:dyDescent="0.25">
      <c r="HS557" s="179"/>
    </row>
    <row r="558" spans="227:227" x14ac:dyDescent="0.25">
      <c r="HS558" s="179"/>
    </row>
    <row r="559" spans="227:227" x14ac:dyDescent="0.25">
      <c r="HS559" s="179"/>
    </row>
    <row r="560" spans="227:227" x14ac:dyDescent="0.25">
      <c r="HS560" s="179"/>
    </row>
    <row r="561" spans="227:227" x14ac:dyDescent="0.25">
      <c r="HS561" s="179"/>
    </row>
    <row r="562" spans="227:227" x14ac:dyDescent="0.25">
      <c r="HS562" s="179"/>
    </row>
    <row r="563" spans="227:227" x14ac:dyDescent="0.25">
      <c r="HS563" s="179"/>
    </row>
    <row r="564" spans="227:227" x14ac:dyDescent="0.25">
      <c r="HS564" s="179"/>
    </row>
    <row r="565" spans="227:227" x14ac:dyDescent="0.25">
      <c r="HS565" s="179"/>
    </row>
    <row r="566" spans="227:227" x14ac:dyDescent="0.25">
      <c r="HS566" s="179"/>
    </row>
    <row r="567" spans="227:227" x14ac:dyDescent="0.25">
      <c r="HS567" s="179"/>
    </row>
    <row r="568" spans="227:227" x14ac:dyDescent="0.25">
      <c r="HS568" s="179"/>
    </row>
    <row r="569" spans="227:227" x14ac:dyDescent="0.25">
      <c r="HS569" s="179"/>
    </row>
    <row r="570" spans="227:227" x14ac:dyDescent="0.25">
      <c r="HS570" s="179"/>
    </row>
    <row r="571" spans="227:227" x14ac:dyDescent="0.25">
      <c r="HS571" s="179"/>
    </row>
    <row r="572" spans="227:227" x14ac:dyDescent="0.25">
      <c r="HS572" s="179"/>
    </row>
    <row r="573" spans="227:227" x14ac:dyDescent="0.25">
      <c r="HS573" s="179"/>
    </row>
    <row r="574" spans="227:227" x14ac:dyDescent="0.25">
      <c r="HS574" s="179"/>
    </row>
    <row r="575" spans="227:227" x14ac:dyDescent="0.25">
      <c r="HS575" s="179"/>
    </row>
    <row r="576" spans="227:227" x14ac:dyDescent="0.25">
      <c r="HS576" s="179"/>
    </row>
    <row r="577" spans="227:227" x14ac:dyDescent="0.25">
      <c r="HS577" s="179"/>
    </row>
    <row r="578" spans="227:227" x14ac:dyDescent="0.25">
      <c r="HS578" s="179"/>
    </row>
    <row r="579" spans="227:227" x14ac:dyDescent="0.25">
      <c r="HS579" s="179"/>
    </row>
    <row r="580" spans="227:227" x14ac:dyDescent="0.25">
      <c r="HS580" s="179"/>
    </row>
    <row r="581" spans="227:227" x14ac:dyDescent="0.25">
      <c r="HS581" s="179"/>
    </row>
    <row r="582" spans="227:227" x14ac:dyDescent="0.25">
      <c r="HS582" s="179"/>
    </row>
    <row r="583" spans="227:227" x14ac:dyDescent="0.25">
      <c r="HS583" s="179"/>
    </row>
    <row r="584" spans="227:227" x14ac:dyDescent="0.25">
      <c r="HS584" s="179"/>
    </row>
    <row r="585" spans="227:227" x14ac:dyDescent="0.25">
      <c r="HS585" s="179"/>
    </row>
    <row r="586" spans="227:227" x14ac:dyDescent="0.25">
      <c r="HS586" s="179"/>
    </row>
    <row r="587" spans="227:227" x14ac:dyDescent="0.25">
      <c r="HS587" s="179"/>
    </row>
    <row r="588" spans="227:227" x14ac:dyDescent="0.25">
      <c r="HS588" s="179"/>
    </row>
    <row r="589" spans="227:227" x14ac:dyDescent="0.25">
      <c r="HS589" s="179"/>
    </row>
    <row r="590" spans="227:227" x14ac:dyDescent="0.25">
      <c r="HS590" s="179"/>
    </row>
    <row r="591" spans="227:227" x14ac:dyDescent="0.25">
      <c r="HS591" s="179"/>
    </row>
    <row r="592" spans="227:227" x14ac:dyDescent="0.25">
      <c r="HS592" s="179"/>
    </row>
    <row r="593" spans="227:227" x14ac:dyDescent="0.25">
      <c r="HS593" s="179"/>
    </row>
    <row r="594" spans="227:227" x14ac:dyDescent="0.25">
      <c r="HS594" s="179"/>
    </row>
    <row r="595" spans="227:227" x14ac:dyDescent="0.25">
      <c r="HS595" s="179"/>
    </row>
    <row r="596" spans="227:227" x14ac:dyDescent="0.25">
      <c r="HS596" s="179"/>
    </row>
    <row r="597" spans="227:227" x14ac:dyDescent="0.25">
      <c r="HS597" s="179"/>
    </row>
    <row r="598" spans="227:227" x14ac:dyDescent="0.25">
      <c r="HS598" s="179"/>
    </row>
    <row r="599" spans="227:227" x14ac:dyDescent="0.25">
      <c r="HS599" s="179"/>
    </row>
    <row r="600" spans="227:227" x14ac:dyDescent="0.25">
      <c r="HS600" s="179"/>
    </row>
    <row r="601" spans="227:227" x14ac:dyDescent="0.25">
      <c r="HS601" s="179"/>
    </row>
    <row r="602" spans="227:227" x14ac:dyDescent="0.25">
      <c r="HS602" s="179"/>
    </row>
    <row r="603" spans="227:227" x14ac:dyDescent="0.25">
      <c r="HS603" s="179"/>
    </row>
    <row r="604" spans="227:227" x14ac:dyDescent="0.25">
      <c r="HS604" s="179"/>
    </row>
    <row r="605" spans="227:227" x14ac:dyDescent="0.25">
      <c r="HS605" s="179"/>
    </row>
    <row r="606" spans="227:227" x14ac:dyDescent="0.25">
      <c r="HS606" s="179"/>
    </row>
    <row r="607" spans="227:227" x14ac:dyDescent="0.25">
      <c r="HS607" s="179"/>
    </row>
    <row r="608" spans="227:227" x14ac:dyDescent="0.25">
      <c r="HS608" s="179"/>
    </row>
    <row r="609" spans="227:227" x14ac:dyDescent="0.25">
      <c r="HS609" s="179"/>
    </row>
    <row r="610" spans="227:227" x14ac:dyDescent="0.25">
      <c r="HS610" s="179"/>
    </row>
    <row r="611" spans="227:227" x14ac:dyDescent="0.25">
      <c r="HS611" s="179"/>
    </row>
    <row r="612" spans="227:227" x14ac:dyDescent="0.25">
      <c r="HS612" s="179"/>
    </row>
    <row r="613" spans="227:227" x14ac:dyDescent="0.25">
      <c r="HS613" s="179"/>
    </row>
    <row r="614" spans="227:227" x14ac:dyDescent="0.25">
      <c r="HS614" s="179"/>
    </row>
    <row r="615" spans="227:227" x14ac:dyDescent="0.25">
      <c r="HS615" s="179"/>
    </row>
    <row r="616" spans="227:227" x14ac:dyDescent="0.25">
      <c r="HS616" s="179"/>
    </row>
    <row r="617" spans="227:227" x14ac:dyDescent="0.25">
      <c r="HS617" s="179"/>
    </row>
    <row r="618" spans="227:227" x14ac:dyDescent="0.25">
      <c r="HS618" s="179"/>
    </row>
    <row r="619" spans="227:227" x14ac:dyDescent="0.25">
      <c r="HS619" s="179"/>
    </row>
    <row r="620" spans="227:227" x14ac:dyDescent="0.25">
      <c r="HS620" s="179"/>
    </row>
    <row r="621" spans="227:227" x14ac:dyDescent="0.25">
      <c r="HS621" s="179"/>
    </row>
    <row r="622" spans="227:227" x14ac:dyDescent="0.25">
      <c r="HS622" s="179"/>
    </row>
    <row r="623" spans="227:227" x14ac:dyDescent="0.25">
      <c r="HS623" s="179"/>
    </row>
    <row r="624" spans="227:227" x14ac:dyDescent="0.25">
      <c r="HS624" s="179"/>
    </row>
    <row r="625" spans="227:227" x14ac:dyDescent="0.25">
      <c r="HS625" s="179"/>
    </row>
    <row r="626" spans="227:227" x14ac:dyDescent="0.25">
      <c r="HS626" s="179"/>
    </row>
    <row r="627" spans="227:227" x14ac:dyDescent="0.25">
      <c r="HS627" s="179"/>
    </row>
    <row r="628" spans="227:227" x14ac:dyDescent="0.25">
      <c r="HS628" s="179"/>
    </row>
    <row r="629" spans="227:227" x14ac:dyDescent="0.25">
      <c r="HS629" s="179"/>
    </row>
    <row r="630" spans="227:227" x14ac:dyDescent="0.25">
      <c r="HS630" s="179"/>
    </row>
    <row r="631" spans="227:227" x14ac:dyDescent="0.25">
      <c r="HS631" s="179"/>
    </row>
    <row r="632" spans="227:227" x14ac:dyDescent="0.25">
      <c r="HS632" s="179"/>
    </row>
    <row r="633" spans="227:227" x14ac:dyDescent="0.25">
      <c r="HS633" s="179"/>
    </row>
    <row r="634" spans="227:227" x14ac:dyDescent="0.25">
      <c r="HS634" s="179"/>
    </row>
    <row r="635" spans="227:227" x14ac:dyDescent="0.25">
      <c r="HS635" s="179"/>
    </row>
    <row r="636" spans="227:227" x14ac:dyDescent="0.25">
      <c r="HS636" s="179"/>
    </row>
    <row r="637" spans="227:227" x14ac:dyDescent="0.25">
      <c r="HS637" s="179"/>
    </row>
    <row r="638" spans="227:227" x14ac:dyDescent="0.25">
      <c r="HS638" s="179"/>
    </row>
    <row r="639" spans="227:227" x14ac:dyDescent="0.25">
      <c r="HS639" s="179"/>
    </row>
    <row r="640" spans="227:227" x14ac:dyDescent="0.25">
      <c r="HS640" s="179"/>
    </row>
    <row r="641" spans="227:227" x14ac:dyDescent="0.25">
      <c r="HS641" s="179"/>
    </row>
    <row r="642" spans="227:227" x14ac:dyDescent="0.25">
      <c r="HS642" s="179"/>
    </row>
    <row r="643" spans="227:227" x14ac:dyDescent="0.25">
      <c r="HS643" s="179"/>
    </row>
    <row r="644" spans="227:227" x14ac:dyDescent="0.25">
      <c r="HS644" s="179"/>
    </row>
    <row r="645" spans="227:227" x14ac:dyDescent="0.25">
      <c r="HS645" s="179"/>
    </row>
    <row r="646" spans="227:227" x14ac:dyDescent="0.25">
      <c r="HS646" s="179"/>
    </row>
    <row r="647" spans="227:227" x14ac:dyDescent="0.25">
      <c r="HS647" s="179"/>
    </row>
    <row r="648" spans="227:227" x14ac:dyDescent="0.25">
      <c r="HS648" s="179"/>
    </row>
    <row r="649" spans="227:227" x14ac:dyDescent="0.25">
      <c r="HS649" s="179"/>
    </row>
    <row r="650" spans="227:227" x14ac:dyDescent="0.25">
      <c r="HS650" s="179"/>
    </row>
    <row r="651" spans="227:227" x14ac:dyDescent="0.25">
      <c r="HS651" s="179"/>
    </row>
    <row r="652" spans="227:227" x14ac:dyDescent="0.25">
      <c r="HS652" s="179"/>
    </row>
    <row r="653" spans="227:227" x14ac:dyDescent="0.25">
      <c r="HS653" s="179"/>
    </row>
    <row r="654" spans="227:227" x14ac:dyDescent="0.25">
      <c r="HS654" s="179"/>
    </row>
    <row r="655" spans="227:227" x14ac:dyDescent="0.25">
      <c r="HS655" s="179"/>
    </row>
    <row r="656" spans="227:227" x14ac:dyDescent="0.25">
      <c r="HS656" s="179"/>
    </row>
    <row r="657" spans="227:227" x14ac:dyDescent="0.25">
      <c r="HS657" s="179"/>
    </row>
    <row r="658" spans="227:227" x14ac:dyDescent="0.25">
      <c r="HS658" s="179"/>
    </row>
    <row r="659" spans="227:227" x14ac:dyDescent="0.25">
      <c r="HS659" s="179"/>
    </row>
    <row r="660" spans="227:227" x14ac:dyDescent="0.25">
      <c r="HS660" s="179"/>
    </row>
    <row r="661" spans="227:227" x14ac:dyDescent="0.25">
      <c r="HS661" s="179"/>
    </row>
    <row r="662" spans="227:227" x14ac:dyDescent="0.25">
      <c r="HS662" s="179"/>
    </row>
    <row r="663" spans="227:227" x14ac:dyDescent="0.25">
      <c r="HS663" s="179"/>
    </row>
    <row r="664" spans="227:227" x14ac:dyDescent="0.25">
      <c r="HS664" s="179"/>
    </row>
    <row r="665" spans="227:227" x14ac:dyDescent="0.25">
      <c r="HS665" s="179"/>
    </row>
    <row r="666" spans="227:227" x14ac:dyDescent="0.25">
      <c r="HS666" s="179"/>
    </row>
    <row r="667" spans="227:227" x14ac:dyDescent="0.25">
      <c r="HS667" s="179"/>
    </row>
    <row r="668" spans="227:227" x14ac:dyDescent="0.25">
      <c r="HS668" s="179"/>
    </row>
    <row r="669" spans="227:227" x14ac:dyDescent="0.25">
      <c r="HS669" s="179"/>
    </row>
    <row r="670" spans="227:227" x14ac:dyDescent="0.25">
      <c r="HS670" s="179"/>
    </row>
    <row r="671" spans="227:227" x14ac:dyDescent="0.25">
      <c r="HS671" s="179"/>
    </row>
    <row r="672" spans="227:227" x14ac:dyDescent="0.25">
      <c r="HS672" s="179"/>
    </row>
    <row r="673" spans="227:227" x14ac:dyDescent="0.25">
      <c r="HS673" s="179"/>
    </row>
    <row r="674" spans="227:227" x14ac:dyDescent="0.25">
      <c r="HS674" s="179"/>
    </row>
    <row r="675" spans="227:227" x14ac:dyDescent="0.25">
      <c r="HS675" s="179"/>
    </row>
    <row r="676" spans="227:227" x14ac:dyDescent="0.25">
      <c r="HS676" s="179"/>
    </row>
    <row r="677" spans="227:227" x14ac:dyDescent="0.25">
      <c r="HS677" s="179"/>
    </row>
    <row r="678" spans="227:227" x14ac:dyDescent="0.25">
      <c r="HS678" s="179"/>
    </row>
    <row r="679" spans="227:227" x14ac:dyDescent="0.25">
      <c r="HS679" s="179"/>
    </row>
    <row r="680" spans="227:227" x14ac:dyDescent="0.25">
      <c r="HS680" s="179"/>
    </row>
    <row r="681" spans="227:227" x14ac:dyDescent="0.25">
      <c r="HS681" s="179"/>
    </row>
    <row r="682" spans="227:227" x14ac:dyDescent="0.25">
      <c r="HS682" s="179"/>
    </row>
    <row r="683" spans="227:227" x14ac:dyDescent="0.25">
      <c r="HS683" s="179"/>
    </row>
    <row r="684" spans="227:227" x14ac:dyDescent="0.25">
      <c r="HS684" s="179"/>
    </row>
    <row r="685" spans="227:227" x14ac:dyDescent="0.25">
      <c r="HS685" s="179"/>
    </row>
    <row r="686" spans="227:227" x14ac:dyDescent="0.25">
      <c r="HS686" s="179"/>
    </row>
    <row r="687" spans="227:227" x14ac:dyDescent="0.25">
      <c r="HS687" s="179"/>
    </row>
    <row r="688" spans="227:227" x14ac:dyDescent="0.25">
      <c r="HS688" s="179"/>
    </row>
    <row r="689" spans="227:227" x14ac:dyDescent="0.25">
      <c r="HS689" s="179"/>
    </row>
    <row r="690" spans="227:227" x14ac:dyDescent="0.25">
      <c r="HS690" s="179"/>
    </row>
    <row r="691" spans="227:227" x14ac:dyDescent="0.25">
      <c r="HS691" s="179"/>
    </row>
    <row r="692" spans="227:227" x14ac:dyDescent="0.25">
      <c r="HS692" s="179"/>
    </row>
    <row r="693" spans="227:227" x14ac:dyDescent="0.25">
      <c r="HS693" s="179"/>
    </row>
    <row r="694" spans="227:227" x14ac:dyDescent="0.25">
      <c r="HS694" s="179"/>
    </row>
    <row r="695" spans="227:227" x14ac:dyDescent="0.25">
      <c r="HS695" s="179"/>
    </row>
    <row r="696" spans="227:227" x14ac:dyDescent="0.25">
      <c r="HS696" s="179"/>
    </row>
    <row r="697" spans="227:227" x14ac:dyDescent="0.25">
      <c r="HS697" s="179"/>
    </row>
    <row r="698" spans="227:227" x14ac:dyDescent="0.25">
      <c r="HS698" s="179"/>
    </row>
    <row r="699" spans="227:227" x14ac:dyDescent="0.25">
      <c r="HS699" s="179"/>
    </row>
    <row r="700" spans="227:227" x14ac:dyDescent="0.25">
      <c r="HS700" s="179"/>
    </row>
    <row r="701" spans="227:227" x14ac:dyDescent="0.25">
      <c r="HS701" s="179"/>
    </row>
    <row r="702" spans="227:227" x14ac:dyDescent="0.25">
      <c r="HS702" s="179"/>
    </row>
    <row r="703" spans="227:227" x14ac:dyDescent="0.25">
      <c r="HS703" s="179"/>
    </row>
    <row r="704" spans="227:227" x14ac:dyDescent="0.25">
      <c r="HS704" s="179"/>
    </row>
    <row r="705" spans="227:227" x14ac:dyDescent="0.25">
      <c r="HS705" s="179"/>
    </row>
    <row r="706" spans="227:227" x14ac:dyDescent="0.25">
      <c r="HS706" s="179"/>
    </row>
    <row r="707" spans="227:227" x14ac:dyDescent="0.25">
      <c r="HS707" s="179"/>
    </row>
    <row r="708" spans="227:227" x14ac:dyDescent="0.25">
      <c r="HS708" s="179"/>
    </row>
    <row r="709" spans="227:227" x14ac:dyDescent="0.25">
      <c r="HS709" s="179"/>
    </row>
    <row r="710" spans="227:227" x14ac:dyDescent="0.25">
      <c r="HS710" s="179"/>
    </row>
    <row r="711" spans="227:227" x14ac:dyDescent="0.25">
      <c r="HS711" s="179"/>
    </row>
    <row r="712" spans="227:227" x14ac:dyDescent="0.25">
      <c r="HS712" s="179"/>
    </row>
    <row r="713" spans="227:227" x14ac:dyDescent="0.25">
      <c r="HS713" s="179"/>
    </row>
    <row r="714" spans="227:227" x14ac:dyDescent="0.25">
      <c r="HS714" s="179"/>
    </row>
    <row r="715" spans="227:227" x14ac:dyDescent="0.25">
      <c r="HS715" s="179"/>
    </row>
    <row r="716" spans="227:227" x14ac:dyDescent="0.25">
      <c r="HS716" s="179"/>
    </row>
    <row r="717" spans="227:227" x14ac:dyDescent="0.25">
      <c r="HS717" s="179"/>
    </row>
    <row r="718" spans="227:227" x14ac:dyDescent="0.25">
      <c r="HS718" s="179"/>
    </row>
    <row r="719" spans="227:227" x14ac:dyDescent="0.25">
      <c r="HS719" s="179"/>
    </row>
    <row r="720" spans="227:227" x14ac:dyDescent="0.25">
      <c r="HS720" s="179"/>
    </row>
    <row r="721" spans="227:227" x14ac:dyDescent="0.25">
      <c r="HS721" s="179"/>
    </row>
    <row r="722" spans="227:227" x14ac:dyDescent="0.25">
      <c r="HS722" s="179"/>
    </row>
    <row r="723" spans="227:227" x14ac:dyDescent="0.25">
      <c r="HS723" s="179"/>
    </row>
    <row r="724" spans="227:227" x14ac:dyDescent="0.25">
      <c r="HS724" s="179"/>
    </row>
    <row r="725" spans="227:227" x14ac:dyDescent="0.25">
      <c r="HS725" s="179"/>
    </row>
    <row r="726" spans="227:227" x14ac:dyDescent="0.25">
      <c r="HS726" s="179"/>
    </row>
    <row r="727" spans="227:227" x14ac:dyDescent="0.25">
      <c r="HS727" s="179"/>
    </row>
    <row r="728" spans="227:227" x14ac:dyDescent="0.25">
      <c r="HS728" s="179"/>
    </row>
    <row r="729" spans="227:227" x14ac:dyDescent="0.25">
      <c r="HS729" s="179"/>
    </row>
    <row r="730" spans="227:227" x14ac:dyDescent="0.25">
      <c r="HS730" s="179"/>
    </row>
    <row r="731" spans="227:227" x14ac:dyDescent="0.25">
      <c r="HS731" s="179"/>
    </row>
    <row r="732" spans="227:227" x14ac:dyDescent="0.25">
      <c r="HS732" s="179"/>
    </row>
    <row r="733" spans="227:227" x14ac:dyDescent="0.25">
      <c r="HS733" s="179"/>
    </row>
    <row r="734" spans="227:227" x14ac:dyDescent="0.25">
      <c r="HS734" s="179"/>
    </row>
    <row r="735" spans="227:227" x14ac:dyDescent="0.25">
      <c r="HS735" s="179"/>
    </row>
    <row r="736" spans="227:227" x14ac:dyDescent="0.25">
      <c r="HS736" s="179"/>
    </row>
    <row r="737" spans="227:227" x14ac:dyDescent="0.25">
      <c r="HS737" s="179"/>
    </row>
    <row r="738" spans="227:227" x14ac:dyDescent="0.25">
      <c r="HS738" s="179"/>
    </row>
    <row r="739" spans="227:227" x14ac:dyDescent="0.25">
      <c r="HS739" s="179"/>
    </row>
    <row r="740" spans="227:227" x14ac:dyDescent="0.25">
      <c r="HS740" s="179"/>
    </row>
    <row r="741" spans="227:227" x14ac:dyDescent="0.25">
      <c r="HS741" s="179"/>
    </row>
    <row r="742" spans="227:227" x14ac:dyDescent="0.25">
      <c r="HS742" s="179"/>
    </row>
    <row r="743" spans="227:227" x14ac:dyDescent="0.25">
      <c r="HS743" s="179"/>
    </row>
    <row r="744" spans="227:227" x14ac:dyDescent="0.25">
      <c r="HS744" s="179"/>
    </row>
    <row r="745" spans="227:227" x14ac:dyDescent="0.25">
      <c r="HS745" s="179"/>
    </row>
    <row r="746" spans="227:227" x14ac:dyDescent="0.25">
      <c r="HS746" s="179"/>
    </row>
    <row r="747" spans="227:227" x14ac:dyDescent="0.25">
      <c r="HS747" s="179"/>
    </row>
    <row r="748" spans="227:227" x14ac:dyDescent="0.25">
      <c r="HS748" s="179"/>
    </row>
    <row r="749" spans="227:227" x14ac:dyDescent="0.25">
      <c r="HS749" s="179"/>
    </row>
    <row r="750" spans="227:227" x14ac:dyDescent="0.25">
      <c r="HS750" s="179"/>
    </row>
    <row r="751" spans="227:227" x14ac:dyDescent="0.25">
      <c r="HS751" s="179"/>
    </row>
    <row r="752" spans="227:227" x14ac:dyDescent="0.25">
      <c r="HS752" s="179"/>
    </row>
    <row r="753" spans="227:227" x14ac:dyDescent="0.25">
      <c r="HS753" s="179"/>
    </row>
    <row r="754" spans="227:227" x14ac:dyDescent="0.25">
      <c r="HS754" s="179"/>
    </row>
    <row r="755" spans="227:227" x14ac:dyDescent="0.25">
      <c r="HS755" s="179"/>
    </row>
    <row r="756" spans="227:227" x14ac:dyDescent="0.25">
      <c r="HS756" s="179"/>
    </row>
    <row r="757" spans="227:227" x14ac:dyDescent="0.25">
      <c r="HS757" s="179"/>
    </row>
    <row r="758" spans="227:227" x14ac:dyDescent="0.25">
      <c r="HS758" s="179"/>
    </row>
    <row r="759" spans="227:227" x14ac:dyDescent="0.25">
      <c r="HS759" s="179"/>
    </row>
    <row r="760" spans="227:227" x14ac:dyDescent="0.25">
      <c r="HS760" s="179"/>
    </row>
    <row r="761" spans="227:227" x14ac:dyDescent="0.25">
      <c r="HS761" s="179"/>
    </row>
    <row r="762" spans="227:227" x14ac:dyDescent="0.25">
      <c r="HS762" s="179"/>
    </row>
    <row r="763" spans="227:227" x14ac:dyDescent="0.25">
      <c r="HS763" s="179"/>
    </row>
    <row r="764" spans="227:227" x14ac:dyDescent="0.25">
      <c r="HS764" s="179"/>
    </row>
    <row r="765" spans="227:227" x14ac:dyDescent="0.25">
      <c r="HS765" s="179"/>
    </row>
    <row r="766" spans="227:227" x14ac:dyDescent="0.25">
      <c r="HS766" s="179"/>
    </row>
    <row r="767" spans="227:227" x14ac:dyDescent="0.25">
      <c r="HS767" s="179"/>
    </row>
    <row r="768" spans="227:227" x14ac:dyDescent="0.25">
      <c r="HS768" s="179"/>
    </row>
    <row r="769" spans="227:227" x14ac:dyDescent="0.25">
      <c r="HS769" s="179"/>
    </row>
    <row r="770" spans="227:227" x14ac:dyDescent="0.25">
      <c r="HS770" s="179"/>
    </row>
    <row r="771" spans="227:227" x14ac:dyDescent="0.25">
      <c r="HS771" s="179"/>
    </row>
    <row r="772" spans="227:227" x14ac:dyDescent="0.25">
      <c r="HS772" s="179"/>
    </row>
    <row r="773" spans="227:227" x14ac:dyDescent="0.25">
      <c r="HS773" s="179"/>
    </row>
    <row r="774" spans="227:227" x14ac:dyDescent="0.25">
      <c r="HS774" s="179"/>
    </row>
    <row r="775" spans="227:227" x14ac:dyDescent="0.25">
      <c r="HS775" s="179"/>
    </row>
    <row r="776" spans="227:227" x14ac:dyDescent="0.25">
      <c r="HS776" s="179"/>
    </row>
    <row r="777" spans="227:227" x14ac:dyDescent="0.25">
      <c r="HS777" s="179"/>
    </row>
    <row r="778" spans="227:227" x14ac:dyDescent="0.25">
      <c r="HS778" s="179"/>
    </row>
    <row r="779" spans="227:227" x14ac:dyDescent="0.25">
      <c r="HS779" s="179"/>
    </row>
    <row r="780" spans="227:227" x14ac:dyDescent="0.25">
      <c r="HS780" s="179"/>
    </row>
    <row r="781" spans="227:227" x14ac:dyDescent="0.25">
      <c r="HS781" s="179"/>
    </row>
    <row r="782" spans="227:227" x14ac:dyDescent="0.25">
      <c r="HS782" s="179"/>
    </row>
    <row r="783" spans="227:227" x14ac:dyDescent="0.25">
      <c r="HS783" s="179"/>
    </row>
    <row r="784" spans="227:227" x14ac:dyDescent="0.25">
      <c r="HS784" s="179"/>
    </row>
    <row r="785" spans="227:227" x14ac:dyDescent="0.25">
      <c r="HS785" s="179"/>
    </row>
    <row r="786" spans="227:227" x14ac:dyDescent="0.25">
      <c r="HS786" s="179"/>
    </row>
    <row r="787" spans="227:227" x14ac:dyDescent="0.25">
      <c r="HS787" s="179"/>
    </row>
    <row r="788" spans="227:227" x14ac:dyDescent="0.25">
      <c r="HS788" s="179"/>
    </row>
    <row r="789" spans="227:227" x14ac:dyDescent="0.25">
      <c r="HS789" s="179"/>
    </row>
    <row r="790" spans="227:227" x14ac:dyDescent="0.25">
      <c r="HS790" s="179"/>
    </row>
    <row r="791" spans="227:227" x14ac:dyDescent="0.25">
      <c r="HS791" s="179"/>
    </row>
    <row r="792" spans="227:227" x14ac:dyDescent="0.25">
      <c r="HS792" s="179"/>
    </row>
    <row r="793" spans="227:227" x14ac:dyDescent="0.25">
      <c r="HS793" s="179"/>
    </row>
    <row r="794" spans="227:227" x14ac:dyDescent="0.25">
      <c r="HS794" s="179"/>
    </row>
    <row r="795" spans="227:227" x14ac:dyDescent="0.25">
      <c r="HS795" s="179"/>
    </row>
    <row r="796" spans="227:227" x14ac:dyDescent="0.25">
      <c r="HS796" s="179"/>
    </row>
    <row r="797" spans="227:227" x14ac:dyDescent="0.25">
      <c r="HS797" s="179"/>
    </row>
    <row r="798" spans="227:227" x14ac:dyDescent="0.25">
      <c r="HS798" s="179"/>
    </row>
    <row r="799" spans="227:227" x14ac:dyDescent="0.25">
      <c r="HS799" s="179"/>
    </row>
    <row r="800" spans="227:227" x14ac:dyDescent="0.25">
      <c r="HS800" s="179"/>
    </row>
    <row r="801" spans="227:227" x14ac:dyDescent="0.25">
      <c r="HS801" s="179"/>
    </row>
    <row r="802" spans="227:227" x14ac:dyDescent="0.25">
      <c r="HS802" s="179"/>
    </row>
    <row r="803" spans="227:227" x14ac:dyDescent="0.25">
      <c r="HS803" s="179"/>
    </row>
    <row r="804" spans="227:227" x14ac:dyDescent="0.25">
      <c r="HS804" s="179"/>
    </row>
    <row r="805" spans="227:227" x14ac:dyDescent="0.25">
      <c r="HS805" s="179"/>
    </row>
    <row r="806" spans="227:227" x14ac:dyDescent="0.25">
      <c r="HS806" s="179"/>
    </row>
    <row r="807" spans="227:227" x14ac:dyDescent="0.25">
      <c r="HS807" s="179"/>
    </row>
    <row r="808" spans="227:227" x14ac:dyDescent="0.25">
      <c r="HS808" s="179"/>
    </row>
    <row r="809" spans="227:227" x14ac:dyDescent="0.25">
      <c r="HS809" s="179"/>
    </row>
    <row r="810" spans="227:227" x14ac:dyDescent="0.25">
      <c r="HS810" s="179"/>
    </row>
    <row r="811" spans="227:227" x14ac:dyDescent="0.25">
      <c r="HS811" s="179"/>
    </row>
    <row r="812" spans="227:227" x14ac:dyDescent="0.25">
      <c r="HS812" s="179"/>
    </row>
    <row r="813" spans="227:227" x14ac:dyDescent="0.25">
      <c r="HS813" s="179"/>
    </row>
    <row r="814" spans="227:227" x14ac:dyDescent="0.25">
      <c r="HS814" s="179"/>
    </row>
    <row r="815" spans="227:227" x14ac:dyDescent="0.25">
      <c r="HS815" s="179"/>
    </row>
    <row r="816" spans="227:227" x14ac:dyDescent="0.25">
      <c r="HS816" s="179"/>
    </row>
    <row r="817" spans="227:227" x14ac:dyDescent="0.25">
      <c r="HS817" s="179"/>
    </row>
    <row r="818" spans="227:227" x14ac:dyDescent="0.25">
      <c r="HS818" s="179"/>
    </row>
    <row r="819" spans="227:227" x14ac:dyDescent="0.25">
      <c r="HS819" s="179"/>
    </row>
    <row r="820" spans="227:227" x14ac:dyDescent="0.25">
      <c r="HS820" s="179"/>
    </row>
    <row r="821" spans="227:227" x14ac:dyDescent="0.25">
      <c r="HS821" s="179"/>
    </row>
    <row r="822" spans="227:227" x14ac:dyDescent="0.25">
      <c r="HS822" s="179"/>
    </row>
    <row r="823" spans="227:227" x14ac:dyDescent="0.25">
      <c r="HS823" s="179"/>
    </row>
    <row r="824" spans="227:227" x14ac:dyDescent="0.25">
      <c r="HS824" s="179"/>
    </row>
    <row r="825" spans="227:227" x14ac:dyDescent="0.25">
      <c r="HS825" s="179"/>
    </row>
    <row r="826" spans="227:227" x14ac:dyDescent="0.25">
      <c r="HS826" s="179"/>
    </row>
    <row r="827" spans="227:227" x14ac:dyDescent="0.25">
      <c r="HS827" s="179"/>
    </row>
    <row r="828" spans="227:227" x14ac:dyDescent="0.25">
      <c r="HS828" s="179"/>
    </row>
    <row r="829" spans="227:227" x14ac:dyDescent="0.25">
      <c r="HS829" s="179"/>
    </row>
    <row r="830" spans="227:227" x14ac:dyDescent="0.25">
      <c r="HS830" s="179"/>
    </row>
    <row r="831" spans="227:227" x14ac:dyDescent="0.25">
      <c r="HS831" s="179"/>
    </row>
    <row r="832" spans="227:227" x14ac:dyDescent="0.25">
      <c r="HS832" s="179"/>
    </row>
    <row r="833" spans="227:227" x14ac:dyDescent="0.25">
      <c r="HS833" s="179"/>
    </row>
    <row r="834" spans="227:227" x14ac:dyDescent="0.25">
      <c r="HS834" s="179"/>
    </row>
    <row r="835" spans="227:227" x14ac:dyDescent="0.25">
      <c r="HS835" s="179"/>
    </row>
    <row r="836" spans="227:227" x14ac:dyDescent="0.25">
      <c r="HS836" s="179"/>
    </row>
    <row r="837" spans="227:227" x14ac:dyDescent="0.25">
      <c r="HS837" s="179"/>
    </row>
    <row r="838" spans="227:227" x14ac:dyDescent="0.25">
      <c r="HS838" s="179"/>
    </row>
    <row r="839" spans="227:227" x14ac:dyDescent="0.25">
      <c r="HS839" s="179"/>
    </row>
    <row r="840" spans="227:227" x14ac:dyDescent="0.25">
      <c r="HS840" s="179"/>
    </row>
    <row r="841" spans="227:227" x14ac:dyDescent="0.25">
      <c r="HS841" s="179"/>
    </row>
    <row r="842" spans="227:227" x14ac:dyDescent="0.25">
      <c r="HS842" s="179"/>
    </row>
    <row r="843" spans="227:227" x14ac:dyDescent="0.25">
      <c r="HS843" s="179"/>
    </row>
    <row r="844" spans="227:227" x14ac:dyDescent="0.25">
      <c r="HS844" s="179"/>
    </row>
    <row r="845" spans="227:227" x14ac:dyDescent="0.25">
      <c r="HS845" s="179"/>
    </row>
    <row r="846" spans="227:227" x14ac:dyDescent="0.25">
      <c r="HS846" s="179"/>
    </row>
    <row r="847" spans="227:227" x14ac:dyDescent="0.25">
      <c r="HS847" s="179"/>
    </row>
    <row r="848" spans="227:227" x14ac:dyDescent="0.25">
      <c r="HS848" s="179"/>
    </row>
    <row r="849" spans="227:227" x14ac:dyDescent="0.25">
      <c r="HS849" s="179"/>
    </row>
    <row r="850" spans="227:227" x14ac:dyDescent="0.25">
      <c r="HS850" s="179"/>
    </row>
    <row r="851" spans="227:227" x14ac:dyDescent="0.25">
      <c r="HS851" s="179"/>
    </row>
    <row r="852" spans="227:227" x14ac:dyDescent="0.25">
      <c r="HS852" s="179"/>
    </row>
    <row r="853" spans="227:227" x14ac:dyDescent="0.25">
      <c r="HS853" s="179"/>
    </row>
    <row r="854" spans="227:227" x14ac:dyDescent="0.25">
      <c r="HS854" s="179"/>
    </row>
    <row r="855" spans="227:227" x14ac:dyDescent="0.25">
      <c r="HS855" s="179"/>
    </row>
    <row r="856" spans="227:227" x14ac:dyDescent="0.25">
      <c r="HS856" s="179"/>
    </row>
    <row r="857" spans="227:227" x14ac:dyDescent="0.25">
      <c r="HS857" s="179"/>
    </row>
    <row r="858" spans="227:227" x14ac:dyDescent="0.25">
      <c r="HS858" s="179"/>
    </row>
    <row r="859" spans="227:227" x14ac:dyDescent="0.25">
      <c r="HS859" s="179"/>
    </row>
    <row r="860" spans="227:227" x14ac:dyDescent="0.25">
      <c r="HS860" s="179"/>
    </row>
    <row r="861" spans="227:227" x14ac:dyDescent="0.25">
      <c r="HS861" s="179"/>
    </row>
    <row r="862" spans="227:227" x14ac:dyDescent="0.25">
      <c r="HS862" s="179"/>
    </row>
    <row r="863" spans="227:227" x14ac:dyDescent="0.25">
      <c r="HS863" s="179"/>
    </row>
    <row r="864" spans="227:227" x14ac:dyDescent="0.25">
      <c r="HS864" s="179"/>
    </row>
    <row r="865" spans="227:227" x14ac:dyDescent="0.25">
      <c r="HS865" s="179"/>
    </row>
    <row r="866" spans="227:227" x14ac:dyDescent="0.25">
      <c r="HS866" s="179"/>
    </row>
    <row r="867" spans="227:227" x14ac:dyDescent="0.25">
      <c r="HS867" s="179"/>
    </row>
    <row r="868" spans="227:227" x14ac:dyDescent="0.25">
      <c r="HS868" s="179"/>
    </row>
    <row r="869" spans="227:227" x14ac:dyDescent="0.25">
      <c r="HS869" s="179"/>
    </row>
    <row r="870" spans="227:227" x14ac:dyDescent="0.25">
      <c r="HS870" s="179"/>
    </row>
    <row r="871" spans="227:227" x14ac:dyDescent="0.25">
      <c r="HS871" s="179"/>
    </row>
    <row r="872" spans="227:227" x14ac:dyDescent="0.25">
      <c r="HS872" s="179"/>
    </row>
    <row r="873" spans="227:227" x14ac:dyDescent="0.25">
      <c r="HS873" s="179"/>
    </row>
    <row r="874" spans="227:227" x14ac:dyDescent="0.25">
      <c r="HS874" s="179"/>
    </row>
    <row r="875" spans="227:227" x14ac:dyDescent="0.25">
      <c r="HS875" s="179"/>
    </row>
    <row r="876" spans="227:227" x14ac:dyDescent="0.25">
      <c r="HS876" s="179"/>
    </row>
    <row r="877" spans="227:227" x14ac:dyDescent="0.25">
      <c r="HS877" s="179"/>
    </row>
    <row r="878" spans="227:227" x14ac:dyDescent="0.25">
      <c r="HS878" s="179"/>
    </row>
    <row r="879" spans="227:227" x14ac:dyDescent="0.25">
      <c r="HS879" s="179"/>
    </row>
    <row r="880" spans="227:227" x14ac:dyDescent="0.25">
      <c r="HS880" s="179"/>
    </row>
    <row r="881" spans="227:227" x14ac:dyDescent="0.25">
      <c r="HS881" s="179"/>
    </row>
    <row r="882" spans="227:227" x14ac:dyDescent="0.25">
      <c r="HS882" s="179"/>
    </row>
    <row r="883" spans="227:227" x14ac:dyDescent="0.25">
      <c r="HS883" s="179"/>
    </row>
    <row r="884" spans="227:227" x14ac:dyDescent="0.25">
      <c r="HS884" s="179"/>
    </row>
    <row r="885" spans="227:227" x14ac:dyDescent="0.25">
      <c r="HS885" s="179"/>
    </row>
    <row r="886" spans="227:227" x14ac:dyDescent="0.25">
      <c r="HS886" s="179"/>
    </row>
    <row r="887" spans="227:227" x14ac:dyDescent="0.25">
      <c r="HS887" s="179"/>
    </row>
    <row r="888" spans="227:227" x14ac:dyDescent="0.25">
      <c r="HS888" s="179"/>
    </row>
    <row r="889" spans="227:227" x14ac:dyDescent="0.25">
      <c r="HS889" s="179"/>
    </row>
    <row r="890" spans="227:227" x14ac:dyDescent="0.25">
      <c r="HS890" s="179"/>
    </row>
    <row r="891" spans="227:227" x14ac:dyDescent="0.25">
      <c r="HS891" s="179"/>
    </row>
    <row r="892" spans="227:227" x14ac:dyDescent="0.25">
      <c r="HS892" s="179"/>
    </row>
    <row r="893" spans="227:227" x14ac:dyDescent="0.25">
      <c r="HS893" s="179"/>
    </row>
    <row r="894" spans="227:227" x14ac:dyDescent="0.25">
      <c r="HS894" s="179"/>
    </row>
    <row r="895" spans="227:227" x14ac:dyDescent="0.25">
      <c r="HS895" s="179"/>
    </row>
    <row r="896" spans="227:227" x14ac:dyDescent="0.25">
      <c r="HS896" s="179"/>
    </row>
    <row r="897" spans="227:227" x14ac:dyDescent="0.25">
      <c r="HS897" s="179"/>
    </row>
    <row r="898" spans="227:227" x14ac:dyDescent="0.25">
      <c r="HS898" s="179"/>
    </row>
    <row r="899" spans="227:227" x14ac:dyDescent="0.25">
      <c r="HS899" s="179"/>
    </row>
    <row r="900" spans="227:227" x14ac:dyDescent="0.25">
      <c r="HS900" s="179"/>
    </row>
    <row r="901" spans="227:227" x14ac:dyDescent="0.25">
      <c r="HS901" s="179"/>
    </row>
    <row r="902" spans="227:227" x14ac:dyDescent="0.25">
      <c r="HS902" s="179"/>
    </row>
    <row r="903" spans="227:227" x14ac:dyDescent="0.25">
      <c r="HS903" s="179"/>
    </row>
    <row r="904" spans="227:227" x14ac:dyDescent="0.25">
      <c r="HS904" s="179"/>
    </row>
    <row r="905" spans="227:227" x14ac:dyDescent="0.25">
      <c r="HS905" s="179"/>
    </row>
    <row r="906" spans="227:227" x14ac:dyDescent="0.25">
      <c r="HS906" s="179"/>
    </row>
    <row r="907" spans="227:227" x14ac:dyDescent="0.25">
      <c r="HS907" s="179"/>
    </row>
    <row r="908" spans="227:227" x14ac:dyDescent="0.25">
      <c r="HS908" s="179"/>
    </row>
    <row r="909" spans="227:227" x14ac:dyDescent="0.25">
      <c r="HS909" s="179"/>
    </row>
    <row r="910" spans="227:227" x14ac:dyDescent="0.25">
      <c r="HS910" s="179"/>
    </row>
    <row r="911" spans="227:227" x14ac:dyDescent="0.25">
      <c r="HS911" s="179"/>
    </row>
    <row r="912" spans="227:227" x14ac:dyDescent="0.25">
      <c r="HS912" s="179"/>
    </row>
    <row r="913" spans="227:227" x14ac:dyDescent="0.25">
      <c r="HS913" s="179"/>
    </row>
    <row r="914" spans="227:227" x14ac:dyDescent="0.25">
      <c r="HS914" s="179"/>
    </row>
    <row r="915" spans="227:227" x14ac:dyDescent="0.25">
      <c r="HS915" s="179"/>
    </row>
    <row r="916" spans="227:227" x14ac:dyDescent="0.25">
      <c r="HS916" s="179"/>
    </row>
    <row r="917" spans="227:227" x14ac:dyDescent="0.25">
      <c r="HS917" s="179"/>
    </row>
    <row r="918" spans="227:227" x14ac:dyDescent="0.25">
      <c r="HS918" s="179"/>
    </row>
    <row r="919" spans="227:227" x14ac:dyDescent="0.25">
      <c r="HS919" s="179"/>
    </row>
    <row r="920" spans="227:227" x14ac:dyDescent="0.25">
      <c r="HS920" s="179"/>
    </row>
    <row r="921" spans="227:227" x14ac:dyDescent="0.25">
      <c r="HS921" s="179"/>
    </row>
    <row r="922" spans="227:227" x14ac:dyDescent="0.25">
      <c r="HS922" s="179"/>
    </row>
    <row r="923" spans="227:227" x14ac:dyDescent="0.25">
      <c r="HS923" s="179"/>
    </row>
    <row r="924" spans="227:227" x14ac:dyDescent="0.25">
      <c r="HS924" s="179"/>
    </row>
    <row r="925" spans="227:227" x14ac:dyDescent="0.25">
      <c r="HS925" s="179"/>
    </row>
    <row r="926" spans="227:227" x14ac:dyDescent="0.25">
      <c r="HS926" s="179"/>
    </row>
    <row r="927" spans="227:227" x14ac:dyDescent="0.25">
      <c r="HS927" s="179"/>
    </row>
    <row r="928" spans="227:227" x14ac:dyDescent="0.25">
      <c r="HS928" s="179"/>
    </row>
    <row r="929" spans="227:227" x14ac:dyDescent="0.25">
      <c r="HS929" s="179"/>
    </row>
    <row r="930" spans="227:227" x14ac:dyDescent="0.25">
      <c r="HS930" s="179"/>
    </row>
    <row r="931" spans="227:227" x14ac:dyDescent="0.25">
      <c r="HS931" s="179"/>
    </row>
    <row r="932" spans="227:227" x14ac:dyDescent="0.25">
      <c r="HS932" s="179"/>
    </row>
    <row r="933" spans="227:227" x14ac:dyDescent="0.25">
      <c r="HS933" s="179"/>
    </row>
    <row r="934" spans="227:227" x14ac:dyDescent="0.25">
      <c r="HS934" s="179"/>
    </row>
    <row r="935" spans="227:227" x14ac:dyDescent="0.25">
      <c r="HS935" s="179"/>
    </row>
    <row r="936" spans="227:227" x14ac:dyDescent="0.25">
      <c r="HS936" s="179"/>
    </row>
    <row r="937" spans="227:227" x14ac:dyDescent="0.25">
      <c r="HS937" s="179"/>
    </row>
    <row r="938" spans="227:227" x14ac:dyDescent="0.25">
      <c r="HS938" s="179"/>
    </row>
    <row r="939" spans="227:227" x14ac:dyDescent="0.25">
      <c r="HS939" s="179"/>
    </row>
    <row r="940" spans="227:227" x14ac:dyDescent="0.25">
      <c r="HS940" s="179"/>
    </row>
    <row r="941" spans="227:227" x14ac:dyDescent="0.25">
      <c r="HS941" s="179"/>
    </row>
    <row r="942" spans="227:227" x14ac:dyDescent="0.25">
      <c r="HS942" s="179"/>
    </row>
    <row r="943" spans="227:227" x14ac:dyDescent="0.25">
      <c r="HS943" s="179"/>
    </row>
    <row r="944" spans="227:227" x14ac:dyDescent="0.25">
      <c r="HS944" s="179"/>
    </row>
    <row r="945" spans="227:227" x14ac:dyDescent="0.25">
      <c r="HS945" s="179"/>
    </row>
    <row r="946" spans="227:227" x14ac:dyDescent="0.25">
      <c r="HS946" s="179"/>
    </row>
    <row r="947" spans="227:227" x14ac:dyDescent="0.25">
      <c r="HS947" s="179"/>
    </row>
    <row r="948" spans="227:227" x14ac:dyDescent="0.25">
      <c r="HS948" s="179"/>
    </row>
    <row r="949" spans="227:227" x14ac:dyDescent="0.25">
      <c r="HS949" s="179"/>
    </row>
    <row r="950" spans="227:227" x14ac:dyDescent="0.25">
      <c r="HS950" s="179"/>
    </row>
    <row r="951" spans="227:227" x14ac:dyDescent="0.25">
      <c r="HS951" s="179"/>
    </row>
    <row r="952" spans="227:227" x14ac:dyDescent="0.25">
      <c r="HS952" s="179"/>
    </row>
    <row r="953" spans="227:227" x14ac:dyDescent="0.25">
      <c r="HS953" s="179"/>
    </row>
    <row r="954" spans="227:227" x14ac:dyDescent="0.25">
      <c r="HS954" s="179"/>
    </row>
    <row r="955" spans="227:227" x14ac:dyDescent="0.25">
      <c r="HS955" s="179"/>
    </row>
    <row r="956" spans="227:227" x14ac:dyDescent="0.25">
      <c r="HS956" s="179"/>
    </row>
    <row r="957" spans="227:227" x14ac:dyDescent="0.25">
      <c r="HS957" s="179"/>
    </row>
    <row r="958" spans="227:227" x14ac:dyDescent="0.25">
      <c r="HS958" s="179"/>
    </row>
    <row r="959" spans="227:227" x14ac:dyDescent="0.25">
      <c r="HS959" s="179"/>
    </row>
    <row r="960" spans="227:227" x14ac:dyDescent="0.25">
      <c r="HS960" s="179"/>
    </row>
    <row r="961" spans="227:227" x14ac:dyDescent="0.25">
      <c r="HS961" s="179"/>
    </row>
    <row r="962" spans="227:227" x14ac:dyDescent="0.25">
      <c r="HS962" s="179"/>
    </row>
    <row r="963" spans="227:227" x14ac:dyDescent="0.25">
      <c r="HS963" s="179"/>
    </row>
    <row r="964" spans="227:227" x14ac:dyDescent="0.25">
      <c r="HS964" s="179"/>
    </row>
    <row r="965" spans="227:227" x14ac:dyDescent="0.25">
      <c r="HS965" s="179"/>
    </row>
    <row r="966" spans="227:227" x14ac:dyDescent="0.25">
      <c r="HS966" s="179"/>
    </row>
    <row r="967" spans="227:227" x14ac:dyDescent="0.25">
      <c r="HS967" s="179"/>
    </row>
    <row r="968" spans="227:227" x14ac:dyDescent="0.25">
      <c r="HS968" s="179"/>
    </row>
    <row r="969" spans="227:227" x14ac:dyDescent="0.25">
      <c r="HS969" s="179"/>
    </row>
    <row r="970" spans="227:227" x14ac:dyDescent="0.25">
      <c r="HS970" s="179"/>
    </row>
    <row r="971" spans="227:227" x14ac:dyDescent="0.25">
      <c r="HS971" s="179"/>
    </row>
    <row r="972" spans="227:227" x14ac:dyDescent="0.25">
      <c r="HS972" s="179"/>
    </row>
    <row r="973" spans="227:227" x14ac:dyDescent="0.25">
      <c r="HS973" s="179"/>
    </row>
    <row r="974" spans="227:227" x14ac:dyDescent="0.25">
      <c r="HS974" s="179"/>
    </row>
    <row r="975" spans="227:227" x14ac:dyDescent="0.25">
      <c r="HS975" s="179"/>
    </row>
    <row r="976" spans="227:227" x14ac:dyDescent="0.25">
      <c r="HS976" s="179"/>
    </row>
    <row r="977" spans="227:227" x14ac:dyDescent="0.25">
      <c r="HS977" s="179"/>
    </row>
    <row r="978" spans="227:227" x14ac:dyDescent="0.25">
      <c r="HS978" s="179"/>
    </row>
    <row r="979" spans="227:227" x14ac:dyDescent="0.25">
      <c r="HS979" s="179"/>
    </row>
    <row r="980" spans="227:227" x14ac:dyDescent="0.25">
      <c r="HS980" s="179"/>
    </row>
    <row r="981" spans="227:227" x14ac:dyDescent="0.25">
      <c r="HS981" s="179"/>
    </row>
    <row r="982" spans="227:227" x14ac:dyDescent="0.25">
      <c r="HS982" s="179"/>
    </row>
    <row r="983" spans="227:227" x14ac:dyDescent="0.25">
      <c r="HS983" s="179"/>
    </row>
    <row r="984" spans="227:227" x14ac:dyDescent="0.25">
      <c r="HS984" s="179"/>
    </row>
    <row r="985" spans="227:227" x14ac:dyDescent="0.25">
      <c r="HS985" s="179"/>
    </row>
    <row r="986" spans="227:227" x14ac:dyDescent="0.25">
      <c r="HS986" s="179"/>
    </row>
    <row r="987" spans="227:227" x14ac:dyDescent="0.25">
      <c r="HS987" s="179"/>
    </row>
    <row r="988" spans="227:227" x14ac:dyDescent="0.25">
      <c r="HS988" s="179"/>
    </row>
    <row r="989" spans="227:227" x14ac:dyDescent="0.25">
      <c r="HS989" s="179"/>
    </row>
    <row r="990" spans="227:227" x14ac:dyDescent="0.25">
      <c r="HS990" s="179"/>
    </row>
    <row r="991" spans="227:227" x14ac:dyDescent="0.25">
      <c r="HS991" s="179"/>
    </row>
    <row r="992" spans="227:227" x14ac:dyDescent="0.25">
      <c r="HS992" s="179"/>
    </row>
    <row r="993" spans="227:227" x14ac:dyDescent="0.25">
      <c r="HS993" s="179"/>
    </row>
    <row r="994" spans="227:227" x14ac:dyDescent="0.25">
      <c r="HS994" s="179"/>
    </row>
    <row r="995" spans="227:227" x14ac:dyDescent="0.25">
      <c r="HS995" s="179"/>
    </row>
    <row r="996" spans="227:227" x14ac:dyDescent="0.25">
      <c r="HS996" s="179"/>
    </row>
    <row r="997" spans="227:227" x14ac:dyDescent="0.25">
      <c r="HS997" s="179"/>
    </row>
    <row r="998" spans="227:227" x14ac:dyDescent="0.25">
      <c r="HS998" s="179"/>
    </row>
    <row r="999" spans="227:227" x14ac:dyDescent="0.25">
      <c r="HS999" s="179"/>
    </row>
    <row r="1000" spans="227:227" x14ac:dyDescent="0.25">
      <c r="HS1000" s="179"/>
    </row>
    <row r="1001" spans="227:227" x14ac:dyDescent="0.25">
      <c r="HS1001" s="179"/>
    </row>
    <row r="1002" spans="227:227" x14ac:dyDescent="0.25">
      <c r="HS1002" s="179"/>
    </row>
    <row r="1003" spans="227:227" x14ac:dyDescent="0.25">
      <c r="HS1003" s="179"/>
    </row>
    <row r="1004" spans="227:227" x14ac:dyDescent="0.25">
      <c r="HS1004" s="179"/>
    </row>
    <row r="1005" spans="227:227" x14ac:dyDescent="0.25">
      <c r="HS1005" s="179"/>
    </row>
    <row r="1006" spans="227:227" x14ac:dyDescent="0.25">
      <c r="HS1006" s="179"/>
    </row>
    <row r="1007" spans="227:227" x14ac:dyDescent="0.25">
      <c r="HS1007" s="179"/>
    </row>
    <row r="1008" spans="227:227" x14ac:dyDescent="0.25">
      <c r="HS1008" s="179"/>
    </row>
    <row r="1009" spans="227:227" x14ac:dyDescent="0.25">
      <c r="HS1009" s="179"/>
    </row>
    <row r="1010" spans="227:227" x14ac:dyDescent="0.25">
      <c r="HS1010" s="179"/>
    </row>
    <row r="1011" spans="227:227" x14ac:dyDescent="0.25">
      <c r="HS1011" s="179"/>
    </row>
    <row r="1012" spans="227:227" x14ac:dyDescent="0.25">
      <c r="HS1012" s="179"/>
    </row>
    <row r="1013" spans="227:227" x14ac:dyDescent="0.25">
      <c r="HS1013" s="179"/>
    </row>
    <row r="1014" spans="227:227" x14ac:dyDescent="0.25">
      <c r="HS1014" s="179"/>
    </row>
    <row r="1015" spans="227:227" x14ac:dyDescent="0.25">
      <c r="HS1015" s="179"/>
    </row>
    <row r="1016" spans="227:227" x14ac:dyDescent="0.25">
      <c r="HS1016" s="179"/>
    </row>
    <row r="1017" spans="227:227" x14ac:dyDescent="0.25">
      <c r="HS1017" s="179"/>
    </row>
    <row r="1018" spans="227:227" x14ac:dyDescent="0.25">
      <c r="HS1018" s="179"/>
    </row>
    <row r="1019" spans="227:227" x14ac:dyDescent="0.25">
      <c r="HS1019" s="179"/>
    </row>
    <row r="1020" spans="227:227" x14ac:dyDescent="0.25">
      <c r="HS1020" s="179"/>
    </row>
    <row r="1021" spans="227:227" x14ac:dyDescent="0.25">
      <c r="HS1021" s="179"/>
    </row>
    <row r="1022" spans="227:227" x14ac:dyDescent="0.25">
      <c r="HS1022" s="179"/>
    </row>
    <row r="1023" spans="227:227" x14ac:dyDescent="0.25">
      <c r="HS1023" s="179"/>
    </row>
    <row r="1024" spans="227:227" x14ac:dyDescent="0.25">
      <c r="HS1024" s="179"/>
    </row>
    <row r="1025" spans="227:227" x14ac:dyDescent="0.25">
      <c r="HS1025" s="179"/>
    </row>
    <row r="1026" spans="227:227" x14ac:dyDescent="0.25">
      <c r="HS1026" s="179"/>
    </row>
    <row r="1027" spans="227:227" x14ac:dyDescent="0.25">
      <c r="HS1027" s="179"/>
    </row>
    <row r="1028" spans="227:227" x14ac:dyDescent="0.25">
      <c r="HS1028" s="179"/>
    </row>
    <row r="1029" spans="227:227" x14ac:dyDescent="0.25">
      <c r="HS1029" s="179"/>
    </row>
    <row r="1030" spans="227:227" x14ac:dyDescent="0.25">
      <c r="HS1030" s="179"/>
    </row>
    <row r="1031" spans="227:227" x14ac:dyDescent="0.25">
      <c r="HS1031" s="179"/>
    </row>
    <row r="1032" spans="227:227" x14ac:dyDescent="0.25">
      <c r="HS1032" s="179"/>
    </row>
    <row r="1033" spans="227:227" x14ac:dyDescent="0.25">
      <c r="HS1033" s="179"/>
    </row>
    <row r="1034" spans="227:227" x14ac:dyDescent="0.25">
      <c r="HS1034" s="179"/>
    </row>
    <row r="1035" spans="227:227" x14ac:dyDescent="0.25">
      <c r="HS1035" s="179"/>
    </row>
    <row r="1036" spans="227:227" x14ac:dyDescent="0.25">
      <c r="HS1036" s="179"/>
    </row>
    <row r="1037" spans="227:227" x14ac:dyDescent="0.25">
      <c r="HS1037" s="179"/>
    </row>
    <row r="1038" spans="227:227" x14ac:dyDescent="0.25">
      <c r="HS1038" s="179"/>
    </row>
    <row r="1039" spans="227:227" x14ac:dyDescent="0.25">
      <c r="HS1039" s="179"/>
    </row>
    <row r="1040" spans="227:227" x14ac:dyDescent="0.25">
      <c r="HS1040" s="179"/>
    </row>
    <row r="1041" spans="227:227" x14ac:dyDescent="0.25">
      <c r="HS1041" s="179"/>
    </row>
    <row r="1042" spans="227:227" x14ac:dyDescent="0.25">
      <c r="HS1042" s="179"/>
    </row>
    <row r="1043" spans="227:227" x14ac:dyDescent="0.25">
      <c r="HS1043" s="179"/>
    </row>
    <row r="1044" spans="227:227" x14ac:dyDescent="0.25">
      <c r="HS1044" s="179"/>
    </row>
    <row r="1045" spans="227:227" x14ac:dyDescent="0.25">
      <c r="HS1045" s="179"/>
    </row>
    <row r="1046" spans="227:227" x14ac:dyDescent="0.25">
      <c r="HS1046" s="179"/>
    </row>
    <row r="1047" spans="227:227" x14ac:dyDescent="0.25">
      <c r="HS1047" s="179"/>
    </row>
    <row r="1048" spans="227:227" x14ac:dyDescent="0.25">
      <c r="HS1048" s="179"/>
    </row>
    <row r="1049" spans="227:227" x14ac:dyDescent="0.25">
      <c r="HS1049" s="179"/>
    </row>
    <row r="1050" spans="227:227" x14ac:dyDescent="0.25">
      <c r="HS1050" s="179"/>
    </row>
    <row r="1051" spans="227:227" x14ac:dyDescent="0.25">
      <c r="HS1051" s="179"/>
    </row>
    <row r="1052" spans="227:227" x14ac:dyDescent="0.25">
      <c r="HS1052" s="179"/>
    </row>
    <row r="1053" spans="227:227" x14ac:dyDescent="0.25">
      <c r="HS1053" s="179"/>
    </row>
    <row r="1054" spans="227:227" x14ac:dyDescent="0.25">
      <c r="HS1054" s="179"/>
    </row>
    <row r="1055" spans="227:227" x14ac:dyDescent="0.25">
      <c r="HS1055" s="179"/>
    </row>
    <row r="1056" spans="227:227" x14ac:dyDescent="0.25">
      <c r="HS1056" s="179"/>
    </row>
    <row r="1057" spans="227:227" x14ac:dyDescent="0.25">
      <c r="HS1057" s="179"/>
    </row>
    <row r="1058" spans="227:227" x14ac:dyDescent="0.25">
      <c r="HS1058" s="179"/>
    </row>
    <row r="1059" spans="227:227" x14ac:dyDescent="0.25">
      <c r="HS1059" s="179"/>
    </row>
    <row r="1060" spans="227:227" x14ac:dyDescent="0.25">
      <c r="HS1060" s="179"/>
    </row>
    <row r="1061" spans="227:227" x14ac:dyDescent="0.25">
      <c r="HS1061" s="179"/>
    </row>
    <row r="1062" spans="227:227" x14ac:dyDescent="0.25">
      <c r="HS1062" s="179"/>
    </row>
    <row r="1063" spans="227:227" x14ac:dyDescent="0.25">
      <c r="HS1063" s="179"/>
    </row>
    <row r="1064" spans="227:227" x14ac:dyDescent="0.25">
      <c r="HS1064" s="179"/>
    </row>
    <row r="1065" spans="227:227" x14ac:dyDescent="0.25">
      <c r="HS1065" s="179"/>
    </row>
    <row r="1066" spans="227:227" x14ac:dyDescent="0.25">
      <c r="HS1066" s="179"/>
    </row>
    <row r="1067" spans="227:227" x14ac:dyDescent="0.25">
      <c r="HS1067" s="179"/>
    </row>
    <row r="1068" spans="227:227" x14ac:dyDescent="0.25">
      <c r="HS1068" s="179"/>
    </row>
    <row r="1069" spans="227:227" x14ac:dyDescent="0.25">
      <c r="HS1069" s="179"/>
    </row>
    <row r="1070" spans="227:227" x14ac:dyDescent="0.25">
      <c r="HS1070" s="179"/>
    </row>
    <row r="1071" spans="227:227" x14ac:dyDescent="0.25">
      <c r="HS1071" s="179"/>
    </row>
    <row r="1072" spans="227:227" x14ac:dyDescent="0.25">
      <c r="HS1072" s="179"/>
    </row>
    <row r="1073" spans="227:227" x14ac:dyDescent="0.25">
      <c r="HS1073" s="179"/>
    </row>
    <row r="1074" spans="227:227" x14ac:dyDescent="0.25">
      <c r="HS1074" s="179"/>
    </row>
    <row r="1075" spans="227:227" x14ac:dyDescent="0.25">
      <c r="HS1075" s="179"/>
    </row>
    <row r="1076" spans="227:227" x14ac:dyDescent="0.25">
      <c r="HS1076" s="179"/>
    </row>
    <row r="1077" spans="227:227" x14ac:dyDescent="0.25">
      <c r="HS1077" s="179"/>
    </row>
    <row r="1078" spans="227:227" x14ac:dyDescent="0.25">
      <c r="HS1078" s="179"/>
    </row>
    <row r="1079" spans="227:227" x14ac:dyDescent="0.25">
      <c r="HS1079" s="179"/>
    </row>
    <row r="1080" spans="227:227" x14ac:dyDescent="0.25">
      <c r="HS1080" s="179"/>
    </row>
    <row r="1081" spans="227:227" x14ac:dyDescent="0.25">
      <c r="HS1081" s="179"/>
    </row>
    <row r="1082" spans="227:227" x14ac:dyDescent="0.25">
      <c r="HS1082" s="179"/>
    </row>
    <row r="1083" spans="227:227" x14ac:dyDescent="0.25">
      <c r="HS1083" s="179"/>
    </row>
    <row r="1084" spans="227:227" x14ac:dyDescent="0.25">
      <c r="HS1084" s="179"/>
    </row>
    <row r="1085" spans="227:227" x14ac:dyDescent="0.25">
      <c r="HS1085" s="179"/>
    </row>
    <row r="1086" spans="227:227" x14ac:dyDescent="0.25">
      <c r="HS1086" s="179"/>
    </row>
    <row r="1087" spans="227:227" x14ac:dyDescent="0.25">
      <c r="HS1087" s="179"/>
    </row>
    <row r="1088" spans="227:227" x14ac:dyDescent="0.25">
      <c r="HS1088" s="179"/>
    </row>
    <row r="1089" spans="227:227" x14ac:dyDescent="0.25">
      <c r="HS1089" s="179"/>
    </row>
    <row r="1090" spans="227:227" x14ac:dyDescent="0.25">
      <c r="HS1090" s="179"/>
    </row>
    <row r="1091" spans="227:227" x14ac:dyDescent="0.25">
      <c r="HS1091" s="179"/>
    </row>
    <row r="1092" spans="227:227" x14ac:dyDescent="0.25">
      <c r="HS1092" s="179"/>
    </row>
    <row r="1093" spans="227:227" x14ac:dyDescent="0.25">
      <c r="HS1093" s="179"/>
    </row>
    <row r="1094" spans="227:227" x14ac:dyDescent="0.25">
      <c r="HS1094" s="179"/>
    </row>
    <row r="1095" spans="227:227" x14ac:dyDescent="0.25">
      <c r="HS1095" s="179"/>
    </row>
    <row r="1096" spans="227:227" x14ac:dyDescent="0.25">
      <c r="HS1096" s="179"/>
    </row>
    <row r="1097" spans="227:227" x14ac:dyDescent="0.25">
      <c r="HS1097" s="179"/>
    </row>
    <row r="1098" spans="227:227" x14ac:dyDescent="0.25">
      <c r="HS1098" s="179"/>
    </row>
    <row r="1099" spans="227:227" x14ac:dyDescent="0.25">
      <c r="HS1099" s="179"/>
    </row>
    <row r="1100" spans="227:227" x14ac:dyDescent="0.25">
      <c r="HS1100" s="179"/>
    </row>
    <row r="1101" spans="227:227" x14ac:dyDescent="0.25">
      <c r="HS1101" s="179"/>
    </row>
    <row r="1102" spans="227:227" x14ac:dyDescent="0.25">
      <c r="HS1102" s="179"/>
    </row>
    <row r="1103" spans="227:227" x14ac:dyDescent="0.25">
      <c r="HS1103" s="179"/>
    </row>
    <row r="1104" spans="227:227" x14ac:dyDescent="0.25">
      <c r="HS1104" s="179"/>
    </row>
    <row r="1105" spans="227:227" x14ac:dyDescent="0.25">
      <c r="HS1105" s="179"/>
    </row>
    <row r="1106" spans="227:227" x14ac:dyDescent="0.25">
      <c r="HS1106" s="179"/>
    </row>
    <row r="1107" spans="227:227" x14ac:dyDescent="0.25">
      <c r="HS1107" s="179"/>
    </row>
    <row r="1108" spans="227:227" x14ac:dyDescent="0.25">
      <c r="HS1108" s="179"/>
    </row>
    <row r="1109" spans="227:227" x14ac:dyDescent="0.25">
      <c r="HS1109" s="179"/>
    </row>
    <row r="1110" spans="227:227" x14ac:dyDescent="0.25">
      <c r="HS1110" s="179"/>
    </row>
    <row r="1111" spans="227:227" x14ac:dyDescent="0.25">
      <c r="HS1111" s="179"/>
    </row>
    <row r="1112" spans="227:227" x14ac:dyDescent="0.25">
      <c r="HS1112" s="179"/>
    </row>
    <row r="1113" spans="227:227" x14ac:dyDescent="0.25">
      <c r="HS1113" s="179"/>
    </row>
    <row r="1114" spans="227:227" x14ac:dyDescent="0.25">
      <c r="HS1114" s="179"/>
    </row>
    <row r="1115" spans="227:227" x14ac:dyDescent="0.25">
      <c r="HS1115" s="179"/>
    </row>
    <row r="1116" spans="227:227" x14ac:dyDescent="0.25">
      <c r="HS1116" s="179"/>
    </row>
    <row r="1117" spans="227:227" x14ac:dyDescent="0.25">
      <c r="HS1117" s="179"/>
    </row>
    <row r="1118" spans="227:227" x14ac:dyDescent="0.25">
      <c r="HS1118" s="179"/>
    </row>
    <row r="1119" spans="227:227" x14ac:dyDescent="0.25">
      <c r="HS1119" s="179"/>
    </row>
    <row r="1120" spans="227:227" x14ac:dyDescent="0.25">
      <c r="HS1120" s="179"/>
    </row>
    <row r="1121" spans="227:227" x14ac:dyDescent="0.25">
      <c r="HS1121" s="179"/>
    </row>
    <row r="1122" spans="227:227" x14ac:dyDescent="0.25">
      <c r="HS1122" s="179"/>
    </row>
    <row r="1123" spans="227:227" x14ac:dyDescent="0.25">
      <c r="HS1123" s="179"/>
    </row>
    <row r="1124" spans="227:227" x14ac:dyDescent="0.25">
      <c r="HS1124" s="179"/>
    </row>
    <row r="1125" spans="227:227" x14ac:dyDescent="0.25">
      <c r="HS1125" s="179"/>
    </row>
    <row r="1126" spans="227:227" x14ac:dyDescent="0.25">
      <c r="HS1126" s="179"/>
    </row>
    <row r="1127" spans="227:227" x14ac:dyDescent="0.25">
      <c r="HS1127" s="179"/>
    </row>
    <row r="1128" spans="227:227" x14ac:dyDescent="0.25">
      <c r="HS1128" s="179"/>
    </row>
    <row r="1129" spans="227:227" x14ac:dyDescent="0.25">
      <c r="HS1129" s="179"/>
    </row>
    <row r="1130" spans="227:227" x14ac:dyDescent="0.25">
      <c r="HS1130" s="179"/>
    </row>
    <row r="1131" spans="227:227" x14ac:dyDescent="0.25">
      <c r="HS1131" s="179"/>
    </row>
    <row r="1132" spans="227:227" x14ac:dyDescent="0.25">
      <c r="HS1132" s="179"/>
    </row>
    <row r="1133" spans="227:227" x14ac:dyDescent="0.25">
      <c r="HS1133" s="179"/>
    </row>
    <row r="1134" spans="227:227" x14ac:dyDescent="0.25">
      <c r="HS1134" s="179"/>
    </row>
    <row r="1135" spans="227:227" x14ac:dyDescent="0.25">
      <c r="HS1135" s="179"/>
    </row>
    <row r="1136" spans="227:227" x14ac:dyDescent="0.25">
      <c r="HS1136" s="179"/>
    </row>
    <row r="1137" spans="227:227" x14ac:dyDescent="0.25">
      <c r="HS1137" s="179"/>
    </row>
    <row r="1138" spans="227:227" x14ac:dyDescent="0.25">
      <c r="HS1138" s="179"/>
    </row>
    <row r="1139" spans="227:227" x14ac:dyDescent="0.25">
      <c r="HS1139" s="179"/>
    </row>
    <row r="1140" spans="227:227" x14ac:dyDescent="0.25">
      <c r="HS1140" s="179"/>
    </row>
    <row r="1141" spans="227:227" x14ac:dyDescent="0.25">
      <c r="HS1141" s="179"/>
    </row>
    <row r="1142" spans="227:227" x14ac:dyDescent="0.25">
      <c r="HS1142" s="179"/>
    </row>
    <row r="1143" spans="227:227" x14ac:dyDescent="0.25">
      <c r="HS1143" s="179"/>
    </row>
    <row r="1144" spans="227:227" x14ac:dyDescent="0.25">
      <c r="HS1144" s="179"/>
    </row>
    <row r="1145" spans="227:227" x14ac:dyDescent="0.25">
      <c r="HS1145" s="179"/>
    </row>
    <row r="1146" spans="227:227" x14ac:dyDescent="0.25">
      <c r="HS1146" s="179"/>
    </row>
    <row r="1147" spans="227:227" x14ac:dyDescent="0.25">
      <c r="HS1147" s="179"/>
    </row>
    <row r="1148" spans="227:227" x14ac:dyDescent="0.25">
      <c r="HS1148" s="179"/>
    </row>
    <row r="1149" spans="227:227" x14ac:dyDescent="0.25">
      <c r="HS1149" s="179"/>
    </row>
    <row r="1150" spans="227:227" x14ac:dyDescent="0.25">
      <c r="HS1150" s="179"/>
    </row>
    <row r="1151" spans="227:227" x14ac:dyDescent="0.25">
      <c r="HS1151" s="179"/>
    </row>
    <row r="1152" spans="227:227" x14ac:dyDescent="0.25">
      <c r="HS1152" s="179"/>
    </row>
    <row r="1153" spans="227:227" x14ac:dyDescent="0.25">
      <c r="HS1153" s="179"/>
    </row>
    <row r="1154" spans="227:227" x14ac:dyDescent="0.25">
      <c r="HS1154" s="179"/>
    </row>
    <row r="1155" spans="227:227" x14ac:dyDescent="0.25">
      <c r="HS1155" s="179"/>
    </row>
    <row r="1156" spans="227:227" x14ac:dyDescent="0.25">
      <c r="HS1156" s="179"/>
    </row>
    <row r="1157" spans="227:227" x14ac:dyDescent="0.25">
      <c r="HS1157" s="179"/>
    </row>
    <row r="1158" spans="227:227" x14ac:dyDescent="0.25">
      <c r="HS1158" s="179"/>
    </row>
    <row r="1159" spans="227:227" x14ac:dyDescent="0.25">
      <c r="HS1159" s="179"/>
    </row>
    <row r="1160" spans="227:227" x14ac:dyDescent="0.25">
      <c r="HS1160" s="179"/>
    </row>
    <row r="1161" spans="227:227" x14ac:dyDescent="0.25">
      <c r="HS1161" s="179"/>
    </row>
    <row r="1162" spans="227:227" x14ac:dyDescent="0.25">
      <c r="HS1162" s="179"/>
    </row>
    <row r="1163" spans="227:227" x14ac:dyDescent="0.25">
      <c r="HS1163" s="179"/>
    </row>
    <row r="1164" spans="227:227" x14ac:dyDescent="0.25">
      <c r="HS1164" s="179"/>
    </row>
    <row r="1165" spans="227:227" x14ac:dyDescent="0.25">
      <c r="HS1165" s="179"/>
    </row>
    <row r="1166" spans="227:227" x14ac:dyDescent="0.25">
      <c r="HS1166" s="179"/>
    </row>
    <row r="1167" spans="227:227" x14ac:dyDescent="0.25">
      <c r="HS1167" s="179"/>
    </row>
    <row r="1168" spans="227:227" x14ac:dyDescent="0.25">
      <c r="HS1168" s="179"/>
    </row>
    <row r="1169" spans="227:227" x14ac:dyDescent="0.25">
      <c r="HS1169" s="179"/>
    </row>
    <row r="1170" spans="227:227" x14ac:dyDescent="0.25">
      <c r="HS1170" s="179"/>
    </row>
    <row r="1171" spans="227:227" x14ac:dyDescent="0.25">
      <c r="HS1171" s="179"/>
    </row>
    <row r="1172" spans="227:227" x14ac:dyDescent="0.25">
      <c r="HS1172" s="179"/>
    </row>
    <row r="1173" spans="227:227" x14ac:dyDescent="0.25">
      <c r="HS1173" s="179"/>
    </row>
    <row r="1174" spans="227:227" x14ac:dyDescent="0.25">
      <c r="HS1174" s="179"/>
    </row>
    <row r="1175" spans="227:227" x14ac:dyDescent="0.25">
      <c r="HS1175" s="179"/>
    </row>
    <row r="1176" spans="227:227" x14ac:dyDescent="0.25">
      <c r="HS1176" s="179"/>
    </row>
    <row r="1177" spans="227:227" x14ac:dyDescent="0.25">
      <c r="HS1177" s="179"/>
    </row>
    <row r="1178" spans="227:227" x14ac:dyDescent="0.25">
      <c r="HS1178" s="179"/>
    </row>
    <row r="1179" spans="227:227" x14ac:dyDescent="0.25">
      <c r="HS1179" s="179"/>
    </row>
    <row r="1180" spans="227:227" x14ac:dyDescent="0.25">
      <c r="HS1180" s="179"/>
    </row>
    <row r="1181" spans="227:227" x14ac:dyDescent="0.25">
      <c r="HS1181" s="179"/>
    </row>
    <row r="1182" spans="227:227" x14ac:dyDescent="0.25">
      <c r="HS1182" s="179"/>
    </row>
    <row r="1183" spans="227:227" x14ac:dyDescent="0.25">
      <c r="HS1183" s="179"/>
    </row>
    <row r="1184" spans="227:227" x14ac:dyDescent="0.25">
      <c r="HS1184" s="179"/>
    </row>
    <row r="1185" spans="227:227" x14ac:dyDescent="0.25">
      <c r="HS1185" s="179"/>
    </row>
    <row r="1186" spans="227:227" x14ac:dyDescent="0.25">
      <c r="HS1186" s="179"/>
    </row>
    <row r="1187" spans="227:227" x14ac:dyDescent="0.25">
      <c r="HS1187" s="179"/>
    </row>
    <row r="1188" spans="227:227" x14ac:dyDescent="0.25">
      <c r="HS1188" s="179"/>
    </row>
    <row r="1189" spans="227:227" x14ac:dyDescent="0.25">
      <c r="HS1189" s="179"/>
    </row>
    <row r="1190" spans="227:227" x14ac:dyDescent="0.25">
      <c r="HS1190" s="179"/>
    </row>
    <row r="1191" spans="227:227" x14ac:dyDescent="0.25">
      <c r="HS1191" s="179"/>
    </row>
    <row r="1192" spans="227:227" x14ac:dyDescent="0.25">
      <c r="HS1192" s="179"/>
    </row>
    <row r="1193" spans="227:227" x14ac:dyDescent="0.25">
      <c r="HS1193" s="179"/>
    </row>
    <row r="1194" spans="227:227" x14ac:dyDescent="0.25">
      <c r="HS1194" s="179"/>
    </row>
    <row r="1195" spans="227:227" x14ac:dyDescent="0.25">
      <c r="HS1195" s="179"/>
    </row>
    <row r="1196" spans="227:227" x14ac:dyDescent="0.25">
      <c r="HS1196" s="179"/>
    </row>
    <row r="1197" spans="227:227" x14ac:dyDescent="0.25">
      <c r="HS1197" s="179"/>
    </row>
    <row r="1198" spans="227:227" x14ac:dyDescent="0.25">
      <c r="HS1198" s="179"/>
    </row>
    <row r="1199" spans="227:227" x14ac:dyDescent="0.25">
      <c r="HS1199" s="179"/>
    </row>
    <row r="1200" spans="227:227" x14ac:dyDescent="0.25">
      <c r="HS1200" s="179"/>
    </row>
    <row r="1201" spans="227:227" x14ac:dyDescent="0.25">
      <c r="HS1201" s="179"/>
    </row>
    <row r="1202" spans="227:227" x14ac:dyDescent="0.25">
      <c r="HS1202" s="179"/>
    </row>
    <row r="1203" spans="227:227" x14ac:dyDescent="0.25">
      <c r="HS1203" s="179"/>
    </row>
    <row r="1204" spans="227:227" x14ac:dyDescent="0.25">
      <c r="HS1204" s="179"/>
    </row>
    <row r="1205" spans="227:227" x14ac:dyDescent="0.25">
      <c r="HS1205" s="179"/>
    </row>
    <row r="1206" spans="227:227" x14ac:dyDescent="0.25">
      <c r="HS1206" s="179"/>
    </row>
    <row r="1207" spans="227:227" x14ac:dyDescent="0.25">
      <c r="HS1207" s="179"/>
    </row>
    <row r="1208" spans="227:227" x14ac:dyDescent="0.25">
      <c r="HS1208" s="179"/>
    </row>
    <row r="1209" spans="227:227" x14ac:dyDescent="0.25">
      <c r="HS1209" s="179"/>
    </row>
    <row r="1210" spans="227:227" x14ac:dyDescent="0.25">
      <c r="HS1210" s="179"/>
    </row>
    <row r="1211" spans="227:227" x14ac:dyDescent="0.25">
      <c r="HS1211" s="179"/>
    </row>
    <row r="1212" spans="227:227" x14ac:dyDescent="0.25">
      <c r="HS1212" s="179"/>
    </row>
    <row r="1213" spans="227:227" x14ac:dyDescent="0.25">
      <c r="HS1213" s="179"/>
    </row>
    <row r="1214" spans="227:227" x14ac:dyDescent="0.25">
      <c r="HS1214" s="179"/>
    </row>
    <row r="1215" spans="227:227" x14ac:dyDescent="0.25">
      <c r="HS1215" s="179"/>
    </row>
    <row r="1216" spans="227:227" x14ac:dyDescent="0.25">
      <c r="HS1216" s="179"/>
    </row>
    <row r="1217" spans="227:227" x14ac:dyDescent="0.25">
      <c r="HS1217" s="179"/>
    </row>
    <row r="1218" spans="227:227" x14ac:dyDescent="0.25">
      <c r="HS1218" s="179"/>
    </row>
    <row r="1219" spans="227:227" x14ac:dyDescent="0.25">
      <c r="HS1219" s="179"/>
    </row>
    <row r="1220" spans="227:227" x14ac:dyDescent="0.25">
      <c r="HS1220" s="179"/>
    </row>
    <row r="1221" spans="227:227" x14ac:dyDescent="0.25">
      <c r="HS1221" s="179"/>
    </row>
    <row r="1222" spans="227:227" x14ac:dyDescent="0.25">
      <c r="HS1222" s="179"/>
    </row>
    <row r="1223" spans="227:227" x14ac:dyDescent="0.25">
      <c r="HS1223" s="179"/>
    </row>
    <row r="1224" spans="227:227" x14ac:dyDescent="0.25">
      <c r="HS1224" s="179"/>
    </row>
    <row r="1225" spans="227:227" x14ac:dyDescent="0.25">
      <c r="HS1225" s="179"/>
    </row>
    <row r="1226" spans="227:227" x14ac:dyDescent="0.25">
      <c r="HS1226" s="179"/>
    </row>
    <row r="1227" spans="227:227" x14ac:dyDescent="0.25">
      <c r="HS1227" s="179"/>
    </row>
    <row r="1228" spans="227:227" x14ac:dyDescent="0.25">
      <c r="HS1228" s="179"/>
    </row>
    <row r="1229" spans="227:227" x14ac:dyDescent="0.25">
      <c r="HS1229" s="179"/>
    </row>
    <row r="1230" spans="227:227" x14ac:dyDescent="0.25">
      <c r="HS1230" s="179"/>
    </row>
    <row r="1231" spans="227:227" x14ac:dyDescent="0.25">
      <c r="HS1231" s="179"/>
    </row>
    <row r="1232" spans="227:227" x14ac:dyDescent="0.25">
      <c r="HS1232" s="179"/>
    </row>
    <row r="1233" spans="227:227" x14ac:dyDescent="0.25">
      <c r="HS1233" s="179"/>
    </row>
    <row r="1234" spans="227:227" x14ac:dyDescent="0.25">
      <c r="HS1234" s="179"/>
    </row>
    <row r="1235" spans="227:227" x14ac:dyDescent="0.25">
      <c r="HS1235" s="179"/>
    </row>
    <row r="1236" spans="227:227" x14ac:dyDescent="0.25">
      <c r="HS1236" s="179"/>
    </row>
    <row r="1237" spans="227:227" x14ac:dyDescent="0.25">
      <c r="HS1237" s="179"/>
    </row>
    <row r="1238" spans="227:227" x14ac:dyDescent="0.25">
      <c r="HS1238" s="179"/>
    </row>
    <row r="1239" spans="227:227" x14ac:dyDescent="0.25">
      <c r="HS1239" s="179"/>
    </row>
    <row r="1240" spans="227:227" x14ac:dyDescent="0.25">
      <c r="HS1240" s="179"/>
    </row>
    <row r="1241" spans="227:227" x14ac:dyDescent="0.25">
      <c r="HS1241" s="179"/>
    </row>
    <row r="1242" spans="227:227" x14ac:dyDescent="0.25">
      <c r="HS1242" s="179"/>
    </row>
    <row r="1243" spans="227:227" x14ac:dyDescent="0.25">
      <c r="HS1243" s="179"/>
    </row>
    <row r="1244" spans="227:227" x14ac:dyDescent="0.25">
      <c r="HS1244" s="179"/>
    </row>
    <row r="1245" spans="227:227" x14ac:dyDescent="0.25">
      <c r="HS1245" s="179"/>
    </row>
    <row r="1246" spans="227:227" x14ac:dyDescent="0.25">
      <c r="HS1246" s="179"/>
    </row>
    <row r="1247" spans="227:227" x14ac:dyDescent="0.25">
      <c r="HS1247" s="179"/>
    </row>
    <row r="1248" spans="227:227" x14ac:dyDescent="0.25">
      <c r="HS1248" s="179"/>
    </row>
    <row r="1249" spans="227:227" x14ac:dyDescent="0.25">
      <c r="HS1249" s="179"/>
    </row>
    <row r="1250" spans="227:227" x14ac:dyDescent="0.25">
      <c r="HS1250" s="179"/>
    </row>
    <row r="1251" spans="227:227" x14ac:dyDescent="0.25">
      <c r="HS1251" s="179"/>
    </row>
    <row r="1252" spans="227:227" x14ac:dyDescent="0.25">
      <c r="HS1252" s="179"/>
    </row>
    <row r="1253" spans="227:227" x14ac:dyDescent="0.25">
      <c r="HS1253" s="179"/>
    </row>
    <row r="1254" spans="227:227" x14ac:dyDescent="0.25">
      <c r="HS1254" s="179"/>
    </row>
    <row r="1255" spans="227:227" x14ac:dyDescent="0.25">
      <c r="HS1255" s="179"/>
    </row>
    <row r="1256" spans="227:227" x14ac:dyDescent="0.25">
      <c r="HS1256" s="179"/>
    </row>
    <row r="1257" spans="227:227" x14ac:dyDescent="0.25">
      <c r="HS1257" s="179"/>
    </row>
    <row r="1258" spans="227:227" x14ac:dyDescent="0.25">
      <c r="HS1258" s="179"/>
    </row>
    <row r="1259" spans="227:227" x14ac:dyDescent="0.25">
      <c r="HS1259" s="179"/>
    </row>
    <row r="1260" spans="227:227" x14ac:dyDescent="0.25">
      <c r="HS1260" s="179"/>
    </row>
    <row r="1261" spans="227:227" x14ac:dyDescent="0.25">
      <c r="HS1261" s="179"/>
    </row>
    <row r="1262" spans="227:227" x14ac:dyDescent="0.25">
      <c r="HS1262" s="179"/>
    </row>
    <row r="1263" spans="227:227" x14ac:dyDescent="0.25">
      <c r="HS1263" s="179"/>
    </row>
    <row r="1264" spans="227:227" x14ac:dyDescent="0.25">
      <c r="HS1264" s="179"/>
    </row>
    <row r="1265" spans="227:227" x14ac:dyDescent="0.25">
      <c r="HS1265" s="179"/>
    </row>
    <row r="1266" spans="227:227" x14ac:dyDescent="0.25">
      <c r="HS1266" s="179"/>
    </row>
    <row r="1267" spans="227:227" x14ac:dyDescent="0.25">
      <c r="HS1267" s="179"/>
    </row>
    <row r="1268" spans="227:227" x14ac:dyDescent="0.25">
      <c r="HS1268" s="179"/>
    </row>
    <row r="1269" spans="227:227" x14ac:dyDescent="0.25">
      <c r="HS1269" s="179"/>
    </row>
    <row r="1270" spans="227:227" x14ac:dyDescent="0.25">
      <c r="HS1270" s="179"/>
    </row>
    <row r="1271" spans="227:227" x14ac:dyDescent="0.25">
      <c r="HS1271" s="179"/>
    </row>
    <row r="1272" spans="227:227" x14ac:dyDescent="0.25">
      <c r="HS1272" s="179"/>
    </row>
    <row r="1273" spans="227:227" x14ac:dyDescent="0.25">
      <c r="HS1273" s="179"/>
    </row>
    <row r="1274" spans="227:227" x14ac:dyDescent="0.25">
      <c r="HS1274" s="179"/>
    </row>
    <row r="1275" spans="227:227" x14ac:dyDescent="0.25">
      <c r="HS1275" s="179"/>
    </row>
    <row r="1276" spans="227:227" x14ac:dyDescent="0.25">
      <c r="HS1276" s="179"/>
    </row>
    <row r="1277" spans="227:227" x14ac:dyDescent="0.25">
      <c r="HS1277" s="179"/>
    </row>
    <row r="1278" spans="227:227" x14ac:dyDescent="0.25">
      <c r="HS1278" s="179"/>
    </row>
    <row r="1279" spans="227:227" x14ac:dyDescent="0.25">
      <c r="HS1279" s="179"/>
    </row>
    <row r="1280" spans="227:227" x14ac:dyDescent="0.25">
      <c r="HS1280" s="179"/>
    </row>
    <row r="1281" spans="227:227" x14ac:dyDescent="0.25">
      <c r="HS1281" s="179"/>
    </row>
    <row r="1282" spans="227:227" x14ac:dyDescent="0.25">
      <c r="HS1282" s="179"/>
    </row>
    <row r="1283" spans="227:227" x14ac:dyDescent="0.25">
      <c r="HS1283" s="179"/>
    </row>
    <row r="1284" spans="227:227" x14ac:dyDescent="0.25">
      <c r="HS1284" s="179"/>
    </row>
    <row r="1285" spans="227:227" x14ac:dyDescent="0.25">
      <c r="HS1285" s="179"/>
    </row>
    <row r="1286" spans="227:227" x14ac:dyDescent="0.25">
      <c r="HS1286" s="179"/>
    </row>
    <row r="1287" spans="227:227" x14ac:dyDescent="0.25">
      <c r="HS1287" s="179"/>
    </row>
    <row r="1288" spans="227:227" x14ac:dyDescent="0.25">
      <c r="HS1288" s="179"/>
    </row>
    <row r="1289" spans="227:227" x14ac:dyDescent="0.25">
      <c r="HS1289" s="179"/>
    </row>
    <row r="1290" spans="227:227" x14ac:dyDescent="0.25">
      <c r="HS1290" s="179"/>
    </row>
    <row r="1291" spans="227:227" x14ac:dyDescent="0.25">
      <c r="HS1291" s="179"/>
    </row>
    <row r="1292" spans="227:227" x14ac:dyDescent="0.25">
      <c r="HS1292" s="179"/>
    </row>
    <row r="1293" spans="227:227" x14ac:dyDescent="0.25">
      <c r="HS1293" s="179"/>
    </row>
    <row r="1294" spans="227:227" x14ac:dyDescent="0.25">
      <c r="HS1294" s="179"/>
    </row>
    <row r="1295" spans="227:227" x14ac:dyDescent="0.25">
      <c r="HS1295" s="179"/>
    </row>
    <row r="1296" spans="227:227" x14ac:dyDescent="0.25">
      <c r="HS1296" s="179"/>
    </row>
    <row r="1297" spans="227:227" x14ac:dyDescent="0.25">
      <c r="HS1297" s="179"/>
    </row>
    <row r="1298" spans="227:227" x14ac:dyDescent="0.25">
      <c r="HS1298" s="179"/>
    </row>
    <row r="1299" spans="227:227" x14ac:dyDescent="0.25">
      <c r="HS1299" s="179"/>
    </row>
    <row r="1300" spans="227:227" x14ac:dyDescent="0.25">
      <c r="HS1300" s="179"/>
    </row>
    <row r="1301" spans="227:227" x14ac:dyDescent="0.25">
      <c r="HS1301" s="179"/>
    </row>
    <row r="1302" spans="227:227" x14ac:dyDescent="0.25">
      <c r="HS1302" s="179"/>
    </row>
    <row r="1303" spans="227:227" x14ac:dyDescent="0.25">
      <c r="HS1303" s="179"/>
    </row>
    <row r="1304" spans="227:227" x14ac:dyDescent="0.25">
      <c r="HS1304" s="179"/>
    </row>
    <row r="1305" spans="227:227" x14ac:dyDescent="0.25">
      <c r="HS1305" s="179"/>
    </row>
    <row r="1306" spans="227:227" x14ac:dyDescent="0.25">
      <c r="HS1306" s="179"/>
    </row>
    <row r="1307" spans="227:227" x14ac:dyDescent="0.25">
      <c r="HS1307" s="179"/>
    </row>
    <row r="1308" spans="227:227" x14ac:dyDescent="0.25">
      <c r="HS1308" s="179"/>
    </row>
    <row r="1309" spans="227:227" x14ac:dyDescent="0.25">
      <c r="HS1309" s="179"/>
    </row>
    <row r="1310" spans="227:227" x14ac:dyDescent="0.25">
      <c r="HS1310" s="179"/>
    </row>
    <row r="1311" spans="227:227" x14ac:dyDescent="0.25">
      <c r="HS1311" s="179"/>
    </row>
    <row r="1312" spans="227:227" x14ac:dyDescent="0.25">
      <c r="HS1312" s="179"/>
    </row>
    <row r="1313" spans="227:227" x14ac:dyDescent="0.25">
      <c r="HS1313" s="179"/>
    </row>
    <row r="1314" spans="227:227" x14ac:dyDescent="0.25">
      <c r="HS1314" s="179"/>
    </row>
    <row r="1315" spans="227:227" x14ac:dyDescent="0.25">
      <c r="HS1315" s="179"/>
    </row>
    <row r="1316" spans="227:227" x14ac:dyDescent="0.25">
      <c r="HS1316" s="179"/>
    </row>
    <row r="1317" spans="227:227" x14ac:dyDescent="0.25">
      <c r="HS1317" s="179"/>
    </row>
    <row r="1318" spans="227:227" x14ac:dyDescent="0.25">
      <c r="HS1318" s="179"/>
    </row>
    <row r="1319" spans="227:227" x14ac:dyDescent="0.25">
      <c r="HS1319" s="179"/>
    </row>
    <row r="1320" spans="227:227" x14ac:dyDescent="0.25">
      <c r="HS1320" s="179"/>
    </row>
    <row r="1321" spans="227:227" x14ac:dyDescent="0.25">
      <c r="HS1321" s="179"/>
    </row>
    <row r="1322" spans="227:227" x14ac:dyDescent="0.25">
      <c r="HS1322" s="179"/>
    </row>
    <row r="1323" spans="227:227" x14ac:dyDescent="0.25">
      <c r="HS1323" s="179"/>
    </row>
    <row r="1324" spans="227:227" x14ac:dyDescent="0.25">
      <c r="HS1324" s="179"/>
    </row>
    <row r="1325" spans="227:227" x14ac:dyDescent="0.25">
      <c r="HS1325" s="179"/>
    </row>
    <row r="1326" spans="227:227" x14ac:dyDescent="0.25">
      <c r="HS1326" s="179"/>
    </row>
    <row r="1327" spans="227:227" x14ac:dyDescent="0.25">
      <c r="HS1327" s="179"/>
    </row>
    <row r="1328" spans="227:227" x14ac:dyDescent="0.25">
      <c r="HS1328" s="179"/>
    </row>
    <row r="1329" spans="227:227" x14ac:dyDescent="0.25">
      <c r="HS1329" s="179"/>
    </row>
    <row r="1330" spans="227:227" x14ac:dyDescent="0.25">
      <c r="HS1330" s="179"/>
    </row>
    <row r="1331" spans="227:227" x14ac:dyDescent="0.25">
      <c r="HS1331" s="179"/>
    </row>
    <row r="1332" spans="227:227" x14ac:dyDescent="0.25">
      <c r="HS1332" s="179"/>
    </row>
    <row r="1333" spans="227:227" x14ac:dyDescent="0.25">
      <c r="HS1333" s="179"/>
    </row>
    <row r="1334" spans="227:227" x14ac:dyDescent="0.25">
      <c r="HS1334" s="179"/>
    </row>
    <row r="1335" spans="227:227" x14ac:dyDescent="0.25">
      <c r="HS1335" s="179"/>
    </row>
    <row r="1336" spans="227:227" x14ac:dyDescent="0.25">
      <c r="HS1336" s="179"/>
    </row>
    <row r="1337" spans="227:227" x14ac:dyDescent="0.25">
      <c r="HS1337" s="179"/>
    </row>
    <row r="1338" spans="227:227" x14ac:dyDescent="0.25">
      <c r="HS1338" s="179"/>
    </row>
    <row r="1339" spans="227:227" x14ac:dyDescent="0.25">
      <c r="HS1339" s="179"/>
    </row>
    <row r="1340" spans="227:227" x14ac:dyDescent="0.25">
      <c r="HS1340" s="179"/>
    </row>
    <row r="1341" spans="227:227" x14ac:dyDescent="0.25">
      <c r="HS1341" s="179"/>
    </row>
    <row r="1342" spans="227:227" x14ac:dyDescent="0.25">
      <c r="HS1342" s="179"/>
    </row>
    <row r="1343" spans="227:227" x14ac:dyDescent="0.25">
      <c r="HS1343" s="179"/>
    </row>
    <row r="1344" spans="227:227" x14ac:dyDescent="0.25">
      <c r="HS1344" s="179"/>
    </row>
    <row r="1345" spans="227:227" x14ac:dyDescent="0.25">
      <c r="HS1345" s="179"/>
    </row>
    <row r="1346" spans="227:227" x14ac:dyDescent="0.25">
      <c r="HS1346" s="179"/>
    </row>
    <row r="1347" spans="227:227" x14ac:dyDescent="0.25">
      <c r="HS1347" s="179"/>
    </row>
    <row r="1348" spans="227:227" x14ac:dyDescent="0.25">
      <c r="HS1348" s="179"/>
    </row>
    <row r="1349" spans="227:227" x14ac:dyDescent="0.25">
      <c r="HS1349" s="179"/>
    </row>
    <row r="1350" spans="227:227" x14ac:dyDescent="0.25">
      <c r="HS1350" s="179"/>
    </row>
    <row r="1351" spans="227:227" x14ac:dyDescent="0.25">
      <c r="HS1351" s="179"/>
    </row>
    <row r="1352" spans="227:227" x14ac:dyDescent="0.25">
      <c r="HS1352" s="179"/>
    </row>
    <row r="1353" spans="227:227" x14ac:dyDescent="0.25">
      <c r="HS1353" s="179"/>
    </row>
    <row r="1354" spans="227:227" x14ac:dyDescent="0.25">
      <c r="HS1354" s="179"/>
    </row>
    <row r="1355" spans="227:227" x14ac:dyDescent="0.25">
      <c r="HS1355" s="179"/>
    </row>
    <row r="1356" spans="227:227" x14ac:dyDescent="0.25">
      <c r="HS1356" s="179"/>
    </row>
    <row r="1357" spans="227:227" x14ac:dyDescent="0.25">
      <c r="HS1357" s="179"/>
    </row>
    <row r="1358" spans="227:227" x14ac:dyDescent="0.25">
      <c r="HS1358" s="179"/>
    </row>
    <row r="1359" spans="227:227" x14ac:dyDescent="0.25">
      <c r="HS1359" s="179"/>
    </row>
    <row r="1360" spans="227:227" x14ac:dyDescent="0.25">
      <c r="HS1360" s="179"/>
    </row>
    <row r="1361" spans="227:227" x14ac:dyDescent="0.25">
      <c r="HS1361" s="179"/>
    </row>
    <row r="1362" spans="227:227" x14ac:dyDescent="0.25">
      <c r="HS1362" s="179"/>
    </row>
    <row r="1363" spans="227:227" x14ac:dyDescent="0.25">
      <c r="HS1363" s="179"/>
    </row>
    <row r="1364" spans="227:227" x14ac:dyDescent="0.25">
      <c r="HS1364" s="179"/>
    </row>
    <row r="1365" spans="227:227" x14ac:dyDescent="0.25">
      <c r="HS1365" s="179"/>
    </row>
    <row r="1366" spans="227:227" x14ac:dyDescent="0.25">
      <c r="HS1366" s="179"/>
    </row>
    <row r="1367" spans="227:227" x14ac:dyDescent="0.25">
      <c r="HS1367" s="179"/>
    </row>
    <row r="1368" spans="227:227" x14ac:dyDescent="0.25">
      <c r="HS1368" s="179"/>
    </row>
    <row r="1369" spans="227:227" x14ac:dyDescent="0.25">
      <c r="HS1369" s="179"/>
    </row>
    <row r="1370" spans="227:227" x14ac:dyDescent="0.25">
      <c r="HS1370" s="179"/>
    </row>
    <row r="1371" spans="227:227" x14ac:dyDescent="0.25">
      <c r="HS1371" s="179"/>
    </row>
    <row r="1372" spans="227:227" x14ac:dyDescent="0.25">
      <c r="HS1372" s="179"/>
    </row>
    <row r="1373" spans="227:227" x14ac:dyDescent="0.25">
      <c r="HS1373" s="179"/>
    </row>
    <row r="1374" spans="227:227" x14ac:dyDescent="0.25">
      <c r="HS1374" s="179"/>
    </row>
    <row r="1375" spans="227:227" x14ac:dyDescent="0.25">
      <c r="HS1375" s="179"/>
    </row>
    <row r="1376" spans="227:227" x14ac:dyDescent="0.25">
      <c r="HS1376" s="179"/>
    </row>
    <row r="1377" spans="227:227" x14ac:dyDescent="0.25">
      <c r="HS1377" s="179"/>
    </row>
    <row r="1378" spans="227:227" x14ac:dyDescent="0.25">
      <c r="HS1378" s="179"/>
    </row>
    <row r="1379" spans="227:227" x14ac:dyDescent="0.25">
      <c r="HS1379" s="179"/>
    </row>
    <row r="1380" spans="227:227" x14ac:dyDescent="0.25">
      <c r="HS1380" s="179"/>
    </row>
    <row r="1381" spans="227:227" x14ac:dyDescent="0.25">
      <c r="HS1381" s="179"/>
    </row>
    <row r="1382" spans="227:227" x14ac:dyDescent="0.25">
      <c r="HS1382" s="179"/>
    </row>
    <row r="1383" spans="227:227" x14ac:dyDescent="0.25">
      <c r="HS1383" s="179"/>
    </row>
    <row r="1384" spans="227:227" x14ac:dyDescent="0.25">
      <c r="HS1384" s="179"/>
    </row>
    <row r="1385" spans="227:227" x14ac:dyDescent="0.25">
      <c r="HS1385" s="179"/>
    </row>
    <row r="1386" spans="227:227" x14ac:dyDescent="0.25">
      <c r="HS1386" s="179"/>
    </row>
    <row r="1387" spans="227:227" x14ac:dyDescent="0.25">
      <c r="HS1387" s="179"/>
    </row>
    <row r="1388" spans="227:227" x14ac:dyDescent="0.25">
      <c r="HS1388" s="179"/>
    </row>
    <row r="1389" spans="227:227" x14ac:dyDescent="0.25">
      <c r="HS1389" s="179"/>
    </row>
    <row r="1390" spans="227:227" x14ac:dyDescent="0.25">
      <c r="HS1390" s="179"/>
    </row>
    <row r="1391" spans="227:227" x14ac:dyDescent="0.25">
      <c r="HS1391" s="179"/>
    </row>
    <row r="1392" spans="227:227" x14ac:dyDescent="0.25">
      <c r="HS1392" s="179"/>
    </row>
    <row r="1393" spans="227:227" x14ac:dyDescent="0.25">
      <c r="HS1393" s="179"/>
    </row>
    <row r="1394" spans="227:227" x14ac:dyDescent="0.25">
      <c r="HS1394" s="179"/>
    </row>
    <row r="1395" spans="227:227" x14ac:dyDescent="0.25">
      <c r="HS1395" s="179"/>
    </row>
    <row r="1396" spans="227:227" x14ac:dyDescent="0.25">
      <c r="HS1396" s="179"/>
    </row>
    <row r="1397" spans="227:227" x14ac:dyDescent="0.25">
      <c r="HS1397" s="179"/>
    </row>
    <row r="1398" spans="227:227" x14ac:dyDescent="0.25">
      <c r="HS1398" s="179"/>
    </row>
    <row r="1399" spans="227:227" x14ac:dyDescent="0.25">
      <c r="HS1399" s="179"/>
    </row>
    <row r="1400" spans="227:227" x14ac:dyDescent="0.25">
      <c r="HS1400" s="179"/>
    </row>
    <row r="1401" spans="227:227" x14ac:dyDescent="0.25">
      <c r="HS1401" s="179"/>
    </row>
    <row r="1402" spans="227:227" x14ac:dyDescent="0.25">
      <c r="HS1402" s="179"/>
    </row>
    <row r="1403" spans="227:227" x14ac:dyDescent="0.25">
      <c r="HS1403" s="179"/>
    </row>
    <row r="1404" spans="227:227" x14ac:dyDescent="0.25">
      <c r="HS1404" s="179"/>
    </row>
    <row r="1405" spans="227:227" x14ac:dyDescent="0.25">
      <c r="HS1405" s="179"/>
    </row>
    <row r="1406" spans="227:227" x14ac:dyDescent="0.25">
      <c r="HS1406" s="179"/>
    </row>
    <row r="1407" spans="227:227" x14ac:dyDescent="0.25">
      <c r="HS1407" s="179"/>
    </row>
    <row r="1408" spans="227:227" x14ac:dyDescent="0.25">
      <c r="HS1408" s="179"/>
    </row>
    <row r="1409" spans="227:227" x14ac:dyDescent="0.25">
      <c r="HS1409" s="179"/>
    </row>
    <row r="1410" spans="227:227" x14ac:dyDescent="0.25">
      <c r="HS1410" s="179"/>
    </row>
    <row r="1411" spans="227:227" x14ac:dyDescent="0.25">
      <c r="HS1411" s="179"/>
    </row>
    <row r="1412" spans="227:227" x14ac:dyDescent="0.25">
      <c r="HS1412" s="179"/>
    </row>
    <row r="1413" spans="227:227" x14ac:dyDescent="0.25">
      <c r="HS1413" s="179"/>
    </row>
    <row r="1414" spans="227:227" x14ac:dyDescent="0.25">
      <c r="HS1414" s="179"/>
    </row>
    <row r="1415" spans="227:227" x14ac:dyDescent="0.25">
      <c r="HS1415" s="179"/>
    </row>
    <row r="1416" spans="227:227" x14ac:dyDescent="0.25">
      <c r="HS1416" s="179"/>
    </row>
    <row r="1417" spans="227:227" x14ac:dyDescent="0.25">
      <c r="HS1417" s="179"/>
    </row>
    <row r="1418" spans="227:227" x14ac:dyDescent="0.25">
      <c r="HS1418" s="179"/>
    </row>
    <row r="1419" spans="227:227" x14ac:dyDescent="0.25">
      <c r="HS1419" s="179"/>
    </row>
    <row r="1420" spans="227:227" x14ac:dyDescent="0.25">
      <c r="HS1420" s="179"/>
    </row>
    <row r="1421" spans="227:227" x14ac:dyDescent="0.25">
      <c r="HS1421" s="179"/>
    </row>
    <row r="1422" spans="227:227" x14ac:dyDescent="0.25">
      <c r="HS1422" s="179"/>
    </row>
    <row r="1423" spans="227:227" x14ac:dyDescent="0.25">
      <c r="HS1423" s="179"/>
    </row>
    <row r="1424" spans="227:227" x14ac:dyDescent="0.25">
      <c r="HS1424" s="179"/>
    </row>
    <row r="1425" spans="227:227" x14ac:dyDescent="0.25">
      <c r="HS1425" s="179"/>
    </row>
    <row r="1426" spans="227:227" x14ac:dyDescent="0.25">
      <c r="HS1426" s="179"/>
    </row>
    <row r="1427" spans="227:227" x14ac:dyDescent="0.25">
      <c r="HS1427" s="179"/>
    </row>
    <row r="1428" spans="227:227" x14ac:dyDescent="0.25">
      <c r="HS1428" s="179"/>
    </row>
    <row r="1429" spans="227:227" x14ac:dyDescent="0.25">
      <c r="HS1429" s="179"/>
    </row>
    <row r="1430" spans="227:227" x14ac:dyDescent="0.25">
      <c r="HS1430" s="179"/>
    </row>
    <row r="1431" spans="227:227" x14ac:dyDescent="0.25">
      <c r="HS1431" s="179"/>
    </row>
    <row r="1432" spans="227:227" x14ac:dyDescent="0.25">
      <c r="HS1432" s="179"/>
    </row>
    <row r="1433" spans="227:227" x14ac:dyDescent="0.25">
      <c r="HS1433" s="179"/>
    </row>
    <row r="1434" spans="227:227" x14ac:dyDescent="0.25">
      <c r="HS1434" s="179"/>
    </row>
    <row r="1435" spans="227:227" x14ac:dyDescent="0.25">
      <c r="HS1435" s="179"/>
    </row>
    <row r="1436" spans="227:227" x14ac:dyDescent="0.25">
      <c r="HS1436" s="179"/>
    </row>
    <row r="1437" spans="227:227" x14ac:dyDescent="0.25">
      <c r="HS1437" s="179"/>
    </row>
    <row r="1438" spans="227:227" x14ac:dyDescent="0.25">
      <c r="HS1438" s="179"/>
    </row>
    <row r="1439" spans="227:227" x14ac:dyDescent="0.25">
      <c r="HS1439" s="179"/>
    </row>
    <row r="1440" spans="227:227" x14ac:dyDescent="0.25">
      <c r="HS1440" s="179"/>
    </row>
    <row r="1441" spans="227:227" x14ac:dyDescent="0.25">
      <c r="HS1441" s="179"/>
    </row>
    <row r="1442" spans="227:227" x14ac:dyDescent="0.25">
      <c r="HS1442" s="179"/>
    </row>
    <row r="1443" spans="227:227" x14ac:dyDescent="0.25">
      <c r="HS1443" s="179"/>
    </row>
    <row r="1444" spans="227:227" x14ac:dyDescent="0.25">
      <c r="HS1444" s="179"/>
    </row>
    <row r="1445" spans="227:227" x14ac:dyDescent="0.25">
      <c r="HS1445" s="179"/>
    </row>
    <row r="1446" spans="227:227" x14ac:dyDescent="0.25">
      <c r="HS1446" s="179"/>
    </row>
    <row r="1447" spans="227:227" x14ac:dyDescent="0.25">
      <c r="HS1447" s="179"/>
    </row>
    <row r="1448" spans="227:227" x14ac:dyDescent="0.25">
      <c r="HS1448" s="179"/>
    </row>
    <row r="1449" spans="227:227" x14ac:dyDescent="0.25">
      <c r="HS1449" s="179"/>
    </row>
    <row r="1450" spans="227:227" x14ac:dyDescent="0.25">
      <c r="HS1450" s="179"/>
    </row>
    <row r="1451" spans="227:227" x14ac:dyDescent="0.25">
      <c r="HS1451" s="179"/>
    </row>
    <row r="1452" spans="227:227" x14ac:dyDescent="0.25">
      <c r="HS1452" s="179"/>
    </row>
    <row r="1453" spans="227:227" x14ac:dyDescent="0.25">
      <c r="HS1453" s="179"/>
    </row>
    <row r="1454" spans="227:227" x14ac:dyDescent="0.25">
      <c r="HS1454" s="179"/>
    </row>
    <row r="1455" spans="227:227" x14ac:dyDescent="0.25">
      <c r="HS1455" s="179"/>
    </row>
    <row r="1456" spans="227:227" x14ac:dyDescent="0.25">
      <c r="HS1456" s="179"/>
    </row>
    <row r="1457" spans="227:227" x14ac:dyDescent="0.25">
      <c r="HS1457" s="179"/>
    </row>
    <row r="1458" spans="227:227" x14ac:dyDescent="0.25">
      <c r="HS1458" s="179"/>
    </row>
    <row r="1459" spans="227:227" x14ac:dyDescent="0.25">
      <c r="HS1459" s="179"/>
    </row>
    <row r="1460" spans="227:227" x14ac:dyDescent="0.25">
      <c r="HS1460" s="179"/>
    </row>
    <row r="1461" spans="227:227" x14ac:dyDescent="0.25">
      <c r="HS1461" s="179"/>
    </row>
    <row r="1462" spans="227:227" x14ac:dyDescent="0.25">
      <c r="HS1462" s="179"/>
    </row>
    <row r="1463" spans="227:227" x14ac:dyDescent="0.25">
      <c r="HS1463" s="179"/>
    </row>
    <row r="1464" spans="227:227" x14ac:dyDescent="0.25">
      <c r="HS1464" s="179"/>
    </row>
    <row r="1465" spans="227:227" x14ac:dyDescent="0.25">
      <c r="HS1465" s="179"/>
    </row>
    <row r="1466" spans="227:227" x14ac:dyDescent="0.25">
      <c r="HS1466" s="179"/>
    </row>
    <row r="1467" spans="227:227" x14ac:dyDescent="0.25">
      <c r="HS1467" s="179"/>
    </row>
    <row r="1468" spans="227:227" x14ac:dyDescent="0.25">
      <c r="HS1468" s="179"/>
    </row>
    <row r="1469" spans="227:227" x14ac:dyDescent="0.25">
      <c r="HS1469" s="179"/>
    </row>
    <row r="1470" spans="227:227" x14ac:dyDescent="0.25">
      <c r="HS1470" s="179"/>
    </row>
    <row r="1471" spans="227:227" x14ac:dyDescent="0.25">
      <c r="HS1471" s="179"/>
    </row>
    <row r="1472" spans="227:227" x14ac:dyDescent="0.25">
      <c r="HS1472" s="179"/>
    </row>
    <row r="1473" spans="227:227" x14ac:dyDescent="0.25">
      <c r="HS1473" s="179"/>
    </row>
    <row r="1474" spans="227:227" x14ac:dyDescent="0.25">
      <c r="HS1474" s="179"/>
    </row>
    <row r="1475" spans="227:227" x14ac:dyDescent="0.25">
      <c r="HS1475" s="179"/>
    </row>
    <row r="1476" spans="227:227" x14ac:dyDescent="0.25">
      <c r="HS1476" s="179"/>
    </row>
    <row r="1477" spans="227:227" x14ac:dyDescent="0.25">
      <c r="HS1477" s="179"/>
    </row>
    <row r="1478" spans="227:227" x14ac:dyDescent="0.25">
      <c r="HS1478" s="179"/>
    </row>
    <row r="1479" spans="227:227" x14ac:dyDescent="0.25">
      <c r="HS1479" s="179"/>
    </row>
    <row r="1480" spans="227:227" x14ac:dyDescent="0.25">
      <c r="HS1480" s="179"/>
    </row>
    <row r="1481" spans="227:227" x14ac:dyDescent="0.25">
      <c r="HS1481" s="179"/>
    </row>
    <row r="1482" spans="227:227" x14ac:dyDescent="0.25">
      <c r="HS1482" s="179"/>
    </row>
    <row r="1483" spans="227:227" x14ac:dyDescent="0.25">
      <c r="HS1483" s="179"/>
    </row>
    <row r="1484" spans="227:227" x14ac:dyDescent="0.25">
      <c r="HS1484" s="179"/>
    </row>
    <row r="1485" spans="227:227" x14ac:dyDescent="0.25">
      <c r="HS1485" s="179"/>
    </row>
    <row r="1486" spans="227:227" x14ac:dyDescent="0.25">
      <c r="HS1486" s="179"/>
    </row>
    <row r="1487" spans="227:227" x14ac:dyDescent="0.25">
      <c r="HS1487" s="179"/>
    </row>
    <row r="1488" spans="227:227" x14ac:dyDescent="0.25">
      <c r="HS1488" s="179"/>
    </row>
    <row r="1489" spans="227:227" x14ac:dyDescent="0.25">
      <c r="HS1489" s="179"/>
    </row>
    <row r="1490" spans="227:227" x14ac:dyDescent="0.25">
      <c r="HS1490" s="179"/>
    </row>
    <row r="1491" spans="227:227" x14ac:dyDescent="0.25">
      <c r="HS1491" s="179"/>
    </row>
    <row r="1492" spans="227:227" x14ac:dyDescent="0.25">
      <c r="HS1492" s="179"/>
    </row>
    <row r="1493" spans="227:227" x14ac:dyDescent="0.25">
      <c r="HS1493" s="179"/>
    </row>
    <row r="1494" spans="227:227" x14ac:dyDescent="0.25">
      <c r="HS1494" s="179"/>
    </row>
    <row r="1495" spans="227:227" x14ac:dyDescent="0.25">
      <c r="HS1495" s="179"/>
    </row>
    <row r="1496" spans="227:227" x14ac:dyDescent="0.25">
      <c r="HS1496" s="179"/>
    </row>
    <row r="1497" spans="227:227" x14ac:dyDescent="0.25">
      <c r="HS1497" s="179"/>
    </row>
    <row r="1498" spans="227:227" x14ac:dyDescent="0.25">
      <c r="HS1498" s="179"/>
    </row>
    <row r="1499" spans="227:227" x14ac:dyDescent="0.25">
      <c r="HS1499" s="179"/>
    </row>
    <row r="1500" spans="227:227" x14ac:dyDescent="0.25">
      <c r="HS1500" s="179"/>
    </row>
    <row r="1501" spans="227:227" x14ac:dyDescent="0.25">
      <c r="HS1501" s="179"/>
    </row>
    <row r="1502" spans="227:227" x14ac:dyDescent="0.25">
      <c r="HS1502" s="179"/>
    </row>
    <row r="1503" spans="227:227" x14ac:dyDescent="0.25">
      <c r="HS1503" s="179"/>
    </row>
    <row r="1504" spans="227:227" x14ac:dyDescent="0.25">
      <c r="HS1504" s="179"/>
    </row>
    <row r="1505" spans="227:227" x14ac:dyDescent="0.25">
      <c r="HS1505" s="179"/>
    </row>
    <row r="1506" spans="227:227" x14ac:dyDescent="0.25">
      <c r="HS1506" s="179"/>
    </row>
    <row r="1507" spans="227:227" x14ac:dyDescent="0.25">
      <c r="HS1507" s="179"/>
    </row>
    <row r="1508" spans="227:227" x14ac:dyDescent="0.25">
      <c r="HS1508" s="179"/>
    </row>
    <row r="1509" spans="227:227" x14ac:dyDescent="0.25">
      <c r="HS1509" s="179"/>
    </row>
    <row r="1510" spans="227:227" x14ac:dyDescent="0.25">
      <c r="HS1510" s="179"/>
    </row>
    <row r="1511" spans="227:227" x14ac:dyDescent="0.25">
      <c r="HS1511" s="179"/>
    </row>
    <row r="1512" spans="227:227" x14ac:dyDescent="0.25">
      <c r="HS1512" s="179"/>
    </row>
    <row r="1513" spans="227:227" x14ac:dyDescent="0.25">
      <c r="HS1513" s="179"/>
    </row>
    <row r="1514" spans="227:227" x14ac:dyDescent="0.25">
      <c r="HS1514" s="179"/>
    </row>
    <row r="1515" spans="227:227" x14ac:dyDescent="0.25">
      <c r="HS1515" s="179"/>
    </row>
    <row r="1516" spans="227:227" x14ac:dyDescent="0.25">
      <c r="HS1516" s="179"/>
    </row>
    <row r="1517" spans="227:227" x14ac:dyDescent="0.25">
      <c r="HS1517" s="179"/>
    </row>
    <row r="1518" spans="227:227" x14ac:dyDescent="0.25">
      <c r="HS1518" s="179"/>
    </row>
    <row r="1519" spans="227:227" x14ac:dyDescent="0.25">
      <c r="HS1519" s="179"/>
    </row>
    <row r="1520" spans="227:227" x14ac:dyDescent="0.25">
      <c r="HS1520" s="179"/>
    </row>
    <row r="1521" spans="227:227" x14ac:dyDescent="0.25">
      <c r="HS1521" s="179"/>
    </row>
    <row r="1522" spans="227:227" x14ac:dyDescent="0.25">
      <c r="HS1522" s="179"/>
    </row>
    <row r="1523" spans="227:227" x14ac:dyDescent="0.25">
      <c r="HS1523" s="179"/>
    </row>
    <row r="1524" spans="227:227" x14ac:dyDescent="0.25">
      <c r="HS1524" s="179"/>
    </row>
    <row r="1525" spans="227:227" x14ac:dyDescent="0.25">
      <c r="HS1525" s="179"/>
    </row>
    <row r="1526" spans="227:227" x14ac:dyDescent="0.25">
      <c r="HS1526" s="179"/>
    </row>
    <row r="1527" spans="227:227" x14ac:dyDescent="0.25">
      <c r="HS1527" s="179"/>
    </row>
    <row r="1528" spans="227:227" x14ac:dyDescent="0.25">
      <c r="HS1528" s="179"/>
    </row>
    <row r="1529" spans="227:227" x14ac:dyDescent="0.25">
      <c r="HS1529" s="179"/>
    </row>
    <row r="1530" spans="227:227" x14ac:dyDescent="0.25">
      <c r="HS1530" s="179"/>
    </row>
    <row r="1531" spans="227:227" x14ac:dyDescent="0.25">
      <c r="HS1531" s="179"/>
    </row>
    <row r="1532" spans="227:227" x14ac:dyDescent="0.25">
      <c r="HS1532" s="179"/>
    </row>
    <row r="1533" spans="227:227" x14ac:dyDescent="0.25">
      <c r="HS1533" s="179"/>
    </row>
    <row r="1534" spans="227:227" x14ac:dyDescent="0.25">
      <c r="HS1534" s="179"/>
    </row>
    <row r="1535" spans="227:227" x14ac:dyDescent="0.25">
      <c r="HS1535" s="179"/>
    </row>
    <row r="1536" spans="227:227" x14ac:dyDescent="0.25">
      <c r="HS1536" s="179"/>
    </row>
    <row r="1537" spans="227:227" x14ac:dyDescent="0.25">
      <c r="HS1537" s="179"/>
    </row>
    <row r="1538" spans="227:227" x14ac:dyDescent="0.25">
      <c r="HS1538" s="179"/>
    </row>
    <row r="1539" spans="227:227" x14ac:dyDescent="0.25">
      <c r="HS1539" s="179"/>
    </row>
    <row r="1540" spans="227:227" x14ac:dyDescent="0.25">
      <c r="HS1540" s="179"/>
    </row>
    <row r="1541" spans="227:227" x14ac:dyDescent="0.25">
      <c r="HS1541" s="179"/>
    </row>
    <row r="1542" spans="227:227" x14ac:dyDescent="0.25">
      <c r="HS1542" s="179"/>
    </row>
    <row r="1543" spans="227:227" x14ac:dyDescent="0.25">
      <c r="HS1543" s="179"/>
    </row>
    <row r="1544" spans="227:227" x14ac:dyDescent="0.25">
      <c r="HS1544" s="179"/>
    </row>
    <row r="1545" spans="227:227" x14ac:dyDescent="0.25">
      <c r="HS1545" s="179"/>
    </row>
    <row r="1546" spans="227:227" x14ac:dyDescent="0.25">
      <c r="HS1546" s="179"/>
    </row>
    <row r="1547" spans="227:227" x14ac:dyDescent="0.25">
      <c r="HS1547" s="179"/>
    </row>
    <row r="1548" spans="227:227" x14ac:dyDescent="0.25">
      <c r="HS1548" s="179"/>
    </row>
    <row r="1549" spans="227:227" x14ac:dyDescent="0.25">
      <c r="HS1549" s="179"/>
    </row>
    <row r="1550" spans="227:227" x14ac:dyDescent="0.25">
      <c r="HS1550" s="179"/>
    </row>
    <row r="1551" spans="227:227" x14ac:dyDescent="0.25">
      <c r="HS1551" s="179"/>
    </row>
    <row r="1552" spans="227:227" x14ac:dyDescent="0.25">
      <c r="HS1552" s="179"/>
    </row>
    <row r="1553" spans="227:227" x14ac:dyDescent="0.25">
      <c r="HS1553" s="179"/>
    </row>
    <row r="1554" spans="227:227" x14ac:dyDescent="0.25">
      <c r="HS1554" s="179"/>
    </row>
    <row r="1555" spans="227:227" x14ac:dyDescent="0.25">
      <c r="HS1555" s="179"/>
    </row>
    <row r="1556" spans="227:227" x14ac:dyDescent="0.25">
      <c r="HS1556" s="179"/>
    </row>
    <row r="1557" spans="227:227" x14ac:dyDescent="0.25">
      <c r="HS1557" s="179"/>
    </row>
    <row r="1558" spans="227:227" x14ac:dyDescent="0.25">
      <c r="HS1558" s="179"/>
    </row>
    <row r="1559" spans="227:227" x14ac:dyDescent="0.25">
      <c r="HS1559" s="179"/>
    </row>
    <row r="1560" spans="227:227" x14ac:dyDescent="0.25">
      <c r="HS1560" s="179"/>
    </row>
    <row r="1561" spans="227:227" x14ac:dyDescent="0.25">
      <c r="HS1561" s="179"/>
    </row>
    <row r="1562" spans="227:227" x14ac:dyDescent="0.25">
      <c r="HS1562" s="179"/>
    </row>
    <row r="1563" spans="227:227" x14ac:dyDescent="0.25">
      <c r="HS1563" s="179"/>
    </row>
    <row r="1564" spans="227:227" x14ac:dyDescent="0.25">
      <c r="HS1564" s="179"/>
    </row>
    <row r="1565" spans="227:227" x14ac:dyDescent="0.25">
      <c r="HS1565" s="179"/>
    </row>
    <row r="1566" spans="227:227" x14ac:dyDescent="0.25">
      <c r="HS1566" s="179"/>
    </row>
    <row r="1567" spans="227:227" x14ac:dyDescent="0.25">
      <c r="HS1567" s="179"/>
    </row>
    <row r="1568" spans="227:227" x14ac:dyDescent="0.25">
      <c r="HS1568" s="179"/>
    </row>
    <row r="1569" spans="227:227" x14ac:dyDescent="0.25">
      <c r="HS1569" s="179"/>
    </row>
    <row r="1570" spans="227:227" x14ac:dyDescent="0.25">
      <c r="HS1570" s="179"/>
    </row>
    <row r="1571" spans="227:227" x14ac:dyDescent="0.25">
      <c r="HS1571" s="179"/>
    </row>
    <row r="1572" spans="227:227" x14ac:dyDescent="0.25">
      <c r="HS1572" s="179"/>
    </row>
    <row r="1573" spans="227:227" x14ac:dyDescent="0.25">
      <c r="HS1573" s="179"/>
    </row>
    <row r="1574" spans="227:227" x14ac:dyDescent="0.25">
      <c r="HS1574" s="179"/>
    </row>
    <row r="1575" spans="227:227" x14ac:dyDescent="0.25">
      <c r="HS1575" s="179"/>
    </row>
    <row r="1576" spans="227:227" x14ac:dyDescent="0.25">
      <c r="HS1576" s="179"/>
    </row>
    <row r="1577" spans="227:227" x14ac:dyDescent="0.25">
      <c r="HS1577" s="179"/>
    </row>
    <row r="1578" spans="227:227" x14ac:dyDescent="0.25">
      <c r="HS1578" s="179"/>
    </row>
    <row r="1579" spans="227:227" x14ac:dyDescent="0.25">
      <c r="HS1579" s="179"/>
    </row>
    <row r="1580" spans="227:227" x14ac:dyDescent="0.25">
      <c r="HS1580" s="179"/>
    </row>
    <row r="1581" spans="227:227" x14ac:dyDescent="0.25">
      <c r="HS1581" s="179"/>
    </row>
    <row r="1582" spans="227:227" x14ac:dyDescent="0.25">
      <c r="HS1582" s="179"/>
    </row>
    <row r="1583" spans="227:227" x14ac:dyDescent="0.25">
      <c r="HS1583" s="179"/>
    </row>
    <row r="1584" spans="227:227" x14ac:dyDescent="0.25">
      <c r="HS1584" s="179"/>
    </row>
    <row r="1585" spans="227:227" x14ac:dyDescent="0.25">
      <c r="HS1585" s="179"/>
    </row>
    <row r="1586" spans="227:227" x14ac:dyDescent="0.25">
      <c r="HS1586" s="179"/>
    </row>
    <row r="1587" spans="227:227" x14ac:dyDescent="0.25">
      <c r="HS1587" s="179"/>
    </row>
    <row r="1588" spans="227:227" x14ac:dyDescent="0.25">
      <c r="HS1588" s="179"/>
    </row>
    <row r="1589" spans="227:227" x14ac:dyDescent="0.25">
      <c r="HS1589" s="179"/>
    </row>
    <row r="1590" spans="227:227" x14ac:dyDescent="0.25">
      <c r="HS1590" s="179"/>
    </row>
    <row r="1591" spans="227:227" x14ac:dyDescent="0.25">
      <c r="HS1591" s="179"/>
    </row>
    <row r="1592" spans="227:227" x14ac:dyDescent="0.25">
      <c r="HS1592" s="179"/>
    </row>
    <row r="1593" spans="227:227" x14ac:dyDescent="0.25">
      <c r="HS1593" s="179"/>
    </row>
    <row r="1594" spans="227:227" x14ac:dyDescent="0.25">
      <c r="HS1594" s="179"/>
    </row>
    <row r="1595" spans="227:227" x14ac:dyDescent="0.25">
      <c r="HS1595" s="179"/>
    </row>
    <row r="1596" spans="227:227" x14ac:dyDescent="0.25">
      <c r="HS1596" s="179"/>
    </row>
    <row r="1597" spans="227:227" x14ac:dyDescent="0.25">
      <c r="HS1597" s="179"/>
    </row>
    <row r="1598" spans="227:227" x14ac:dyDescent="0.25">
      <c r="HS1598" s="179"/>
    </row>
    <row r="1599" spans="227:227" x14ac:dyDescent="0.25">
      <c r="HS1599" s="179"/>
    </row>
    <row r="1600" spans="227:227" x14ac:dyDescent="0.25">
      <c r="HS1600" s="179"/>
    </row>
    <row r="1601" spans="227:227" x14ac:dyDescent="0.25">
      <c r="HS1601" s="179"/>
    </row>
    <row r="1602" spans="227:227" x14ac:dyDescent="0.25">
      <c r="HS1602" s="179"/>
    </row>
    <row r="1603" spans="227:227" x14ac:dyDescent="0.25">
      <c r="HS1603" s="179"/>
    </row>
    <row r="1604" spans="227:227" x14ac:dyDescent="0.25">
      <c r="HS1604" s="179"/>
    </row>
    <row r="1605" spans="227:227" x14ac:dyDescent="0.25">
      <c r="HS1605" s="179"/>
    </row>
    <row r="1606" spans="227:227" x14ac:dyDescent="0.25">
      <c r="HS1606" s="179"/>
    </row>
    <row r="1607" spans="227:227" x14ac:dyDescent="0.25">
      <c r="HS1607" s="179"/>
    </row>
    <row r="1608" spans="227:227" x14ac:dyDescent="0.25">
      <c r="HS1608" s="179"/>
    </row>
    <row r="1609" spans="227:227" x14ac:dyDescent="0.25">
      <c r="HS1609" s="179"/>
    </row>
    <row r="1610" spans="227:227" x14ac:dyDescent="0.25">
      <c r="HS1610" s="179"/>
    </row>
    <row r="1611" spans="227:227" x14ac:dyDescent="0.25">
      <c r="HS1611" s="179"/>
    </row>
    <row r="1612" spans="227:227" x14ac:dyDescent="0.25">
      <c r="HS1612" s="179"/>
    </row>
    <row r="1613" spans="227:227" x14ac:dyDescent="0.25">
      <c r="HS1613" s="179"/>
    </row>
    <row r="1614" spans="227:227" x14ac:dyDescent="0.25">
      <c r="HS1614" s="179"/>
    </row>
    <row r="1615" spans="227:227" x14ac:dyDescent="0.25">
      <c r="HS1615" s="179"/>
    </row>
    <row r="1616" spans="227:227" x14ac:dyDescent="0.25">
      <c r="HS1616" s="179"/>
    </row>
    <row r="1617" spans="227:227" x14ac:dyDescent="0.25">
      <c r="HS1617" s="179"/>
    </row>
    <row r="1618" spans="227:227" x14ac:dyDescent="0.25">
      <c r="HS1618" s="179"/>
    </row>
    <row r="1619" spans="227:227" x14ac:dyDescent="0.25">
      <c r="HS1619" s="179"/>
    </row>
    <row r="1620" spans="227:227" x14ac:dyDescent="0.25">
      <c r="HS1620" s="179"/>
    </row>
    <row r="1621" spans="227:227" x14ac:dyDescent="0.25">
      <c r="HS1621" s="179"/>
    </row>
    <row r="1622" spans="227:227" x14ac:dyDescent="0.25">
      <c r="HS1622" s="179"/>
    </row>
    <row r="1623" spans="227:227" x14ac:dyDescent="0.25">
      <c r="HS1623" s="179"/>
    </row>
    <row r="1624" spans="227:227" x14ac:dyDescent="0.25">
      <c r="HS1624" s="179"/>
    </row>
    <row r="1625" spans="227:227" x14ac:dyDescent="0.25">
      <c r="HS1625" s="179"/>
    </row>
    <row r="1626" spans="227:227" x14ac:dyDescent="0.25">
      <c r="HS1626" s="179"/>
    </row>
    <row r="1627" spans="227:227" x14ac:dyDescent="0.25">
      <c r="HS1627" s="179"/>
    </row>
    <row r="1628" spans="227:227" x14ac:dyDescent="0.25">
      <c r="HS1628" s="179"/>
    </row>
    <row r="1629" spans="227:227" x14ac:dyDescent="0.25">
      <c r="HS1629" s="179"/>
    </row>
    <row r="1630" spans="227:227" x14ac:dyDescent="0.25">
      <c r="HS1630" s="179"/>
    </row>
    <row r="1631" spans="227:227" x14ac:dyDescent="0.25">
      <c r="HS1631" s="179"/>
    </row>
    <row r="1632" spans="227:227" x14ac:dyDescent="0.25">
      <c r="HS1632" s="179"/>
    </row>
    <row r="1633" spans="227:227" x14ac:dyDescent="0.25">
      <c r="HS1633" s="179"/>
    </row>
    <row r="1634" spans="227:227" x14ac:dyDescent="0.25">
      <c r="HS1634" s="179"/>
    </row>
    <row r="1635" spans="227:227" x14ac:dyDescent="0.25">
      <c r="HS1635" s="179"/>
    </row>
    <row r="1636" spans="227:227" x14ac:dyDescent="0.25">
      <c r="HS1636" s="179"/>
    </row>
    <row r="1637" spans="227:227" x14ac:dyDescent="0.25">
      <c r="HS1637" s="179"/>
    </row>
    <row r="1638" spans="227:227" x14ac:dyDescent="0.25">
      <c r="HS1638" s="179"/>
    </row>
    <row r="1639" spans="227:227" x14ac:dyDescent="0.25">
      <c r="HS1639" s="179"/>
    </row>
    <row r="1640" spans="227:227" x14ac:dyDescent="0.25">
      <c r="HS1640" s="179"/>
    </row>
    <row r="1641" spans="227:227" x14ac:dyDescent="0.25">
      <c r="HS1641" s="179"/>
    </row>
    <row r="1642" spans="227:227" x14ac:dyDescent="0.25">
      <c r="HS1642" s="179"/>
    </row>
    <row r="1643" spans="227:227" x14ac:dyDescent="0.25">
      <c r="HS1643" s="179"/>
    </row>
    <row r="1644" spans="227:227" x14ac:dyDescent="0.25">
      <c r="HS1644" s="179"/>
    </row>
    <row r="1645" spans="227:227" x14ac:dyDescent="0.25">
      <c r="HS1645" s="179"/>
    </row>
    <row r="1646" spans="227:227" x14ac:dyDescent="0.25">
      <c r="HS1646" s="179"/>
    </row>
    <row r="1647" spans="227:227" x14ac:dyDescent="0.25">
      <c r="HS1647" s="179"/>
    </row>
    <row r="1648" spans="227:227" x14ac:dyDescent="0.25">
      <c r="HS1648" s="179"/>
    </row>
    <row r="1649" spans="227:227" x14ac:dyDescent="0.25">
      <c r="HS1649" s="179"/>
    </row>
    <row r="1650" spans="227:227" x14ac:dyDescent="0.25">
      <c r="HS1650" s="179"/>
    </row>
    <row r="1651" spans="227:227" x14ac:dyDescent="0.25">
      <c r="HS1651" s="179"/>
    </row>
    <row r="1652" spans="227:227" x14ac:dyDescent="0.25">
      <c r="HS1652" s="179"/>
    </row>
    <row r="1653" spans="227:227" x14ac:dyDescent="0.25">
      <c r="HS1653" s="179"/>
    </row>
    <row r="1654" spans="227:227" x14ac:dyDescent="0.25">
      <c r="HS1654" s="179"/>
    </row>
    <row r="1655" spans="227:227" x14ac:dyDescent="0.25">
      <c r="HS1655" s="179"/>
    </row>
    <row r="1656" spans="227:227" x14ac:dyDescent="0.25">
      <c r="HS1656" s="179"/>
    </row>
    <row r="1657" spans="227:227" x14ac:dyDescent="0.25">
      <c r="HS1657" s="179"/>
    </row>
    <row r="1658" spans="227:227" x14ac:dyDescent="0.25">
      <c r="HS1658" s="179"/>
    </row>
    <row r="1659" spans="227:227" x14ac:dyDescent="0.25">
      <c r="HS1659" s="179"/>
    </row>
    <row r="1660" spans="227:227" x14ac:dyDescent="0.25">
      <c r="HS1660" s="179"/>
    </row>
    <row r="1661" spans="227:227" x14ac:dyDescent="0.25">
      <c r="HS1661" s="179"/>
    </row>
    <row r="1662" spans="227:227" x14ac:dyDescent="0.25">
      <c r="HS1662" s="179"/>
    </row>
    <row r="1663" spans="227:227" x14ac:dyDescent="0.25">
      <c r="HS1663" s="179"/>
    </row>
    <row r="1664" spans="227:227" x14ac:dyDescent="0.25">
      <c r="HS1664" s="179"/>
    </row>
    <row r="1665" spans="227:227" x14ac:dyDescent="0.25">
      <c r="HS1665" s="179"/>
    </row>
    <row r="1666" spans="227:227" x14ac:dyDescent="0.25">
      <c r="HS1666" s="179"/>
    </row>
    <row r="1667" spans="227:227" x14ac:dyDescent="0.25">
      <c r="HS1667" s="179"/>
    </row>
    <row r="1668" spans="227:227" x14ac:dyDescent="0.25">
      <c r="HS1668" s="179"/>
    </row>
    <row r="1669" spans="227:227" x14ac:dyDescent="0.25">
      <c r="HS1669" s="179"/>
    </row>
    <row r="1670" spans="227:227" x14ac:dyDescent="0.25">
      <c r="HS1670" s="179"/>
    </row>
    <row r="1671" spans="227:227" x14ac:dyDescent="0.25">
      <c r="HS1671" s="179"/>
    </row>
    <row r="1672" spans="227:227" x14ac:dyDescent="0.25">
      <c r="HS1672" s="179"/>
    </row>
    <row r="1673" spans="227:227" x14ac:dyDescent="0.25">
      <c r="HS1673" s="179"/>
    </row>
    <row r="1674" spans="227:227" x14ac:dyDescent="0.25">
      <c r="HS1674" s="179"/>
    </row>
    <row r="1675" spans="227:227" x14ac:dyDescent="0.25">
      <c r="HS1675" s="179"/>
    </row>
    <row r="1676" spans="227:227" x14ac:dyDescent="0.25">
      <c r="HS1676" s="179"/>
    </row>
    <row r="1677" spans="227:227" x14ac:dyDescent="0.25">
      <c r="HS1677" s="179"/>
    </row>
    <row r="1678" spans="227:227" x14ac:dyDescent="0.25">
      <c r="HS1678" s="179"/>
    </row>
    <row r="1679" spans="227:227" x14ac:dyDescent="0.25">
      <c r="HS1679" s="179"/>
    </row>
    <row r="1680" spans="227:227" x14ac:dyDescent="0.25">
      <c r="HS1680" s="179"/>
    </row>
    <row r="1681" spans="227:227" x14ac:dyDescent="0.25">
      <c r="HS1681" s="179"/>
    </row>
    <row r="1682" spans="227:227" x14ac:dyDescent="0.25">
      <c r="HS1682" s="179"/>
    </row>
    <row r="1683" spans="227:227" x14ac:dyDescent="0.25">
      <c r="HS1683" s="179"/>
    </row>
    <row r="1684" spans="227:227" x14ac:dyDescent="0.25">
      <c r="HS1684" s="179"/>
    </row>
    <row r="1685" spans="227:227" x14ac:dyDescent="0.25">
      <c r="HS1685" s="179"/>
    </row>
    <row r="1686" spans="227:227" x14ac:dyDescent="0.25">
      <c r="HS1686" s="179"/>
    </row>
    <row r="1687" spans="227:227" x14ac:dyDescent="0.25">
      <c r="HS1687" s="179"/>
    </row>
    <row r="1688" spans="227:227" x14ac:dyDescent="0.25">
      <c r="HS1688" s="179"/>
    </row>
    <row r="1689" spans="227:227" x14ac:dyDescent="0.25">
      <c r="HS1689" s="179"/>
    </row>
    <row r="1690" spans="227:227" x14ac:dyDescent="0.25">
      <c r="HS1690" s="179"/>
    </row>
    <row r="1691" spans="227:227" x14ac:dyDescent="0.25">
      <c r="HS1691" s="179"/>
    </row>
    <row r="1692" spans="227:227" x14ac:dyDescent="0.25">
      <c r="HS1692" s="179"/>
    </row>
    <row r="1693" spans="227:227" x14ac:dyDescent="0.25">
      <c r="HS1693" s="179"/>
    </row>
    <row r="1694" spans="227:227" x14ac:dyDescent="0.25">
      <c r="HS1694" s="179"/>
    </row>
    <row r="1695" spans="227:227" x14ac:dyDescent="0.25">
      <c r="HS1695" s="179"/>
    </row>
    <row r="1696" spans="227:227" x14ac:dyDescent="0.25">
      <c r="HS1696" s="179"/>
    </row>
    <row r="1697" spans="227:227" x14ac:dyDescent="0.25">
      <c r="HS1697" s="179"/>
    </row>
    <row r="1698" spans="227:227" x14ac:dyDescent="0.25">
      <c r="HS1698" s="179"/>
    </row>
    <row r="1699" spans="227:227" x14ac:dyDescent="0.25">
      <c r="HS1699" s="179"/>
    </row>
    <row r="1700" spans="227:227" x14ac:dyDescent="0.25">
      <c r="HS1700" s="179"/>
    </row>
    <row r="1701" spans="227:227" x14ac:dyDescent="0.25">
      <c r="HS1701" s="179"/>
    </row>
    <row r="1702" spans="227:227" x14ac:dyDescent="0.25">
      <c r="HS1702" s="179"/>
    </row>
    <row r="1703" spans="227:227" x14ac:dyDescent="0.25">
      <c r="HS1703" s="179"/>
    </row>
    <row r="1704" spans="227:227" x14ac:dyDescent="0.25">
      <c r="HS1704" s="179"/>
    </row>
    <row r="1705" spans="227:227" x14ac:dyDescent="0.25">
      <c r="HS1705" s="179"/>
    </row>
    <row r="1706" spans="227:227" x14ac:dyDescent="0.25">
      <c r="HS1706" s="179"/>
    </row>
    <row r="1707" spans="227:227" x14ac:dyDescent="0.25">
      <c r="HS1707" s="179"/>
    </row>
    <row r="1708" spans="227:227" x14ac:dyDescent="0.25">
      <c r="HS1708" s="179"/>
    </row>
    <row r="1709" spans="227:227" x14ac:dyDescent="0.25">
      <c r="HS1709" s="179"/>
    </row>
    <row r="1710" spans="227:227" x14ac:dyDescent="0.25">
      <c r="HS1710" s="179"/>
    </row>
    <row r="1711" spans="227:227" x14ac:dyDescent="0.25">
      <c r="HS1711" s="179"/>
    </row>
    <row r="1712" spans="227:227" x14ac:dyDescent="0.25">
      <c r="HS1712" s="179"/>
    </row>
    <row r="1713" spans="227:227" x14ac:dyDescent="0.25">
      <c r="HS1713" s="179"/>
    </row>
    <row r="1714" spans="227:227" x14ac:dyDescent="0.25">
      <c r="HS1714" s="179"/>
    </row>
    <row r="1715" spans="227:227" x14ac:dyDescent="0.25">
      <c r="HS1715" s="179"/>
    </row>
    <row r="1716" spans="227:227" x14ac:dyDescent="0.25">
      <c r="HS1716" s="179"/>
    </row>
    <row r="1717" spans="227:227" x14ac:dyDescent="0.25">
      <c r="HS1717" s="179"/>
    </row>
    <row r="1718" spans="227:227" x14ac:dyDescent="0.25">
      <c r="HS1718" s="179"/>
    </row>
    <row r="1719" spans="227:227" x14ac:dyDescent="0.25">
      <c r="HS1719" s="179"/>
    </row>
    <row r="1720" spans="227:227" x14ac:dyDescent="0.25">
      <c r="HS1720" s="179"/>
    </row>
    <row r="1721" spans="227:227" x14ac:dyDescent="0.25">
      <c r="HS1721" s="179"/>
    </row>
    <row r="1722" spans="227:227" x14ac:dyDescent="0.25">
      <c r="HS1722" s="179"/>
    </row>
    <row r="1723" spans="227:227" x14ac:dyDescent="0.25">
      <c r="HS1723" s="179"/>
    </row>
    <row r="1724" spans="227:227" x14ac:dyDescent="0.25">
      <c r="HS1724" s="179"/>
    </row>
    <row r="1725" spans="227:227" x14ac:dyDescent="0.25">
      <c r="HS1725" s="179"/>
    </row>
    <row r="1726" spans="227:227" x14ac:dyDescent="0.25">
      <c r="HS1726" s="179"/>
    </row>
    <row r="1727" spans="227:227" x14ac:dyDescent="0.25">
      <c r="HS1727" s="179"/>
    </row>
    <row r="1728" spans="227:227" x14ac:dyDescent="0.25">
      <c r="HS1728" s="179"/>
    </row>
    <row r="1729" spans="227:227" x14ac:dyDescent="0.25">
      <c r="HS1729" s="179"/>
    </row>
    <row r="1730" spans="227:227" x14ac:dyDescent="0.25">
      <c r="HS1730" s="179"/>
    </row>
    <row r="1731" spans="227:227" x14ac:dyDescent="0.25">
      <c r="HS1731" s="179"/>
    </row>
    <row r="1732" spans="227:227" x14ac:dyDescent="0.25">
      <c r="HS1732" s="179"/>
    </row>
    <row r="1733" spans="227:227" x14ac:dyDescent="0.25">
      <c r="HS1733" s="179"/>
    </row>
    <row r="1734" spans="227:227" x14ac:dyDescent="0.25">
      <c r="HS1734" s="179"/>
    </row>
    <row r="1735" spans="227:227" x14ac:dyDescent="0.25">
      <c r="HS1735" s="179"/>
    </row>
    <row r="1736" spans="227:227" x14ac:dyDescent="0.25">
      <c r="HS1736" s="179"/>
    </row>
    <row r="1737" spans="227:227" x14ac:dyDescent="0.25">
      <c r="HS1737" s="179"/>
    </row>
    <row r="1738" spans="227:227" x14ac:dyDescent="0.25">
      <c r="HS1738" s="179"/>
    </row>
    <row r="1739" spans="227:227" x14ac:dyDescent="0.25">
      <c r="HS1739" s="179"/>
    </row>
    <row r="1740" spans="227:227" x14ac:dyDescent="0.25">
      <c r="HS1740" s="179"/>
    </row>
    <row r="1741" spans="227:227" x14ac:dyDescent="0.25">
      <c r="HS1741" s="179"/>
    </row>
    <row r="1742" spans="227:227" x14ac:dyDescent="0.25">
      <c r="HS1742" s="179"/>
    </row>
    <row r="1743" spans="227:227" x14ac:dyDescent="0.25">
      <c r="HS1743" s="179"/>
    </row>
    <row r="1744" spans="227:227" x14ac:dyDescent="0.25">
      <c r="HS1744" s="179"/>
    </row>
    <row r="1745" spans="227:227" x14ac:dyDescent="0.25">
      <c r="HS1745" s="179"/>
    </row>
    <row r="1746" spans="227:227" x14ac:dyDescent="0.25">
      <c r="HS1746" s="179"/>
    </row>
    <row r="1747" spans="227:227" x14ac:dyDescent="0.25">
      <c r="HS1747" s="179"/>
    </row>
    <row r="1748" spans="227:227" x14ac:dyDescent="0.25">
      <c r="HS1748" s="179"/>
    </row>
    <row r="1749" spans="227:227" x14ac:dyDescent="0.25">
      <c r="HS1749" s="179"/>
    </row>
    <row r="1750" spans="227:227" x14ac:dyDescent="0.25">
      <c r="HS1750" s="179"/>
    </row>
    <row r="1751" spans="227:227" x14ac:dyDescent="0.25">
      <c r="HS1751" s="179"/>
    </row>
    <row r="1752" spans="227:227" x14ac:dyDescent="0.25">
      <c r="HS1752" s="179"/>
    </row>
    <row r="1753" spans="227:227" x14ac:dyDescent="0.25">
      <c r="HS1753" s="179"/>
    </row>
    <row r="1754" spans="227:227" x14ac:dyDescent="0.25">
      <c r="HS1754" s="179"/>
    </row>
    <row r="1755" spans="227:227" x14ac:dyDescent="0.25">
      <c r="HS1755" s="179"/>
    </row>
    <row r="1756" spans="227:227" x14ac:dyDescent="0.25">
      <c r="HS1756" s="179"/>
    </row>
    <row r="1757" spans="227:227" x14ac:dyDescent="0.25">
      <c r="HS1757" s="179"/>
    </row>
    <row r="1758" spans="227:227" x14ac:dyDescent="0.25">
      <c r="HS1758" s="179"/>
    </row>
    <row r="1759" spans="227:227" x14ac:dyDescent="0.25">
      <c r="HS1759" s="179"/>
    </row>
    <row r="1760" spans="227:227" x14ac:dyDescent="0.25">
      <c r="HS1760" s="179"/>
    </row>
    <row r="1761" spans="227:227" x14ac:dyDescent="0.25">
      <c r="HS1761" s="179"/>
    </row>
    <row r="1762" spans="227:227" x14ac:dyDescent="0.25">
      <c r="HS1762" s="179"/>
    </row>
    <row r="1763" spans="227:227" x14ac:dyDescent="0.25">
      <c r="HS1763" s="179"/>
    </row>
    <row r="1764" spans="227:227" x14ac:dyDescent="0.25">
      <c r="HS1764" s="179"/>
    </row>
    <row r="1765" spans="227:227" x14ac:dyDescent="0.25">
      <c r="HS1765" s="179"/>
    </row>
    <row r="1766" spans="227:227" x14ac:dyDescent="0.25">
      <c r="HS1766" s="179"/>
    </row>
    <row r="1767" spans="227:227" x14ac:dyDescent="0.25">
      <c r="HS1767" s="179"/>
    </row>
    <row r="1768" spans="227:227" x14ac:dyDescent="0.25">
      <c r="HS1768" s="179"/>
    </row>
    <row r="1769" spans="227:227" x14ac:dyDescent="0.25">
      <c r="HS1769" s="179"/>
    </row>
    <row r="1770" spans="227:227" x14ac:dyDescent="0.25">
      <c r="HS1770" s="179"/>
    </row>
    <row r="1771" spans="227:227" x14ac:dyDescent="0.25">
      <c r="HS1771" s="179"/>
    </row>
    <row r="1772" spans="227:227" x14ac:dyDescent="0.25">
      <c r="HS1772" s="179"/>
    </row>
    <row r="1773" spans="227:227" x14ac:dyDescent="0.25">
      <c r="HS1773" s="179"/>
    </row>
    <row r="1774" spans="227:227" x14ac:dyDescent="0.25">
      <c r="HS1774" s="179"/>
    </row>
    <row r="1775" spans="227:227" x14ac:dyDescent="0.25">
      <c r="HS1775" s="179"/>
    </row>
    <row r="1776" spans="227:227" x14ac:dyDescent="0.25">
      <c r="HS1776" s="179"/>
    </row>
    <row r="1777" spans="227:227" x14ac:dyDescent="0.25">
      <c r="HS1777" s="179"/>
    </row>
    <row r="1778" spans="227:227" x14ac:dyDescent="0.25">
      <c r="HS1778" s="179"/>
    </row>
    <row r="1779" spans="227:227" x14ac:dyDescent="0.25">
      <c r="HS1779" s="179"/>
    </row>
    <row r="1780" spans="227:227" x14ac:dyDescent="0.25">
      <c r="HS1780" s="179"/>
    </row>
    <row r="1781" spans="227:227" x14ac:dyDescent="0.25">
      <c r="HS1781" s="179"/>
    </row>
    <row r="1782" spans="227:227" x14ac:dyDescent="0.25">
      <c r="HS1782" s="179"/>
    </row>
    <row r="1783" spans="227:227" x14ac:dyDescent="0.25">
      <c r="HS1783" s="179"/>
    </row>
    <row r="1784" spans="227:227" x14ac:dyDescent="0.25">
      <c r="HS1784" s="179"/>
    </row>
    <row r="1785" spans="227:227" x14ac:dyDescent="0.25">
      <c r="HS1785" s="179"/>
    </row>
    <row r="1786" spans="227:227" x14ac:dyDescent="0.25">
      <c r="HS1786" s="179"/>
    </row>
    <row r="1787" spans="227:227" x14ac:dyDescent="0.25">
      <c r="HS1787" s="179"/>
    </row>
    <row r="1788" spans="227:227" x14ac:dyDescent="0.25">
      <c r="HS1788" s="179"/>
    </row>
    <row r="1789" spans="227:227" x14ac:dyDescent="0.25">
      <c r="HS1789" s="179"/>
    </row>
    <row r="1790" spans="227:227" x14ac:dyDescent="0.25">
      <c r="HS1790" s="179"/>
    </row>
    <row r="1791" spans="227:227" x14ac:dyDescent="0.25">
      <c r="HS1791" s="179"/>
    </row>
    <row r="1792" spans="227:227" x14ac:dyDescent="0.25">
      <c r="HS1792" s="179"/>
    </row>
    <row r="1793" spans="227:227" x14ac:dyDescent="0.25">
      <c r="HS1793" s="179"/>
    </row>
    <row r="1794" spans="227:227" x14ac:dyDescent="0.25">
      <c r="HS1794" s="179"/>
    </row>
    <row r="1795" spans="227:227" x14ac:dyDescent="0.25">
      <c r="HS1795" s="179"/>
    </row>
    <row r="1796" spans="227:227" x14ac:dyDescent="0.25">
      <c r="HS1796" s="179"/>
    </row>
    <row r="1797" spans="227:227" x14ac:dyDescent="0.25">
      <c r="HS1797" s="179"/>
    </row>
    <row r="1798" spans="227:227" x14ac:dyDescent="0.25">
      <c r="HS1798" s="179"/>
    </row>
    <row r="1799" spans="227:227" x14ac:dyDescent="0.25">
      <c r="HS1799" s="179"/>
    </row>
    <row r="1800" spans="227:227" x14ac:dyDescent="0.25">
      <c r="HS1800" s="179"/>
    </row>
    <row r="1801" spans="227:227" x14ac:dyDescent="0.25">
      <c r="HS1801" s="179"/>
    </row>
    <row r="1802" spans="227:227" x14ac:dyDescent="0.25">
      <c r="HS1802" s="179"/>
    </row>
    <row r="1803" spans="227:227" x14ac:dyDescent="0.25">
      <c r="HS1803" s="179"/>
    </row>
    <row r="1804" spans="227:227" x14ac:dyDescent="0.25">
      <c r="HS1804" s="179"/>
    </row>
    <row r="1805" spans="227:227" x14ac:dyDescent="0.25">
      <c r="HS1805" s="179"/>
    </row>
    <row r="1806" spans="227:227" x14ac:dyDescent="0.25">
      <c r="HS1806" s="179"/>
    </row>
    <row r="1807" spans="227:227" x14ac:dyDescent="0.25">
      <c r="HS1807" s="179"/>
    </row>
    <row r="1808" spans="227:227" x14ac:dyDescent="0.25">
      <c r="HS1808" s="179"/>
    </row>
    <row r="1809" spans="227:227" x14ac:dyDescent="0.25">
      <c r="HS1809" s="179"/>
    </row>
    <row r="1810" spans="227:227" x14ac:dyDescent="0.25">
      <c r="HS1810" s="179"/>
    </row>
    <row r="1811" spans="227:227" x14ac:dyDescent="0.25">
      <c r="HS1811" s="179"/>
    </row>
    <row r="1812" spans="227:227" x14ac:dyDescent="0.25">
      <c r="HS1812" s="179"/>
    </row>
    <row r="1813" spans="227:227" x14ac:dyDescent="0.25">
      <c r="HS1813" s="179"/>
    </row>
    <row r="1814" spans="227:227" x14ac:dyDescent="0.25">
      <c r="HS1814" s="179"/>
    </row>
    <row r="1815" spans="227:227" x14ac:dyDescent="0.25">
      <c r="HS1815" s="179"/>
    </row>
    <row r="1816" spans="227:227" x14ac:dyDescent="0.25">
      <c r="HS1816" s="179"/>
    </row>
    <row r="1817" spans="227:227" x14ac:dyDescent="0.25">
      <c r="HS1817" s="179"/>
    </row>
    <row r="1818" spans="227:227" x14ac:dyDescent="0.25">
      <c r="HS1818" s="179"/>
    </row>
    <row r="1819" spans="227:227" x14ac:dyDescent="0.25">
      <c r="HS1819" s="179"/>
    </row>
    <row r="1820" spans="227:227" x14ac:dyDescent="0.25">
      <c r="HS1820" s="179"/>
    </row>
    <row r="1821" spans="227:227" x14ac:dyDescent="0.25">
      <c r="HS1821" s="179"/>
    </row>
    <row r="1822" spans="227:227" x14ac:dyDescent="0.25">
      <c r="HS1822" s="179"/>
    </row>
    <row r="1823" spans="227:227" x14ac:dyDescent="0.25">
      <c r="HS1823" s="179"/>
    </row>
    <row r="1824" spans="227:227" x14ac:dyDescent="0.25">
      <c r="HS1824" s="179"/>
    </row>
    <row r="1825" spans="227:227" x14ac:dyDescent="0.25">
      <c r="HS1825" s="179"/>
    </row>
    <row r="1826" spans="227:227" x14ac:dyDescent="0.25">
      <c r="HS1826" s="179"/>
    </row>
    <row r="1827" spans="227:227" x14ac:dyDescent="0.25">
      <c r="HS1827" s="179"/>
    </row>
    <row r="1828" spans="227:227" x14ac:dyDescent="0.25">
      <c r="HS1828" s="179"/>
    </row>
    <row r="1829" spans="227:227" x14ac:dyDescent="0.25">
      <c r="HS1829" s="179"/>
    </row>
    <row r="1830" spans="227:227" x14ac:dyDescent="0.25">
      <c r="HS1830" s="179"/>
    </row>
    <row r="1831" spans="227:227" x14ac:dyDescent="0.25">
      <c r="HS1831" s="179"/>
    </row>
    <row r="1832" spans="227:227" x14ac:dyDescent="0.25">
      <c r="HS1832" s="179"/>
    </row>
    <row r="1833" spans="227:227" x14ac:dyDescent="0.25">
      <c r="HS1833" s="179"/>
    </row>
    <row r="1834" spans="227:227" x14ac:dyDescent="0.25">
      <c r="HS1834" s="179"/>
    </row>
    <row r="1835" spans="227:227" x14ac:dyDescent="0.25">
      <c r="HS1835" s="179"/>
    </row>
    <row r="1836" spans="227:227" x14ac:dyDescent="0.25">
      <c r="HS1836" s="179"/>
    </row>
    <row r="1837" spans="227:227" x14ac:dyDescent="0.25">
      <c r="HS1837" s="179"/>
    </row>
    <row r="1838" spans="227:227" x14ac:dyDescent="0.25">
      <c r="HS1838" s="179"/>
    </row>
    <row r="1839" spans="227:227" x14ac:dyDescent="0.25">
      <c r="HS1839" s="179"/>
    </row>
    <row r="1840" spans="227:227" x14ac:dyDescent="0.25">
      <c r="HS1840" s="179"/>
    </row>
    <row r="1841" spans="227:227" x14ac:dyDescent="0.25">
      <c r="HS1841" s="179"/>
    </row>
    <row r="1842" spans="227:227" x14ac:dyDescent="0.25">
      <c r="HS1842" s="179"/>
    </row>
    <row r="1843" spans="227:227" x14ac:dyDescent="0.25">
      <c r="HS1843" s="179"/>
    </row>
    <row r="1844" spans="227:227" x14ac:dyDescent="0.25">
      <c r="HS1844" s="179"/>
    </row>
    <row r="1845" spans="227:227" x14ac:dyDescent="0.25">
      <c r="HS1845" s="179"/>
    </row>
    <row r="1846" spans="227:227" x14ac:dyDescent="0.25">
      <c r="HS1846" s="179"/>
    </row>
    <row r="1847" spans="227:227" x14ac:dyDescent="0.25">
      <c r="HS1847" s="179"/>
    </row>
    <row r="1848" spans="227:227" x14ac:dyDescent="0.25">
      <c r="HS1848" s="179"/>
    </row>
    <row r="1849" spans="227:227" x14ac:dyDescent="0.25">
      <c r="HS1849" s="179"/>
    </row>
    <row r="1850" spans="227:227" x14ac:dyDescent="0.25">
      <c r="HS1850" s="179"/>
    </row>
    <row r="1851" spans="227:227" x14ac:dyDescent="0.25">
      <c r="HS1851" s="179"/>
    </row>
    <row r="1852" spans="227:227" x14ac:dyDescent="0.25">
      <c r="HS1852" s="179"/>
    </row>
    <row r="1853" spans="227:227" x14ac:dyDescent="0.25">
      <c r="HS1853" s="179"/>
    </row>
    <row r="1854" spans="227:227" x14ac:dyDescent="0.25">
      <c r="HS1854" s="179"/>
    </row>
    <row r="1855" spans="227:227" x14ac:dyDescent="0.25">
      <c r="HS1855" s="179"/>
    </row>
    <row r="1856" spans="227:227" x14ac:dyDescent="0.25">
      <c r="HS1856" s="179"/>
    </row>
    <row r="1857" spans="227:227" x14ac:dyDescent="0.25">
      <c r="HS1857" s="179"/>
    </row>
    <row r="1858" spans="227:227" x14ac:dyDescent="0.25">
      <c r="HS1858" s="179"/>
    </row>
    <row r="1859" spans="227:227" x14ac:dyDescent="0.25">
      <c r="HS1859" s="179"/>
    </row>
    <row r="1860" spans="227:227" x14ac:dyDescent="0.25">
      <c r="HS1860" s="179"/>
    </row>
    <row r="1861" spans="227:227" x14ac:dyDescent="0.25">
      <c r="HS1861" s="179"/>
    </row>
    <row r="1862" spans="227:227" x14ac:dyDescent="0.25">
      <c r="HS1862" s="179"/>
    </row>
    <row r="1863" spans="227:227" x14ac:dyDescent="0.25">
      <c r="HS1863" s="179"/>
    </row>
    <row r="1864" spans="227:227" x14ac:dyDescent="0.25">
      <c r="HS1864" s="179"/>
    </row>
    <row r="1865" spans="227:227" x14ac:dyDescent="0.25">
      <c r="HS1865" s="179"/>
    </row>
    <row r="1866" spans="227:227" x14ac:dyDescent="0.25">
      <c r="HS1866" s="179"/>
    </row>
    <row r="1867" spans="227:227" x14ac:dyDescent="0.25">
      <c r="HS1867" s="179"/>
    </row>
    <row r="1868" spans="227:227" x14ac:dyDescent="0.25">
      <c r="HS1868" s="179"/>
    </row>
    <row r="1869" spans="227:227" x14ac:dyDescent="0.25">
      <c r="HS1869" s="179"/>
    </row>
    <row r="1870" spans="227:227" x14ac:dyDescent="0.25">
      <c r="HS1870" s="179"/>
    </row>
    <row r="1871" spans="227:227" x14ac:dyDescent="0.25">
      <c r="HS1871" s="179"/>
    </row>
    <row r="1872" spans="227:227" x14ac:dyDescent="0.25">
      <c r="HS1872" s="179"/>
    </row>
    <row r="1873" spans="227:227" x14ac:dyDescent="0.25">
      <c r="HS1873" s="179"/>
    </row>
    <row r="1874" spans="227:227" x14ac:dyDescent="0.25">
      <c r="HS1874" s="179"/>
    </row>
    <row r="1875" spans="227:227" x14ac:dyDescent="0.25">
      <c r="HS1875" s="179"/>
    </row>
    <row r="1876" spans="227:227" x14ac:dyDescent="0.25">
      <c r="HS1876" s="179"/>
    </row>
    <row r="1877" spans="227:227" x14ac:dyDescent="0.25">
      <c r="HS1877" s="179"/>
    </row>
    <row r="1878" spans="227:227" x14ac:dyDescent="0.25">
      <c r="HS1878" s="179"/>
    </row>
    <row r="1879" spans="227:227" x14ac:dyDescent="0.25">
      <c r="HS1879" s="179"/>
    </row>
    <row r="1880" spans="227:227" x14ac:dyDescent="0.25">
      <c r="HS1880" s="179"/>
    </row>
    <row r="1881" spans="227:227" x14ac:dyDescent="0.25">
      <c r="HS1881" s="179"/>
    </row>
    <row r="1882" spans="227:227" x14ac:dyDescent="0.25">
      <c r="HS1882" s="179"/>
    </row>
    <row r="1883" spans="227:227" x14ac:dyDescent="0.25">
      <c r="HS1883" s="179"/>
    </row>
    <row r="1884" spans="227:227" x14ac:dyDescent="0.25">
      <c r="HS1884" s="179"/>
    </row>
    <row r="1885" spans="227:227" x14ac:dyDescent="0.25">
      <c r="HS1885" s="179"/>
    </row>
    <row r="1886" spans="227:227" x14ac:dyDescent="0.25">
      <c r="HS1886" s="179"/>
    </row>
    <row r="1887" spans="227:227" x14ac:dyDescent="0.25">
      <c r="HS1887" s="179"/>
    </row>
    <row r="1888" spans="227:227" x14ac:dyDescent="0.25">
      <c r="HS1888" s="179"/>
    </row>
    <row r="1889" spans="227:227" x14ac:dyDescent="0.25">
      <c r="HS1889" s="179"/>
    </row>
    <row r="1890" spans="227:227" x14ac:dyDescent="0.25">
      <c r="HS1890" s="179"/>
    </row>
    <row r="1891" spans="227:227" x14ac:dyDescent="0.25">
      <c r="HS1891" s="179"/>
    </row>
    <row r="1892" spans="227:227" x14ac:dyDescent="0.25">
      <c r="HS1892" s="179"/>
    </row>
    <row r="1893" spans="227:227" x14ac:dyDescent="0.25">
      <c r="HS1893" s="179"/>
    </row>
    <row r="1894" spans="227:227" x14ac:dyDescent="0.25">
      <c r="HS1894" s="179"/>
    </row>
    <row r="1895" spans="227:227" x14ac:dyDescent="0.25">
      <c r="HS1895" s="179"/>
    </row>
    <row r="1896" spans="227:227" x14ac:dyDescent="0.25">
      <c r="HS1896" s="179"/>
    </row>
    <row r="1897" spans="227:227" x14ac:dyDescent="0.25">
      <c r="HS1897" s="179"/>
    </row>
    <row r="1898" spans="227:227" x14ac:dyDescent="0.25">
      <c r="HS1898" s="179"/>
    </row>
    <row r="1899" spans="227:227" x14ac:dyDescent="0.25">
      <c r="HS1899" s="179"/>
    </row>
    <row r="1900" spans="227:227" x14ac:dyDescent="0.25">
      <c r="HS1900" s="179"/>
    </row>
    <row r="1901" spans="227:227" x14ac:dyDescent="0.25">
      <c r="HS1901" s="179"/>
    </row>
    <row r="1902" spans="227:227" x14ac:dyDescent="0.25">
      <c r="HS1902" s="179"/>
    </row>
    <row r="1903" spans="227:227" x14ac:dyDescent="0.25">
      <c r="HS1903" s="179"/>
    </row>
    <row r="1904" spans="227:227" x14ac:dyDescent="0.25">
      <c r="HS1904" s="179"/>
    </row>
    <row r="1905" spans="227:227" x14ac:dyDescent="0.25">
      <c r="HS1905" s="179"/>
    </row>
    <row r="1906" spans="227:227" x14ac:dyDescent="0.25">
      <c r="HS1906" s="179"/>
    </row>
    <row r="1907" spans="227:227" x14ac:dyDescent="0.25">
      <c r="HS1907" s="179"/>
    </row>
    <row r="1908" spans="227:227" x14ac:dyDescent="0.25">
      <c r="HS1908" s="179"/>
    </row>
    <row r="1909" spans="227:227" x14ac:dyDescent="0.25">
      <c r="HS1909" s="179"/>
    </row>
    <row r="1910" spans="227:227" x14ac:dyDescent="0.25">
      <c r="HS1910" s="179"/>
    </row>
    <row r="1911" spans="227:227" x14ac:dyDescent="0.25">
      <c r="HS1911" s="179"/>
    </row>
    <row r="1912" spans="227:227" x14ac:dyDescent="0.25">
      <c r="HS1912" s="179"/>
    </row>
    <row r="1913" spans="227:227" x14ac:dyDescent="0.25">
      <c r="HS1913" s="179"/>
    </row>
    <row r="1914" spans="227:227" x14ac:dyDescent="0.25">
      <c r="HS1914" s="179"/>
    </row>
    <row r="1915" spans="227:227" x14ac:dyDescent="0.25">
      <c r="HS1915" s="179"/>
    </row>
    <row r="1916" spans="227:227" x14ac:dyDescent="0.25">
      <c r="HS1916" s="179"/>
    </row>
    <row r="1917" spans="227:227" x14ac:dyDescent="0.25">
      <c r="HS1917" s="179"/>
    </row>
    <row r="1918" spans="227:227" x14ac:dyDescent="0.25">
      <c r="HS1918" s="179"/>
    </row>
    <row r="1919" spans="227:227" x14ac:dyDescent="0.25">
      <c r="HS1919" s="179"/>
    </row>
    <row r="1920" spans="227:227" x14ac:dyDescent="0.25">
      <c r="HS1920" s="179"/>
    </row>
    <row r="1921" spans="227:227" x14ac:dyDescent="0.25">
      <c r="HS1921" s="179"/>
    </row>
    <row r="1922" spans="227:227" x14ac:dyDescent="0.25">
      <c r="HS1922" s="179"/>
    </row>
    <row r="1923" spans="227:227" x14ac:dyDescent="0.25">
      <c r="HS1923" s="179"/>
    </row>
    <row r="1924" spans="227:227" x14ac:dyDescent="0.25">
      <c r="HS1924" s="179"/>
    </row>
    <row r="1925" spans="227:227" x14ac:dyDescent="0.25">
      <c r="HS1925" s="179"/>
    </row>
    <row r="1926" spans="227:227" x14ac:dyDescent="0.25">
      <c r="HS1926" s="179"/>
    </row>
    <row r="1927" spans="227:227" x14ac:dyDescent="0.25">
      <c r="HS1927" s="179"/>
    </row>
    <row r="1928" spans="227:227" x14ac:dyDescent="0.25">
      <c r="HS1928" s="179"/>
    </row>
    <row r="1929" spans="227:227" x14ac:dyDescent="0.25">
      <c r="HS1929" s="179"/>
    </row>
    <row r="1930" spans="227:227" x14ac:dyDescent="0.25">
      <c r="HS1930" s="179"/>
    </row>
    <row r="1931" spans="227:227" x14ac:dyDescent="0.25">
      <c r="HS1931" s="179"/>
    </row>
    <row r="1932" spans="227:227" x14ac:dyDescent="0.25">
      <c r="HS1932" s="179"/>
    </row>
    <row r="1933" spans="227:227" x14ac:dyDescent="0.25">
      <c r="HS1933" s="179"/>
    </row>
    <row r="1934" spans="227:227" x14ac:dyDescent="0.25">
      <c r="HS1934" s="179"/>
    </row>
    <row r="1935" spans="227:227" x14ac:dyDescent="0.25">
      <c r="HS1935" s="179"/>
    </row>
    <row r="1936" spans="227:227" x14ac:dyDescent="0.25">
      <c r="HS1936" s="179"/>
    </row>
    <row r="1937" spans="227:227" x14ac:dyDescent="0.25">
      <c r="HS1937" s="179"/>
    </row>
    <row r="1938" spans="227:227" x14ac:dyDescent="0.25">
      <c r="HS1938" s="179"/>
    </row>
    <row r="1939" spans="227:227" x14ac:dyDescent="0.25">
      <c r="HS1939" s="179"/>
    </row>
    <row r="1940" spans="227:227" x14ac:dyDescent="0.25">
      <c r="HS1940" s="179"/>
    </row>
    <row r="1941" spans="227:227" x14ac:dyDescent="0.25">
      <c r="HS1941" s="179"/>
    </row>
    <row r="1942" spans="227:227" x14ac:dyDescent="0.25">
      <c r="HS1942" s="179"/>
    </row>
    <row r="1943" spans="227:227" x14ac:dyDescent="0.25">
      <c r="HS1943" s="179"/>
    </row>
    <row r="1944" spans="227:227" x14ac:dyDescent="0.25">
      <c r="HS1944" s="179"/>
    </row>
    <row r="1945" spans="227:227" x14ac:dyDescent="0.25">
      <c r="HS1945" s="179"/>
    </row>
    <row r="1946" spans="227:227" x14ac:dyDescent="0.25">
      <c r="HS1946" s="179"/>
    </row>
    <row r="1947" spans="227:227" x14ac:dyDescent="0.25">
      <c r="HS1947" s="179"/>
    </row>
    <row r="1948" spans="227:227" x14ac:dyDescent="0.25">
      <c r="HS1948" s="179"/>
    </row>
    <row r="1949" spans="227:227" x14ac:dyDescent="0.25">
      <c r="HS1949" s="179"/>
    </row>
    <row r="1950" spans="227:227" x14ac:dyDescent="0.25">
      <c r="HS1950" s="179"/>
    </row>
    <row r="1951" spans="227:227" x14ac:dyDescent="0.25">
      <c r="HS1951" s="179"/>
    </row>
    <row r="1952" spans="227:227" x14ac:dyDescent="0.25">
      <c r="HS1952" s="179"/>
    </row>
    <row r="1953" spans="227:227" x14ac:dyDescent="0.25">
      <c r="HS1953" s="179"/>
    </row>
    <row r="1954" spans="227:227" x14ac:dyDescent="0.25">
      <c r="HS1954" s="179"/>
    </row>
    <row r="1955" spans="227:227" x14ac:dyDescent="0.25">
      <c r="HS1955" s="179"/>
    </row>
    <row r="1956" spans="227:227" x14ac:dyDescent="0.25">
      <c r="HS1956" s="179"/>
    </row>
    <row r="1957" spans="227:227" x14ac:dyDescent="0.25">
      <c r="HS1957" s="179"/>
    </row>
    <row r="1958" spans="227:227" x14ac:dyDescent="0.25">
      <c r="HS1958" s="179"/>
    </row>
    <row r="1959" spans="227:227" x14ac:dyDescent="0.25">
      <c r="HS1959" s="179"/>
    </row>
    <row r="1960" spans="227:227" x14ac:dyDescent="0.25">
      <c r="HS1960" s="179"/>
    </row>
    <row r="1961" spans="227:227" x14ac:dyDescent="0.25">
      <c r="HS1961" s="179"/>
    </row>
    <row r="1962" spans="227:227" x14ac:dyDescent="0.25">
      <c r="HS1962" s="179"/>
    </row>
    <row r="1963" spans="227:227" x14ac:dyDescent="0.25">
      <c r="HS1963" s="179"/>
    </row>
    <row r="1964" spans="227:227" x14ac:dyDescent="0.25">
      <c r="HS1964" s="179"/>
    </row>
    <row r="1965" spans="227:227" x14ac:dyDescent="0.25">
      <c r="HS1965" s="179"/>
    </row>
    <row r="1966" spans="227:227" x14ac:dyDescent="0.25">
      <c r="HS1966" s="179"/>
    </row>
    <row r="1967" spans="227:227" x14ac:dyDescent="0.25">
      <c r="HS1967" s="179"/>
    </row>
    <row r="1968" spans="227:227" x14ac:dyDescent="0.25">
      <c r="HS1968" s="179"/>
    </row>
    <row r="1969" spans="227:227" x14ac:dyDescent="0.25">
      <c r="HS1969" s="179"/>
    </row>
    <row r="1970" spans="227:227" x14ac:dyDescent="0.25">
      <c r="HS1970" s="179"/>
    </row>
    <row r="1971" spans="227:227" x14ac:dyDescent="0.25">
      <c r="HS1971" s="179"/>
    </row>
    <row r="1972" spans="227:227" x14ac:dyDescent="0.25">
      <c r="HS1972" s="179"/>
    </row>
    <row r="1973" spans="227:227" x14ac:dyDescent="0.25">
      <c r="HS1973" s="179"/>
    </row>
    <row r="1974" spans="227:227" x14ac:dyDescent="0.25">
      <c r="HS1974" s="179"/>
    </row>
    <row r="1975" spans="227:227" x14ac:dyDescent="0.25">
      <c r="HS1975" s="179"/>
    </row>
    <row r="1976" spans="227:227" x14ac:dyDescent="0.25">
      <c r="HS1976" s="179"/>
    </row>
    <row r="1977" spans="227:227" x14ac:dyDescent="0.25">
      <c r="HS1977" s="179"/>
    </row>
    <row r="1978" spans="227:227" x14ac:dyDescent="0.25">
      <c r="HS1978" s="179"/>
    </row>
    <row r="1979" spans="227:227" x14ac:dyDescent="0.25">
      <c r="HS1979" s="179"/>
    </row>
    <row r="1980" spans="227:227" x14ac:dyDescent="0.25">
      <c r="HS1980" s="179"/>
    </row>
    <row r="1981" spans="227:227" x14ac:dyDescent="0.25">
      <c r="HS1981" s="179"/>
    </row>
    <row r="1982" spans="227:227" x14ac:dyDescent="0.25">
      <c r="HS1982" s="179"/>
    </row>
    <row r="1983" spans="227:227" x14ac:dyDescent="0.25">
      <c r="HS1983" s="179"/>
    </row>
    <row r="1984" spans="227:227" x14ac:dyDescent="0.25">
      <c r="HS1984" s="179"/>
    </row>
    <row r="1985" spans="227:227" x14ac:dyDescent="0.25">
      <c r="HS1985" s="179"/>
    </row>
    <row r="1986" spans="227:227" x14ac:dyDescent="0.25">
      <c r="HS1986" s="179"/>
    </row>
    <row r="1987" spans="227:227" x14ac:dyDescent="0.25">
      <c r="HS1987" s="179"/>
    </row>
    <row r="1988" spans="227:227" x14ac:dyDescent="0.25">
      <c r="HS1988" s="179"/>
    </row>
    <row r="1989" spans="227:227" x14ac:dyDescent="0.25">
      <c r="HS1989" s="179"/>
    </row>
    <row r="1990" spans="227:227" x14ac:dyDescent="0.25">
      <c r="HS1990" s="179"/>
    </row>
    <row r="1991" spans="227:227" x14ac:dyDescent="0.25">
      <c r="HS1991" s="179"/>
    </row>
    <row r="1992" spans="227:227" x14ac:dyDescent="0.25">
      <c r="HS1992" s="179"/>
    </row>
    <row r="1993" spans="227:227" x14ac:dyDescent="0.25">
      <c r="HS1993" s="179"/>
    </row>
    <row r="1994" spans="227:227" x14ac:dyDescent="0.25">
      <c r="HS1994" s="179"/>
    </row>
    <row r="1995" spans="227:227" x14ac:dyDescent="0.25">
      <c r="HS1995" s="179"/>
    </row>
    <row r="1996" spans="227:227" x14ac:dyDescent="0.25">
      <c r="HS1996" s="179"/>
    </row>
    <row r="1997" spans="227:227" x14ac:dyDescent="0.25">
      <c r="HS1997" s="179"/>
    </row>
    <row r="1998" spans="227:227" x14ac:dyDescent="0.25">
      <c r="HS1998" s="179"/>
    </row>
    <row r="1999" spans="227:227" x14ac:dyDescent="0.25">
      <c r="HS1999" s="179"/>
    </row>
    <row r="2000" spans="227:227" x14ac:dyDescent="0.25">
      <c r="HS2000" s="179"/>
    </row>
    <row r="2001" spans="227:227" x14ac:dyDescent="0.25">
      <c r="HS2001" s="179"/>
    </row>
    <row r="2002" spans="227:227" x14ac:dyDescent="0.25">
      <c r="HS2002" s="179"/>
    </row>
    <row r="2003" spans="227:227" x14ac:dyDescent="0.25">
      <c r="HS2003" s="179"/>
    </row>
    <row r="2004" spans="227:227" x14ac:dyDescent="0.25">
      <c r="HS2004" s="179"/>
    </row>
    <row r="2005" spans="227:227" x14ac:dyDescent="0.25">
      <c r="HS2005" s="179"/>
    </row>
    <row r="2006" spans="227:227" x14ac:dyDescent="0.25">
      <c r="HS2006" s="179"/>
    </row>
    <row r="2007" spans="227:227" x14ac:dyDescent="0.25">
      <c r="HS2007" s="179"/>
    </row>
    <row r="2008" spans="227:227" x14ac:dyDescent="0.25">
      <c r="HS2008" s="179"/>
    </row>
    <row r="2009" spans="227:227" x14ac:dyDescent="0.25">
      <c r="HS2009" s="179"/>
    </row>
    <row r="2010" spans="227:227" x14ac:dyDescent="0.25">
      <c r="HS2010" s="179"/>
    </row>
    <row r="2011" spans="227:227" x14ac:dyDescent="0.25">
      <c r="HS2011" s="179"/>
    </row>
    <row r="2012" spans="227:227" x14ac:dyDescent="0.25">
      <c r="HS2012" s="179"/>
    </row>
    <row r="2013" spans="227:227" x14ac:dyDescent="0.25">
      <c r="HS2013" s="179"/>
    </row>
    <row r="2014" spans="227:227" x14ac:dyDescent="0.25">
      <c r="HS2014" s="179"/>
    </row>
    <row r="2015" spans="227:227" x14ac:dyDescent="0.25">
      <c r="HS2015" s="179"/>
    </row>
    <row r="2016" spans="227:227" x14ac:dyDescent="0.25">
      <c r="HS2016" s="179"/>
    </row>
    <row r="2017" spans="227:227" x14ac:dyDescent="0.25">
      <c r="HS2017" s="179"/>
    </row>
    <row r="2018" spans="227:227" x14ac:dyDescent="0.25">
      <c r="HS2018" s="179"/>
    </row>
    <row r="2019" spans="227:227" x14ac:dyDescent="0.25">
      <c r="HS2019" s="179"/>
    </row>
    <row r="2020" spans="227:227" x14ac:dyDescent="0.25">
      <c r="HS2020" s="179"/>
    </row>
    <row r="2021" spans="227:227" x14ac:dyDescent="0.25">
      <c r="HS2021" s="179"/>
    </row>
    <row r="2022" spans="227:227" x14ac:dyDescent="0.25">
      <c r="HS2022" s="179"/>
    </row>
    <row r="2023" spans="227:227" x14ac:dyDescent="0.25">
      <c r="HS2023" s="179"/>
    </row>
    <row r="2024" spans="227:227" x14ac:dyDescent="0.25">
      <c r="HS2024" s="179"/>
    </row>
    <row r="2025" spans="227:227" x14ac:dyDescent="0.25">
      <c r="HS2025" s="179"/>
    </row>
    <row r="2026" spans="227:227" x14ac:dyDescent="0.25">
      <c r="HS2026" s="179"/>
    </row>
    <row r="2027" spans="227:227" x14ac:dyDescent="0.25">
      <c r="HS2027" s="179"/>
    </row>
    <row r="2028" spans="227:227" x14ac:dyDescent="0.25">
      <c r="HS2028" s="179"/>
    </row>
    <row r="2029" spans="227:227" x14ac:dyDescent="0.25">
      <c r="HS2029" s="179"/>
    </row>
    <row r="2030" spans="227:227" x14ac:dyDescent="0.25">
      <c r="HS2030" s="179"/>
    </row>
    <row r="2031" spans="227:227" x14ac:dyDescent="0.25">
      <c r="HS2031" s="179"/>
    </row>
    <row r="2032" spans="227:227" x14ac:dyDescent="0.25">
      <c r="HS2032" s="179"/>
    </row>
    <row r="2033" spans="227:227" x14ac:dyDescent="0.25">
      <c r="HS2033" s="179"/>
    </row>
    <row r="2034" spans="227:227" x14ac:dyDescent="0.25">
      <c r="HS2034" s="179"/>
    </row>
    <row r="2035" spans="227:227" x14ac:dyDescent="0.25">
      <c r="HS2035" s="179"/>
    </row>
    <row r="2036" spans="227:227" x14ac:dyDescent="0.25">
      <c r="HS2036" s="179"/>
    </row>
    <row r="2037" spans="227:227" x14ac:dyDescent="0.25">
      <c r="HS2037" s="179"/>
    </row>
    <row r="2038" spans="227:227" x14ac:dyDescent="0.25">
      <c r="HS2038" s="179"/>
    </row>
    <row r="2039" spans="227:227" x14ac:dyDescent="0.25">
      <c r="HS2039" s="179"/>
    </row>
    <row r="2040" spans="227:227" x14ac:dyDescent="0.25">
      <c r="HS2040" s="179"/>
    </row>
    <row r="2041" spans="227:227" x14ac:dyDescent="0.25">
      <c r="HS2041" s="179"/>
    </row>
    <row r="2042" spans="227:227" x14ac:dyDescent="0.25">
      <c r="HS2042" s="179"/>
    </row>
    <row r="2043" spans="227:227" x14ac:dyDescent="0.25">
      <c r="HS2043" s="179"/>
    </row>
    <row r="2044" spans="227:227" x14ac:dyDescent="0.25">
      <c r="HS2044" s="179"/>
    </row>
    <row r="2045" spans="227:227" x14ac:dyDescent="0.25">
      <c r="HS2045" s="179"/>
    </row>
    <row r="2046" spans="227:227" x14ac:dyDescent="0.25">
      <c r="HS2046" s="179"/>
    </row>
    <row r="2047" spans="227:227" x14ac:dyDescent="0.25">
      <c r="HS2047" s="179"/>
    </row>
    <row r="2048" spans="227:227" x14ac:dyDescent="0.25">
      <c r="HS2048" s="179"/>
    </row>
    <row r="2049" spans="227:227" x14ac:dyDescent="0.25">
      <c r="HS2049" s="179"/>
    </row>
    <row r="2050" spans="227:227" x14ac:dyDescent="0.25">
      <c r="HS2050" s="179"/>
    </row>
    <row r="2051" spans="227:227" x14ac:dyDescent="0.25">
      <c r="HS2051" s="179"/>
    </row>
    <row r="2052" spans="227:227" x14ac:dyDescent="0.25">
      <c r="HS2052" s="179"/>
    </row>
    <row r="2053" spans="227:227" x14ac:dyDescent="0.25">
      <c r="HS2053" s="179"/>
    </row>
    <row r="2054" spans="227:227" x14ac:dyDescent="0.25">
      <c r="HS2054" s="179"/>
    </row>
    <row r="2055" spans="227:227" x14ac:dyDescent="0.25">
      <c r="HS2055" s="179"/>
    </row>
    <row r="2056" spans="227:227" x14ac:dyDescent="0.25">
      <c r="HS2056" s="179"/>
    </row>
    <row r="2057" spans="227:227" x14ac:dyDescent="0.25">
      <c r="HS2057" s="179"/>
    </row>
    <row r="2058" spans="227:227" x14ac:dyDescent="0.25">
      <c r="HS2058" s="179"/>
    </row>
    <row r="2059" spans="227:227" x14ac:dyDescent="0.25">
      <c r="HS2059" s="179"/>
    </row>
    <row r="2060" spans="227:227" x14ac:dyDescent="0.25">
      <c r="HS2060" s="179"/>
    </row>
    <row r="2061" spans="227:227" x14ac:dyDescent="0.25">
      <c r="HS2061" s="179"/>
    </row>
    <row r="2062" spans="227:227" x14ac:dyDescent="0.25">
      <c r="HS2062" s="179"/>
    </row>
    <row r="2063" spans="227:227" x14ac:dyDescent="0.25">
      <c r="HS2063" s="179"/>
    </row>
    <row r="2064" spans="227:227" x14ac:dyDescent="0.25">
      <c r="HS2064" s="179"/>
    </row>
    <row r="2065" spans="227:227" x14ac:dyDescent="0.25">
      <c r="HS2065" s="179"/>
    </row>
    <row r="2066" spans="227:227" x14ac:dyDescent="0.25">
      <c r="HS2066" s="179"/>
    </row>
    <row r="2067" spans="227:227" x14ac:dyDescent="0.25">
      <c r="HS2067" s="179"/>
    </row>
    <row r="2068" spans="227:227" x14ac:dyDescent="0.25">
      <c r="HS2068" s="179"/>
    </row>
    <row r="2069" spans="227:227" x14ac:dyDescent="0.25">
      <c r="HS2069" s="179"/>
    </row>
    <row r="2070" spans="227:227" x14ac:dyDescent="0.25">
      <c r="HS2070" s="179"/>
    </row>
    <row r="2071" spans="227:227" x14ac:dyDescent="0.25">
      <c r="HS2071" s="179"/>
    </row>
    <row r="2072" spans="227:227" x14ac:dyDescent="0.25">
      <c r="HS2072" s="179"/>
    </row>
    <row r="2073" spans="227:227" x14ac:dyDescent="0.25">
      <c r="HS2073" s="179"/>
    </row>
    <row r="2074" spans="227:227" x14ac:dyDescent="0.25">
      <c r="HS2074" s="179"/>
    </row>
    <row r="2075" spans="227:227" x14ac:dyDescent="0.25">
      <c r="HS2075" s="179"/>
    </row>
    <row r="2076" spans="227:227" x14ac:dyDescent="0.25">
      <c r="HS2076" s="179"/>
    </row>
    <row r="2077" spans="227:227" x14ac:dyDescent="0.25">
      <c r="HS2077" s="179"/>
    </row>
    <row r="2078" spans="227:227" x14ac:dyDescent="0.25">
      <c r="HS2078" s="179"/>
    </row>
    <row r="2079" spans="227:227" x14ac:dyDescent="0.25">
      <c r="HS2079" s="179"/>
    </row>
    <row r="2080" spans="227:227" x14ac:dyDescent="0.25">
      <c r="HS2080" s="179"/>
    </row>
    <row r="2081" spans="227:227" x14ac:dyDescent="0.25">
      <c r="HS2081" s="179"/>
    </row>
    <row r="2082" spans="227:227" x14ac:dyDescent="0.25">
      <c r="HS2082" s="179"/>
    </row>
    <row r="2083" spans="227:227" x14ac:dyDescent="0.25">
      <c r="HS2083" s="179"/>
    </row>
    <row r="2084" spans="227:227" x14ac:dyDescent="0.25">
      <c r="HS2084" s="179"/>
    </row>
    <row r="2085" spans="227:227" x14ac:dyDescent="0.25">
      <c r="HS2085" s="179"/>
    </row>
    <row r="2086" spans="227:227" x14ac:dyDescent="0.25">
      <c r="HS2086" s="179"/>
    </row>
    <row r="2087" spans="227:227" x14ac:dyDescent="0.25">
      <c r="HS2087" s="179"/>
    </row>
    <row r="2088" spans="227:227" x14ac:dyDescent="0.25">
      <c r="HS2088" s="179"/>
    </row>
    <row r="2089" spans="227:227" x14ac:dyDescent="0.25">
      <c r="HS2089" s="179"/>
    </row>
    <row r="2090" spans="227:227" x14ac:dyDescent="0.25">
      <c r="HS2090" s="179"/>
    </row>
    <row r="2091" spans="227:227" x14ac:dyDescent="0.25">
      <c r="HS2091" s="179"/>
    </row>
    <row r="2092" spans="227:227" x14ac:dyDescent="0.25">
      <c r="HS2092" s="179"/>
    </row>
    <row r="2093" spans="227:227" x14ac:dyDescent="0.25">
      <c r="HS2093" s="179"/>
    </row>
    <row r="2094" spans="227:227" x14ac:dyDescent="0.25">
      <c r="HS2094" s="179"/>
    </row>
    <row r="2095" spans="227:227" x14ac:dyDescent="0.25">
      <c r="HS2095" s="179"/>
    </row>
    <row r="2096" spans="227:227" x14ac:dyDescent="0.25">
      <c r="HS2096" s="179"/>
    </row>
    <row r="2097" spans="227:227" x14ac:dyDescent="0.25">
      <c r="HS2097" s="179"/>
    </row>
    <row r="2098" spans="227:227" x14ac:dyDescent="0.25">
      <c r="HS2098" s="179"/>
    </row>
    <row r="2099" spans="227:227" x14ac:dyDescent="0.25">
      <c r="HS2099" s="179"/>
    </row>
    <row r="2100" spans="227:227" x14ac:dyDescent="0.25">
      <c r="HS2100" s="179"/>
    </row>
    <row r="2101" spans="227:227" x14ac:dyDescent="0.25">
      <c r="HS2101" s="179"/>
    </row>
    <row r="2102" spans="227:227" x14ac:dyDescent="0.25">
      <c r="HS2102" s="179"/>
    </row>
    <row r="2103" spans="227:227" x14ac:dyDescent="0.25">
      <c r="HS2103" s="179"/>
    </row>
    <row r="2104" spans="227:227" x14ac:dyDescent="0.25">
      <c r="HS2104" s="179"/>
    </row>
    <row r="2105" spans="227:227" x14ac:dyDescent="0.25">
      <c r="HS2105" s="179"/>
    </row>
    <row r="2106" spans="227:227" x14ac:dyDescent="0.25">
      <c r="HS2106" s="179"/>
    </row>
    <row r="2107" spans="227:227" x14ac:dyDescent="0.25">
      <c r="HS2107" s="179"/>
    </row>
    <row r="2108" spans="227:227" x14ac:dyDescent="0.25">
      <c r="HS2108" s="179"/>
    </row>
    <row r="2109" spans="227:227" x14ac:dyDescent="0.25">
      <c r="HS2109" s="179"/>
    </row>
    <row r="2110" spans="227:227" x14ac:dyDescent="0.25">
      <c r="HS2110" s="179"/>
    </row>
    <row r="2111" spans="227:227" x14ac:dyDescent="0.25">
      <c r="HS2111" s="179"/>
    </row>
    <row r="2112" spans="227:227" x14ac:dyDescent="0.25">
      <c r="HS2112" s="179"/>
    </row>
    <row r="2113" spans="227:227" x14ac:dyDescent="0.25">
      <c r="HS2113" s="179"/>
    </row>
    <row r="2114" spans="227:227" x14ac:dyDescent="0.25">
      <c r="HS2114" s="179"/>
    </row>
    <row r="2115" spans="227:227" x14ac:dyDescent="0.25">
      <c r="HS2115" s="179"/>
    </row>
    <row r="2116" spans="227:227" x14ac:dyDescent="0.25">
      <c r="HS2116" s="179"/>
    </row>
    <row r="2117" spans="227:227" x14ac:dyDescent="0.25">
      <c r="HS2117" s="179"/>
    </row>
    <row r="2118" spans="227:227" x14ac:dyDescent="0.25">
      <c r="HS2118" s="179"/>
    </row>
    <row r="2119" spans="227:227" x14ac:dyDescent="0.25">
      <c r="HS2119" s="179"/>
    </row>
    <row r="2120" spans="227:227" x14ac:dyDescent="0.25">
      <c r="HS2120" s="179"/>
    </row>
    <row r="2121" spans="227:227" x14ac:dyDescent="0.25">
      <c r="HS2121" s="179"/>
    </row>
    <row r="2122" spans="227:227" x14ac:dyDescent="0.25">
      <c r="HS2122" s="179"/>
    </row>
    <row r="2123" spans="227:227" x14ac:dyDescent="0.25">
      <c r="HS2123" s="179"/>
    </row>
    <row r="2124" spans="227:227" x14ac:dyDescent="0.25">
      <c r="HS2124" s="179"/>
    </row>
    <row r="2125" spans="227:227" x14ac:dyDescent="0.25">
      <c r="HS2125" s="179"/>
    </row>
    <row r="2126" spans="227:227" x14ac:dyDescent="0.25">
      <c r="HS2126" s="179"/>
    </row>
    <row r="2127" spans="227:227" x14ac:dyDescent="0.25">
      <c r="HS2127" s="179"/>
    </row>
    <row r="2128" spans="227:227" x14ac:dyDescent="0.25">
      <c r="HS2128" s="179"/>
    </row>
    <row r="2129" spans="227:227" x14ac:dyDescent="0.25">
      <c r="HS2129" s="179"/>
    </row>
    <row r="2130" spans="227:227" x14ac:dyDescent="0.25">
      <c r="HS2130" s="179"/>
    </row>
    <row r="2131" spans="227:227" x14ac:dyDescent="0.25">
      <c r="HS2131" s="179"/>
    </row>
    <row r="2132" spans="227:227" x14ac:dyDescent="0.25">
      <c r="HS2132" s="179"/>
    </row>
    <row r="2133" spans="227:227" x14ac:dyDescent="0.25">
      <c r="HS2133" s="179"/>
    </row>
    <row r="2134" spans="227:227" x14ac:dyDescent="0.25">
      <c r="HS2134" s="179"/>
    </row>
    <row r="2135" spans="227:227" x14ac:dyDescent="0.25">
      <c r="HS2135" s="179"/>
    </row>
    <row r="2136" spans="227:227" x14ac:dyDescent="0.25">
      <c r="HS2136" s="179"/>
    </row>
    <row r="2137" spans="227:227" x14ac:dyDescent="0.25">
      <c r="HS2137" s="179"/>
    </row>
    <row r="2138" spans="227:227" x14ac:dyDescent="0.25">
      <c r="HS2138" s="179"/>
    </row>
    <row r="2139" spans="227:227" x14ac:dyDescent="0.25">
      <c r="HS2139" s="179"/>
    </row>
    <row r="2140" spans="227:227" x14ac:dyDescent="0.25">
      <c r="HS2140" s="179"/>
    </row>
    <row r="2141" spans="227:227" x14ac:dyDescent="0.25">
      <c r="HS2141" s="179"/>
    </row>
    <row r="2142" spans="227:227" x14ac:dyDescent="0.25">
      <c r="HS2142" s="179"/>
    </row>
    <row r="2143" spans="227:227" x14ac:dyDescent="0.25">
      <c r="HS2143" s="179"/>
    </row>
    <row r="2144" spans="227:227" x14ac:dyDescent="0.25">
      <c r="HS2144" s="179"/>
    </row>
    <row r="2145" spans="227:227" x14ac:dyDescent="0.25">
      <c r="HS2145" s="179"/>
    </row>
    <row r="2146" spans="227:227" x14ac:dyDescent="0.25">
      <c r="HS2146" s="179"/>
    </row>
    <row r="2147" spans="227:227" x14ac:dyDescent="0.25">
      <c r="HS2147" s="179"/>
    </row>
    <row r="2148" spans="227:227" x14ac:dyDescent="0.25">
      <c r="HS2148" s="179"/>
    </row>
    <row r="2149" spans="227:227" x14ac:dyDescent="0.25">
      <c r="HS2149" s="179"/>
    </row>
    <row r="2150" spans="227:227" x14ac:dyDescent="0.25">
      <c r="HS2150" s="179"/>
    </row>
    <row r="2151" spans="227:227" x14ac:dyDescent="0.25">
      <c r="HS2151" s="179"/>
    </row>
    <row r="2152" spans="227:227" x14ac:dyDescent="0.25">
      <c r="HS2152" s="179"/>
    </row>
    <row r="2153" spans="227:227" x14ac:dyDescent="0.25">
      <c r="HS2153" s="179"/>
    </row>
    <row r="2154" spans="227:227" x14ac:dyDescent="0.25">
      <c r="HS2154" s="179"/>
    </row>
    <row r="2155" spans="227:227" x14ac:dyDescent="0.25">
      <c r="HS2155" s="179"/>
    </row>
    <row r="2156" spans="227:227" x14ac:dyDescent="0.25">
      <c r="HS2156" s="179"/>
    </row>
    <row r="2157" spans="227:227" x14ac:dyDescent="0.25">
      <c r="HS2157" s="179"/>
    </row>
    <row r="2158" spans="227:227" x14ac:dyDescent="0.25">
      <c r="HS2158" s="179"/>
    </row>
    <row r="2159" spans="227:227" x14ac:dyDescent="0.25">
      <c r="HS2159" s="179"/>
    </row>
    <row r="2160" spans="227:227" x14ac:dyDescent="0.25">
      <c r="HS2160" s="179"/>
    </row>
    <row r="2161" spans="227:227" x14ac:dyDescent="0.25">
      <c r="HS2161" s="179"/>
    </row>
    <row r="2162" spans="227:227" x14ac:dyDescent="0.25">
      <c r="HS2162" s="179"/>
    </row>
    <row r="2163" spans="227:227" x14ac:dyDescent="0.25">
      <c r="HS2163" s="179"/>
    </row>
    <row r="2164" spans="227:227" x14ac:dyDescent="0.25">
      <c r="HS2164" s="179"/>
    </row>
    <row r="2165" spans="227:227" x14ac:dyDescent="0.25">
      <c r="HS2165" s="179"/>
    </row>
    <row r="2166" spans="227:227" x14ac:dyDescent="0.25">
      <c r="HS2166" s="179"/>
    </row>
    <row r="2167" spans="227:227" x14ac:dyDescent="0.25">
      <c r="HS2167" s="179"/>
    </row>
    <row r="2168" spans="227:227" x14ac:dyDescent="0.25">
      <c r="HS2168" s="179"/>
    </row>
    <row r="2169" spans="227:227" x14ac:dyDescent="0.25">
      <c r="HS2169" s="179"/>
    </row>
  </sheetData>
  <mergeCells count="5">
    <mergeCell ref="DF110:HH111"/>
    <mergeCell ref="DF220:HH221"/>
    <mergeCell ref="B1:DD1"/>
    <mergeCell ref="DF1:HH1"/>
    <mergeCell ref="HU2:HU4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1:O7"/>
  <sheetViews>
    <sheetView workbookViewId="0">
      <selection activeCell="M14" sqref="M14"/>
    </sheetView>
  </sheetViews>
  <sheetFormatPr defaultRowHeight="15" x14ac:dyDescent="0.25"/>
  <cols>
    <col min="2" max="2" width="13.5703125" customWidth="1"/>
    <col min="10" max="10" width="13.140625" customWidth="1"/>
  </cols>
  <sheetData>
    <row r="1" spans="2:15" ht="15.75" thickBot="1" x14ac:dyDescent="0.3"/>
    <row r="2" spans="2:15" ht="16.5" thickTop="1" thickBot="1" x14ac:dyDescent="0.3">
      <c r="B2" s="346" t="s">
        <v>156</v>
      </c>
      <c r="C2" s="347"/>
      <c r="D2" s="347"/>
      <c r="E2" s="347"/>
      <c r="F2" s="347"/>
      <c r="G2" s="348"/>
      <c r="J2" s="346" t="s">
        <v>157</v>
      </c>
      <c r="K2" s="347"/>
      <c r="L2" s="347"/>
      <c r="M2" s="347"/>
      <c r="N2" s="347"/>
      <c r="O2" s="348"/>
    </row>
    <row r="3" spans="2:15" ht="16.5" thickTop="1" thickBot="1" x14ac:dyDescent="0.3"/>
    <row r="4" spans="2:15" ht="15.75" thickTop="1" x14ac:dyDescent="0.25">
      <c r="B4" s="49"/>
      <c r="C4" s="50" t="s">
        <v>146</v>
      </c>
      <c r="D4" s="50" t="s">
        <v>144</v>
      </c>
      <c r="E4" s="50" t="s">
        <v>143</v>
      </c>
      <c r="F4" s="50" t="s">
        <v>140</v>
      </c>
      <c r="G4" s="51" t="s">
        <v>141</v>
      </c>
      <c r="J4" s="49"/>
      <c r="K4" s="50" t="s">
        <v>146</v>
      </c>
      <c r="L4" s="50" t="s">
        <v>144</v>
      </c>
      <c r="M4" s="50" t="s">
        <v>143</v>
      </c>
      <c r="N4" s="50" t="s">
        <v>140</v>
      </c>
      <c r="O4" s="51" t="s">
        <v>141</v>
      </c>
    </row>
    <row r="5" spans="2:15" x14ac:dyDescent="0.25">
      <c r="B5" s="52" t="s">
        <v>154</v>
      </c>
      <c r="C5" s="31">
        <v>-0.79</v>
      </c>
      <c r="D5" s="31">
        <v>-0.59</v>
      </c>
      <c r="E5" s="31">
        <v>-0.87</v>
      </c>
      <c r="F5" s="31">
        <v>-0.89</v>
      </c>
      <c r="G5" s="32">
        <v>-0.19</v>
      </c>
      <c r="J5" s="52" t="s">
        <v>154</v>
      </c>
      <c r="K5" s="31">
        <v>-0.77</v>
      </c>
      <c r="L5" s="31">
        <v>-0.85</v>
      </c>
      <c r="M5" s="31">
        <v>-0.46</v>
      </c>
      <c r="N5" s="31">
        <v>-1.1499999999999999</v>
      </c>
      <c r="O5" s="32">
        <v>-0.91</v>
      </c>
    </row>
    <row r="6" spans="2:15" ht="15.75" thickBot="1" x14ac:dyDescent="0.3">
      <c r="B6" s="53" t="s">
        <v>155</v>
      </c>
      <c r="C6" s="29">
        <v>-0.98</v>
      </c>
      <c r="D6" s="29">
        <v>-1.27</v>
      </c>
      <c r="E6" s="29">
        <v>-0.38</v>
      </c>
      <c r="F6" s="29">
        <v>-0.08</v>
      </c>
      <c r="G6" s="30">
        <v>-0.59</v>
      </c>
      <c r="J6" s="53" t="s">
        <v>155</v>
      </c>
      <c r="K6" s="29">
        <v>-1.1000000000000001</v>
      </c>
      <c r="L6" s="29">
        <v>-1.1299999999999999</v>
      </c>
      <c r="M6" s="29">
        <v>-0.54</v>
      </c>
      <c r="N6" s="29">
        <v>-0.9</v>
      </c>
      <c r="O6" s="30">
        <v>-0.93</v>
      </c>
    </row>
    <row r="7" spans="2:15" ht="15.75" thickTop="1" x14ac:dyDescent="0.25"/>
  </sheetData>
  <mergeCells count="2">
    <mergeCell ref="B2:G2"/>
    <mergeCell ref="J2:O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AO40"/>
  <sheetViews>
    <sheetView workbookViewId="0">
      <pane xSplit="1" ySplit="4" topLeftCell="B5" activePane="bottomRight" state="frozen"/>
      <selection pane="topRight" activeCell="C1" sqref="C1"/>
      <selection pane="bottomLeft" activeCell="A5" sqref="A5"/>
      <selection pane="bottomRight" activeCell="N11" sqref="N11"/>
    </sheetView>
  </sheetViews>
  <sheetFormatPr defaultRowHeight="15" x14ac:dyDescent="0.25"/>
  <cols>
    <col min="1" max="1" width="14.85546875" customWidth="1"/>
    <col min="2" max="41" width="11.7109375" customWidth="1"/>
  </cols>
  <sheetData>
    <row r="1" spans="1:41" ht="59.25" customHeight="1" x14ac:dyDescent="0.7">
      <c r="B1" s="355" t="s">
        <v>150</v>
      </c>
      <c r="C1" s="355"/>
      <c r="D1" s="355"/>
      <c r="E1" s="355"/>
      <c r="F1" s="355"/>
      <c r="G1" s="355"/>
      <c r="H1" s="355"/>
      <c r="I1" s="355"/>
      <c r="J1" s="355"/>
      <c r="K1" s="355"/>
      <c r="L1" s="355"/>
      <c r="M1" s="355"/>
      <c r="N1" s="355"/>
      <c r="O1" s="355"/>
      <c r="P1" s="355"/>
      <c r="Q1" s="355"/>
      <c r="R1" s="355"/>
      <c r="S1" s="355"/>
      <c r="T1" s="355"/>
      <c r="U1" s="355"/>
      <c r="V1" s="355"/>
      <c r="W1" s="355"/>
      <c r="X1" s="355"/>
      <c r="Y1" s="355"/>
      <c r="Z1" s="355"/>
      <c r="AA1" s="355"/>
      <c r="AB1" s="355"/>
    </row>
    <row r="2" spans="1:41" ht="45" customHeight="1" x14ac:dyDescent="0.25"/>
    <row r="3" spans="1:41" ht="47.25" customHeight="1" x14ac:dyDescent="0.3">
      <c r="B3" s="349" t="s">
        <v>151</v>
      </c>
      <c r="C3" s="350"/>
      <c r="D3" s="350" t="s">
        <v>149</v>
      </c>
      <c r="E3" s="350"/>
      <c r="F3" s="350" t="s">
        <v>152</v>
      </c>
      <c r="G3" s="350"/>
      <c r="H3" s="350" t="s">
        <v>153</v>
      </c>
      <c r="I3" s="351"/>
      <c r="J3" s="349" t="s">
        <v>151</v>
      </c>
      <c r="K3" s="350"/>
      <c r="L3" s="350" t="s">
        <v>149</v>
      </c>
      <c r="M3" s="350"/>
      <c r="N3" s="350" t="s">
        <v>152</v>
      </c>
      <c r="O3" s="350"/>
      <c r="P3" s="350" t="s">
        <v>153</v>
      </c>
      <c r="Q3" s="351"/>
      <c r="R3" s="349" t="s">
        <v>151</v>
      </c>
      <c r="S3" s="350"/>
      <c r="T3" s="350" t="s">
        <v>149</v>
      </c>
      <c r="U3" s="350"/>
      <c r="V3" s="350" t="s">
        <v>152</v>
      </c>
      <c r="W3" s="350"/>
      <c r="X3" s="350" t="s">
        <v>153</v>
      </c>
      <c r="Y3" s="351"/>
      <c r="Z3" s="349" t="s">
        <v>151</v>
      </c>
      <c r="AA3" s="350"/>
      <c r="AB3" s="350" t="s">
        <v>149</v>
      </c>
      <c r="AC3" s="350"/>
      <c r="AD3" s="350" t="s">
        <v>152</v>
      </c>
      <c r="AE3" s="350"/>
      <c r="AF3" s="350" t="s">
        <v>153</v>
      </c>
      <c r="AG3" s="351"/>
      <c r="AH3" s="349" t="s">
        <v>151</v>
      </c>
      <c r="AI3" s="350"/>
      <c r="AJ3" s="350" t="s">
        <v>149</v>
      </c>
      <c r="AK3" s="350"/>
      <c r="AL3" s="350" t="s">
        <v>152</v>
      </c>
      <c r="AM3" s="350"/>
      <c r="AN3" s="350" t="s">
        <v>153</v>
      </c>
      <c r="AO3" s="351"/>
    </row>
    <row r="4" spans="1:41" ht="30" customHeight="1" x14ac:dyDescent="0.3">
      <c r="B4" s="36" t="s">
        <v>147</v>
      </c>
      <c r="C4" s="37" t="s">
        <v>148</v>
      </c>
      <c r="D4" s="37" t="s">
        <v>147</v>
      </c>
      <c r="E4" s="37" t="s">
        <v>148</v>
      </c>
      <c r="F4" s="37" t="s">
        <v>147</v>
      </c>
      <c r="G4" s="37" t="s">
        <v>148</v>
      </c>
      <c r="H4" s="37" t="s">
        <v>147</v>
      </c>
      <c r="I4" s="38" t="s">
        <v>148</v>
      </c>
      <c r="J4" s="36" t="s">
        <v>147</v>
      </c>
      <c r="K4" s="37" t="s">
        <v>148</v>
      </c>
      <c r="L4" s="37" t="s">
        <v>147</v>
      </c>
      <c r="M4" s="37" t="s">
        <v>148</v>
      </c>
      <c r="N4" s="37" t="s">
        <v>147</v>
      </c>
      <c r="O4" s="37" t="s">
        <v>148</v>
      </c>
      <c r="P4" s="37" t="s">
        <v>147</v>
      </c>
      <c r="Q4" s="38" t="s">
        <v>148</v>
      </c>
      <c r="R4" s="36" t="s">
        <v>147</v>
      </c>
      <c r="S4" s="37" t="s">
        <v>148</v>
      </c>
      <c r="T4" s="37" t="s">
        <v>147</v>
      </c>
      <c r="U4" s="37" t="s">
        <v>148</v>
      </c>
      <c r="V4" s="37" t="s">
        <v>147</v>
      </c>
      <c r="W4" s="37" t="s">
        <v>148</v>
      </c>
      <c r="X4" s="37" t="s">
        <v>147</v>
      </c>
      <c r="Y4" s="38" t="s">
        <v>148</v>
      </c>
      <c r="Z4" s="36" t="s">
        <v>147</v>
      </c>
      <c r="AA4" s="37" t="s">
        <v>148</v>
      </c>
      <c r="AB4" s="37" t="s">
        <v>147</v>
      </c>
      <c r="AC4" s="37" t="s">
        <v>148</v>
      </c>
      <c r="AD4" s="37" t="s">
        <v>147</v>
      </c>
      <c r="AE4" s="37" t="s">
        <v>148</v>
      </c>
      <c r="AF4" s="37" t="s">
        <v>147</v>
      </c>
      <c r="AG4" s="38" t="s">
        <v>148</v>
      </c>
      <c r="AH4" s="36" t="s">
        <v>147</v>
      </c>
      <c r="AI4" s="37" t="s">
        <v>148</v>
      </c>
      <c r="AJ4" s="37" t="s">
        <v>147</v>
      </c>
      <c r="AK4" s="37" t="s">
        <v>148</v>
      </c>
      <c r="AL4" s="37" t="s">
        <v>147</v>
      </c>
      <c r="AM4" s="37" t="s">
        <v>148</v>
      </c>
      <c r="AN4" s="37" t="s">
        <v>147</v>
      </c>
      <c r="AO4" s="38" t="s">
        <v>148</v>
      </c>
    </row>
    <row r="5" spans="1:41" ht="30" customHeight="1" x14ac:dyDescent="0.55000000000000004">
      <c r="B5" s="352">
        <v>2000</v>
      </c>
      <c r="C5" s="353"/>
      <c r="D5" s="353"/>
      <c r="E5" s="353"/>
      <c r="F5" s="353"/>
      <c r="G5" s="353"/>
      <c r="H5" s="353"/>
      <c r="I5" s="354"/>
      <c r="J5" s="356">
        <v>2001</v>
      </c>
      <c r="K5" s="356"/>
      <c r="L5" s="356"/>
      <c r="M5" s="356"/>
      <c r="N5" s="356"/>
      <c r="O5" s="356"/>
      <c r="P5" s="356"/>
      <c r="Q5" s="356"/>
      <c r="R5" s="352">
        <v>2002</v>
      </c>
      <c r="S5" s="353"/>
      <c r="T5" s="353"/>
      <c r="U5" s="353"/>
      <c r="V5" s="353"/>
      <c r="W5" s="353"/>
      <c r="X5" s="353"/>
      <c r="Y5" s="353"/>
      <c r="Z5" s="352">
        <v>2003</v>
      </c>
      <c r="AA5" s="353"/>
      <c r="AB5" s="353"/>
      <c r="AC5" s="353"/>
      <c r="AD5" s="353"/>
      <c r="AE5" s="353"/>
      <c r="AF5" s="353"/>
      <c r="AG5" s="354"/>
      <c r="AH5" s="352">
        <v>2004</v>
      </c>
      <c r="AI5" s="353"/>
      <c r="AJ5" s="353"/>
      <c r="AK5" s="353"/>
      <c r="AL5" s="353"/>
      <c r="AM5" s="353"/>
      <c r="AN5" s="353"/>
      <c r="AO5" s="354"/>
    </row>
    <row r="6" spans="1:41" x14ac:dyDescent="0.25">
      <c r="A6" s="28" t="s">
        <v>140</v>
      </c>
      <c r="B6" s="39">
        <v>20154.919999999998</v>
      </c>
      <c r="C6" s="31">
        <v>47041.71</v>
      </c>
      <c r="D6" s="31">
        <v>48.49</v>
      </c>
      <c r="E6" s="31">
        <v>113.17</v>
      </c>
      <c r="F6" s="31">
        <v>1.57</v>
      </c>
      <c r="G6" s="31">
        <v>0.41</v>
      </c>
      <c r="H6" s="41">
        <v>3164.5884199799998</v>
      </c>
      <c r="I6" s="42">
        <v>1928.7705694199999</v>
      </c>
      <c r="J6" s="26">
        <v>19791.77</v>
      </c>
      <c r="K6" s="26">
        <v>49500.94</v>
      </c>
      <c r="L6" s="26">
        <v>47.28</v>
      </c>
      <c r="M6" s="26">
        <v>118.24</v>
      </c>
      <c r="N6" s="26">
        <v>1.64</v>
      </c>
      <c r="O6" s="26">
        <v>0.41</v>
      </c>
      <c r="P6" s="46">
        <v>3246.1593782783998</v>
      </c>
      <c r="Q6" s="46">
        <v>2029.5361933567999</v>
      </c>
      <c r="R6" s="39">
        <v>20129.28</v>
      </c>
      <c r="S6" s="31">
        <v>50914.49</v>
      </c>
      <c r="T6" s="31">
        <v>47.75</v>
      </c>
      <c r="U6" s="31">
        <v>120.79</v>
      </c>
      <c r="V6" s="31">
        <v>1.65</v>
      </c>
      <c r="W6" s="31">
        <v>0.41</v>
      </c>
      <c r="X6" s="41">
        <v>3321.072602925</v>
      </c>
      <c r="Y6" s="41">
        <v>2087.5452004442</v>
      </c>
      <c r="Z6" s="39">
        <v>20759.03</v>
      </c>
      <c r="AA6" s="31">
        <v>56952.7</v>
      </c>
      <c r="AB6" s="31">
        <v>48.92</v>
      </c>
      <c r="AC6" s="31">
        <v>134.21</v>
      </c>
      <c r="AD6" s="31">
        <v>1.69</v>
      </c>
      <c r="AE6" s="31">
        <v>0.38</v>
      </c>
      <c r="AF6" s="41">
        <v>3508.46222012</v>
      </c>
      <c r="AG6" s="42">
        <v>2164.2734126199998</v>
      </c>
      <c r="AH6" s="39">
        <v>21121.759999999998</v>
      </c>
      <c r="AI6" s="31">
        <v>58385.56</v>
      </c>
      <c r="AJ6" s="31">
        <v>49.4</v>
      </c>
      <c r="AK6" s="31">
        <v>136.54</v>
      </c>
      <c r="AL6" s="31">
        <v>1.74</v>
      </c>
      <c r="AM6" s="31">
        <v>0.38</v>
      </c>
      <c r="AN6" s="41">
        <v>3675.4568131320002</v>
      </c>
      <c r="AO6" s="42">
        <v>2218.5980250443999</v>
      </c>
    </row>
    <row r="7" spans="1:41" x14ac:dyDescent="0.25">
      <c r="A7" s="28" t="s">
        <v>141</v>
      </c>
      <c r="B7" s="39">
        <v>4737.57</v>
      </c>
      <c r="C7" s="31">
        <v>2319.73</v>
      </c>
      <c r="D7" s="31">
        <v>11.4</v>
      </c>
      <c r="E7" s="31">
        <v>5.58</v>
      </c>
      <c r="F7" s="31">
        <v>1.46</v>
      </c>
      <c r="G7" s="31">
        <v>0.86</v>
      </c>
      <c r="H7" s="41">
        <v>691.86777840000002</v>
      </c>
      <c r="I7" s="42">
        <v>199.47939768000001</v>
      </c>
      <c r="J7" s="26">
        <v>6360.36</v>
      </c>
      <c r="K7" s="26">
        <v>3347.6</v>
      </c>
      <c r="L7" s="26">
        <v>15.19</v>
      </c>
      <c r="M7" s="26">
        <v>8</v>
      </c>
      <c r="N7" s="26">
        <v>1.5</v>
      </c>
      <c r="O7" s="26">
        <v>0.82</v>
      </c>
      <c r="P7" s="46">
        <v>953.88837432000003</v>
      </c>
      <c r="Q7" s="46">
        <v>274.63277312000002</v>
      </c>
      <c r="R7" s="39">
        <v>7027.73</v>
      </c>
      <c r="S7" s="31">
        <v>3795.83</v>
      </c>
      <c r="T7" s="31">
        <v>16.670000000000002</v>
      </c>
      <c r="U7" s="31">
        <v>9.01</v>
      </c>
      <c r="V7" s="31">
        <v>1.58</v>
      </c>
      <c r="W7" s="31">
        <v>0.84</v>
      </c>
      <c r="X7" s="41">
        <v>1110.2319893307999</v>
      </c>
      <c r="Y7" s="41">
        <v>319.02530081520001</v>
      </c>
      <c r="Z7" s="39">
        <v>6372.83</v>
      </c>
      <c r="AA7" s="31">
        <v>3567.5</v>
      </c>
      <c r="AB7" s="31">
        <v>15.02</v>
      </c>
      <c r="AC7" s="31">
        <v>8.41</v>
      </c>
      <c r="AD7" s="31">
        <v>1.66</v>
      </c>
      <c r="AE7" s="31">
        <v>0.84</v>
      </c>
      <c r="AF7" s="41">
        <v>1058.08771508</v>
      </c>
      <c r="AG7" s="42">
        <v>299.79123636000003</v>
      </c>
      <c r="AH7" s="39">
        <v>5073.6099999999997</v>
      </c>
      <c r="AI7" s="31">
        <v>3240.04</v>
      </c>
      <c r="AJ7" s="31">
        <v>11.87</v>
      </c>
      <c r="AK7" s="31">
        <v>7.58</v>
      </c>
      <c r="AL7" s="31">
        <v>1.75</v>
      </c>
      <c r="AM7" s="31">
        <v>0.82</v>
      </c>
      <c r="AN7" s="41">
        <v>888.22684455750004</v>
      </c>
      <c r="AO7" s="42">
        <v>265.77748345319998</v>
      </c>
    </row>
    <row r="8" spans="1:41" x14ac:dyDescent="0.25">
      <c r="A8" s="28" t="s">
        <v>142</v>
      </c>
      <c r="B8" s="39">
        <v>346.16</v>
      </c>
      <c r="C8" s="31">
        <v>10738.36</v>
      </c>
      <c r="D8" s="31">
        <v>0.83</v>
      </c>
      <c r="E8" s="31">
        <v>25.83</v>
      </c>
      <c r="F8" s="31">
        <v>1.45</v>
      </c>
      <c r="G8" s="31">
        <v>0.3</v>
      </c>
      <c r="H8" s="41">
        <v>50.027810100000004</v>
      </c>
      <c r="I8" s="42">
        <v>322.11508140000001</v>
      </c>
      <c r="J8" s="26">
        <v>315.88</v>
      </c>
      <c r="K8" s="26">
        <v>10485.56</v>
      </c>
      <c r="L8" s="26">
        <v>0.75</v>
      </c>
      <c r="M8" s="26">
        <v>25.05</v>
      </c>
      <c r="N8" s="26">
        <v>1.5</v>
      </c>
      <c r="O8" s="26">
        <v>0.3</v>
      </c>
      <c r="P8" s="46">
        <v>47.097845999999997</v>
      </c>
      <c r="Q8" s="46">
        <v>314.61361127999999</v>
      </c>
      <c r="R8" s="39">
        <v>299.37</v>
      </c>
      <c r="S8" s="31">
        <v>10404.69</v>
      </c>
      <c r="T8" s="31">
        <v>0.71</v>
      </c>
      <c r="U8" s="31">
        <v>24.68</v>
      </c>
      <c r="V8" s="31">
        <v>1.59</v>
      </c>
      <c r="W8" s="31">
        <v>0.3</v>
      </c>
      <c r="X8" s="41">
        <v>47.585706634200001</v>
      </c>
      <c r="Y8" s="41">
        <v>312.09546631199999</v>
      </c>
      <c r="Z8" s="39">
        <v>266.05</v>
      </c>
      <c r="AA8" s="31">
        <v>9881.06</v>
      </c>
      <c r="AB8" s="31">
        <v>0.63</v>
      </c>
      <c r="AC8" s="31">
        <v>23.28</v>
      </c>
      <c r="AD8" s="31">
        <v>1.99</v>
      </c>
      <c r="AE8" s="31">
        <v>0.31</v>
      </c>
      <c r="AF8" s="41">
        <v>53.203141530000003</v>
      </c>
      <c r="AG8" s="42">
        <v>306.25861992</v>
      </c>
      <c r="AH8" s="39">
        <v>234.45</v>
      </c>
      <c r="AI8" s="31">
        <v>9486.27</v>
      </c>
      <c r="AJ8" s="31">
        <v>0.55000000000000004</v>
      </c>
      <c r="AK8" s="31">
        <v>22.19</v>
      </c>
      <c r="AL8" s="31">
        <v>2.16</v>
      </c>
      <c r="AM8" s="31">
        <v>0.31</v>
      </c>
      <c r="AN8" s="41">
        <v>50.798579435999997</v>
      </c>
      <c r="AO8" s="42">
        <v>294.14002363830002</v>
      </c>
    </row>
    <row r="9" spans="1:41" x14ac:dyDescent="0.25">
      <c r="A9" s="28" t="s">
        <v>143</v>
      </c>
      <c r="B9" s="39">
        <v>17818.900000000001</v>
      </c>
      <c r="C9" s="31">
        <v>74904.63</v>
      </c>
      <c r="D9" s="31">
        <v>42.87</v>
      </c>
      <c r="E9" s="31">
        <v>180.2</v>
      </c>
      <c r="F9" s="31">
        <v>1.0900000000000001</v>
      </c>
      <c r="G9" s="31">
        <v>0.4</v>
      </c>
      <c r="H9" s="41">
        <v>1942.43001138</v>
      </c>
      <c r="I9" s="42">
        <v>2996.2646880000002</v>
      </c>
      <c r="J9" s="26">
        <v>20629.990000000002</v>
      </c>
      <c r="K9" s="26">
        <v>80174.22</v>
      </c>
      <c r="L9" s="26">
        <v>49.28</v>
      </c>
      <c r="M9" s="26">
        <v>191.51</v>
      </c>
      <c r="N9" s="26">
        <v>1.1499999999999999</v>
      </c>
      <c r="O9" s="26">
        <v>0.39</v>
      </c>
      <c r="P9" s="46">
        <v>2372.559225344</v>
      </c>
      <c r="Q9" s="46">
        <v>3126.8322756528</v>
      </c>
      <c r="R9" s="39">
        <v>22886.06</v>
      </c>
      <c r="S9" s="31">
        <v>85236.47</v>
      </c>
      <c r="T9" s="31">
        <v>54.29</v>
      </c>
      <c r="U9" s="31">
        <v>202.21</v>
      </c>
      <c r="V9" s="31">
        <v>1.1000000000000001</v>
      </c>
      <c r="W9" s="31">
        <v>0.4</v>
      </c>
      <c r="X9" s="41">
        <v>2517.2918898819999</v>
      </c>
      <c r="Y9" s="41">
        <v>3409.4448537520002</v>
      </c>
      <c r="Z9" s="39">
        <v>24452.6</v>
      </c>
      <c r="AA9" s="31">
        <v>87112.33</v>
      </c>
      <c r="AB9" s="31">
        <v>57.62</v>
      </c>
      <c r="AC9" s="31">
        <v>205.27</v>
      </c>
      <c r="AD9" s="31">
        <v>1.1100000000000001</v>
      </c>
      <c r="AE9" s="31">
        <v>0.42</v>
      </c>
      <c r="AF9" s="41">
        <v>2714.18773758</v>
      </c>
      <c r="AG9" s="42">
        <v>3658.6294344600001</v>
      </c>
      <c r="AH9" s="39">
        <v>24800.33</v>
      </c>
      <c r="AI9" s="31">
        <v>91314.85</v>
      </c>
      <c r="AJ9" s="31">
        <v>58</v>
      </c>
      <c r="AK9" s="31">
        <v>213.55</v>
      </c>
      <c r="AL9" s="31">
        <v>1.1499999999999999</v>
      </c>
      <c r="AM9" s="31">
        <v>0.43</v>
      </c>
      <c r="AN9" s="41">
        <v>2852.0751249</v>
      </c>
      <c r="AO9" s="42">
        <v>3926.4779078954998</v>
      </c>
    </row>
    <row r="10" spans="1:41" x14ac:dyDescent="0.25">
      <c r="A10" s="28" t="s">
        <v>144</v>
      </c>
      <c r="B10" s="39">
        <v>8652.25</v>
      </c>
      <c r="C10" s="31">
        <v>13796.32</v>
      </c>
      <c r="D10" s="31">
        <v>20.81</v>
      </c>
      <c r="E10" s="31">
        <v>33.19</v>
      </c>
      <c r="F10" s="31">
        <v>0.75</v>
      </c>
      <c r="G10" s="31">
        <v>0.23</v>
      </c>
      <c r="H10" s="41">
        <v>648.78192449999995</v>
      </c>
      <c r="I10" s="42">
        <v>317.32222181999998</v>
      </c>
      <c r="J10" s="26">
        <v>8149.55</v>
      </c>
      <c r="K10" s="26">
        <v>14308.52</v>
      </c>
      <c r="L10" s="26">
        <v>19.47</v>
      </c>
      <c r="M10" s="26">
        <v>34.18</v>
      </c>
      <c r="N10" s="26">
        <v>0.76</v>
      </c>
      <c r="O10" s="26">
        <v>0.24</v>
      </c>
      <c r="P10" s="46">
        <v>619.48110829439997</v>
      </c>
      <c r="Q10" s="46">
        <v>343.42493360639997</v>
      </c>
      <c r="R10" s="39">
        <v>7895</v>
      </c>
      <c r="S10" s="31">
        <v>13705.03</v>
      </c>
      <c r="T10" s="31">
        <v>18.73</v>
      </c>
      <c r="U10" s="31">
        <v>32.51</v>
      </c>
      <c r="V10" s="31">
        <v>0.79</v>
      </c>
      <c r="W10" s="31">
        <v>0.23</v>
      </c>
      <c r="X10" s="41">
        <v>623.71461188260002</v>
      </c>
      <c r="Y10" s="41">
        <v>315.18522828940002</v>
      </c>
      <c r="Z10" s="39">
        <v>7934.96</v>
      </c>
      <c r="AA10" s="31">
        <v>12880.69</v>
      </c>
      <c r="AB10" s="31">
        <v>18.7</v>
      </c>
      <c r="AC10" s="31">
        <v>30.35</v>
      </c>
      <c r="AD10" s="31">
        <v>0.81</v>
      </c>
      <c r="AE10" s="31">
        <v>0.23</v>
      </c>
      <c r="AF10" s="41">
        <v>642.79172430000006</v>
      </c>
      <c r="AG10" s="42">
        <v>296.23078045</v>
      </c>
      <c r="AH10" s="39">
        <v>8425.9500000000007</v>
      </c>
      <c r="AI10" s="31">
        <v>12964.59</v>
      </c>
      <c r="AJ10" s="31">
        <v>19.71</v>
      </c>
      <c r="AK10" s="31">
        <v>30.32</v>
      </c>
      <c r="AL10" s="31">
        <v>0.85</v>
      </c>
      <c r="AM10" s="31">
        <v>0.23</v>
      </c>
      <c r="AN10" s="41">
        <v>716.37542136449997</v>
      </c>
      <c r="AO10" s="42">
        <v>298.18937167920001</v>
      </c>
    </row>
    <row r="11" spans="1:41" x14ac:dyDescent="0.25">
      <c r="A11" s="28" t="s">
        <v>145</v>
      </c>
      <c r="B11" s="39">
        <v>20.59</v>
      </c>
      <c r="C11" s="31">
        <v>2539.04</v>
      </c>
      <c r="D11" s="31">
        <v>0.05</v>
      </c>
      <c r="E11" s="31">
        <v>6.11</v>
      </c>
      <c r="F11" s="31">
        <v>0.48</v>
      </c>
      <c r="G11" s="31">
        <v>0.23</v>
      </c>
      <c r="H11" s="41">
        <v>0.99764640000000004</v>
      </c>
      <c r="I11" s="42">
        <v>58.416353579999999</v>
      </c>
      <c r="J11" s="26">
        <v>17.39</v>
      </c>
      <c r="K11" s="26">
        <v>2834.17</v>
      </c>
      <c r="L11" s="26">
        <v>0.04</v>
      </c>
      <c r="M11" s="26">
        <v>6.77</v>
      </c>
      <c r="N11" s="26">
        <v>0.47</v>
      </c>
      <c r="O11" s="26">
        <v>0.22</v>
      </c>
      <c r="P11" s="46">
        <v>0.78705733759999996</v>
      </c>
      <c r="Q11" s="46">
        <v>62.353361628800002</v>
      </c>
      <c r="R11" s="39">
        <v>14.43</v>
      </c>
      <c r="S11" s="31">
        <v>3001.14</v>
      </c>
      <c r="T11" s="31">
        <v>0.03</v>
      </c>
      <c r="U11" s="31">
        <v>7.12</v>
      </c>
      <c r="V11" s="31">
        <v>0.48</v>
      </c>
      <c r="W11" s="31">
        <v>0.22</v>
      </c>
      <c r="X11" s="41">
        <v>0.60699280320000004</v>
      </c>
      <c r="Y11" s="41">
        <v>66.027328259200004</v>
      </c>
      <c r="Z11" s="39">
        <v>16.350000000000001</v>
      </c>
      <c r="AA11" s="31">
        <v>3192.69</v>
      </c>
      <c r="AB11" s="31">
        <v>0.04</v>
      </c>
      <c r="AC11" s="31">
        <v>7.52</v>
      </c>
      <c r="AD11" s="31">
        <v>0.54</v>
      </c>
      <c r="AE11" s="31">
        <v>0.21</v>
      </c>
      <c r="AF11" s="41">
        <v>0.91663704000000001</v>
      </c>
      <c r="AG11" s="42">
        <v>67.016352479999995</v>
      </c>
      <c r="AH11" s="39">
        <v>16.09</v>
      </c>
      <c r="AI11" s="31">
        <v>3232.44</v>
      </c>
      <c r="AJ11" s="31">
        <v>0.04</v>
      </c>
      <c r="AK11" s="31">
        <v>7.56</v>
      </c>
      <c r="AL11" s="31">
        <v>0.57999999999999996</v>
      </c>
      <c r="AM11" s="31">
        <v>0.21</v>
      </c>
      <c r="AN11" s="41">
        <v>0.99202613039999998</v>
      </c>
      <c r="AO11" s="42">
        <v>67.885374337200005</v>
      </c>
    </row>
    <row r="12" spans="1:41" ht="15.75" thickBot="1" x14ac:dyDescent="0.3">
      <c r="A12" s="28" t="s">
        <v>146</v>
      </c>
      <c r="B12" s="40">
        <v>144481.79</v>
      </c>
      <c r="C12" s="29">
        <v>62488.45</v>
      </c>
      <c r="D12" s="29">
        <v>347.57</v>
      </c>
      <c r="E12" s="29">
        <v>150.33000000000001</v>
      </c>
      <c r="F12" s="29">
        <v>0.76</v>
      </c>
      <c r="G12" s="29">
        <v>0.4</v>
      </c>
      <c r="H12" s="43">
        <v>10980.478709520001</v>
      </c>
      <c r="I12" s="44">
        <v>2499.6030552000002</v>
      </c>
      <c r="J12" s="29">
        <v>142071.01999999999</v>
      </c>
      <c r="K12" s="29">
        <v>66692.92</v>
      </c>
      <c r="L12" s="29">
        <v>339.36</v>
      </c>
      <c r="M12" s="29">
        <v>159.31</v>
      </c>
      <c r="N12" s="29">
        <v>0.79</v>
      </c>
      <c r="O12" s="29">
        <v>0.39</v>
      </c>
      <c r="P12" s="43">
        <v>11223.705568588801</v>
      </c>
      <c r="Q12" s="44">
        <v>2601.0947200368</v>
      </c>
      <c r="R12" s="40">
        <v>139340.74</v>
      </c>
      <c r="S12" s="29">
        <v>69537.850000000006</v>
      </c>
      <c r="T12" s="29">
        <v>330.57</v>
      </c>
      <c r="U12" s="29">
        <v>164.97</v>
      </c>
      <c r="V12" s="29">
        <v>0.82</v>
      </c>
      <c r="W12" s="29">
        <v>0.38</v>
      </c>
      <c r="X12" s="43">
        <v>11426.1084015372</v>
      </c>
      <c r="Y12" s="43">
        <v>2642.4672946308001</v>
      </c>
      <c r="Z12" s="40">
        <v>136092.63</v>
      </c>
      <c r="AA12" s="29">
        <v>71644.97</v>
      </c>
      <c r="AB12" s="29">
        <v>320.69</v>
      </c>
      <c r="AC12" s="29">
        <v>168.83</v>
      </c>
      <c r="AD12" s="29">
        <v>0.85</v>
      </c>
      <c r="AE12" s="29">
        <v>0.39</v>
      </c>
      <c r="AF12" s="43">
        <v>11567.726041849999</v>
      </c>
      <c r="AG12" s="44">
        <v>2794.2025125300001</v>
      </c>
      <c r="AH12" s="40">
        <v>133825.19</v>
      </c>
      <c r="AI12" s="29">
        <v>73429.570000000007</v>
      </c>
      <c r="AJ12" s="29">
        <v>312.97000000000003</v>
      </c>
      <c r="AK12" s="29">
        <v>171.73</v>
      </c>
      <c r="AL12" s="29">
        <v>0.88</v>
      </c>
      <c r="AM12" s="29">
        <v>0.39</v>
      </c>
      <c r="AN12" s="43">
        <v>11776.6158563592</v>
      </c>
      <c r="AO12" s="44">
        <v>2863.8212274009002</v>
      </c>
    </row>
    <row r="13" spans="1:41" ht="15.75" thickTop="1" x14ac:dyDescent="0.25">
      <c r="B13" s="26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6"/>
      <c r="AN13" s="26"/>
      <c r="AO13" s="26"/>
    </row>
    <row r="14" spans="1:41" ht="36" x14ac:dyDescent="0.55000000000000004">
      <c r="B14" s="352">
        <v>2005</v>
      </c>
      <c r="C14" s="353"/>
      <c r="D14" s="353"/>
      <c r="E14" s="353"/>
      <c r="F14" s="353"/>
      <c r="G14" s="353"/>
      <c r="H14" s="353"/>
      <c r="I14" s="354"/>
      <c r="J14" s="356">
        <v>2006</v>
      </c>
      <c r="K14" s="356"/>
      <c r="L14" s="356"/>
      <c r="M14" s="356"/>
      <c r="N14" s="356"/>
      <c r="O14" s="356"/>
      <c r="P14" s="356"/>
      <c r="Q14" s="356"/>
      <c r="R14" s="352">
        <v>2007</v>
      </c>
      <c r="S14" s="353"/>
      <c r="T14" s="353"/>
      <c r="U14" s="353"/>
      <c r="V14" s="353"/>
      <c r="W14" s="353"/>
      <c r="X14" s="353"/>
      <c r="Y14" s="354"/>
      <c r="Z14" s="353">
        <v>2008</v>
      </c>
      <c r="AA14" s="353"/>
      <c r="AB14" s="353"/>
      <c r="AC14" s="353"/>
      <c r="AD14" s="353"/>
      <c r="AE14" s="353"/>
      <c r="AF14" s="353"/>
      <c r="AG14" s="353"/>
      <c r="AH14" s="352">
        <v>2009</v>
      </c>
      <c r="AI14" s="353"/>
      <c r="AJ14" s="353"/>
      <c r="AK14" s="353"/>
      <c r="AL14" s="353"/>
      <c r="AM14" s="353"/>
      <c r="AN14" s="353"/>
      <c r="AO14" s="354"/>
    </row>
    <row r="15" spans="1:41" x14ac:dyDescent="0.25">
      <c r="A15" s="28" t="s">
        <v>140</v>
      </c>
      <c r="B15" s="39">
        <v>20834.29</v>
      </c>
      <c r="C15" s="31">
        <v>59787.42</v>
      </c>
      <c r="D15" s="31">
        <v>48.23</v>
      </c>
      <c r="E15" s="31">
        <v>138.4</v>
      </c>
      <c r="F15" s="31">
        <v>1.79</v>
      </c>
      <c r="G15" s="31">
        <v>0.38</v>
      </c>
      <c r="H15" s="41">
        <v>3729.4472522216001</v>
      </c>
      <c r="I15" s="42">
        <v>2271.9243324160002</v>
      </c>
      <c r="J15" s="26">
        <v>19961.34</v>
      </c>
      <c r="K15" s="26">
        <v>59602.74</v>
      </c>
      <c r="L15" s="26">
        <v>45.8</v>
      </c>
      <c r="M15" s="26">
        <v>136.76</v>
      </c>
      <c r="N15" s="26">
        <v>1.87</v>
      </c>
      <c r="O15" s="26">
        <v>0.38</v>
      </c>
      <c r="P15" s="46">
        <v>3732.7340271100002</v>
      </c>
      <c r="Q15" s="46">
        <v>2264.9710215079999</v>
      </c>
      <c r="R15" s="39">
        <v>19113.63</v>
      </c>
      <c r="S15" s="31">
        <v>62557.09</v>
      </c>
      <c r="T15" s="31">
        <v>43.43</v>
      </c>
      <c r="U15" s="31">
        <v>142.13999999999999</v>
      </c>
      <c r="V15" s="31">
        <v>1.94</v>
      </c>
      <c r="W15" s="31">
        <v>0.38</v>
      </c>
      <c r="X15" s="41">
        <v>3708.0933972928001</v>
      </c>
      <c r="Y15" s="42">
        <v>2377.1632783487998</v>
      </c>
      <c r="Z15" s="26">
        <v>18153.09</v>
      </c>
      <c r="AA15" s="26">
        <v>64317.74</v>
      </c>
      <c r="AB15" s="26">
        <v>40.86</v>
      </c>
      <c r="AC15" s="26">
        <v>144.76</v>
      </c>
      <c r="AD15" s="26">
        <v>2.0299999999999998</v>
      </c>
      <c r="AE15" s="26">
        <v>0.4</v>
      </c>
      <c r="AF15" s="46">
        <v>3685.2770831436001</v>
      </c>
      <c r="AG15" s="46">
        <v>2572.6713615680001</v>
      </c>
      <c r="AH15" s="39">
        <v>17486.48</v>
      </c>
      <c r="AI15" s="31">
        <v>65188.58</v>
      </c>
      <c r="AJ15" s="31">
        <v>39.049999999999997</v>
      </c>
      <c r="AK15" s="31">
        <v>145.59</v>
      </c>
      <c r="AL15" s="31">
        <v>2.14</v>
      </c>
      <c r="AM15" s="31">
        <v>0.42</v>
      </c>
      <c r="AN15" s="41">
        <v>3741.661532697</v>
      </c>
      <c r="AO15" s="42">
        <v>2737.8555059897999</v>
      </c>
    </row>
    <row r="16" spans="1:41" x14ac:dyDescent="0.25">
      <c r="A16" s="28" t="s">
        <v>141</v>
      </c>
      <c r="B16" s="39">
        <v>4192.4799999999996</v>
      </c>
      <c r="C16" s="31">
        <v>2778.65</v>
      </c>
      <c r="D16" s="31">
        <v>9.7100000000000009</v>
      </c>
      <c r="E16" s="31">
        <v>6.43</v>
      </c>
      <c r="F16" s="31">
        <v>1.77</v>
      </c>
      <c r="G16" s="31">
        <v>0.81</v>
      </c>
      <c r="H16" s="41">
        <v>742.44907826159999</v>
      </c>
      <c r="I16" s="42">
        <v>224.9936016984</v>
      </c>
      <c r="J16" s="26">
        <v>3582.4</v>
      </c>
      <c r="K16" s="26">
        <v>2405.3000000000002</v>
      </c>
      <c r="L16" s="26">
        <v>8.2200000000000006</v>
      </c>
      <c r="M16" s="26">
        <v>5.52</v>
      </c>
      <c r="N16" s="26">
        <v>1.78</v>
      </c>
      <c r="O16" s="26">
        <v>0.81</v>
      </c>
      <c r="P16" s="46">
        <v>637.69319280599996</v>
      </c>
      <c r="Q16" s="46">
        <v>194.86958389200001</v>
      </c>
      <c r="R16" s="39">
        <v>2837.84</v>
      </c>
      <c r="S16" s="31">
        <v>2243.1</v>
      </c>
      <c r="T16" s="31">
        <v>6.45</v>
      </c>
      <c r="U16" s="31">
        <v>5.0999999999999996</v>
      </c>
      <c r="V16" s="31">
        <v>1.8</v>
      </c>
      <c r="W16" s="31">
        <v>0.82</v>
      </c>
      <c r="X16" s="41">
        <v>510.96520224</v>
      </c>
      <c r="Y16" s="42">
        <v>184.05309868800001</v>
      </c>
      <c r="Z16" s="26">
        <v>2295.48</v>
      </c>
      <c r="AA16" s="26">
        <v>2107.7600000000002</v>
      </c>
      <c r="AB16" s="26">
        <v>5.17</v>
      </c>
      <c r="AC16" s="26">
        <v>4.74</v>
      </c>
      <c r="AD16" s="26">
        <v>2.0499999999999998</v>
      </c>
      <c r="AE16" s="26">
        <v>0.84</v>
      </c>
      <c r="AF16" s="46">
        <v>470.89074028700003</v>
      </c>
      <c r="AG16" s="46">
        <v>176.9022570672</v>
      </c>
      <c r="AH16" s="39">
        <v>1975.41</v>
      </c>
      <c r="AI16" s="31">
        <v>2072.0500000000002</v>
      </c>
      <c r="AJ16" s="31">
        <v>4.41</v>
      </c>
      <c r="AK16" s="31">
        <v>4.63</v>
      </c>
      <c r="AL16" s="31">
        <v>2.09</v>
      </c>
      <c r="AM16" s="31">
        <v>0.86</v>
      </c>
      <c r="AN16" s="41">
        <v>412.68108440790002</v>
      </c>
      <c r="AO16" s="42">
        <v>178.28267008380001</v>
      </c>
    </row>
    <row r="17" spans="1:41" x14ac:dyDescent="0.25">
      <c r="A17" s="28" t="s">
        <v>142</v>
      </c>
      <c r="B17" s="39">
        <v>215.73</v>
      </c>
      <c r="C17" s="31">
        <v>9306.44</v>
      </c>
      <c r="D17" s="31">
        <v>0.5</v>
      </c>
      <c r="E17" s="31">
        <v>21.54</v>
      </c>
      <c r="F17" s="31">
        <v>2.1</v>
      </c>
      <c r="G17" s="31">
        <v>0.32</v>
      </c>
      <c r="H17" s="41">
        <v>45.359000399999999</v>
      </c>
      <c r="I17" s="42">
        <v>297.76239805440002</v>
      </c>
      <c r="J17" s="26">
        <v>198.5</v>
      </c>
      <c r="K17" s="26">
        <v>8674.6</v>
      </c>
      <c r="L17" s="26">
        <v>0.46</v>
      </c>
      <c r="M17" s="26">
        <v>19.899999999999999</v>
      </c>
      <c r="N17" s="26">
        <v>2.25</v>
      </c>
      <c r="O17" s="26">
        <v>0.32</v>
      </c>
      <c r="P17" s="46">
        <v>45.108699975</v>
      </c>
      <c r="Q17" s="46">
        <v>277.53835887999998</v>
      </c>
      <c r="R17" s="39">
        <v>177.59</v>
      </c>
      <c r="S17" s="31">
        <v>8468.43</v>
      </c>
      <c r="T17" s="31">
        <v>0.4</v>
      </c>
      <c r="U17" s="31">
        <v>19.239999999999998</v>
      </c>
      <c r="V17" s="31">
        <v>2.2999999999999998</v>
      </c>
      <c r="W17" s="31">
        <v>0.33</v>
      </c>
      <c r="X17" s="41">
        <v>40.489921279999997</v>
      </c>
      <c r="Y17" s="42">
        <v>279.43326977279997</v>
      </c>
      <c r="Z17" s="26">
        <v>359.59</v>
      </c>
      <c r="AA17" s="26">
        <v>8013.18</v>
      </c>
      <c r="AB17" s="26">
        <v>0.81</v>
      </c>
      <c r="AC17" s="26">
        <v>18.04</v>
      </c>
      <c r="AD17" s="26">
        <v>2.33</v>
      </c>
      <c r="AE17" s="26">
        <v>0.34</v>
      </c>
      <c r="AF17" s="46">
        <v>83.852629536600006</v>
      </c>
      <c r="AG17" s="46">
        <v>272.51549225119999</v>
      </c>
      <c r="AH17" s="39">
        <v>338.82</v>
      </c>
      <c r="AI17" s="31">
        <v>7339.69</v>
      </c>
      <c r="AJ17" s="31">
        <v>0.76</v>
      </c>
      <c r="AK17" s="31">
        <v>16.39</v>
      </c>
      <c r="AL17" s="31">
        <v>2.4300000000000002</v>
      </c>
      <c r="AM17" s="31">
        <v>0.37</v>
      </c>
      <c r="AN17" s="41">
        <v>82.689345298800006</v>
      </c>
      <c r="AO17" s="42">
        <v>271.52533934130003</v>
      </c>
    </row>
    <row r="18" spans="1:41" x14ac:dyDescent="0.25">
      <c r="A18" s="28" t="s">
        <v>143</v>
      </c>
      <c r="B18" s="39">
        <v>25672.75</v>
      </c>
      <c r="C18" s="31">
        <v>99827.75</v>
      </c>
      <c r="D18" s="31">
        <v>59.43</v>
      </c>
      <c r="E18" s="31">
        <v>231.09</v>
      </c>
      <c r="F18" s="31">
        <v>1.21</v>
      </c>
      <c r="G18" s="31">
        <v>0.44</v>
      </c>
      <c r="H18" s="41">
        <v>3106.4565013944002</v>
      </c>
      <c r="I18" s="42">
        <v>4392.4619210208002</v>
      </c>
      <c r="J18" s="26">
        <v>26225.42</v>
      </c>
      <c r="K18" s="26">
        <v>100548.85</v>
      </c>
      <c r="L18" s="26">
        <v>60.17</v>
      </c>
      <c r="M18" s="26">
        <v>230.71</v>
      </c>
      <c r="N18" s="26">
        <v>1.3</v>
      </c>
      <c r="O18" s="26">
        <v>0.44</v>
      </c>
      <c r="P18" s="46">
        <v>3409.128135985</v>
      </c>
      <c r="Q18" s="46">
        <v>4424.2438602339998</v>
      </c>
      <c r="R18" s="39">
        <v>25108.74</v>
      </c>
      <c r="S18" s="31">
        <v>105380.89</v>
      </c>
      <c r="T18" s="31">
        <v>57.05</v>
      </c>
      <c r="U18" s="31">
        <v>239.44</v>
      </c>
      <c r="V18" s="31">
        <v>1.35</v>
      </c>
      <c r="W18" s="31">
        <v>0.45</v>
      </c>
      <c r="X18" s="41">
        <v>3389.60055672</v>
      </c>
      <c r="Y18" s="42">
        <v>4742.0739544320004</v>
      </c>
      <c r="Z18" s="26">
        <v>24420.63</v>
      </c>
      <c r="AA18" s="26">
        <v>105191.13</v>
      </c>
      <c r="AB18" s="26">
        <v>54.96</v>
      </c>
      <c r="AC18" s="26">
        <v>236.76</v>
      </c>
      <c r="AD18" s="26">
        <v>1.49</v>
      </c>
      <c r="AE18" s="26">
        <v>0.47</v>
      </c>
      <c r="AF18" s="46">
        <v>3638.3857223568002</v>
      </c>
      <c r="AG18" s="46">
        <v>4944.0395419223996</v>
      </c>
      <c r="AH18" s="39">
        <v>23474.46</v>
      </c>
      <c r="AI18" s="31">
        <v>108772.23</v>
      </c>
      <c r="AJ18" s="31">
        <v>52.43</v>
      </c>
      <c r="AK18" s="31">
        <v>242.93</v>
      </c>
      <c r="AL18" s="31">
        <v>1.48</v>
      </c>
      <c r="AM18" s="31">
        <v>0.49</v>
      </c>
      <c r="AN18" s="41">
        <v>3474.3315537924</v>
      </c>
      <c r="AO18" s="42">
        <v>5329.7509747587001</v>
      </c>
    </row>
    <row r="19" spans="1:41" x14ac:dyDescent="0.25">
      <c r="A19" s="28" t="s">
        <v>144</v>
      </c>
      <c r="B19" s="39">
        <v>8853.7000000000007</v>
      </c>
      <c r="C19" s="31">
        <v>12604.7</v>
      </c>
      <c r="D19" s="31">
        <v>20.5</v>
      </c>
      <c r="E19" s="31">
        <v>29.18</v>
      </c>
      <c r="F19" s="31">
        <v>0.89</v>
      </c>
      <c r="G19" s="31">
        <v>0.24</v>
      </c>
      <c r="H19" s="41">
        <v>788.16663075999998</v>
      </c>
      <c r="I19" s="42">
        <v>302.5315729536</v>
      </c>
      <c r="J19" s="26">
        <v>11940.63</v>
      </c>
      <c r="K19" s="26">
        <v>14281.93</v>
      </c>
      <c r="L19" s="26">
        <v>27.4</v>
      </c>
      <c r="M19" s="26">
        <v>32.770000000000003</v>
      </c>
      <c r="N19" s="26">
        <v>0.92</v>
      </c>
      <c r="O19" s="26">
        <v>0.27</v>
      </c>
      <c r="P19" s="46">
        <v>1098.6474482799999</v>
      </c>
      <c r="Q19" s="46">
        <v>385.62054735150002</v>
      </c>
      <c r="R19" s="39">
        <v>12848.27</v>
      </c>
      <c r="S19" s="31">
        <v>16670.59</v>
      </c>
      <c r="T19" s="31">
        <v>29.19</v>
      </c>
      <c r="U19" s="31">
        <v>37.880000000000003</v>
      </c>
      <c r="V19" s="31">
        <v>0.95</v>
      </c>
      <c r="W19" s="31">
        <v>0.28999999999999998</v>
      </c>
      <c r="X19" s="41">
        <v>1220.441045712</v>
      </c>
      <c r="Y19" s="42">
        <v>483.46726439679998</v>
      </c>
      <c r="Z19" s="26">
        <v>10662.29</v>
      </c>
      <c r="AA19" s="26">
        <v>17406.900000000001</v>
      </c>
      <c r="AB19" s="26">
        <v>24</v>
      </c>
      <c r="AC19" s="26">
        <v>39.18</v>
      </c>
      <c r="AD19" s="26">
        <v>1.02</v>
      </c>
      <c r="AE19" s="26">
        <v>0.32</v>
      </c>
      <c r="AF19" s="46">
        <v>1087.6449801599999</v>
      </c>
      <c r="AG19" s="46">
        <v>557.04484081919998</v>
      </c>
      <c r="AH19" s="39">
        <v>11017.52</v>
      </c>
      <c r="AI19" s="31">
        <v>19617.21</v>
      </c>
      <c r="AJ19" s="31">
        <v>24.61</v>
      </c>
      <c r="AK19" s="31">
        <v>43.81</v>
      </c>
      <c r="AL19" s="31">
        <v>1.06</v>
      </c>
      <c r="AM19" s="31">
        <v>0.33</v>
      </c>
      <c r="AN19" s="41">
        <v>1168.0116282606</v>
      </c>
      <c r="AO19" s="42">
        <v>647.31680300430003</v>
      </c>
    </row>
    <row r="20" spans="1:41" x14ac:dyDescent="0.25">
      <c r="A20" s="28" t="s">
        <v>145</v>
      </c>
      <c r="B20" s="39">
        <v>16.579999999999998</v>
      </c>
      <c r="C20" s="31">
        <v>3654.53</v>
      </c>
      <c r="D20" s="31">
        <v>0.04</v>
      </c>
      <c r="E20" s="31">
        <v>8.4600000000000009</v>
      </c>
      <c r="F20" s="31">
        <v>0.65</v>
      </c>
      <c r="G20" s="31">
        <v>0.21</v>
      </c>
      <c r="H20" s="41">
        <v>1.1231752479999999</v>
      </c>
      <c r="I20" s="42">
        <v>76.747428676799998</v>
      </c>
      <c r="J20" s="26">
        <v>16.29</v>
      </c>
      <c r="K20" s="26">
        <v>3674.77</v>
      </c>
      <c r="L20" s="26">
        <v>0.04</v>
      </c>
      <c r="M20" s="26">
        <v>8.43</v>
      </c>
      <c r="N20" s="26">
        <v>0.59</v>
      </c>
      <c r="O20" s="26">
        <v>0.21</v>
      </c>
      <c r="P20" s="46">
        <v>1.028565526</v>
      </c>
      <c r="Q20" s="46">
        <v>77.155489435500002</v>
      </c>
      <c r="R20" s="39">
        <v>11.85</v>
      </c>
      <c r="S20" s="31">
        <v>3460.6</v>
      </c>
      <c r="T20" s="31">
        <v>0.03</v>
      </c>
      <c r="U20" s="31">
        <v>7.86</v>
      </c>
      <c r="V20" s="31">
        <v>0.73</v>
      </c>
      <c r="W20" s="31">
        <v>0.22</v>
      </c>
      <c r="X20" s="41">
        <v>0.96383616959999996</v>
      </c>
      <c r="Y20" s="42">
        <v>76.103447692800003</v>
      </c>
      <c r="Z20" s="26">
        <v>19.95</v>
      </c>
      <c r="AA20" s="26">
        <v>3304.32</v>
      </c>
      <c r="AB20" s="26">
        <v>0.04</v>
      </c>
      <c r="AC20" s="26">
        <v>7.44</v>
      </c>
      <c r="AD20" s="26">
        <v>0.8</v>
      </c>
      <c r="AE20" s="26">
        <v>0.23</v>
      </c>
      <c r="AF20" s="46">
        <v>1.421758144</v>
      </c>
      <c r="AG20" s="46">
        <v>76.028516750400001</v>
      </c>
      <c r="AH20" s="39">
        <v>11.95</v>
      </c>
      <c r="AI20" s="31">
        <v>3177.35</v>
      </c>
      <c r="AJ20" s="31">
        <v>0.03</v>
      </c>
      <c r="AK20" s="31">
        <v>7.1</v>
      </c>
      <c r="AL20" s="31">
        <v>0.87</v>
      </c>
      <c r="AM20" s="31">
        <v>0.24</v>
      </c>
      <c r="AN20" s="41">
        <v>1.1686116051</v>
      </c>
      <c r="AO20" s="42">
        <v>76.295562263999997</v>
      </c>
    </row>
    <row r="21" spans="1:41" ht="15.75" thickBot="1" x14ac:dyDescent="0.3">
      <c r="A21" s="28" t="s">
        <v>146</v>
      </c>
      <c r="B21" s="40">
        <v>129876.33</v>
      </c>
      <c r="C21" s="29">
        <v>75064.87</v>
      </c>
      <c r="D21" s="29">
        <v>300.64999999999998</v>
      </c>
      <c r="E21" s="29">
        <v>173.77</v>
      </c>
      <c r="F21" s="29">
        <v>0.92</v>
      </c>
      <c r="G21" s="29">
        <v>0.39</v>
      </c>
      <c r="H21" s="43">
        <v>11948.770278704</v>
      </c>
      <c r="I21" s="44">
        <v>2927.6124426744</v>
      </c>
      <c r="J21" s="29">
        <v>124729.71</v>
      </c>
      <c r="K21" s="29">
        <v>77149.39</v>
      </c>
      <c r="L21" s="29">
        <v>286.19</v>
      </c>
      <c r="M21" s="29">
        <v>177.02</v>
      </c>
      <c r="N21" s="29">
        <v>0.95</v>
      </c>
      <c r="O21" s="29">
        <v>0.39</v>
      </c>
      <c r="P21" s="43">
        <v>11849.4453174425</v>
      </c>
      <c r="Q21" s="43">
        <v>3008.8941131729998</v>
      </c>
      <c r="R21" s="40">
        <v>115720.21</v>
      </c>
      <c r="S21" s="29">
        <v>78259.91</v>
      </c>
      <c r="T21" s="29">
        <v>262.94</v>
      </c>
      <c r="U21" s="29">
        <v>177.82</v>
      </c>
      <c r="V21" s="29">
        <v>0.99</v>
      </c>
      <c r="W21" s="29">
        <v>0.38</v>
      </c>
      <c r="X21" s="43">
        <v>11456.4735895104</v>
      </c>
      <c r="Y21" s="44">
        <v>2973.8790921343998</v>
      </c>
      <c r="Z21" s="29">
        <v>104704.29</v>
      </c>
      <c r="AA21" s="29">
        <v>77167.78</v>
      </c>
      <c r="AB21" s="29">
        <v>235.66</v>
      </c>
      <c r="AC21" s="29">
        <v>173.68</v>
      </c>
      <c r="AD21" s="29">
        <v>1.03</v>
      </c>
      <c r="AE21" s="29">
        <v>0.39</v>
      </c>
      <c r="AF21" s="43">
        <v>10784.470935671599</v>
      </c>
      <c r="AG21" s="43">
        <v>3009.4710073584001</v>
      </c>
      <c r="AH21" s="40">
        <v>99471.16</v>
      </c>
      <c r="AI21" s="29">
        <v>76271.69</v>
      </c>
      <c r="AJ21" s="29">
        <v>222.16</v>
      </c>
      <c r="AK21" s="29">
        <v>170.35</v>
      </c>
      <c r="AL21" s="29">
        <v>1.07</v>
      </c>
      <c r="AM21" s="29">
        <v>0.41</v>
      </c>
      <c r="AN21" s="43">
        <v>10643.3742138792</v>
      </c>
      <c r="AO21" s="44">
        <v>3127.2001778085</v>
      </c>
    </row>
    <row r="22" spans="1:41" ht="15.75" thickTop="1" x14ac:dyDescent="0.25"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6"/>
      <c r="AN22" s="26"/>
      <c r="AO22" s="26"/>
    </row>
    <row r="23" spans="1:41" ht="36" x14ac:dyDescent="0.55000000000000004">
      <c r="B23" s="352">
        <v>2010</v>
      </c>
      <c r="C23" s="353"/>
      <c r="D23" s="353"/>
      <c r="E23" s="353"/>
      <c r="F23" s="353"/>
      <c r="G23" s="353"/>
      <c r="H23" s="353"/>
      <c r="I23" s="354"/>
      <c r="J23" s="352">
        <v>2011</v>
      </c>
      <c r="K23" s="353"/>
      <c r="L23" s="353"/>
      <c r="M23" s="353"/>
      <c r="N23" s="353"/>
      <c r="O23" s="353"/>
      <c r="P23" s="353"/>
      <c r="Q23" s="354"/>
      <c r="R23" s="353">
        <v>2012</v>
      </c>
      <c r="S23" s="353"/>
      <c r="T23" s="353"/>
      <c r="U23" s="353"/>
      <c r="V23" s="353"/>
      <c r="W23" s="353"/>
      <c r="X23" s="353"/>
      <c r="Y23" s="354"/>
      <c r="Z23" s="352">
        <v>2013</v>
      </c>
      <c r="AA23" s="353"/>
      <c r="AB23" s="353"/>
      <c r="AC23" s="353"/>
      <c r="AD23" s="353"/>
      <c r="AE23" s="353"/>
      <c r="AF23" s="353"/>
      <c r="AG23" s="354"/>
      <c r="AH23" s="352">
        <v>2014</v>
      </c>
      <c r="AI23" s="353"/>
      <c r="AJ23" s="353"/>
      <c r="AK23" s="353"/>
      <c r="AL23" s="353"/>
      <c r="AM23" s="353"/>
      <c r="AN23" s="353"/>
      <c r="AO23" s="354"/>
    </row>
    <row r="24" spans="1:41" x14ac:dyDescent="0.25">
      <c r="A24" s="28" t="s">
        <v>140</v>
      </c>
      <c r="B24" s="39">
        <v>16992.29</v>
      </c>
      <c r="C24" s="31">
        <v>66952.210000000006</v>
      </c>
      <c r="D24" s="31">
        <v>37.61</v>
      </c>
      <c r="E24" s="31">
        <v>148.19999999999999</v>
      </c>
      <c r="F24" s="31">
        <v>2.15</v>
      </c>
      <c r="G24" s="31">
        <v>0.44</v>
      </c>
      <c r="H24" s="41">
        <v>3653.0508753600002</v>
      </c>
      <c r="I24" s="42">
        <v>2945.8783411200002</v>
      </c>
      <c r="J24" s="39">
        <v>16835.54</v>
      </c>
      <c r="K24" s="31">
        <v>66836.73</v>
      </c>
      <c r="L24" s="31">
        <v>36.93</v>
      </c>
      <c r="M24" s="31">
        <v>146.62</v>
      </c>
      <c r="N24" s="31">
        <v>2.34</v>
      </c>
      <c r="O24" s="31">
        <v>0.47</v>
      </c>
      <c r="P24" s="41">
        <v>3939.2786746871998</v>
      </c>
      <c r="Q24" s="42">
        <v>3141.3231368984002</v>
      </c>
      <c r="R24" s="31">
        <v>17247.89</v>
      </c>
      <c r="S24" s="31">
        <v>66571.509999999995</v>
      </c>
      <c r="T24" s="31">
        <v>37.590000000000003</v>
      </c>
      <c r="U24" s="31">
        <v>145.1</v>
      </c>
      <c r="V24" s="31">
        <v>2.5499999999999998</v>
      </c>
      <c r="W24" s="31">
        <v>0.49</v>
      </c>
      <c r="X24" s="41">
        <v>4397.9020398809998</v>
      </c>
      <c r="Y24" s="42">
        <v>3262.0944987819998</v>
      </c>
      <c r="Z24" s="39">
        <v>17371.080000000002</v>
      </c>
      <c r="AA24" s="31">
        <v>66383</v>
      </c>
      <c r="AB24" s="31">
        <v>37.61</v>
      </c>
      <c r="AC24" s="31">
        <v>143.74</v>
      </c>
      <c r="AD24" s="31">
        <v>2.7</v>
      </c>
      <c r="AE24" s="31">
        <v>0.52</v>
      </c>
      <c r="AF24" s="41">
        <v>4689.828978822</v>
      </c>
      <c r="AG24" s="42">
        <v>3452.0008376047999</v>
      </c>
      <c r="AH24" s="39">
        <v>16981.099999999999</v>
      </c>
      <c r="AI24" s="31">
        <v>68206.679999999993</v>
      </c>
      <c r="AJ24" s="31">
        <v>36.479999999999997</v>
      </c>
      <c r="AK24" s="31">
        <v>146.52000000000001</v>
      </c>
      <c r="AL24" s="31">
        <v>2.83</v>
      </c>
      <c r="AM24" s="31">
        <v>0.52</v>
      </c>
      <c r="AN24" s="41">
        <v>4805.7740522688</v>
      </c>
      <c r="AO24" s="42">
        <v>3546.6827009327999</v>
      </c>
    </row>
    <row r="25" spans="1:41" x14ac:dyDescent="0.25">
      <c r="A25" s="28" t="s">
        <v>141</v>
      </c>
      <c r="B25" s="39">
        <v>1850.37</v>
      </c>
      <c r="C25" s="31">
        <v>2346.11</v>
      </c>
      <c r="D25" s="31">
        <v>4.0999999999999996</v>
      </c>
      <c r="E25" s="31">
        <v>5.19</v>
      </c>
      <c r="F25" s="31">
        <v>2.12</v>
      </c>
      <c r="G25" s="31">
        <v>0.85</v>
      </c>
      <c r="H25" s="41">
        <v>392.67535487999999</v>
      </c>
      <c r="I25" s="42">
        <v>199.29674736000001</v>
      </c>
      <c r="J25" s="39">
        <v>1856.03</v>
      </c>
      <c r="K25" s="31">
        <v>2380.87</v>
      </c>
      <c r="L25" s="31">
        <v>4.07</v>
      </c>
      <c r="M25" s="31">
        <v>5.22</v>
      </c>
      <c r="N25" s="31">
        <v>2.0499999999999998</v>
      </c>
      <c r="O25" s="31">
        <v>0.92</v>
      </c>
      <c r="P25" s="41">
        <v>380.338080386</v>
      </c>
      <c r="Q25" s="42">
        <v>218.9171926944</v>
      </c>
      <c r="R25" s="31">
        <v>1700.72</v>
      </c>
      <c r="S25" s="31">
        <v>2238.0500000000002</v>
      </c>
      <c r="T25" s="31">
        <v>3.71</v>
      </c>
      <c r="U25" s="31">
        <v>4.88</v>
      </c>
      <c r="V25" s="31">
        <v>2.08</v>
      </c>
      <c r="W25" s="31">
        <v>0.97</v>
      </c>
      <c r="X25" s="41">
        <v>354.05463970239998</v>
      </c>
      <c r="Y25" s="42">
        <v>217.18238680479999</v>
      </c>
      <c r="Z25" s="39">
        <v>1369.27</v>
      </c>
      <c r="AA25" s="31">
        <v>2138.23</v>
      </c>
      <c r="AB25" s="31">
        <v>2.96</v>
      </c>
      <c r="AC25" s="31">
        <v>4.63</v>
      </c>
      <c r="AD25" s="31">
        <v>2.06</v>
      </c>
      <c r="AE25" s="31">
        <v>1.02</v>
      </c>
      <c r="AF25" s="41">
        <v>281.61049741760002</v>
      </c>
      <c r="AG25" s="42">
        <v>218.10773666759999</v>
      </c>
      <c r="AH25" s="39">
        <v>1180.8499999999999</v>
      </c>
      <c r="AI25" s="31">
        <v>2143.61</v>
      </c>
      <c r="AJ25" s="31">
        <v>2.54</v>
      </c>
      <c r="AK25" s="31">
        <v>4.5999999999999996</v>
      </c>
      <c r="AL25" s="31">
        <v>2.06</v>
      </c>
      <c r="AM25" s="31">
        <v>1.07</v>
      </c>
      <c r="AN25" s="41">
        <v>243.5695647268</v>
      </c>
      <c r="AO25" s="42">
        <v>229.120364954</v>
      </c>
    </row>
    <row r="26" spans="1:41" x14ac:dyDescent="0.25">
      <c r="A26" s="28" t="s">
        <v>142</v>
      </c>
      <c r="B26" s="39">
        <v>283.73</v>
      </c>
      <c r="C26" s="31">
        <v>6774.64</v>
      </c>
      <c r="D26" s="31">
        <v>0.63</v>
      </c>
      <c r="E26" s="31">
        <v>15</v>
      </c>
      <c r="F26" s="31">
        <v>2.5</v>
      </c>
      <c r="G26" s="31">
        <v>0.4</v>
      </c>
      <c r="H26" s="41">
        <v>71.153208000000006</v>
      </c>
      <c r="I26" s="42">
        <v>271.05984000000001</v>
      </c>
      <c r="J26" s="39">
        <v>271.29000000000002</v>
      </c>
      <c r="K26" s="31">
        <v>6374.63</v>
      </c>
      <c r="L26" s="31">
        <v>0.6</v>
      </c>
      <c r="M26" s="31">
        <v>13.98</v>
      </c>
      <c r="N26" s="31">
        <v>2.73</v>
      </c>
      <c r="O26" s="31">
        <v>0.43</v>
      </c>
      <c r="P26" s="41">
        <v>74.668157927999999</v>
      </c>
      <c r="Q26" s="42">
        <v>274.02940449840003</v>
      </c>
      <c r="R26" s="31">
        <v>239.92</v>
      </c>
      <c r="S26" s="31">
        <v>6100.79</v>
      </c>
      <c r="T26" s="31">
        <v>0.52</v>
      </c>
      <c r="U26" s="31">
        <v>13.3</v>
      </c>
      <c r="V26" s="31">
        <v>2.96</v>
      </c>
      <c r="W26" s="31">
        <v>0.45</v>
      </c>
      <c r="X26" s="41">
        <v>70.620062905599994</v>
      </c>
      <c r="Y26" s="42">
        <v>274.59789273000001</v>
      </c>
      <c r="Z26" s="39">
        <v>217.65</v>
      </c>
      <c r="AA26" s="31">
        <v>5765.89</v>
      </c>
      <c r="AB26" s="31">
        <v>0.47</v>
      </c>
      <c r="AC26" s="31">
        <v>12.48</v>
      </c>
      <c r="AD26" s="31">
        <v>3.11</v>
      </c>
      <c r="AE26" s="31">
        <v>0.48</v>
      </c>
      <c r="AF26" s="41">
        <v>67.506898464200006</v>
      </c>
      <c r="AG26" s="42">
        <v>276.65959127040003</v>
      </c>
      <c r="AH26" s="39">
        <v>210.74</v>
      </c>
      <c r="AI26" s="31">
        <v>5405.05</v>
      </c>
      <c r="AJ26" s="31">
        <v>0.45</v>
      </c>
      <c r="AK26" s="31">
        <v>11.61</v>
      </c>
      <c r="AL26" s="31">
        <v>3.27</v>
      </c>
      <c r="AM26" s="31">
        <v>0.49</v>
      </c>
      <c r="AN26" s="41">
        <v>68.498703175499998</v>
      </c>
      <c r="AO26" s="42">
        <v>264.81975704730002</v>
      </c>
    </row>
    <row r="27" spans="1:41" x14ac:dyDescent="0.25">
      <c r="A27" s="28" t="s">
        <v>143</v>
      </c>
      <c r="B27" s="39">
        <v>22682.22</v>
      </c>
      <c r="C27" s="31">
        <v>107267.32</v>
      </c>
      <c r="D27" s="31">
        <v>50.21</v>
      </c>
      <c r="E27" s="31">
        <v>237.44</v>
      </c>
      <c r="F27" s="31">
        <v>1.56</v>
      </c>
      <c r="G27" s="31">
        <v>0.51</v>
      </c>
      <c r="H27" s="41">
        <v>3538.5777872640001</v>
      </c>
      <c r="I27" s="42">
        <v>5470.6381148159999</v>
      </c>
      <c r="J27" s="39">
        <v>21449.98</v>
      </c>
      <c r="K27" s="31">
        <v>107780.28</v>
      </c>
      <c r="L27" s="31">
        <v>47.05</v>
      </c>
      <c r="M27" s="31">
        <v>236.44</v>
      </c>
      <c r="N27" s="31">
        <v>1.75</v>
      </c>
      <c r="O27" s="31">
        <v>0.54</v>
      </c>
      <c r="P27" s="41">
        <v>3753.3513146499999</v>
      </c>
      <c r="Q27" s="42">
        <v>5820.1777781855999</v>
      </c>
      <c r="R27" s="31">
        <v>21239.46</v>
      </c>
      <c r="S27" s="31">
        <v>106687.19</v>
      </c>
      <c r="T27" s="31">
        <v>46.29</v>
      </c>
      <c r="U27" s="31">
        <v>232.53</v>
      </c>
      <c r="V27" s="31">
        <v>1.81</v>
      </c>
      <c r="W27" s="31">
        <v>0.56000000000000005</v>
      </c>
      <c r="X27" s="41">
        <v>3844.1365050282002</v>
      </c>
      <c r="Y27" s="42">
        <v>5974.4793447024003</v>
      </c>
      <c r="Z27" s="39">
        <v>21016.79</v>
      </c>
      <c r="AA27" s="31">
        <v>106279.49</v>
      </c>
      <c r="AB27" s="31">
        <v>45.51</v>
      </c>
      <c r="AC27" s="31">
        <v>230.12</v>
      </c>
      <c r="AD27" s="31">
        <v>1.63</v>
      </c>
      <c r="AE27" s="31">
        <v>0.57999999999999996</v>
      </c>
      <c r="AF27" s="41">
        <v>3425.9762516537999</v>
      </c>
      <c r="AG27" s="42">
        <v>6164.1367826896003</v>
      </c>
      <c r="AH27" s="39">
        <v>20903</v>
      </c>
      <c r="AI27" s="31">
        <v>107276.74</v>
      </c>
      <c r="AJ27" s="31">
        <v>44.9</v>
      </c>
      <c r="AK27" s="31">
        <v>230.45</v>
      </c>
      <c r="AL27" s="31">
        <v>1.7</v>
      </c>
      <c r="AM27" s="31">
        <v>0.6</v>
      </c>
      <c r="AN27" s="41">
        <v>3553.1811168099998</v>
      </c>
      <c r="AO27" s="42">
        <v>6436.5040353900004</v>
      </c>
    </row>
    <row r="28" spans="1:41" x14ac:dyDescent="0.25">
      <c r="A28" s="28" t="s">
        <v>144</v>
      </c>
      <c r="B28" s="39">
        <v>10918.94</v>
      </c>
      <c r="C28" s="31">
        <v>20581.740000000002</v>
      </c>
      <c r="D28" s="31">
        <v>24.17</v>
      </c>
      <c r="E28" s="31">
        <v>45.56</v>
      </c>
      <c r="F28" s="31">
        <v>1.1000000000000001</v>
      </c>
      <c r="G28" s="31">
        <v>0.34</v>
      </c>
      <c r="H28" s="41">
        <v>1201.1113276799999</v>
      </c>
      <c r="I28" s="42">
        <v>699.804224256</v>
      </c>
      <c r="J28" s="39">
        <v>11498.2</v>
      </c>
      <c r="K28" s="31">
        <v>21238.92</v>
      </c>
      <c r="L28" s="31">
        <v>25.22</v>
      </c>
      <c r="M28" s="31">
        <v>46.59</v>
      </c>
      <c r="N28" s="31">
        <v>1.18</v>
      </c>
      <c r="O28" s="31">
        <v>0.37</v>
      </c>
      <c r="P28" s="41">
        <v>1356.5900565776001</v>
      </c>
      <c r="Q28" s="42">
        <v>785.80714701479997</v>
      </c>
      <c r="R28" s="31">
        <v>11675.54</v>
      </c>
      <c r="S28" s="31">
        <v>21695.96</v>
      </c>
      <c r="T28" s="31">
        <v>25.45</v>
      </c>
      <c r="U28" s="31">
        <v>47.29</v>
      </c>
      <c r="V28" s="31">
        <v>1.27</v>
      </c>
      <c r="W28" s="31">
        <v>0.39</v>
      </c>
      <c r="X28" s="41">
        <v>1482.9433232870001</v>
      </c>
      <c r="Y28" s="42">
        <v>846.18820307579995</v>
      </c>
      <c r="Z28" s="39">
        <v>11751.45</v>
      </c>
      <c r="AA28" s="31">
        <v>23046.67</v>
      </c>
      <c r="AB28" s="31">
        <v>25.44</v>
      </c>
      <c r="AC28" s="31">
        <v>49.9</v>
      </c>
      <c r="AD28" s="31">
        <v>1.34</v>
      </c>
      <c r="AE28" s="31">
        <v>0.41</v>
      </c>
      <c r="AF28" s="41">
        <v>1574.3881548096001</v>
      </c>
      <c r="AG28" s="42">
        <v>944.87489613399998</v>
      </c>
      <c r="AH28" s="39">
        <v>11860.94</v>
      </c>
      <c r="AI28" s="31">
        <v>23316.65</v>
      </c>
      <c r="AJ28" s="31">
        <v>25.48</v>
      </c>
      <c r="AK28" s="31">
        <v>50.09</v>
      </c>
      <c r="AL28" s="31">
        <v>1.35</v>
      </c>
      <c r="AM28" s="31">
        <v>0.42</v>
      </c>
      <c r="AN28" s="41">
        <v>1601.235740286</v>
      </c>
      <c r="AO28" s="42">
        <v>979.31499671460006</v>
      </c>
    </row>
    <row r="29" spans="1:41" x14ac:dyDescent="0.25">
      <c r="A29" s="28" t="s">
        <v>145</v>
      </c>
      <c r="B29" s="39">
        <v>13.87</v>
      </c>
      <c r="C29" s="31">
        <v>3069.26</v>
      </c>
      <c r="D29" s="31">
        <v>0.03</v>
      </c>
      <c r="E29" s="31">
        <v>6.79</v>
      </c>
      <c r="F29" s="31">
        <v>0.93</v>
      </c>
      <c r="G29" s="31">
        <v>0.25</v>
      </c>
      <c r="H29" s="41">
        <v>1.260428256</v>
      </c>
      <c r="I29" s="42">
        <v>76.687346399999996</v>
      </c>
      <c r="J29" s="39">
        <v>29.94</v>
      </c>
      <c r="K29" s="31">
        <v>2800.1</v>
      </c>
      <c r="L29" s="31">
        <v>7.0000000000000007E-2</v>
      </c>
      <c r="M29" s="31">
        <v>6.14</v>
      </c>
      <c r="N29" s="31">
        <v>1.01</v>
      </c>
      <c r="O29" s="31">
        <v>0.27</v>
      </c>
      <c r="P29" s="41">
        <v>3.2228563891999999</v>
      </c>
      <c r="Q29" s="42">
        <v>75.570740056800005</v>
      </c>
      <c r="R29" s="31">
        <v>93.24</v>
      </c>
      <c r="S29" s="31">
        <v>2777.7</v>
      </c>
      <c r="T29" s="31">
        <v>0.2</v>
      </c>
      <c r="U29" s="31">
        <v>6.05</v>
      </c>
      <c r="V29" s="31">
        <v>0.88</v>
      </c>
      <c r="W29" s="31">
        <v>0.27</v>
      </c>
      <c r="X29" s="41">
        <v>8.0750591679999992</v>
      </c>
      <c r="Y29" s="42">
        <v>74.946642902999997</v>
      </c>
      <c r="Z29" s="39">
        <v>129.21</v>
      </c>
      <c r="AA29" s="31">
        <v>2698.19</v>
      </c>
      <c r="AB29" s="31">
        <v>0.28000000000000003</v>
      </c>
      <c r="AC29" s="31">
        <v>5.84</v>
      </c>
      <c r="AD29" s="31">
        <v>0.92</v>
      </c>
      <c r="AE29" s="31">
        <v>0.28000000000000003</v>
      </c>
      <c r="AF29" s="41">
        <v>11.8969535776</v>
      </c>
      <c r="AG29" s="42">
        <v>75.519792275200004</v>
      </c>
      <c r="AH29" s="39">
        <v>116.94</v>
      </c>
      <c r="AI29" s="31">
        <v>2542.13</v>
      </c>
      <c r="AJ29" s="31">
        <v>0.25</v>
      </c>
      <c r="AK29" s="31">
        <v>5.46</v>
      </c>
      <c r="AL29" s="31">
        <v>0.78</v>
      </c>
      <c r="AM29" s="31">
        <v>0.28999999999999998</v>
      </c>
      <c r="AN29" s="41">
        <v>9.0773001149999999</v>
      </c>
      <c r="AO29" s="42">
        <v>73.707676933800002</v>
      </c>
    </row>
    <row r="30" spans="1:41" ht="15.75" thickBot="1" x14ac:dyDescent="0.3">
      <c r="A30" s="28" t="s">
        <v>146</v>
      </c>
      <c r="B30" s="40">
        <v>94523.92</v>
      </c>
      <c r="C30" s="29">
        <v>77331.399999999994</v>
      </c>
      <c r="D30" s="29">
        <v>209.23</v>
      </c>
      <c r="E30" s="29">
        <v>171.18</v>
      </c>
      <c r="F30" s="29">
        <v>1.1200000000000001</v>
      </c>
      <c r="G30" s="29">
        <v>0.42</v>
      </c>
      <c r="H30" s="43">
        <v>10586.585393664</v>
      </c>
      <c r="I30" s="44">
        <v>3248.0016387840001</v>
      </c>
      <c r="J30" s="40">
        <v>91439.73</v>
      </c>
      <c r="K30" s="29">
        <v>75956.52</v>
      </c>
      <c r="L30" s="29">
        <v>200.59</v>
      </c>
      <c r="M30" s="29">
        <v>166.63</v>
      </c>
      <c r="N30" s="29">
        <v>1.19</v>
      </c>
      <c r="O30" s="29">
        <v>0.45</v>
      </c>
      <c r="P30" s="43">
        <v>10881.224725607601</v>
      </c>
      <c r="Q30" s="44">
        <v>3418.119548226</v>
      </c>
      <c r="R30" s="29">
        <v>87069.05</v>
      </c>
      <c r="S30" s="29">
        <v>75015.490000000005</v>
      </c>
      <c r="T30" s="29">
        <v>189.77</v>
      </c>
      <c r="U30" s="29">
        <v>163.5</v>
      </c>
      <c r="V30" s="29">
        <v>1.25</v>
      </c>
      <c r="W30" s="29">
        <v>0.47</v>
      </c>
      <c r="X30" s="43">
        <v>10883.550982324999</v>
      </c>
      <c r="Y30" s="44">
        <v>3525.7268282099999</v>
      </c>
      <c r="Z30" s="40">
        <v>82889.53</v>
      </c>
      <c r="AA30" s="29">
        <v>74852.210000000006</v>
      </c>
      <c r="AB30" s="29">
        <v>179.48</v>
      </c>
      <c r="AC30" s="29">
        <v>162.07</v>
      </c>
      <c r="AD30" s="29">
        <v>1.31</v>
      </c>
      <c r="AE30" s="29">
        <v>0.48</v>
      </c>
      <c r="AF30" s="43">
        <v>10858.6857485288</v>
      </c>
      <c r="AG30" s="44">
        <v>3592.8060863136002</v>
      </c>
      <c r="AH30" s="40">
        <v>81704.59</v>
      </c>
      <c r="AI30" s="29">
        <v>77231.460000000006</v>
      </c>
      <c r="AJ30" s="29">
        <v>175.52</v>
      </c>
      <c r="AK30" s="29">
        <v>165.91</v>
      </c>
      <c r="AL30" s="29">
        <v>1.35</v>
      </c>
      <c r="AM30" s="29">
        <v>0.47</v>
      </c>
      <c r="AN30" s="43">
        <v>11030.176496664</v>
      </c>
      <c r="AO30" s="44">
        <v>3629.8819752689001</v>
      </c>
    </row>
    <row r="31" spans="1:41" ht="15.75" thickTop="1" x14ac:dyDescent="0.25"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6"/>
      <c r="AN31" s="26"/>
      <c r="AO31" s="26"/>
    </row>
    <row r="32" spans="1:41" ht="36" x14ac:dyDescent="0.55000000000000004">
      <c r="B32" s="352">
        <v>2015</v>
      </c>
      <c r="C32" s="353"/>
      <c r="D32" s="353"/>
      <c r="E32" s="353"/>
      <c r="F32" s="353"/>
      <c r="G32" s="353"/>
      <c r="H32" s="353"/>
      <c r="I32" s="354"/>
      <c r="J32" s="352">
        <v>2016</v>
      </c>
      <c r="K32" s="353"/>
      <c r="L32" s="353"/>
      <c r="M32" s="353"/>
      <c r="N32" s="353"/>
      <c r="O32" s="353"/>
      <c r="P32" s="353"/>
      <c r="Q32" s="354"/>
      <c r="R32" s="353">
        <v>2017</v>
      </c>
      <c r="S32" s="353"/>
      <c r="T32" s="353"/>
      <c r="U32" s="353"/>
      <c r="V32" s="353"/>
      <c r="W32" s="353"/>
      <c r="X32" s="353"/>
      <c r="Y32" s="354"/>
      <c r="Z32" s="352">
        <v>2018</v>
      </c>
      <c r="AA32" s="353"/>
      <c r="AB32" s="353"/>
      <c r="AC32" s="353"/>
      <c r="AD32" s="353"/>
      <c r="AE32" s="353"/>
      <c r="AF32" s="353"/>
      <c r="AG32" s="354"/>
      <c r="AH32" s="352">
        <v>2019</v>
      </c>
      <c r="AI32" s="353"/>
      <c r="AJ32" s="353"/>
      <c r="AK32" s="353"/>
      <c r="AL32" s="353"/>
      <c r="AM32" s="353"/>
      <c r="AN32" s="353"/>
      <c r="AO32" s="354"/>
    </row>
    <row r="33" spans="1:41" x14ac:dyDescent="0.25">
      <c r="A33" s="28" t="s">
        <v>140</v>
      </c>
      <c r="B33" s="39">
        <v>17091.759999999998</v>
      </c>
      <c r="C33" s="31">
        <v>71058.350000000006</v>
      </c>
      <c r="D33" s="31">
        <v>36.42</v>
      </c>
      <c r="E33" s="31">
        <v>151.43</v>
      </c>
      <c r="F33" s="31">
        <v>2.99</v>
      </c>
      <c r="G33" s="31">
        <v>0.52</v>
      </c>
      <c r="H33" s="41">
        <v>5109.9365039579998</v>
      </c>
      <c r="I33" s="42">
        <v>3695.0442174360001</v>
      </c>
      <c r="J33" s="39">
        <v>17459.23</v>
      </c>
      <c r="K33" s="31">
        <v>72964.100000000006</v>
      </c>
      <c r="L33" s="31">
        <v>36.92</v>
      </c>
      <c r="M33" s="31">
        <v>154.27000000000001</v>
      </c>
      <c r="N33" s="31">
        <v>3.05</v>
      </c>
      <c r="O33" s="31">
        <v>0.52</v>
      </c>
      <c r="P33" s="41">
        <v>5325.7050490279998</v>
      </c>
      <c r="Q33" s="42">
        <v>3794.0268663751999</v>
      </c>
      <c r="R33" s="31">
        <v>17564.66</v>
      </c>
      <c r="S33" s="31">
        <v>75677.03</v>
      </c>
      <c r="T33" s="31">
        <v>36.94</v>
      </c>
      <c r="U33" s="31">
        <v>159.16</v>
      </c>
      <c r="V33" s="31">
        <v>3.18</v>
      </c>
      <c r="W33" s="31">
        <v>0.53</v>
      </c>
      <c r="X33" s="41">
        <v>5585.3508111888004</v>
      </c>
      <c r="Y33" s="42">
        <v>4010.8483807471998</v>
      </c>
      <c r="Z33" s="39">
        <v>18192.62</v>
      </c>
      <c r="AA33" s="31">
        <v>80938.509999999995</v>
      </c>
      <c r="AB33" s="31">
        <v>38.06</v>
      </c>
      <c r="AC33" s="31">
        <v>169.31</v>
      </c>
      <c r="AD33" s="31">
        <v>3.29</v>
      </c>
      <c r="AE33" s="31">
        <v>0.55000000000000004</v>
      </c>
      <c r="AF33" s="41">
        <v>5985.9729791707996</v>
      </c>
      <c r="AG33" s="42">
        <v>4451.5921653610003</v>
      </c>
      <c r="AH33" s="39">
        <v>18768.48</v>
      </c>
      <c r="AI33" s="31">
        <v>83690.61</v>
      </c>
      <c r="AJ33" s="31">
        <v>39.020000000000003</v>
      </c>
      <c r="AK33" s="31">
        <v>173.98</v>
      </c>
      <c r="AL33" s="31">
        <v>3.39</v>
      </c>
      <c r="AM33" s="31">
        <v>0.55000000000000004</v>
      </c>
      <c r="AN33" s="41">
        <v>6362.8930067778001</v>
      </c>
      <c r="AO33" s="42">
        <v>4602.8802181889996</v>
      </c>
    </row>
    <row r="34" spans="1:41" x14ac:dyDescent="0.25">
      <c r="A34" s="28" t="s">
        <v>141</v>
      </c>
      <c r="B34" s="39">
        <v>979.86</v>
      </c>
      <c r="C34" s="31">
        <v>2032.68</v>
      </c>
      <c r="D34" s="31">
        <v>2.63</v>
      </c>
      <c r="E34" s="31">
        <v>4.33</v>
      </c>
      <c r="F34" s="31">
        <v>2.11</v>
      </c>
      <c r="G34" s="31">
        <v>1.07</v>
      </c>
      <c r="H34" s="45">
        <v>260.40100000000001</v>
      </c>
      <c r="I34" s="42">
        <v>217.408263831</v>
      </c>
      <c r="J34" s="39">
        <v>868.58</v>
      </c>
      <c r="K34" s="31">
        <v>2071.25</v>
      </c>
      <c r="L34" s="31">
        <v>2.2999999999999998</v>
      </c>
      <c r="M34" s="31">
        <v>4.38</v>
      </c>
      <c r="N34" s="31">
        <v>2.15</v>
      </c>
      <c r="O34" s="31">
        <v>1.07</v>
      </c>
      <c r="P34" s="41">
        <v>233.874</v>
      </c>
      <c r="Q34" s="42">
        <v>221.65292509080001</v>
      </c>
      <c r="R34" s="31">
        <v>811.75</v>
      </c>
      <c r="S34" s="31">
        <v>2151.52</v>
      </c>
      <c r="T34" s="31">
        <v>2.13</v>
      </c>
      <c r="U34" s="31">
        <v>4.5199999999999996</v>
      </c>
      <c r="V34" s="31">
        <v>2.21</v>
      </c>
      <c r="W34" s="31">
        <v>1.0900000000000001</v>
      </c>
      <c r="X34" s="41">
        <v>223.81970000000001</v>
      </c>
      <c r="Y34" s="42">
        <v>234.25635295519999</v>
      </c>
      <c r="Z34" s="39">
        <v>758.95</v>
      </c>
      <c r="AA34" s="31">
        <v>2521.4899999999998</v>
      </c>
      <c r="AB34" s="31">
        <v>1.97</v>
      </c>
      <c r="AC34" s="31">
        <v>5.27</v>
      </c>
      <c r="AD34" s="31">
        <v>2.2599999999999998</v>
      </c>
      <c r="AE34" s="31">
        <v>1.1000000000000001</v>
      </c>
      <c r="AF34" s="41">
        <v>212.83580000000001</v>
      </c>
      <c r="AG34" s="42">
        <v>277.12350967399999</v>
      </c>
      <c r="AH34" s="39">
        <v>762.38</v>
      </c>
      <c r="AI34" s="31">
        <v>2908.57</v>
      </c>
      <c r="AJ34" s="31">
        <v>1.91</v>
      </c>
      <c r="AK34" s="31">
        <v>6.05</v>
      </c>
      <c r="AL34" s="31">
        <v>2.35</v>
      </c>
      <c r="AM34" s="31">
        <v>1.1399999999999999</v>
      </c>
      <c r="AN34" s="41">
        <v>215.90809999999999</v>
      </c>
      <c r="AO34" s="42">
        <v>331.762949397</v>
      </c>
    </row>
    <row r="35" spans="1:41" x14ac:dyDescent="0.25">
      <c r="A35" s="28" t="s">
        <v>142</v>
      </c>
      <c r="B35" s="39">
        <v>198.62</v>
      </c>
      <c r="C35" s="31">
        <v>5288.63</v>
      </c>
      <c r="D35" s="31"/>
      <c r="E35" s="31">
        <v>11.27</v>
      </c>
      <c r="F35" s="31">
        <v>3.38</v>
      </c>
      <c r="G35" s="31">
        <v>0.5</v>
      </c>
      <c r="H35" s="41"/>
      <c r="I35" s="42">
        <v>264.42243135000001</v>
      </c>
      <c r="J35" s="39">
        <v>196.54</v>
      </c>
      <c r="K35" s="31">
        <v>5038.54</v>
      </c>
      <c r="L35" s="31"/>
      <c r="M35" s="31">
        <v>10.65</v>
      </c>
      <c r="N35" s="31">
        <v>3.43</v>
      </c>
      <c r="O35" s="31">
        <v>0.5</v>
      </c>
      <c r="P35" s="41"/>
      <c r="Q35" s="42">
        <v>251.84607735</v>
      </c>
      <c r="R35" s="31">
        <v>186.29</v>
      </c>
      <c r="S35" s="31">
        <v>4931.16</v>
      </c>
      <c r="T35" s="31"/>
      <c r="U35" s="31">
        <v>10.37</v>
      </c>
      <c r="V35" s="31">
        <v>3.44</v>
      </c>
      <c r="W35" s="31">
        <v>0.51</v>
      </c>
      <c r="X35" s="41"/>
      <c r="Y35" s="42">
        <v>251.46374398680001</v>
      </c>
      <c r="Z35" s="39">
        <v>163.16999999999999</v>
      </c>
      <c r="AA35" s="31">
        <v>4444.57</v>
      </c>
      <c r="AB35" s="31"/>
      <c r="AC35" s="31">
        <v>9.3000000000000007</v>
      </c>
      <c r="AD35" s="31">
        <v>3.56</v>
      </c>
      <c r="AE35" s="31">
        <v>0.54</v>
      </c>
      <c r="AF35" s="41"/>
      <c r="AG35" s="42">
        <v>240.07491212400001</v>
      </c>
      <c r="AH35" s="39">
        <v>142.53</v>
      </c>
      <c r="AI35" s="31">
        <v>4324.75</v>
      </c>
      <c r="AJ35" s="31"/>
      <c r="AK35" s="31">
        <v>8.99</v>
      </c>
      <c r="AL35" s="31">
        <v>3.82</v>
      </c>
      <c r="AM35" s="31">
        <v>0.55000000000000004</v>
      </c>
      <c r="AN35" s="41"/>
      <c r="AO35" s="42">
        <v>237.84281619449999</v>
      </c>
    </row>
    <row r="36" spans="1:41" x14ac:dyDescent="0.25">
      <c r="A36" s="28" t="s">
        <v>143</v>
      </c>
      <c r="B36" s="39">
        <v>20734.52</v>
      </c>
      <c r="C36" s="31">
        <v>109087.24</v>
      </c>
      <c r="D36" s="31">
        <v>44.19</v>
      </c>
      <c r="E36" s="31">
        <v>232.47</v>
      </c>
      <c r="F36" s="31">
        <v>1.86</v>
      </c>
      <c r="G36" s="31">
        <v>0.6</v>
      </c>
      <c r="H36" s="41">
        <v>3856.9261169340002</v>
      </c>
      <c r="I36" s="42">
        <v>6545.1942448199998</v>
      </c>
      <c r="J36" s="39">
        <v>20216.240000000002</v>
      </c>
      <c r="K36" s="31">
        <v>109232.37</v>
      </c>
      <c r="L36" s="31">
        <v>42.74</v>
      </c>
      <c r="M36" s="31">
        <v>230.96</v>
      </c>
      <c r="N36" s="31">
        <v>1.94</v>
      </c>
      <c r="O36" s="31">
        <v>0.61</v>
      </c>
      <c r="P36" s="41">
        <v>3921.4964527928</v>
      </c>
      <c r="Q36" s="42">
        <v>6663.1898056527998</v>
      </c>
      <c r="R36" s="31">
        <v>19268.07</v>
      </c>
      <c r="S36" s="31">
        <v>110456.27</v>
      </c>
      <c r="T36" s="31">
        <v>40.520000000000003</v>
      </c>
      <c r="U36" s="31">
        <v>232.31</v>
      </c>
      <c r="V36" s="31">
        <v>2.0099999999999998</v>
      </c>
      <c r="W36" s="31">
        <v>0.63</v>
      </c>
      <c r="X36" s="41">
        <v>3872.5045704528002</v>
      </c>
      <c r="Y36" s="42">
        <v>6958.8087224292003</v>
      </c>
      <c r="Z36" s="39">
        <v>17644.07</v>
      </c>
      <c r="AA36" s="31">
        <v>109775.79</v>
      </c>
      <c r="AB36" s="31">
        <v>36.909999999999997</v>
      </c>
      <c r="AC36" s="31">
        <v>229.63</v>
      </c>
      <c r="AD36" s="31">
        <v>2.12</v>
      </c>
      <c r="AE36" s="31">
        <v>0.65</v>
      </c>
      <c r="AF36" s="41">
        <v>3740.6749927863998</v>
      </c>
      <c r="AG36" s="42">
        <v>7135.2969625989999</v>
      </c>
      <c r="AH36" s="39">
        <v>16852.740000000002</v>
      </c>
      <c r="AI36" s="31">
        <v>110181.79</v>
      </c>
      <c r="AJ36" s="31">
        <v>35.04</v>
      </c>
      <c r="AK36" s="31">
        <v>229.06</v>
      </c>
      <c r="AL36" s="31">
        <v>2.19</v>
      </c>
      <c r="AM36" s="31">
        <v>0.66</v>
      </c>
      <c r="AN36" s="41">
        <v>3691.2704807375999</v>
      </c>
      <c r="AO36" s="42">
        <v>7272.1168601795998</v>
      </c>
    </row>
    <row r="37" spans="1:41" x14ac:dyDescent="0.25">
      <c r="A37" s="28" t="s">
        <v>144</v>
      </c>
      <c r="B37" s="39">
        <v>11946.42</v>
      </c>
      <c r="C37" s="31">
        <v>22705.55</v>
      </c>
      <c r="D37" s="31">
        <v>25.46</v>
      </c>
      <c r="E37" s="31">
        <v>48.39</v>
      </c>
      <c r="F37" s="31">
        <v>1.38</v>
      </c>
      <c r="G37" s="31">
        <v>0.42</v>
      </c>
      <c r="H37" s="41">
        <v>1648.700841348</v>
      </c>
      <c r="I37" s="42">
        <v>953.694518238</v>
      </c>
      <c r="J37" s="39">
        <v>12328.02</v>
      </c>
      <c r="K37" s="31">
        <v>22584.880000000001</v>
      </c>
      <c r="L37" s="31">
        <v>26.07</v>
      </c>
      <c r="M37" s="31">
        <v>47.75</v>
      </c>
      <c r="N37" s="31">
        <v>1.39</v>
      </c>
      <c r="O37" s="31">
        <v>0.42</v>
      </c>
      <c r="P37" s="41">
        <v>1713.8444805173999</v>
      </c>
      <c r="Q37" s="42">
        <v>948.50198708999994</v>
      </c>
      <c r="R37" s="31">
        <v>12406.83</v>
      </c>
      <c r="S37" s="31">
        <v>22883.919999999998</v>
      </c>
      <c r="T37" s="31">
        <v>26.09</v>
      </c>
      <c r="U37" s="31">
        <v>48.13</v>
      </c>
      <c r="V37" s="31">
        <v>1.43</v>
      </c>
      <c r="W37" s="31">
        <v>0.43</v>
      </c>
      <c r="X37" s="41">
        <v>1773.9303392668</v>
      </c>
      <c r="Y37" s="42">
        <v>984.03549060759997</v>
      </c>
      <c r="Z37" s="39">
        <v>12833</v>
      </c>
      <c r="AA37" s="31">
        <v>24642.1</v>
      </c>
      <c r="AB37" s="31">
        <v>26.84</v>
      </c>
      <c r="AC37" s="31">
        <v>51.55</v>
      </c>
      <c r="AD37" s="31">
        <v>1.46</v>
      </c>
      <c r="AE37" s="31">
        <v>0.43</v>
      </c>
      <c r="AF37" s="41">
        <v>1873.2918232688</v>
      </c>
      <c r="AG37" s="42">
        <v>1059.661596893</v>
      </c>
      <c r="AH37" s="39">
        <v>12424.77</v>
      </c>
      <c r="AI37" s="31">
        <v>23351.52</v>
      </c>
      <c r="AJ37" s="31">
        <v>25.83</v>
      </c>
      <c r="AK37" s="31">
        <v>48.55</v>
      </c>
      <c r="AL37" s="31">
        <v>1.5</v>
      </c>
      <c r="AM37" s="31">
        <v>0.44</v>
      </c>
      <c r="AN37" s="41">
        <v>1863.7314012449999</v>
      </c>
      <c r="AO37" s="42">
        <v>1027.5656263620001</v>
      </c>
    </row>
    <row r="38" spans="1:41" x14ac:dyDescent="0.25">
      <c r="A38" s="28" t="s">
        <v>145</v>
      </c>
      <c r="B38" s="39">
        <v>55.9</v>
      </c>
      <c r="C38" s="31">
        <v>2418.36</v>
      </c>
      <c r="D38" s="31"/>
      <c r="E38" s="31">
        <v>5.15</v>
      </c>
      <c r="F38" s="31">
        <v>0.8</v>
      </c>
      <c r="G38" s="31">
        <v>0.28000000000000003</v>
      </c>
      <c r="H38" s="41"/>
      <c r="I38" s="42">
        <v>67.665864420000005</v>
      </c>
      <c r="J38" s="39">
        <v>22.64</v>
      </c>
      <c r="K38" s="31">
        <v>2370.4699999999998</v>
      </c>
      <c r="L38" s="31"/>
      <c r="M38" s="31">
        <v>5.01</v>
      </c>
      <c r="N38" s="31">
        <v>0.87</v>
      </c>
      <c r="O38" s="31">
        <v>0.28000000000000003</v>
      </c>
      <c r="P38" s="41"/>
      <c r="Q38" s="42">
        <v>66.345479306399994</v>
      </c>
      <c r="R38" s="31">
        <v>15.71</v>
      </c>
      <c r="S38" s="31">
        <v>2391.75</v>
      </c>
      <c r="T38" s="31"/>
      <c r="U38" s="31">
        <v>5.03</v>
      </c>
      <c r="V38" s="31">
        <v>0.94</v>
      </c>
      <c r="W38" s="31">
        <v>0.28000000000000003</v>
      </c>
      <c r="X38" s="41"/>
      <c r="Y38" s="42">
        <v>66.965707457600004</v>
      </c>
      <c r="Z38" s="39">
        <v>17.77</v>
      </c>
      <c r="AA38" s="31">
        <v>2409.44</v>
      </c>
      <c r="AB38" s="31"/>
      <c r="AC38" s="31">
        <v>5.04</v>
      </c>
      <c r="AD38" s="31">
        <v>1.01</v>
      </c>
      <c r="AE38" s="31">
        <v>0.28000000000000003</v>
      </c>
      <c r="AF38" s="41"/>
      <c r="AG38" s="42">
        <v>67.461910790399997</v>
      </c>
      <c r="AH38" s="39">
        <v>14.92</v>
      </c>
      <c r="AI38" s="31">
        <v>2364.86</v>
      </c>
      <c r="AJ38" s="31"/>
      <c r="AK38" s="31">
        <v>4.92</v>
      </c>
      <c r="AL38" s="31">
        <v>1.1100000000000001</v>
      </c>
      <c r="AM38" s="31">
        <v>0.28999999999999998</v>
      </c>
      <c r="AN38" s="41"/>
      <c r="AO38" s="42">
        <v>68.632648426800003</v>
      </c>
    </row>
    <row r="39" spans="1:41" ht="15.75" thickBot="1" x14ac:dyDescent="0.3">
      <c r="A39" s="28" t="s">
        <v>146</v>
      </c>
      <c r="B39" s="40">
        <v>79640.95</v>
      </c>
      <c r="C39" s="29">
        <v>78868.39</v>
      </c>
      <c r="D39" s="29">
        <v>169.72</v>
      </c>
      <c r="E39" s="29">
        <v>168.07</v>
      </c>
      <c r="F39" s="29">
        <v>1.39</v>
      </c>
      <c r="G39" s="29">
        <v>0.47</v>
      </c>
      <c r="H39" s="43">
        <v>11070.116649108</v>
      </c>
      <c r="I39" s="44">
        <v>3706.7426224290002</v>
      </c>
      <c r="J39" s="40">
        <v>78393.2</v>
      </c>
      <c r="K39" s="29">
        <v>79804.100000000006</v>
      </c>
      <c r="L39" s="29">
        <v>165.75</v>
      </c>
      <c r="M39" s="29">
        <v>168.74</v>
      </c>
      <c r="N39" s="29">
        <v>1.42</v>
      </c>
      <c r="O39" s="29">
        <v>0.47</v>
      </c>
      <c r="P39" s="43">
        <v>11131.59661887</v>
      </c>
      <c r="Q39" s="44">
        <v>3750.8654146964</v>
      </c>
      <c r="R39" s="29">
        <v>76889.77</v>
      </c>
      <c r="S39" s="29">
        <v>79877.2</v>
      </c>
      <c r="T39" s="29">
        <v>161.71</v>
      </c>
      <c r="U39" s="29">
        <v>168</v>
      </c>
      <c r="V39" s="29">
        <v>1.46</v>
      </c>
      <c r="W39" s="29">
        <v>0.5</v>
      </c>
      <c r="X39" s="43">
        <v>11225.7709793624</v>
      </c>
      <c r="Y39" s="44">
        <v>3993.978576</v>
      </c>
      <c r="Z39" s="40">
        <v>76584.820000000007</v>
      </c>
      <c r="AA39" s="29">
        <v>84764.92</v>
      </c>
      <c r="AB39" s="29">
        <v>160.19999999999999</v>
      </c>
      <c r="AC39" s="29">
        <v>177.32</v>
      </c>
      <c r="AD39" s="29">
        <v>1.51</v>
      </c>
      <c r="AE39" s="29">
        <v>0.5</v>
      </c>
      <c r="AF39" s="43">
        <v>11564.038509084001</v>
      </c>
      <c r="AG39" s="44">
        <v>4238.3595597200001</v>
      </c>
      <c r="AH39" s="40">
        <v>75949.429999999993</v>
      </c>
      <c r="AI39" s="29">
        <v>87664.59</v>
      </c>
      <c r="AJ39" s="29">
        <v>157.88999999999999</v>
      </c>
      <c r="AK39" s="29">
        <v>182.25</v>
      </c>
      <c r="AL39" s="29">
        <v>1.55</v>
      </c>
      <c r="AM39" s="29">
        <v>0.51</v>
      </c>
      <c r="AN39" s="43">
        <v>11772.1010184795</v>
      </c>
      <c r="AO39" s="44">
        <v>4471.0072116974998</v>
      </c>
    </row>
    <row r="40" spans="1:41" ht="15.75" thickTop="1" x14ac:dyDescent="0.25"/>
  </sheetData>
  <mergeCells count="41">
    <mergeCell ref="B32:I32"/>
    <mergeCell ref="J32:Q32"/>
    <mergeCell ref="R32:Y32"/>
    <mergeCell ref="Z32:AG32"/>
    <mergeCell ref="AH32:AO32"/>
    <mergeCell ref="B1:AB1"/>
    <mergeCell ref="B14:I14"/>
    <mergeCell ref="J14:Q14"/>
    <mergeCell ref="R14:Y14"/>
    <mergeCell ref="Z14:AG14"/>
    <mergeCell ref="Z5:AG5"/>
    <mergeCell ref="Z3:AA3"/>
    <mergeCell ref="AB3:AC3"/>
    <mergeCell ref="AD3:AE3"/>
    <mergeCell ref="AF3:AG3"/>
    <mergeCell ref="T3:U3"/>
    <mergeCell ref="V3:W3"/>
    <mergeCell ref="X3:Y3"/>
    <mergeCell ref="B5:I5"/>
    <mergeCell ref="J5:Q5"/>
    <mergeCell ref="R5:Y5"/>
    <mergeCell ref="AH14:AO14"/>
    <mergeCell ref="B23:I23"/>
    <mergeCell ref="J23:Q23"/>
    <mergeCell ref="R23:Y23"/>
    <mergeCell ref="Z23:AG23"/>
    <mergeCell ref="AH23:AO23"/>
    <mergeCell ref="L3:M3"/>
    <mergeCell ref="N3:O3"/>
    <mergeCell ref="P3:Q3"/>
    <mergeCell ref="R3:S3"/>
    <mergeCell ref="AH5:AO5"/>
    <mergeCell ref="AH3:AI3"/>
    <mergeCell ref="AJ3:AK3"/>
    <mergeCell ref="AL3:AM3"/>
    <mergeCell ref="AN3:AO3"/>
    <mergeCell ref="B3:C3"/>
    <mergeCell ref="D3:E3"/>
    <mergeCell ref="F3:G3"/>
    <mergeCell ref="H3:I3"/>
    <mergeCell ref="J3:K3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"/>
  <sheetViews>
    <sheetView workbookViewId="0">
      <selection activeCell="R35" sqref="R35"/>
    </sheetView>
  </sheetViews>
  <sheetFormatPr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1:AE110"/>
  <sheetViews>
    <sheetView workbookViewId="0">
      <pane xSplit="2" ySplit="2" topLeftCell="S3" activePane="bottomRight" state="frozen"/>
      <selection pane="topRight" activeCell="C1" sqref="C1"/>
      <selection pane="bottomLeft" activeCell="A3" sqref="A3"/>
      <selection pane="bottomRight" activeCell="T26" sqref="T26"/>
    </sheetView>
  </sheetViews>
  <sheetFormatPr defaultRowHeight="15" x14ac:dyDescent="0.25"/>
  <cols>
    <col min="2" max="2" width="128.7109375" customWidth="1"/>
    <col min="3" max="13" width="10.140625" style="26" bestFit="1" customWidth="1"/>
    <col min="14" max="24" width="10.140625" bestFit="1" customWidth="1"/>
    <col min="29" max="29" width="9.140625" customWidth="1"/>
  </cols>
  <sheetData>
    <row r="1" spans="2:31" ht="21.75" thickBot="1" x14ac:dyDescent="0.4">
      <c r="C1" s="363" t="s">
        <v>229</v>
      </c>
      <c r="D1" s="363"/>
      <c r="E1" s="363"/>
      <c r="F1" s="363"/>
      <c r="G1" s="363"/>
      <c r="H1" s="363"/>
      <c r="I1" s="363"/>
      <c r="J1" s="363"/>
      <c r="K1" s="363"/>
      <c r="L1" s="363"/>
      <c r="M1" s="363"/>
      <c r="N1" s="364" t="s">
        <v>261</v>
      </c>
      <c r="O1" s="364"/>
      <c r="P1" s="364"/>
      <c r="Q1" s="364"/>
      <c r="R1" s="364"/>
      <c r="S1" s="364"/>
      <c r="T1" s="364"/>
      <c r="U1" s="364"/>
      <c r="V1" s="364"/>
      <c r="W1" s="364"/>
      <c r="X1" s="364"/>
    </row>
    <row r="2" spans="2:31" ht="32.25" customHeight="1" thickTop="1" thickBot="1" x14ac:dyDescent="0.4">
      <c r="B2" s="194" t="s">
        <v>255</v>
      </c>
      <c r="C2" s="195">
        <v>2010</v>
      </c>
      <c r="D2" s="195">
        <v>2011</v>
      </c>
      <c r="E2" s="195">
        <v>2012</v>
      </c>
      <c r="F2" s="195">
        <v>2013</v>
      </c>
      <c r="G2" s="195">
        <v>2014</v>
      </c>
      <c r="H2" s="195">
        <v>2015</v>
      </c>
      <c r="I2" s="195">
        <v>2016</v>
      </c>
      <c r="J2" s="195">
        <v>2017</v>
      </c>
      <c r="K2" s="195">
        <v>2018</v>
      </c>
      <c r="L2" s="195">
        <v>2019</v>
      </c>
      <c r="M2" s="195">
        <v>2020</v>
      </c>
      <c r="N2" s="196">
        <v>2010</v>
      </c>
      <c r="O2" s="197">
        <v>2011</v>
      </c>
      <c r="P2" s="197">
        <v>2012</v>
      </c>
      <c r="Q2" s="197">
        <v>2013</v>
      </c>
      <c r="R2" s="197">
        <v>2014</v>
      </c>
      <c r="S2" s="197">
        <v>2015</v>
      </c>
      <c r="T2" s="197">
        <v>2016</v>
      </c>
      <c r="U2" s="197">
        <v>2017</v>
      </c>
      <c r="V2" s="197">
        <v>2018</v>
      </c>
      <c r="W2" s="197">
        <v>2019</v>
      </c>
      <c r="X2" s="198">
        <v>2020</v>
      </c>
      <c r="Z2" s="365" t="s">
        <v>230</v>
      </c>
      <c r="AA2" s="366"/>
      <c r="AB2" s="367"/>
      <c r="AC2" s="368" t="s">
        <v>246</v>
      </c>
      <c r="AD2" s="369"/>
      <c r="AE2" s="370"/>
    </row>
    <row r="3" spans="2:31" ht="15.75" thickTop="1" x14ac:dyDescent="0.25">
      <c r="B3" s="186" t="s">
        <v>1</v>
      </c>
      <c r="C3" s="168">
        <v>116517.66666666701</v>
      </c>
      <c r="D3" s="168">
        <v>114675.91666666701</v>
      </c>
      <c r="E3" s="168">
        <v>121307.125</v>
      </c>
      <c r="F3" s="168">
        <v>107554.25</v>
      </c>
      <c r="G3" s="168">
        <v>120138.08333333299</v>
      </c>
      <c r="H3" s="168">
        <v>130677.66666666701</v>
      </c>
      <c r="I3" s="168">
        <v>134597.875</v>
      </c>
      <c r="J3" s="168">
        <v>134397.79166666701</v>
      </c>
      <c r="K3" s="168">
        <v>128654.5</v>
      </c>
      <c r="L3" s="168">
        <v>114661.125</v>
      </c>
      <c r="M3" s="168">
        <v>117453</v>
      </c>
      <c r="N3" s="169">
        <v>128988.91666666701</v>
      </c>
      <c r="O3" s="170">
        <v>128128.66666666701</v>
      </c>
      <c r="P3" s="170">
        <v>136693.83333333299</v>
      </c>
      <c r="Q3" s="170">
        <v>121110</v>
      </c>
      <c r="R3" s="170">
        <v>136604.33333333299</v>
      </c>
      <c r="S3" s="170">
        <v>144318.41666666701</v>
      </c>
      <c r="T3" s="170">
        <v>149407.75</v>
      </c>
      <c r="U3" s="170">
        <v>147846.66666666701</v>
      </c>
      <c r="V3" s="170">
        <v>141029.75</v>
      </c>
      <c r="W3" s="170">
        <v>126224.25</v>
      </c>
      <c r="X3" s="171">
        <v>130779</v>
      </c>
      <c r="Z3" s="357">
        <f>('Flow Table'!DR2*1000000)/C3</f>
        <v>191584.60273886344</v>
      </c>
      <c r="AA3" s="358"/>
      <c r="AB3" s="359"/>
      <c r="AC3" s="371">
        <f>C3/('Flow Table'!DR2*1000000)</f>
        <v>5.2196261375087392E-6</v>
      </c>
      <c r="AD3" s="372"/>
      <c r="AE3" s="373"/>
    </row>
    <row r="4" spans="2:31" x14ac:dyDescent="0.25">
      <c r="B4" s="186" t="s">
        <v>2</v>
      </c>
      <c r="C4" s="168">
        <v>10324.875</v>
      </c>
      <c r="D4" s="168">
        <v>11145.625</v>
      </c>
      <c r="E4" s="168">
        <v>11077.625</v>
      </c>
      <c r="F4" s="168">
        <v>12437.875</v>
      </c>
      <c r="G4" s="168">
        <v>13123.625</v>
      </c>
      <c r="H4" s="168">
        <v>18747.125</v>
      </c>
      <c r="I4" s="168">
        <v>14537.375</v>
      </c>
      <c r="J4" s="168">
        <v>14507.75</v>
      </c>
      <c r="K4" s="168">
        <v>12662.125</v>
      </c>
      <c r="L4" s="168">
        <v>14451.25</v>
      </c>
      <c r="M4" s="168">
        <v>14126.5</v>
      </c>
      <c r="N4" s="169">
        <v>10398.75</v>
      </c>
      <c r="O4" s="170">
        <v>11788.666666666701</v>
      </c>
      <c r="P4" s="170">
        <v>12138.75</v>
      </c>
      <c r="Q4" s="170">
        <v>12988.5</v>
      </c>
      <c r="R4" s="170">
        <v>14080.5</v>
      </c>
      <c r="S4" s="170">
        <v>20056.75</v>
      </c>
      <c r="T4" s="170">
        <v>15187</v>
      </c>
      <c r="U4" s="170">
        <v>15904.75</v>
      </c>
      <c r="V4" s="170">
        <v>14573.25</v>
      </c>
      <c r="W4" s="170">
        <v>15722</v>
      </c>
      <c r="X4" s="171">
        <v>15262</v>
      </c>
      <c r="Z4" s="357">
        <f>('Flow Table'!DR3*1000000)/C4</f>
        <v>106732.16629453161</v>
      </c>
      <c r="AA4" s="358"/>
      <c r="AB4" s="359"/>
      <c r="AC4" s="374">
        <f>C4/('Flow Table'!DR3*1000000)</f>
        <v>9.3692467296172054E-6</v>
      </c>
      <c r="AD4" s="375"/>
      <c r="AE4" s="376"/>
    </row>
    <row r="5" spans="2:31" x14ac:dyDescent="0.25">
      <c r="B5" s="186" t="s">
        <v>3</v>
      </c>
      <c r="C5" s="168">
        <v>7015</v>
      </c>
      <c r="D5" s="168">
        <v>6533.25</v>
      </c>
      <c r="E5" s="168">
        <v>5086.125</v>
      </c>
      <c r="F5" s="168">
        <v>6900.25</v>
      </c>
      <c r="G5" s="168">
        <v>9979.3333333333303</v>
      </c>
      <c r="H5" s="168">
        <v>5240.375</v>
      </c>
      <c r="I5" s="168">
        <v>6961</v>
      </c>
      <c r="J5" s="168">
        <v>8915.75</v>
      </c>
      <c r="K5" s="168">
        <v>6531.375</v>
      </c>
      <c r="L5" s="168">
        <v>10466.375</v>
      </c>
      <c r="M5" s="168">
        <v>7555</v>
      </c>
      <c r="N5" s="169">
        <v>7462.75</v>
      </c>
      <c r="O5" s="170">
        <v>6972.75</v>
      </c>
      <c r="P5" s="170">
        <v>6044</v>
      </c>
      <c r="Q5" s="170">
        <v>7639</v>
      </c>
      <c r="R5" s="170">
        <v>11394.916666666701</v>
      </c>
      <c r="S5" s="170">
        <v>5887</v>
      </c>
      <c r="T5" s="170">
        <v>7571</v>
      </c>
      <c r="U5" s="170">
        <v>10014</v>
      </c>
      <c r="V5" s="170">
        <v>7330.75</v>
      </c>
      <c r="W5" s="170">
        <v>11246</v>
      </c>
      <c r="X5" s="171">
        <v>7820</v>
      </c>
      <c r="Z5" s="357">
        <f>('Flow Table'!DR4*1000000)/C5</f>
        <v>162508.86418904891</v>
      </c>
      <c r="AA5" s="358"/>
      <c r="AB5" s="359"/>
      <c r="AC5" s="374">
        <f>C5/('Flow Table'!DR4*1000000)</f>
        <v>6.1535104868906447E-6</v>
      </c>
      <c r="AD5" s="375"/>
      <c r="AE5" s="376"/>
    </row>
    <row r="6" spans="2:31" x14ac:dyDescent="0.25">
      <c r="B6" s="186" t="s">
        <v>4</v>
      </c>
      <c r="C6" s="168">
        <v>4397.25</v>
      </c>
      <c r="D6" s="168">
        <v>5172.25</v>
      </c>
      <c r="E6" s="168">
        <v>5439.125</v>
      </c>
      <c r="F6" s="168">
        <v>4901.625</v>
      </c>
      <c r="G6" s="168">
        <v>6204</v>
      </c>
      <c r="H6" s="168">
        <v>5873.25</v>
      </c>
      <c r="I6" s="168">
        <v>1542</v>
      </c>
      <c r="J6" s="168">
        <v>2048.7916666666702</v>
      </c>
      <c r="K6" s="168">
        <v>2053.5</v>
      </c>
      <c r="L6" s="168">
        <v>1091.25</v>
      </c>
      <c r="M6" s="168">
        <v>1502</v>
      </c>
      <c r="N6" s="169">
        <v>4668.25</v>
      </c>
      <c r="O6" s="170">
        <v>5252</v>
      </c>
      <c r="P6" s="170">
        <v>5709.25</v>
      </c>
      <c r="Q6" s="170">
        <v>4996</v>
      </c>
      <c r="R6" s="170">
        <v>6371.25</v>
      </c>
      <c r="S6" s="170">
        <v>5873.25</v>
      </c>
      <c r="T6" s="170">
        <v>1542</v>
      </c>
      <c r="U6" s="170">
        <v>2124.9166666666702</v>
      </c>
      <c r="V6" s="170">
        <v>2053.5</v>
      </c>
      <c r="W6" s="170">
        <v>1091.25</v>
      </c>
      <c r="X6" s="171">
        <v>1502</v>
      </c>
      <c r="Z6" s="357">
        <f>('Flow Table'!DR5*1000000)/C6</f>
        <v>211268.22465669396</v>
      </c>
      <c r="AA6" s="358"/>
      <c r="AB6" s="359"/>
      <c r="AC6" s="374">
        <f>C6/('Flow Table'!DR5*1000000)</f>
        <v>4.7333194645099955E-6</v>
      </c>
      <c r="AD6" s="375"/>
      <c r="AE6" s="376"/>
    </row>
    <row r="7" spans="2:31" x14ac:dyDescent="0.25">
      <c r="B7" s="186" t="s">
        <v>5</v>
      </c>
      <c r="C7" s="168">
        <v>18931.5</v>
      </c>
      <c r="D7" s="168">
        <v>15323.25</v>
      </c>
      <c r="E7" s="168">
        <v>19008.625</v>
      </c>
      <c r="F7" s="168">
        <v>18224.75</v>
      </c>
      <c r="G7" s="168">
        <v>15209.541666666701</v>
      </c>
      <c r="H7" s="168">
        <v>25781.625</v>
      </c>
      <c r="I7" s="168">
        <v>19387</v>
      </c>
      <c r="J7" s="168">
        <v>12905.25</v>
      </c>
      <c r="K7" s="168">
        <v>11724.5</v>
      </c>
      <c r="L7" s="168">
        <v>11639.208333333299</v>
      </c>
      <c r="M7" s="168">
        <v>9196</v>
      </c>
      <c r="N7" s="169">
        <v>19054.5</v>
      </c>
      <c r="O7" s="170">
        <v>16100</v>
      </c>
      <c r="P7" s="170">
        <v>19425.5</v>
      </c>
      <c r="Q7" s="170">
        <v>18582.75</v>
      </c>
      <c r="R7" s="170">
        <v>16141.416666666701</v>
      </c>
      <c r="S7" s="170">
        <v>26402.5</v>
      </c>
      <c r="T7" s="170">
        <v>19703.25</v>
      </c>
      <c r="U7" s="170">
        <v>13098</v>
      </c>
      <c r="V7" s="170">
        <v>12131.75</v>
      </c>
      <c r="W7" s="170">
        <v>11725.583333333299</v>
      </c>
      <c r="X7" s="171">
        <v>9196</v>
      </c>
      <c r="Z7" s="357">
        <f>('Flow Table'!DR6*1000000)/C7</f>
        <v>1929376.1074044155</v>
      </c>
      <c r="AA7" s="358"/>
      <c r="AB7" s="359"/>
      <c r="AC7" s="374">
        <f>C7/('Flow Table'!DR6*1000000)</f>
        <v>5.1830226162865538E-7</v>
      </c>
      <c r="AD7" s="375"/>
      <c r="AE7" s="376"/>
    </row>
    <row r="8" spans="2:31" x14ac:dyDescent="0.25">
      <c r="B8" s="186" t="s">
        <v>6</v>
      </c>
      <c r="C8" s="168">
        <v>18637.625</v>
      </c>
      <c r="D8" s="168">
        <v>20952.875</v>
      </c>
      <c r="E8" s="168">
        <v>19746.625</v>
      </c>
      <c r="F8" s="168">
        <v>20801.875</v>
      </c>
      <c r="G8" s="168">
        <v>17001.541666666701</v>
      </c>
      <c r="H8" s="168">
        <v>18601.25</v>
      </c>
      <c r="I8" s="168">
        <v>12501</v>
      </c>
      <c r="J8" s="168">
        <v>15085.875</v>
      </c>
      <c r="K8" s="168">
        <v>20678</v>
      </c>
      <c r="L8" s="168">
        <v>27037.958333333299</v>
      </c>
      <c r="M8" s="168">
        <v>21500</v>
      </c>
      <c r="N8" s="169">
        <v>18948.75</v>
      </c>
      <c r="O8" s="170">
        <v>21297.25</v>
      </c>
      <c r="P8" s="170">
        <v>20579.75</v>
      </c>
      <c r="Q8" s="170">
        <v>22058.25</v>
      </c>
      <c r="R8" s="170">
        <v>17367</v>
      </c>
      <c r="S8" s="170">
        <v>18601.25</v>
      </c>
      <c r="T8" s="170">
        <v>12772</v>
      </c>
      <c r="U8" s="170">
        <v>15706.75</v>
      </c>
      <c r="V8" s="170">
        <v>20790</v>
      </c>
      <c r="W8" s="170">
        <v>28032.333333333299</v>
      </c>
      <c r="X8" s="171">
        <v>21500</v>
      </c>
      <c r="Z8" s="357">
        <f>('Flow Table'!DR7*1000000)/C8</f>
        <v>245578.51431315023</v>
      </c>
      <c r="AA8" s="358"/>
      <c r="AB8" s="359"/>
      <c r="AC8" s="374">
        <f>C8/('Flow Table'!DR7*1000000)</f>
        <v>4.0720174678019548E-6</v>
      </c>
      <c r="AD8" s="375"/>
      <c r="AE8" s="376"/>
    </row>
    <row r="9" spans="2:31" x14ac:dyDescent="0.25">
      <c r="B9" s="186" t="s">
        <v>7</v>
      </c>
      <c r="C9" s="168">
        <v>50841</v>
      </c>
      <c r="D9" s="168">
        <v>52063.5</v>
      </c>
      <c r="E9" s="168">
        <v>62199</v>
      </c>
      <c r="F9" s="168">
        <v>68804.5</v>
      </c>
      <c r="G9" s="168">
        <v>80765.875</v>
      </c>
      <c r="H9" s="168">
        <v>87554.125</v>
      </c>
      <c r="I9" s="168">
        <v>68173.875</v>
      </c>
      <c r="J9" s="168">
        <v>76331.375</v>
      </c>
      <c r="K9" s="168">
        <v>81343.25</v>
      </c>
      <c r="L9" s="168">
        <v>73793.625</v>
      </c>
      <c r="M9" s="168">
        <v>63112.5</v>
      </c>
      <c r="N9" s="169">
        <v>52763.75</v>
      </c>
      <c r="O9" s="170">
        <v>53267.5</v>
      </c>
      <c r="P9" s="170">
        <v>66090.5</v>
      </c>
      <c r="Q9" s="170">
        <v>71677.5</v>
      </c>
      <c r="R9" s="170">
        <v>82949.25</v>
      </c>
      <c r="S9" s="170">
        <v>89556</v>
      </c>
      <c r="T9" s="170">
        <v>70766</v>
      </c>
      <c r="U9" s="170">
        <v>80061</v>
      </c>
      <c r="V9" s="170">
        <v>84608</v>
      </c>
      <c r="W9" s="170">
        <v>76528</v>
      </c>
      <c r="X9" s="171">
        <v>67319</v>
      </c>
      <c r="Z9" s="357">
        <f>('Flow Table'!DR8*1000000)/C9</f>
        <v>91795.935994568659</v>
      </c>
      <c r="AA9" s="358"/>
      <c r="AB9" s="359"/>
      <c r="AC9" s="374">
        <f>C9/('Flow Table'!DR8*1000000)</f>
        <v>1.0893728455028419E-5</v>
      </c>
      <c r="AD9" s="375"/>
      <c r="AE9" s="376"/>
    </row>
    <row r="10" spans="2:31" x14ac:dyDescent="0.25">
      <c r="B10" s="186" t="s">
        <v>8</v>
      </c>
      <c r="C10" s="168">
        <v>84508.25</v>
      </c>
      <c r="D10" s="168">
        <v>84613</v>
      </c>
      <c r="E10" s="168">
        <v>73657.625</v>
      </c>
      <c r="F10" s="168">
        <v>78899.5</v>
      </c>
      <c r="G10" s="168">
        <v>72480</v>
      </c>
      <c r="H10" s="168">
        <v>73277.125</v>
      </c>
      <c r="I10" s="168">
        <v>64115.25</v>
      </c>
      <c r="J10" s="168">
        <v>60742.375</v>
      </c>
      <c r="K10" s="168">
        <v>47051.125</v>
      </c>
      <c r="L10" s="168">
        <v>50059.375</v>
      </c>
      <c r="M10" s="168">
        <v>63109.5</v>
      </c>
      <c r="N10" s="169">
        <v>86983.5</v>
      </c>
      <c r="O10" s="170">
        <v>86982.5</v>
      </c>
      <c r="P10" s="170">
        <v>76635</v>
      </c>
      <c r="Q10" s="170">
        <v>81223.25</v>
      </c>
      <c r="R10" s="170">
        <v>74551.75</v>
      </c>
      <c r="S10" s="170">
        <v>75311.25</v>
      </c>
      <c r="T10" s="170">
        <v>66110.25</v>
      </c>
      <c r="U10" s="170">
        <v>63559.5</v>
      </c>
      <c r="V10" s="170">
        <v>49424.75</v>
      </c>
      <c r="W10" s="170">
        <v>53362.5</v>
      </c>
      <c r="X10" s="171">
        <v>65456</v>
      </c>
      <c r="Z10" s="357">
        <f>('Flow Table'!DR9*1000000)/C10</f>
        <v>162043.36072621078</v>
      </c>
      <c r="AA10" s="358"/>
      <c r="AB10" s="359"/>
      <c r="AC10" s="374">
        <f>C10/('Flow Table'!DR9*1000000)</f>
        <v>6.1711877334462641E-6</v>
      </c>
      <c r="AD10" s="375"/>
      <c r="AE10" s="376"/>
    </row>
    <row r="11" spans="2:31" x14ac:dyDescent="0.25">
      <c r="B11" s="186" t="s">
        <v>9</v>
      </c>
      <c r="C11" s="168">
        <v>50805.75</v>
      </c>
      <c r="D11" s="168">
        <v>46031</v>
      </c>
      <c r="E11" s="168">
        <v>43993.416666666701</v>
      </c>
      <c r="F11" s="168">
        <v>40105.375</v>
      </c>
      <c r="G11" s="168">
        <v>46799.75</v>
      </c>
      <c r="H11" s="168">
        <v>50967.875</v>
      </c>
      <c r="I11" s="168">
        <v>44870.875</v>
      </c>
      <c r="J11" s="168">
        <v>39129.875</v>
      </c>
      <c r="K11" s="168">
        <v>39869.625</v>
      </c>
      <c r="L11" s="168">
        <v>46318.041666666701</v>
      </c>
      <c r="M11" s="168">
        <v>44114</v>
      </c>
      <c r="N11" s="169">
        <v>53351</v>
      </c>
      <c r="O11" s="170">
        <v>48168.5</v>
      </c>
      <c r="P11" s="170">
        <v>45496.916666666701</v>
      </c>
      <c r="Q11" s="170">
        <v>42565.5</v>
      </c>
      <c r="R11" s="170">
        <v>49119</v>
      </c>
      <c r="S11" s="170">
        <v>53141.5</v>
      </c>
      <c r="T11" s="170">
        <v>46151</v>
      </c>
      <c r="U11" s="170">
        <v>41063.25</v>
      </c>
      <c r="V11" s="170">
        <v>41463</v>
      </c>
      <c r="W11" s="170">
        <v>47934.25</v>
      </c>
      <c r="X11" s="171">
        <v>46737</v>
      </c>
      <c r="Z11" s="357">
        <f>('Flow Table'!DR10*1000000)/C11</f>
        <v>140240.04688773371</v>
      </c>
      <c r="AA11" s="358"/>
      <c r="AB11" s="359"/>
      <c r="AC11" s="374">
        <f>C11/('Flow Table'!DR10*1000000)</f>
        <v>7.1306308161785587E-6</v>
      </c>
      <c r="AD11" s="375"/>
      <c r="AE11" s="376"/>
    </row>
    <row r="12" spans="2:31" x14ac:dyDescent="0.25">
      <c r="B12" s="186" t="s">
        <v>10</v>
      </c>
      <c r="C12" s="168">
        <v>813.75</v>
      </c>
      <c r="D12" s="168">
        <v>2258.125</v>
      </c>
      <c r="E12" s="168">
        <v>3796</v>
      </c>
      <c r="F12" s="168">
        <v>2307.75</v>
      </c>
      <c r="G12" s="168">
        <v>1716.75</v>
      </c>
      <c r="H12" s="168">
        <v>837</v>
      </c>
      <c r="I12" s="168">
        <v>3814.25</v>
      </c>
      <c r="J12" s="168">
        <v>1593.875</v>
      </c>
      <c r="K12" s="168">
        <v>1450.375</v>
      </c>
      <c r="L12" s="168">
        <v>458.5</v>
      </c>
      <c r="M12" s="168">
        <v>1411.5</v>
      </c>
      <c r="N12" s="169">
        <v>946</v>
      </c>
      <c r="O12" s="170">
        <v>2411.25</v>
      </c>
      <c r="P12" s="170">
        <v>4180.25</v>
      </c>
      <c r="Q12" s="170">
        <v>2307.75</v>
      </c>
      <c r="R12" s="170">
        <v>1716.75</v>
      </c>
      <c r="S12" s="170">
        <v>837</v>
      </c>
      <c r="T12" s="170">
        <v>3814.25</v>
      </c>
      <c r="U12" s="170">
        <v>1690</v>
      </c>
      <c r="V12" s="170">
        <v>1884.25</v>
      </c>
      <c r="W12" s="170">
        <v>458.5</v>
      </c>
      <c r="X12" s="171">
        <v>1597</v>
      </c>
      <c r="Z12" s="357">
        <f>('Flow Table'!DR11*1000000)/C12</f>
        <v>1075268.9254350045</v>
      </c>
      <c r="AA12" s="358"/>
      <c r="AB12" s="359"/>
      <c r="AC12" s="374">
        <f>C12/('Flow Table'!DR11*1000000)</f>
        <v>9.2999990639127402E-7</v>
      </c>
      <c r="AD12" s="375"/>
      <c r="AE12" s="376"/>
    </row>
    <row r="13" spans="2:31" x14ac:dyDescent="0.25">
      <c r="B13" s="186" t="s">
        <v>11</v>
      </c>
      <c r="C13" s="168">
        <v>27508.375</v>
      </c>
      <c r="D13" s="168">
        <v>23337</v>
      </c>
      <c r="E13" s="168">
        <v>23748.625</v>
      </c>
      <c r="F13" s="168">
        <v>22609.5</v>
      </c>
      <c r="G13" s="168">
        <v>26649.375</v>
      </c>
      <c r="H13" s="168">
        <v>18611.125</v>
      </c>
      <c r="I13" s="168">
        <v>23287</v>
      </c>
      <c r="J13" s="168">
        <v>20003.125</v>
      </c>
      <c r="K13" s="168">
        <v>20679.125</v>
      </c>
      <c r="L13" s="168">
        <v>21928.625</v>
      </c>
      <c r="M13" s="168">
        <v>19718.5</v>
      </c>
      <c r="N13" s="169">
        <v>28489.25</v>
      </c>
      <c r="O13" s="170">
        <v>24015.5</v>
      </c>
      <c r="P13" s="170">
        <v>24976.25</v>
      </c>
      <c r="Q13" s="170">
        <v>23453.25</v>
      </c>
      <c r="R13" s="170">
        <v>28161.75</v>
      </c>
      <c r="S13" s="170">
        <v>20564.25</v>
      </c>
      <c r="T13" s="170">
        <v>24553</v>
      </c>
      <c r="U13" s="170">
        <v>21511.75</v>
      </c>
      <c r="V13" s="170">
        <v>21641.25</v>
      </c>
      <c r="W13" s="170">
        <v>23405.5</v>
      </c>
      <c r="X13" s="171">
        <v>21149</v>
      </c>
      <c r="Z13" s="357">
        <f>('Flow Table'!DR12*1000000)/C13</f>
        <v>263846.94629604009</v>
      </c>
      <c r="AA13" s="358"/>
      <c r="AB13" s="359"/>
      <c r="AC13" s="374">
        <f>C13/('Flow Table'!DR12*1000000)</f>
        <v>3.7900760802362502E-6</v>
      </c>
      <c r="AD13" s="375"/>
      <c r="AE13" s="376"/>
    </row>
    <row r="14" spans="2:31" x14ac:dyDescent="0.25">
      <c r="B14" s="186" t="s">
        <v>12</v>
      </c>
      <c r="C14" s="168">
        <v>11411.875</v>
      </c>
      <c r="D14" s="168">
        <v>13240.5</v>
      </c>
      <c r="E14" s="168">
        <v>12453</v>
      </c>
      <c r="F14" s="168">
        <v>9959.5</v>
      </c>
      <c r="G14" s="168">
        <v>11843.875</v>
      </c>
      <c r="H14" s="168">
        <v>8614.25</v>
      </c>
      <c r="I14" s="168">
        <v>13140.5</v>
      </c>
      <c r="J14" s="168">
        <v>10204.625</v>
      </c>
      <c r="K14" s="168">
        <v>11531.125</v>
      </c>
      <c r="L14" s="168">
        <v>15196.75</v>
      </c>
      <c r="M14" s="168">
        <v>8884</v>
      </c>
      <c r="N14" s="169">
        <v>12089.25</v>
      </c>
      <c r="O14" s="170">
        <v>13831.5</v>
      </c>
      <c r="P14" s="170">
        <v>13445</v>
      </c>
      <c r="Q14" s="170">
        <v>11155.5</v>
      </c>
      <c r="R14" s="170">
        <v>12702.5</v>
      </c>
      <c r="S14" s="170">
        <v>9143.25</v>
      </c>
      <c r="T14" s="170">
        <v>13425.75</v>
      </c>
      <c r="U14" s="170">
        <v>10625</v>
      </c>
      <c r="V14" s="170">
        <v>11804.5</v>
      </c>
      <c r="W14" s="170">
        <v>15280</v>
      </c>
      <c r="X14" s="171">
        <v>9234</v>
      </c>
      <c r="Z14" s="357">
        <f>('Flow Table'!DR13*1000000)/C14</f>
        <v>466356.3550184663</v>
      </c>
      <c r="AA14" s="358"/>
      <c r="AB14" s="359"/>
      <c r="AC14" s="374">
        <f>C14/('Flow Table'!DR13*1000000)</f>
        <v>2.1442829914055807E-6</v>
      </c>
      <c r="AD14" s="375"/>
      <c r="AE14" s="376"/>
    </row>
    <row r="15" spans="2:31" x14ac:dyDescent="0.25">
      <c r="B15" s="186" t="s">
        <v>13</v>
      </c>
      <c r="C15" s="168">
        <v>68090.875</v>
      </c>
      <c r="D15" s="168">
        <v>58861.541666666701</v>
      </c>
      <c r="E15" s="168">
        <v>53652.375</v>
      </c>
      <c r="F15" s="168">
        <v>51438.75</v>
      </c>
      <c r="G15" s="168">
        <v>61134.958333333299</v>
      </c>
      <c r="H15" s="168">
        <v>58664.125</v>
      </c>
      <c r="I15" s="168">
        <v>56211.208333333299</v>
      </c>
      <c r="J15" s="168">
        <v>50263.75</v>
      </c>
      <c r="K15" s="168">
        <v>40386.75</v>
      </c>
      <c r="L15" s="168">
        <v>45973.5</v>
      </c>
      <c r="M15" s="168">
        <v>51202</v>
      </c>
      <c r="N15" s="169">
        <v>72658.25</v>
      </c>
      <c r="O15" s="170">
        <v>62967.166666666701</v>
      </c>
      <c r="P15" s="170">
        <v>58885</v>
      </c>
      <c r="Q15" s="170">
        <v>56827</v>
      </c>
      <c r="R15" s="170">
        <v>65758.5</v>
      </c>
      <c r="S15" s="170">
        <v>62686.25</v>
      </c>
      <c r="T15" s="170">
        <v>61928.833333333299</v>
      </c>
      <c r="U15" s="170">
        <v>54335.75</v>
      </c>
      <c r="V15" s="170">
        <v>44505.5</v>
      </c>
      <c r="W15" s="170">
        <v>50078.5</v>
      </c>
      <c r="X15" s="171">
        <v>55990</v>
      </c>
      <c r="Z15" s="357">
        <f>('Flow Table'!DR14*1000000)/C15</f>
        <v>122909.28348110378</v>
      </c>
      <c r="AA15" s="358"/>
      <c r="AB15" s="359"/>
      <c r="AC15" s="374">
        <f>C15/('Flow Table'!DR14*1000000)</f>
        <v>8.1360819270721817E-6</v>
      </c>
      <c r="AD15" s="375"/>
      <c r="AE15" s="376"/>
    </row>
    <row r="16" spans="2:31" x14ac:dyDescent="0.25">
      <c r="B16" s="186" t="s">
        <v>14</v>
      </c>
      <c r="C16" s="168">
        <v>64994.375</v>
      </c>
      <c r="D16" s="168">
        <v>68004.125</v>
      </c>
      <c r="E16" s="168">
        <v>69191.875</v>
      </c>
      <c r="F16" s="168">
        <v>82348.125</v>
      </c>
      <c r="G16" s="168">
        <v>89452.875</v>
      </c>
      <c r="H16" s="168">
        <v>91455.5</v>
      </c>
      <c r="I16" s="168">
        <v>91974.375</v>
      </c>
      <c r="J16" s="168">
        <v>92327.25</v>
      </c>
      <c r="K16" s="168">
        <v>80811.75</v>
      </c>
      <c r="L16" s="168">
        <v>88385.125</v>
      </c>
      <c r="M16" s="168">
        <v>83241</v>
      </c>
      <c r="N16" s="169">
        <v>70524.75</v>
      </c>
      <c r="O16" s="170">
        <v>72642.75</v>
      </c>
      <c r="P16" s="170">
        <v>72588.25</v>
      </c>
      <c r="Q16" s="170">
        <v>87059.75</v>
      </c>
      <c r="R16" s="170">
        <v>95445.25</v>
      </c>
      <c r="S16" s="170">
        <v>98246.25</v>
      </c>
      <c r="T16" s="170">
        <v>97941.75</v>
      </c>
      <c r="U16" s="170">
        <v>99114.75</v>
      </c>
      <c r="V16" s="170">
        <v>87006.5</v>
      </c>
      <c r="W16" s="170">
        <v>93861.75</v>
      </c>
      <c r="X16" s="171">
        <v>88886</v>
      </c>
      <c r="Z16" s="357">
        <f>('Flow Table'!DR15*1000000)/C16</f>
        <v>236205.07408314073</v>
      </c>
      <c r="AA16" s="358"/>
      <c r="AB16" s="359"/>
      <c r="AC16" s="374">
        <f>C16/('Flow Table'!DR15*1000000)</f>
        <v>4.2336093070041949E-6</v>
      </c>
      <c r="AD16" s="375"/>
      <c r="AE16" s="376"/>
    </row>
    <row r="17" spans="2:31" x14ac:dyDescent="0.25">
      <c r="B17" s="186" t="s">
        <v>15</v>
      </c>
      <c r="C17" s="168">
        <v>13507</v>
      </c>
      <c r="D17" s="168">
        <v>16828.75</v>
      </c>
      <c r="E17" s="168">
        <v>19146.125</v>
      </c>
      <c r="F17" s="168">
        <v>15455.625</v>
      </c>
      <c r="G17" s="168">
        <v>18770.625</v>
      </c>
      <c r="H17" s="168">
        <v>23000.125</v>
      </c>
      <c r="I17" s="168">
        <v>22543.75</v>
      </c>
      <c r="J17" s="168">
        <v>17569.75</v>
      </c>
      <c r="K17" s="168">
        <v>18412.5</v>
      </c>
      <c r="L17" s="168">
        <v>19695.125</v>
      </c>
      <c r="M17" s="168">
        <v>15209</v>
      </c>
      <c r="N17" s="169">
        <v>14147.5</v>
      </c>
      <c r="O17" s="170">
        <v>17388.75</v>
      </c>
      <c r="P17" s="170">
        <v>19213.75</v>
      </c>
      <c r="Q17" s="170">
        <v>16097.75</v>
      </c>
      <c r="R17" s="170">
        <v>19263.25</v>
      </c>
      <c r="S17" s="170">
        <v>23722.5</v>
      </c>
      <c r="T17" s="170">
        <v>24150.75</v>
      </c>
      <c r="U17" s="170">
        <v>18546.5</v>
      </c>
      <c r="V17" s="170">
        <v>19130.5</v>
      </c>
      <c r="W17" s="170">
        <v>20043.25</v>
      </c>
      <c r="X17" s="171">
        <v>15305</v>
      </c>
      <c r="Z17" s="357">
        <f>('Flow Table'!DR16*1000000)/C17</f>
        <v>327904.07395029318</v>
      </c>
      <c r="AA17" s="358"/>
      <c r="AB17" s="359"/>
      <c r="AC17" s="374">
        <f>C17/('Flow Table'!DR16*1000000)</f>
        <v>3.0496723872713746E-6</v>
      </c>
      <c r="AD17" s="375"/>
      <c r="AE17" s="376"/>
    </row>
    <row r="18" spans="2:31" x14ac:dyDescent="0.25">
      <c r="B18" s="186" t="s">
        <v>16</v>
      </c>
      <c r="C18" s="168">
        <v>30157.833333333299</v>
      </c>
      <c r="D18" s="168">
        <v>34046.375</v>
      </c>
      <c r="E18" s="168">
        <v>38606.75</v>
      </c>
      <c r="F18" s="168">
        <v>35553.875</v>
      </c>
      <c r="G18" s="168">
        <v>41957.416666666701</v>
      </c>
      <c r="H18" s="168">
        <v>44112.833333333299</v>
      </c>
      <c r="I18" s="168">
        <v>38948.25</v>
      </c>
      <c r="J18" s="168">
        <v>35662.416666666701</v>
      </c>
      <c r="K18" s="168">
        <v>47133.375</v>
      </c>
      <c r="L18" s="168">
        <v>48849.375</v>
      </c>
      <c r="M18" s="168">
        <v>51667</v>
      </c>
      <c r="N18" s="169">
        <v>32219.333333333299</v>
      </c>
      <c r="O18" s="170">
        <v>36652.5</v>
      </c>
      <c r="P18" s="170">
        <v>41312</v>
      </c>
      <c r="Q18" s="170">
        <v>37703</v>
      </c>
      <c r="R18" s="170">
        <v>44501.5</v>
      </c>
      <c r="S18" s="170">
        <v>45882.583333333299</v>
      </c>
      <c r="T18" s="170">
        <v>41178.75</v>
      </c>
      <c r="U18" s="170">
        <v>37846.666666666701</v>
      </c>
      <c r="V18" s="170">
        <v>49297.25</v>
      </c>
      <c r="W18" s="170">
        <v>52603.583333333299</v>
      </c>
      <c r="X18" s="171">
        <v>55801</v>
      </c>
      <c r="Z18" s="357">
        <f>('Flow Table'!DR17*1000000)/C18</f>
        <v>265536.33879755647</v>
      </c>
      <c r="AA18" s="358"/>
      <c r="AB18" s="359"/>
      <c r="AC18" s="374">
        <f>C18/('Flow Table'!DR17*1000000)</f>
        <v>3.7659628980664479E-6</v>
      </c>
      <c r="AD18" s="375"/>
      <c r="AE18" s="376"/>
    </row>
    <row r="19" spans="2:31" x14ac:dyDescent="0.25">
      <c r="B19" s="186" t="s">
        <v>17</v>
      </c>
      <c r="C19" s="168">
        <v>13545.375</v>
      </c>
      <c r="D19" s="168">
        <v>18642.875</v>
      </c>
      <c r="E19" s="168">
        <v>15771.875</v>
      </c>
      <c r="F19" s="168">
        <v>16296</v>
      </c>
      <c r="G19" s="168">
        <v>13006</v>
      </c>
      <c r="H19" s="168">
        <v>15020.75</v>
      </c>
      <c r="I19" s="168">
        <v>10895</v>
      </c>
      <c r="J19" s="168">
        <v>12364.75</v>
      </c>
      <c r="K19" s="168">
        <v>10977.625</v>
      </c>
      <c r="L19" s="168">
        <v>13422.5</v>
      </c>
      <c r="M19" s="168">
        <v>10484</v>
      </c>
      <c r="N19" s="169">
        <v>13688.75</v>
      </c>
      <c r="O19" s="170">
        <v>19059</v>
      </c>
      <c r="P19" s="170">
        <v>16464.5</v>
      </c>
      <c r="Q19" s="170">
        <v>17092</v>
      </c>
      <c r="R19" s="170">
        <v>13526.75</v>
      </c>
      <c r="S19" s="170">
        <v>15921.75</v>
      </c>
      <c r="T19" s="170">
        <v>11850.5</v>
      </c>
      <c r="U19" s="170">
        <v>12364.75</v>
      </c>
      <c r="V19" s="170">
        <v>11087.75</v>
      </c>
      <c r="W19" s="170">
        <v>13422.5</v>
      </c>
      <c r="X19" s="171">
        <v>10484</v>
      </c>
      <c r="Z19" s="357">
        <f>('Flow Table'!DR18*1000000)/C19</f>
        <v>273156.00235010067</v>
      </c>
      <c r="AA19" s="358"/>
      <c r="AB19" s="359"/>
      <c r="AC19" s="374">
        <f>C19/('Flow Table'!DR18*1000000)</f>
        <v>3.6609116819564242E-6</v>
      </c>
      <c r="AD19" s="375"/>
      <c r="AE19" s="376"/>
    </row>
    <row r="20" spans="2:31" x14ac:dyDescent="0.25">
      <c r="B20" s="186" t="s">
        <v>18</v>
      </c>
      <c r="C20" s="168">
        <v>5329.5</v>
      </c>
      <c r="D20" s="168">
        <v>8484</v>
      </c>
      <c r="E20" s="168">
        <v>4701.375</v>
      </c>
      <c r="F20" s="168">
        <v>5362.25</v>
      </c>
      <c r="G20" s="168">
        <v>4803.25</v>
      </c>
      <c r="H20" s="168">
        <v>4310</v>
      </c>
      <c r="I20" s="168">
        <v>4140</v>
      </c>
      <c r="J20" s="168">
        <v>5276.25</v>
      </c>
      <c r="K20" s="168">
        <v>2390</v>
      </c>
      <c r="L20" s="168">
        <v>7613.375</v>
      </c>
      <c r="M20" s="168">
        <v>9257</v>
      </c>
      <c r="N20" s="169">
        <v>5329.5</v>
      </c>
      <c r="O20" s="170">
        <v>8484</v>
      </c>
      <c r="P20" s="170">
        <v>4954.5</v>
      </c>
      <c r="Q20" s="170">
        <v>5362.25</v>
      </c>
      <c r="R20" s="170">
        <v>4803.25</v>
      </c>
      <c r="S20" s="170">
        <v>4310</v>
      </c>
      <c r="T20" s="170">
        <v>4140</v>
      </c>
      <c r="U20" s="170">
        <v>5276.25</v>
      </c>
      <c r="V20" s="170">
        <v>2390</v>
      </c>
      <c r="W20" s="170">
        <v>7779.75</v>
      </c>
      <c r="X20" s="171">
        <v>9257</v>
      </c>
      <c r="Z20" s="357">
        <f>('Flow Table'!DR19*1000000)/C20</f>
        <v>325357.59654104634</v>
      </c>
      <c r="AA20" s="358"/>
      <c r="AB20" s="359"/>
      <c r="AC20" s="374">
        <f>C20/('Flow Table'!DR19*1000000)</f>
        <v>3.0735412685341814E-6</v>
      </c>
      <c r="AD20" s="375"/>
      <c r="AE20" s="376"/>
    </row>
    <row r="21" spans="2:31" x14ac:dyDescent="0.25">
      <c r="B21" s="186" t="s">
        <v>19</v>
      </c>
      <c r="C21" s="168">
        <v>46278.75</v>
      </c>
      <c r="D21" s="168">
        <v>47223.25</v>
      </c>
      <c r="E21" s="168">
        <v>48222.375</v>
      </c>
      <c r="F21" s="168">
        <v>48327.375</v>
      </c>
      <c r="G21" s="168">
        <v>52845.375</v>
      </c>
      <c r="H21" s="168">
        <v>55152</v>
      </c>
      <c r="I21" s="168">
        <v>54529.375</v>
      </c>
      <c r="J21" s="168">
        <v>53085.916666666701</v>
      </c>
      <c r="K21" s="168">
        <v>50989</v>
      </c>
      <c r="L21" s="168">
        <v>45381.25</v>
      </c>
      <c r="M21" s="168">
        <v>45302</v>
      </c>
      <c r="N21" s="169">
        <v>51477.75</v>
      </c>
      <c r="O21" s="170">
        <v>50585</v>
      </c>
      <c r="P21" s="170">
        <v>52472.75</v>
      </c>
      <c r="Q21" s="170">
        <v>53673.25</v>
      </c>
      <c r="R21" s="170">
        <v>57587.916666666701</v>
      </c>
      <c r="S21" s="170">
        <v>58363</v>
      </c>
      <c r="T21" s="170">
        <v>59707.75</v>
      </c>
      <c r="U21" s="170">
        <v>55353.5</v>
      </c>
      <c r="V21" s="170">
        <v>53857.166666666701</v>
      </c>
      <c r="W21" s="170">
        <v>48732.25</v>
      </c>
      <c r="X21" s="171">
        <v>46892</v>
      </c>
      <c r="Z21" s="357">
        <f>('Flow Table'!DR20*1000000)/C21</f>
        <v>117915.8946473845</v>
      </c>
      <c r="AA21" s="358"/>
      <c r="AB21" s="359"/>
      <c r="AC21" s="374">
        <f>C21/('Flow Table'!DR20*1000000)</f>
        <v>8.4806208950065499E-6</v>
      </c>
      <c r="AD21" s="375"/>
      <c r="AE21" s="376"/>
    </row>
    <row r="22" spans="2:31" x14ac:dyDescent="0.25">
      <c r="B22" s="186" t="s">
        <v>20</v>
      </c>
      <c r="C22" s="168">
        <v>27405.958333333299</v>
      </c>
      <c r="D22" s="168">
        <v>26661.875</v>
      </c>
      <c r="E22" s="168">
        <v>28679.541666666701</v>
      </c>
      <c r="F22" s="168">
        <v>30361.5</v>
      </c>
      <c r="G22" s="168">
        <v>26844.5</v>
      </c>
      <c r="H22" s="168">
        <v>34106.125</v>
      </c>
      <c r="I22" s="168">
        <v>42688.625</v>
      </c>
      <c r="J22" s="168">
        <v>28672</v>
      </c>
      <c r="K22" s="168">
        <v>28321.125</v>
      </c>
      <c r="L22" s="168">
        <v>29385.833333333299</v>
      </c>
      <c r="M22" s="168">
        <v>26428.5</v>
      </c>
      <c r="N22" s="169">
        <v>31458.583333333299</v>
      </c>
      <c r="O22" s="170">
        <v>29271</v>
      </c>
      <c r="P22" s="170">
        <v>32787</v>
      </c>
      <c r="Q22" s="170">
        <v>33146.5</v>
      </c>
      <c r="R22" s="170">
        <v>30508</v>
      </c>
      <c r="S22" s="170">
        <v>37687.25</v>
      </c>
      <c r="T22" s="170">
        <v>47447</v>
      </c>
      <c r="U22" s="170">
        <v>31968.333333333299</v>
      </c>
      <c r="V22" s="170">
        <v>33350.25</v>
      </c>
      <c r="W22" s="170">
        <v>33786.583333333299</v>
      </c>
      <c r="X22" s="171">
        <v>33718</v>
      </c>
      <c r="Z22" s="357">
        <f>('Flow Table'!DR21*1000000)/C22</f>
        <v>110340.97504467065</v>
      </c>
      <c r="AA22" s="358"/>
      <c r="AB22" s="359"/>
      <c r="AC22" s="374">
        <f>C22/('Flow Table'!DR21*1000000)</f>
        <v>9.0628164160698964E-6</v>
      </c>
      <c r="AD22" s="375"/>
      <c r="AE22" s="376"/>
    </row>
    <row r="23" spans="2:31" x14ac:dyDescent="0.25">
      <c r="B23" s="186" t="s">
        <v>21</v>
      </c>
      <c r="C23" s="168">
        <v>6995.75</v>
      </c>
      <c r="D23" s="168">
        <v>9339.625</v>
      </c>
      <c r="E23" s="168">
        <v>6150.875</v>
      </c>
      <c r="F23" s="168">
        <v>9094.75</v>
      </c>
      <c r="G23" s="168">
        <v>10394.125</v>
      </c>
      <c r="H23" s="168">
        <v>9828.75</v>
      </c>
      <c r="I23" s="168">
        <v>9033.875</v>
      </c>
      <c r="J23" s="168">
        <v>9192.9583333333303</v>
      </c>
      <c r="K23" s="168">
        <v>6884.875</v>
      </c>
      <c r="L23" s="168">
        <v>7664</v>
      </c>
      <c r="M23" s="168">
        <v>9386.5</v>
      </c>
      <c r="N23" s="169">
        <v>7349.25</v>
      </c>
      <c r="O23" s="170">
        <v>10452.333333333299</v>
      </c>
      <c r="P23" s="170">
        <v>7523</v>
      </c>
      <c r="Q23" s="170">
        <v>9911</v>
      </c>
      <c r="R23" s="170">
        <v>11436.25</v>
      </c>
      <c r="S23" s="170">
        <v>10406</v>
      </c>
      <c r="T23" s="170">
        <v>9484.25</v>
      </c>
      <c r="U23" s="170">
        <v>9462.8333333333303</v>
      </c>
      <c r="V23" s="170">
        <v>7205.75</v>
      </c>
      <c r="W23" s="170">
        <v>7840</v>
      </c>
      <c r="X23" s="171">
        <v>10296</v>
      </c>
      <c r="Z23" s="357">
        <f>('Flow Table'!DR22*1000000)/C23</f>
        <v>154236.50848261025</v>
      </c>
      <c r="AA23" s="358"/>
      <c r="AB23" s="359"/>
      <c r="AC23" s="374">
        <f>C23/('Flow Table'!DR22*1000000)</f>
        <v>6.4835492571640204E-6</v>
      </c>
      <c r="AD23" s="375"/>
      <c r="AE23" s="376"/>
    </row>
    <row r="24" spans="2:31" x14ac:dyDescent="0.25">
      <c r="B24" s="186" t="s">
        <v>22</v>
      </c>
      <c r="C24" s="168">
        <v>53224.25</v>
      </c>
      <c r="D24" s="168">
        <v>54683.125</v>
      </c>
      <c r="E24" s="168">
        <v>56952.958333333299</v>
      </c>
      <c r="F24" s="168">
        <v>60034.25</v>
      </c>
      <c r="G24" s="168">
        <v>58022.375</v>
      </c>
      <c r="H24" s="168">
        <v>53632.583333333299</v>
      </c>
      <c r="I24" s="168">
        <v>54513.625</v>
      </c>
      <c r="J24" s="168">
        <v>59345.625</v>
      </c>
      <c r="K24" s="168">
        <v>60232.875</v>
      </c>
      <c r="L24" s="168">
        <v>53025.25</v>
      </c>
      <c r="M24" s="168">
        <v>56246</v>
      </c>
      <c r="N24" s="169">
        <v>55707.25</v>
      </c>
      <c r="O24" s="170">
        <v>58013.25</v>
      </c>
      <c r="P24" s="170">
        <v>59379.833333333299</v>
      </c>
      <c r="Q24" s="170">
        <v>62718</v>
      </c>
      <c r="R24" s="170">
        <v>60331</v>
      </c>
      <c r="S24" s="170">
        <v>56353.083333333299</v>
      </c>
      <c r="T24" s="170">
        <v>55790</v>
      </c>
      <c r="U24" s="170">
        <v>61247.5</v>
      </c>
      <c r="V24" s="170">
        <v>61778.75</v>
      </c>
      <c r="W24" s="170">
        <v>55895.5</v>
      </c>
      <c r="X24" s="171">
        <v>58832</v>
      </c>
      <c r="Z24" s="357">
        <f>('Flow Table'!DR23*1000000)/C24</f>
        <v>120884.75203854262</v>
      </c>
      <c r="AA24" s="358"/>
      <c r="AB24" s="359"/>
      <c r="AC24" s="374">
        <f>C24/('Flow Table'!DR23*1000000)</f>
        <v>8.2723419052980508E-6</v>
      </c>
      <c r="AD24" s="375"/>
      <c r="AE24" s="376"/>
    </row>
    <row r="25" spans="2:31" x14ac:dyDescent="0.25">
      <c r="B25" s="186" t="s">
        <v>23</v>
      </c>
      <c r="C25" s="168">
        <v>64195.625</v>
      </c>
      <c r="D25" s="168">
        <v>55991.875</v>
      </c>
      <c r="E25" s="168">
        <v>52143.375</v>
      </c>
      <c r="F25" s="168">
        <v>51019.25</v>
      </c>
      <c r="G25" s="168">
        <v>57048.25</v>
      </c>
      <c r="H25" s="168">
        <v>45650.625</v>
      </c>
      <c r="I25" s="168">
        <v>51650.625</v>
      </c>
      <c r="J25" s="168">
        <v>54528.75</v>
      </c>
      <c r="K25" s="168">
        <v>55029.5</v>
      </c>
      <c r="L25" s="168">
        <v>48889.125</v>
      </c>
      <c r="M25" s="168">
        <v>44564</v>
      </c>
      <c r="N25" s="169">
        <v>65719.5</v>
      </c>
      <c r="O25" s="170">
        <v>57216.5</v>
      </c>
      <c r="P25" s="170">
        <v>53239</v>
      </c>
      <c r="Q25" s="170">
        <v>53202.75</v>
      </c>
      <c r="R25" s="170">
        <v>59234.5</v>
      </c>
      <c r="S25" s="170">
        <v>46818.25</v>
      </c>
      <c r="T25" s="170">
        <v>53802.25</v>
      </c>
      <c r="U25" s="170">
        <v>57180.25</v>
      </c>
      <c r="V25" s="170">
        <v>57892.5</v>
      </c>
      <c r="W25" s="170">
        <v>50830</v>
      </c>
      <c r="X25" s="171">
        <v>47578</v>
      </c>
      <c r="Z25" s="357">
        <f>('Flow Table'!DR24*1000000)/C25</f>
        <v>177722.40135876014</v>
      </c>
      <c r="AA25" s="358"/>
      <c r="AB25" s="359"/>
      <c r="AC25" s="374">
        <f>C25/('Flow Table'!DR24*1000000)</f>
        <v>5.6267526904576623E-6</v>
      </c>
      <c r="AD25" s="375"/>
      <c r="AE25" s="376"/>
    </row>
    <row r="26" spans="2:31" x14ac:dyDescent="0.25">
      <c r="B26" s="186" t="s">
        <v>24</v>
      </c>
      <c r="C26" s="168">
        <v>117560.25</v>
      </c>
      <c r="D26" s="168">
        <v>111383.25</v>
      </c>
      <c r="E26" s="168">
        <v>120653.75</v>
      </c>
      <c r="F26" s="168">
        <v>110814.75</v>
      </c>
      <c r="G26" s="168">
        <v>103200.625</v>
      </c>
      <c r="H26" s="168">
        <v>92184.625</v>
      </c>
      <c r="I26" s="168">
        <v>89802.875</v>
      </c>
      <c r="J26" s="168">
        <v>104789.375</v>
      </c>
      <c r="K26" s="168">
        <v>90796</v>
      </c>
      <c r="L26" s="168">
        <v>84721</v>
      </c>
      <c r="M26" s="168">
        <v>97320.5</v>
      </c>
      <c r="N26" s="169">
        <v>126162.75</v>
      </c>
      <c r="O26" s="170">
        <v>118090.75</v>
      </c>
      <c r="P26" s="170">
        <v>128915.5</v>
      </c>
      <c r="Q26" s="170">
        <v>117260.25</v>
      </c>
      <c r="R26" s="170">
        <v>108554.25</v>
      </c>
      <c r="S26" s="170">
        <v>98398.5</v>
      </c>
      <c r="T26" s="170">
        <v>97090.25</v>
      </c>
      <c r="U26" s="170">
        <v>110140</v>
      </c>
      <c r="V26" s="170">
        <v>94028.5</v>
      </c>
      <c r="W26" s="170">
        <v>90956.666666666701</v>
      </c>
      <c r="X26" s="171">
        <v>103797</v>
      </c>
      <c r="Z26" s="357">
        <f>('Flow Table'!DR25*1000000)/C26</f>
        <v>95984.826998160046</v>
      </c>
      <c r="AA26" s="358"/>
      <c r="AB26" s="359"/>
      <c r="AC26" s="374">
        <f>C26/('Flow Table'!DR25*1000000)</f>
        <v>1.0418313302988702E-5</v>
      </c>
      <c r="AD26" s="375"/>
      <c r="AE26" s="376"/>
    </row>
    <row r="27" spans="2:31" x14ac:dyDescent="0.25">
      <c r="B27" s="186" t="s">
        <v>25</v>
      </c>
      <c r="C27" s="168">
        <v>31617.875</v>
      </c>
      <c r="D27" s="168">
        <v>33223</v>
      </c>
      <c r="E27" s="168">
        <v>27347.75</v>
      </c>
      <c r="F27" s="168">
        <v>33686.875</v>
      </c>
      <c r="G27" s="168">
        <v>36934.125</v>
      </c>
      <c r="H27" s="168">
        <v>27332.75</v>
      </c>
      <c r="I27" s="168">
        <v>27951.625</v>
      </c>
      <c r="J27" s="168">
        <v>23785.625</v>
      </c>
      <c r="K27" s="168">
        <v>30777.625</v>
      </c>
      <c r="L27" s="168">
        <v>32417.125</v>
      </c>
      <c r="M27" s="168">
        <v>37771.5</v>
      </c>
      <c r="N27" s="169">
        <v>32016.5</v>
      </c>
      <c r="O27" s="170">
        <v>33961.25</v>
      </c>
      <c r="P27" s="170">
        <v>28138</v>
      </c>
      <c r="Q27" s="170">
        <v>34263</v>
      </c>
      <c r="R27" s="170">
        <v>37369.75</v>
      </c>
      <c r="S27" s="170">
        <v>27759</v>
      </c>
      <c r="T27" s="170">
        <v>29134.25</v>
      </c>
      <c r="U27" s="170">
        <v>25293.5</v>
      </c>
      <c r="V27" s="170">
        <v>31941.25</v>
      </c>
      <c r="W27" s="170">
        <v>34054.25</v>
      </c>
      <c r="X27" s="171">
        <v>38366</v>
      </c>
      <c r="Z27" s="357">
        <f>('Flow Table'!DR26*1000000)/C27</f>
        <v>822541.06046208506</v>
      </c>
      <c r="AA27" s="358"/>
      <c r="AB27" s="359"/>
      <c r="AC27" s="374">
        <f>C27/('Flow Table'!DR26*1000000)</f>
        <v>1.215744779279739E-6</v>
      </c>
      <c r="AD27" s="375"/>
      <c r="AE27" s="376"/>
    </row>
    <row r="28" spans="2:31" x14ac:dyDescent="0.25">
      <c r="B28" s="186" t="s">
        <v>26</v>
      </c>
      <c r="C28" s="168">
        <v>13675.375</v>
      </c>
      <c r="D28" s="168">
        <v>10887.625</v>
      </c>
      <c r="E28" s="168">
        <v>14144.125</v>
      </c>
      <c r="F28" s="168">
        <v>11193.5</v>
      </c>
      <c r="G28" s="168">
        <v>11139</v>
      </c>
      <c r="H28" s="168">
        <v>14178</v>
      </c>
      <c r="I28" s="168">
        <v>15231.75</v>
      </c>
      <c r="J28" s="168">
        <v>11925.25</v>
      </c>
      <c r="K28" s="168">
        <v>17095.875</v>
      </c>
      <c r="L28" s="168">
        <v>14187.875</v>
      </c>
      <c r="M28" s="168">
        <v>11216</v>
      </c>
      <c r="N28" s="169">
        <v>14174.5</v>
      </c>
      <c r="O28" s="170">
        <v>11432</v>
      </c>
      <c r="P28" s="170">
        <v>14899.75</v>
      </c>
      <c r="Q28" s="170">
        <v>11355.5</v>
      </c>
      <c r="R28" s="170">
        <v>12005</v>
      </c>
      <c r="S28" s="170">
        <v>14457.25</v>
      </c>
      <c r="T28" s="170">
        <v>15998.75</v>
      </c>
      <c r="U28" s="170">
        <v>12360.75</v>
      </c>
      <c r="V28" s="170">
        <v>17567.5</v>
      </c>
      <c r="W28" s="170">
        <v>14703.5</v>
      </c>
      <c r="X28" s="171">
        <v>11646</v>
      </c>
      <c r="Z28" s="357">
        <f>('Flow Table'!DR27*1000000)/C28</f>
        <v>245258.37261016059</v>
      </c>
      <c r="AA28" s="358"/>
      <c r="AB28" s="359"/>
      <c r="AC28" s="374">
        <f>C28/('Flow Table'!DR27*1000000)</f>
        <v>4.0773327709774252E-6</v>
      </c>
      <c r="AD28" s="375"/>
      <c r="AE28" s="376"/>
    </row>
    <row r="29" spans="2:31" x14ac:dyDescent="0.25">
      <c r="B29" s="186" t="s">
        <v>27</v>
      </c>
      <c r="C29" s="168">
        <v>30834.375</v>
      </c>
      <c r="D29" s="168">
        <v>31356.75</v>
      </c>
      <c r="E29" s="168">
        <v>28499.875</v>
      </c>
      <c r="F29" s="168">
        <v>30053.25</v>
      </c>
      <c r="G29" s="168">
        <v>23664.875</v>
      </c>
      <c r="H29" s="168">
        <v>29958.625</v>
      </c>
      <c r="I29" s="168">
        <v>26140</v>
      </c>
      <c r="J29" s="168">
        <v>24029.25</v>
      </c>
      <c r="K29" s="168">
        <v>31008.875</v>
      </c>
      <c r="L29" s="168">
        <v>30917</v>
      </c>
      <c r="M29" s="168">
        <v>29282</v>
      </c>
      <c r="N29" s="169">
        <v>32388</v>
      </c>
      <c r="O29" s="170">
        <v>33253.75</v>
      </c>
      <c r="P29" s="170">
        <v>29514</v>
      </c>
      <c r="Q29" s="170">
        <v>31622.25</v>
      </c>
      <c r="R29" s="170">
        <v>24953.25</v>
      </c>
      <c r="S29" s="170">
        <v>31501.5</v>
      </c>
      <c r="T29" s="170">
        <v>27745.25</v>
      </c>
      <c r="U29" s="170">
        <v>25341</v>
      </c>
      <c r="V29" s="170">
        <v>33501</v>
      </c>
      <c r="W29" s="170">
        <v>34130</v>
      </c>
      <c r="X29" s="171">
        <v>30681</v>
      </c>
      <c r="Z29" s="357">
        <f>('Flow Table'!DR28*1000000)/C29</f>
        <v>171432.06732096185</v>
      </c>
      <c r="AA29" s="358"/>
      <c r="AB29" s="359"/>
      <c r="AC29" s="374">
        <f>C29/('Flow Table'!DR28*1000000)</f>
        <v>5.8332143783097521E-6</v>
      </c>
      <c r="AD29" s="375"/>
      <c r="AE29" s="376"/>
    </row>
    <row r="30" spans="2:31" x14ac:dyDescent="0.25">
      <c r="B30" s="186" t="s">
        <v>28</v>
      </c>
      <c r="C30" s="168">
        <v>14263.25</v>
      </c>
      <c r="D30" s="168">
        <v>19635.5</v>
      </c>
      <c r="E30" s="168">
        <v>18576.25</v>
      </c>
      <c r="F30" s="168">
        <v>14220.083333333299</v>
      </c>
      <c r="G30" s="168">
        <v>14747.875</v>
      </c>
      <c r="H30" s="168">
        <v>18310.875</v>
      </c>
      <c r="I30" s="168">
        <v>15701.875</v>
      </c>
      <c r="J30" s="168">
        <v>16793</v>
      </c>
      <c r="K30" s="168">
        <v>18103.625</v>
      </c>
      <c r="L30" s="168">
        <v>12968.25</v>
      </c>
      <c r="M30" s="168">
        <v>16449.5</v>
      </c>
      <c r="N30" s="169">
        <v>15101.5</v>
      </c>
      <c r="O30" s="170">
        <v>20425.75</v>
      </c>
      <c r="P30" s="170">
        <v>18697.5</v>
      </c>
      <c r="Q30" s="170">
        <v>14777.166666666701</v>
      </c>
      <c r="R30" s="170">
        <v>15605.25</v>
      </c>
      <c r="S30" s="170">
        <v>19775.5</v>
      </c>
      <c r="T30" s="170">
        <v>16354.25</v>
      </c>
      <c r="U30" s="170">
        <v>17441.5</v>
      </c>
      <c r="V30" s="170">
        <v>19738</v>
      </c>
      <c r="W30" s="170">
        <v>13942</v>
      </c>
      <c r="X30" s="171">
        <v>16985</v>
      </c>
      <c r="Z30" s="357">
        <f>('Flow Table'!DR29*1000000)/C30</f>
        <v>397945.79326234641</v>
      </c>
      <c r="AA30" s="358"/>
      <c r="AB30" s="359"/>
      <c r="AC30" s="374">
        <f>C30/('Flow Table'!DR29*1000000)</f>
        <v>2.5129050662956709E-6</v>
      </c>
      <c r="AD30" s="375"/>
      <c r="AE30" s="376"/>
    </row>
    <row r="31" spans="2:31" x14ac:dyDescent="0.25">
      <c r="B31" s="186" t="s">
        <v>29</v>
      </c>
      <c r="C31" s="168">
        <v>17537.375</v>
      </c>
      <c r="D31" s="168">
        <v>21226.875</v>
      </c>
      <c r="E31" s="168">
        <v>19115.125</v>
      </c>
      <c r="F31" s="168">
        <v>21261.25</v>
      </c>
      <c r="G31" s="168">
        <v>21257.375</v>
      </c>
      <c r="H31" s="168">
        <v>13299.75</v>
      </c>
      <c r="I31" s="168">
        <v>24562.375</v>
      </c>
      <c r="J31" s="168">
        <v>18121.25</v>
      </c>
      <c r="K31" s="168">
        <v>15159.041666666701</v>
      </c>
      <c r="L31" s="168">
        <v>17832.375</v>
      </c>
      <c r="M31" s="168">
        <v>16672</v>
      </c>
      <c r="N31" s="169">
        <v>18631</v>
      </c>
      <c r="O31" s="170">
        <v>21859.75</v>
      </c>
      <c r="P31" s="170">
        <v>20207</v>
      </c>
      <c r="Q31" s="170">
        <v>22334.5</v>
      </c>
      <c r="R31" s="170">
        <v>21765.75</v>
      </c>
      <c r="S31" s="170">
        <v>13299.75</v>
      </c>
      <c r="T31" s="170">
        <v>24724</v>
      </c>
      <c r="U31" s="170">
        <v>18266.75</v>
      </c>
      <c r="V31" s="170">
        <v>15425.166666666701</v>
      </c>
      <c r="W31" s="170">
        <v>18030</v>
      </c>
      <c r="X31" s="171">
        <v>17415</v>
      </c>
      <c r="Z31" s="357">
        <f>('Flow Table'!DR30*1000000)/C31</f>
        <v>213429.90415721698</v>
      </c>
      <c r="AA31" s="358"/>
      <c r="AB31" s="359"/>
      <c r="AC31" s="374">
        <f>C31/('Flow Table'!DR30*1000000)</f>
        <v>4.6853790425889844E-6</v>
      </c>
      <c r="AD31" s="375"/>
      <c r="AE31" s="376"/>
    </row>
    <row r="32" spans="2:31" x14ac:dyDescent="0.25">
      <c r="B32" s="186" t="s">
        <v>30</v>
      </c>
      <c r="C32" s="168">
        <v>18777.083333333299</v>
      </c>
      <c r="D32" s="168">
        <v>17801.166666666701</v>
      </c>
      <c r="E32" s="168">
        <v>20045.25</v>
      </c>
      <c r="F32" s="168">
        <v>18623.125</v>
      </c>
      <c r="G32" s="168">
        <v>17266.5</v>
      </c>
      <c r="H32" s="168">
        <v>16259.5</v>
      </c>
      <c r="I32" s="168">
        <v>19281.25</v>
      </c>
      <c r="J32" s="168">
        <v>16150</v>
      </c>
      <c r="K32" s="168">
        <v>15290.875</v>
      </c>
      <c r="L32" s="168">
        <v>16579.5</v>
      </c>
      <c r="M32" s="168">
        <v>14966</v>
      </c>
      <c r="N32" s="169">
        <v>19857.333333333299</v>
      </c>
      <c r="O32" s="170">
        <v>17864.416666666701</v>
      </c>
      <c r="P32" s="170">
        <v>20489</v>
      </c>
      <c r="Q32" s="170">
        <v>19562.25</v>
      </c>
      <c r="R32" s="170">
        <v>18677</v>
      </c>
      <c r="S32" s="170">
        <v>17385.25</v>
      </c>
      <c r="T32" s="170">
        <v>19601.75</v>
      </c>
      <c r="U32" s="170">
        <v>16546.75</v>
      </c>
      <c r="V32" s="170">
        <v>15633.5</v>
      </c>
      <c r="W32" s="170">
        <v>17040.25</v>
      </c>
      <c r="X32" s="171">
        <v>14966</v>
      </c>
      <c r="Z32" s="357">
        <f>('Flow Table'!DR31*1000000)/C32</f>
        <v>973527.17119326058</v>
      </c>
      <c r="AA32" s="358"/>
      <c r="AB32" s="359"/>
      <c r="AC32" s="374">
        <f>C32/('Flow Table'!DR31*1000000)</f>
        <v>1.0271926964034209E-6</v>
      </c>
      <c r="AD32" s="375"/>
      <c r="AE32" s="376"/>
    </row>
    <row r="33" spans="2:31" x14ac:dyDescent="0.25">
      <c r="B33" s="186" t="s">
        <v>31</v>
      </c>
      <c r="C33" s="168">
        <v>4421.1666666666697</v>
      </c>
      <c r="D33" s="168">
        <v>5083.25</v>
      </c>
      <c r="E33" s="168">
        <v>5281.5</v>
      </c>
      <c r="F33" s="168">
        <v>3218</v>
      </c>
      <c r="G33" s="168">
        <v>2142.25</v>
      </c>
      <c r="H33" s="168">
        <v>3916.5833333333298</v>
      </c>
      <c r="I33" s="168">
        <v>4907.25</v>
      </c>
      <c r="J33" s="168">
        <v>4257.75</v>
      </c>
      <c r="K33" s="168">
        <v>4305.625</v>
      </c>
      <c r="L33" s="168">
        <v>6518.4166666666697</v>
      </c>
      <c r="M33" s="168">
        <v>5982.5</v>
      </c>
      <c r="N33" s="169">
        <v>4518.6666666666697</v>
      </c>
      <c r="O33" s="170">
        <v>5083.25</v>
      </c>
      <c r="P33" s="170">
        <v>5281.5</v>
      </c>
      <c r="Q33" s="170">
        <v>3218</v>
      </c>
      <c r="R33" s="170">
        <v>2142.25</v>
      </c>
      <c r="S33" s="170">
        <v>4304.6666666666697</v>
      </c>
      <c r="T33" s="170">
        <v>5114.25</v>
      </c>
      <c r="U33" s="170">
        <v>4257.75</v>
      </c>
      <c r="V33" s="170">
        <v>4400.25</v>
      </c>
      <c r="W33" s="170">
        <v>7296.5</v>
      </c>
      <c r="X33" s="171">
        <v>6881</v>
      </c>
      <c r="Z33" s="357">
        <f>('Flow Table'!DR32*1000000)/C33</f>
        <v>503034.68528542924</v>
      </c>
      <c r="AA33" s="358"/>
      <c r="AB33" s="359"/>
      <c r="AC33" s="374">
        <f>C33/('Flow Table'!DR32*1000000)</f>
        <v>1.9879344889161777E-6</v>
      </c>
      <c r="AD33" s="375"/>
      <c r="AE33" s="376"/>
    </row>
    <row r="34" spans="2:31" x14ac:dyDescent="0.25">
      <c r="B34" s="186" t="s">
        <v>32</v>
      </c>
      <c r="C34" s="168">
        <v>109137.375</v>
      </c>
      <c r="D34" s="168">
        <v>100218.75</v>
      </c>
      <c r="E34" s="168">
        <v>104459.875</v>
      </c>
      <c r="F34" s="168">
        <v>99722.125</v>
      </c>
      <c r="G34" s="168">
        <v>108518.125</v>
      </c>
      <c r="H34" s="168">
        <v>114161.375</v>
      </c>
      <c r="I34" s="168">
        <v>125313.375</v>
      </c>
      <c r="J34" s="168">
        <v>119677.5</v>
      </c>
      <c r="K34" s="168">
        <v>117774</v>
      </c>
      <c r="L34" s="168">
        <v>135394.125</v>
      </c>
      <c r="M34" s="168">
        <v>128929</v>
      </c>
      <c r="N34" s="169">
        <v>114280</v>
      </c>
      <c r="O34" s="170">
        <v>103050.5</v>
      </c>
      <c r="P34" s="170">
        <v>109451.75</v>
      </c>
      <c r="Q34" s="170">
        <v>103037.75</v>
      </c>
      <c r="R34" s="170">
        <v>112775.75</v>
      </c>
      <c r="S34" s="170">
        <v>117796</v>
      </c>
      <c r="T34" s="170">
        <v>130491.75</v>
      </c>
      <c r="U34" s="170">
        <v>124874.25</v>
      </c>
      <c r="V34" s="170">
        <v>123973</v>
      </c>
      <c r="W34" s="170">
        <v>140364.5</v>
      </c>
      <c r="X34" s="171">
        <v>134702</v>
      </c>
      <c r="Z34" s="357">
        <f>('Flow Table'!DR33*1000000)/C34</f>
        <v>207729.0283557642</v>
      </c>
      <c r="AA34" s="358"/>
      <c r="AB34" s="359"/>
      <c r="AC34" s="374">
        <f>C34/('Flow Table'!DR33*1000000)</f>
        <v>4.8139636906564838E-6</v>
      </c>
      <c r="AD34" s="375"/>
      <c r="AE34" s="376"/>
    </row>
    <row r="35" spans="2:31" x14ac:dyDescent="0.25">
      <c r="B35" s="186" t="s">
        <v>33</v>
      </c>
      <c r="C35" s="168">
        <v>153674.875</v>
      </c>
      <c r="D35" s="168">
        <v>132735.25</v>
      </c>
      <c r="E35" s="168">
        <v>144438.375</v>
      </c>
      <c r="F35" s="168">
        <v>139530.25</v>
      </c>
      <c r="G35" s="168">
        <v>129691.5</v>
      </c>
      <c r="H35" s="168">
        <v>136031.875</v>
      </c>
      <c r="I35" s="168">
        <v>116331.25</v>
      </c>
      <c r="J35" s="168">
        <v>126781.375</v>
      </c>
      <c r="K35" s="168">
        <v>141896.25</v>
      </c>
      <c r="L35" s="168">
        <v>143490.875</v>
      </c>
      <c r="M35" s="168">
        <v>131092</v>
      </c>
      <c r="N35" s="169">
        <v>159026.25</v>
      </c>
      <c r="O35" s="170">
        <v>137373.25</v>
      </c>
      <c r="P35" s="170">
        <v>149143.25</v>
      </c>
      <c r="Q35" s="170">
        <v>143091.5</v>
      </c>
      <c r="R35" s="170">
        <v>135358.75</v>
      </c>
      <c r="S35" s="170">
        <v>142309.5</v>
      </c>
      <c r="T35" s="170">
        <v>122522</v>
      </c>
      <c r="U35" s="170">
        <v>132115.5</v>
      </c>
      <c r="V35" s="170">
        <v>146865.5</v>
      </c>
      <c r="W35" s="170">
        <v>149545</v>
      </c>
      <c r="X35" s="171">
        <v>135818</v>
      </c>
      <c r="Z35" s="357">
        <f>('Flow Table'!DR34*1000000)/C35</f>
        <v>118978.46605374674</v>
      </c>
      <c r="AA35" s="358"/>
      <c r="AB35" s="359"/>
      <c r="AC35" s="374">
        <f>C35/('Flow Table'!DR34*1000000)</f>
        <v>8.4048822712865118E-6</v>
      </c>
      <c r="AD35" s="375"/>
      <c r="AE35" s="376"/>
    </row>
    <row r="36" spans="2:31" x14ac:dyDescent="0.25">
      <c r="B36" s="186" t="s">
        <v>34</v>
      </c>
      <c r="C36" s="168">
        <v>20263.083333333299</v>
      </c>
      <c r="D36" s="168">
        <v>24154.75</v>
      </c>
      <c r="E36" s="168">
        <v>21841.083333333299</v>
      </c>
      <c r="F36" s="168">
        <v>20341.833333333299</v>
      </c>
      <c r="G36" s="168">
        <v>22258.875</v>
      </c>
      <c r="H36" s="168">
        <v>19445.583333333299</v>
      </c>
      <c r="I36" s="168">
        <v>17121.5</v>
      </c>
      <c r="J36" s="168">
        <v>22641.416666666701</v>
      </c>
      <c r="K36" s="168">
        <v>22085.416666666701</v>
      </c>
      <c r="L36" s="168">
        <v>25449.125</v>
      </c>
      <c r="M36" s="168">
        <v>34635.5</v>
      </c>
      <c r="N36" s="169">
        <v>20587.333333333299</v>
      </c>
      <c r="O36" s="170">
        <v>24294.25</v>
      </c>
      <c r="P36" s="170">
        <v>22758.75</v>
      </c>
      <c r="Q36" s="170">
        <v>21470.083333333299</v>
      </c>
      <c r="R36" s="170">
        <v>22934</v>
      </c>
      <c r="S36" s="170">
        <v>19828.583333333299</v>
      </c>
      <c r="T36" s="170">
        <v>17492.75</v>
      </c>
      <c r="U36" s="170">
        <v>22743.666666666701</v>
      </c>
      <c r="V36" s="170">
        <v>22767.666666666701</v>
      </c>
      <c r="W36" s="170">
        <v>25578</v>
      </c>
      <c r="X36" s="171">
        <v>34792</v>
      </c>
      <c r="Z36" s="357">
        <f>('Flow Table'!DR35*1000000)/C36</f>
        <v>355819.52036410861</v>
      </c>
      <c r="AA36" s="358"/>
      <c r="AB36" s="359"/>
      <c r="AC36" s="374">
        <f>C36/('Flow Table'!DR35*1000000)</f>
        <v>2.8104135461053519E-6</v>
      </c>
      <c r="AD36" s="375"/>
      <c r="AE36" s="376"/>
    </row>
    <row r="37" spans="2:31" x14ac:dyDescent="0.25">
      <c r="B37" s="186" t="s">
        <v>35</v>
      </c>
      <c r="C37" s="168">
        <v>55229.75</v>
      </c>
      <c r="D37" s="168">
        <v>61622.833333333299</v>
      </c>
      <c r="E37" s="168">
        <v>56474.625</v>
      </c>
      <c r="F37" s="168">
        <v>60724.375</v>
      </c>
      <c r="G37" s="168">
        <v>68080.416666666701</v>
      </c>
      <c r="H37" s="168">
        <v>70317.166666666701</v>
      </c>
      <c r="I37" s="168">
        <v>64307.125</v>
      </c>
      <c r="J37" s="168">
        <v>59571.583333333299</v>
      </c>
      <c r="K37" s="168">
        <v>54191.5</v>
      </c>
      <c r="L37" s="168">
        <v>58201</v>
      </c>
      <c r="M37" s="168">
        <v>58943.5</v>
      </c>
      <c r="N37" s="169">
        <v>57293</v>
      </c>
      <c r="O37" s="170">
        <v>63651.833333333299</v>
      </c>
      <c r="P37" s="170">
        <v>59526.75</v>
      </c>
      <c r="Q37" s="170">
        <v>63005.5</v>
      </c>
      <c r="R37" s="170">
        <v>71084.416666666701</v>
      </c>
      <c r="S37" s="170">
        <v>74163.666666666701</v>
      </c>
      <c r="T37" s="170">
        <v>66416.166666666701</v>
      </c>
      <c r="U37" s="170">
        <v>61526.833333333299</v>
      </c>
      <c r="V37" s="170">
        <v>57156.25</v>
      </c>
      <c r="W37" s="170">
        <v>61030.5</v>
      </c>
      <c r="X37" s="171">
        <v>62071</v>
      </c>
      <c r="Z37" s="357">
        <f>('Flow Table'!DR36*1000000)/C37</f>
        <v>119464.60734720227</v>
      </c>
      <c r="AA37" s="358"/>
      <c r="AB37" s="359"/>
      <c r="AC37" s="374">
        <f>C37/('Flow Table'!DR36*1000000)</f>
        <v>8.3706800047789951E-6</v>
      </c>
      <c r="AD37" s="375"/>
      <c r="AE37" s="376"/>
    </row>
    <row r="38" spans="2:31" x14ac:dyDescent="0.25">
      <c r="B38" s="186" t="s">
        <v>36</v>
      </c>
      <c r="C38" s="168">
        <v>65496.5</v>
      </c>
      <c r="D38" s="168">
        <v>64095.833333333299</v>
      </c>
      <c r="E38" s="168">
        <v>73547.625</v>
      </c>
      <c r="F38" s="168">
        <v>63334.958333333299</v>
      </c>
      <c r="G38" s="168">
        <v>69160.75</v>
      </c>
      <c r="H38" s="168">
        <v>62398.541666666701</v>
      </c>
      <c r="I38" s="168">
        <v>53839.5</v>
      </c>
      <c r="J38" s="168">
        <v>51637.958333333299</v>
      </c>
      <c r="K38" s="168">
        <v>50274.125</v>
      </c>
      <c r="L38" s="168">
        <v>49001.625</v>
      </c>
      <c r="M38" s="168">
        <v>49909.5</v>
      </c>
      <c r="N38" s="169">
        <v>67675</v>
      </c>
      <c r="O38" s="170">
        <v>66189.583333333299</v>
      </c>
      <c r="P38" s="170">
        <v>74684</v>
      </c>
      <c r="Q38" s="170">
        <v>64847.083333333299</v>
      </c>
      <c r="R38" s="170">
        <v>71450.25</v>
      </c>
      <c r="S38" s="170">
        <v>63603.166666666701</v>
      </c>
      <c r="T38" s="170">
        <v>55846.5</v>
      </c>
      <c r="U38" s="170">
        <v>53925.166666666701</v>
      </c>
      <c r="V38" s="170">
        <v>52271.75</v>
      </c>
      <c r="W38" s="170">
        <v>50580.75</v>
      </c>
      <c r="X38" s="171">
        <v>50673</v>
      </c>
      <c r="Z38" s="357">
        <f>('Flow Table'!DR37*1000000)/C38</f>
        <v>141228.92942298835</v>
      </c>
      <c r="AA38" s="358"/>
      <c r="AB38" s="359"/>
      <c r="AC38" s="374">
        <f>C38/('Flow Table'!DR37*1000000)</f>
        <v>7.0807022618216231E-6</v>
      </c>
      <c r="AD38" s="375"/>
      <c r="AE38" s="376"/>
    </row>
    <row r="39" spans="2:31" x14ac:dyDescent="0.25">
      <c r="B39" s="186" t="s">
        <v>37</v>
      </c>
      <c r="C39" s="168">
        <v>27799.208333333299</v>
      </c>
      <c r="D39" s="168">
        <v>29266.625</v>
      </c>
      <c r="E39" s="168">
        <v>30342.375</v>
      </c>
      <c r="F39" s="168">
        <v>33663.375</v>
      </c>
      <c r="G39" s="168">
        <v>31000.75</v>
      </c>
      <c r="H39" s="168">
        <v>26843.25</v>
      </c>
      <c r="I39" s="168">
        <v>29966.625</v>
      </c>
      <c r="J39" s="168">
        <v>27262.875</v>
      </c>
      <c r="K39" s="168">
        <v>24886.5</v>
      </c>
      <c r="L39" s="168">
        <v>28162.791666666701</v>
      </c>
      <c r="M39" s="168">
        <v>26034.5</v>
      </c>
      <c r="N39" s="169">
        <v>28748.583333333299</v>
      </c>
      <c r="O39" s="170">
        <v>30495.75</v>
      </c>
      <c r="P39" s="170">
        <v>31023</v>
      </c>
      <c r="Q39" s="170">
        <v>34763.5</v>
      </c>
      <c r="R39" s="170">
        <v>31494.75</v>
      </c>
      <c r="S39" s="170">
        <v>28357.75</v>
      </c>
      <c r="T39" s="170">
        <v>31377.75</v>
      </c>
      <c r="U39" s="170">
        <v>28255.333333333299</v>
      </c>
      <c r="V39" s="170">
        <v>26540.75</v>
      </c>
      <c r="W39" s="170">
        <v>29079</v>
      </c>
      <c r="X39" s="171">
        <v>26699</v>
      </c>
      <c r="Z39" s="357">
        <f>('Flow Table'!DR38*1000000)/C39</f>
        <v>305476.33861783997</v>
      </c>
      <c r="AA39" s="358"/>
      <c r="AB39" s="359"/>
      <c r="AC39" s="374">
        <f>C39/('Flow Table'!DR38*1000000)</f>
        <v>3.2735759650799987E-6</v>
      </c>
      <c r="AD39" s="375"/>
      <c r="AE39" s="376"/>
    </row>
    <row r="40" spans="2:31" x14ac:dyDescent="0.25">
      <c r="B40" s="186" t="s">
        <v>38</v>
      </c>
      <c r="C40" s="168">
        <v>8642.75</v>
      </c>
      <c r="D40" s="168">
        <v>9674.25</v>
      </c>
      <c r="E40" s="168">
        <v>8967.375</v>
      </c>
      <c r="F40" s="168">
        <v>6352</v>
      </c>
      <c r="G40" s="168">
        <v>12025.75</v>
      </c>
      <c r="H40" s="168">
        <v>9533</v>
      </c>
      <c r="I40" s="168">
        <v>8210.5</v>
      </c>
      <c r="J40" s="168">
        <v>8424.875</v>
      </c>
      <c r="K40" s="168">
        <v>5374</v>
      </c>
      <c r="L40" s="168">
        <v>4044</v>
      </c>
      <c r="M40" s="168">
        <v>3719.5</v>
      </c>
      <c r="N40" s="169">
        <v>8642.75</v>
      </c>
      <c r="O40" s="170">
        <v>9930.25</v>
      </c>
      <c r="P40" s="170">
        <v>9406</v>
      </c>
      <c r="Q40" s="170">
        <v>6521.5</v>
      </c>
      <c r="R40" s="170">
        <v>12124.75</v>
      </c>
      <c r="S40" s="170">
        <v>9766.25</v>
      </c>
      <c r="T40" s="170">
        <v>8571</v>
      </c>
      <c r="U40" s="170">
        <v>8770.25</v>
      </c>
      <c r="V40" s="170">
        <v>5714.5</v>
      </c>
      <c r="W40" s="170">
        <v>4044</v>
      </c>
      <c r="X40" s="171">
        <v>3928</v>
      </c>
      <c r="Z40" s="357">
        <f>('Flow Table'!DR39*1000000)/C40</f>
        <v>319574.2207932052</v>
      </c>
      <c r="AA40" s="358"/>
      <c r="AB40" s="359"/>
      <c r="AC40" s="374">
        <f>C40/('Flow Table'!DR39*1000000)</f>
        <v>3.1291635399061012E-6</v>
      </c>
      <c r="AD40" s="375"/>
      <c r="AE40" s="376"/>
    </row>
    <row r="41" spans="2:31" x14ac:dyDescent="0.25">
      <c r="B41" s="186" t="s">
        <v>39</v>
      </c>
      <c r="C41" s="168">
        <v>203038</v>
      </c>
      <c r="D41" s="168">
        <v>205583.5</v>
      </c>
      <c r="E41" s="168">
        <v>195391</v>
      </c>
      <c r="F41" s="168">
        <v>205635.5</v>
      </c>
      <c r="G41" s="168">
        <v>216913</v>
      </c>
      <c r="H41" s="168">
        <v>216610.25</v>
      </c>
      <c r="I41" s="168">
        <v>225661.33333333299</v>
      </c>
      <c r="J41" s="168">
        <v>191832.75</v>
      </c>
      <c r="K41" s="168">
        <v>188536.04166666701</v>
      </c>
      <c r="L41" s="168">
        <v>196868.125</v>
      </c>
      <c r="M41" s="168">
        <v>206581</v>
      </c>
      <c r="N41" s="169">
        <v>212202.25</v>
      </c>
      <c r="O41" s="170">
        <v>214127.25</v>
      </c>
      <c r="P41" s="170">
        <v>205374.5</v>
      </c>
      <c r="Q41" s="170">
        <v>212565</v>
      </c>
      <c r="R41" s="170">
        <v>225465.5</v>
      </c>
      <c r="S41" s="170">
        <v>224602.25</v>
      </c>
      <c r="T41" s="170">
        <v>236128.58333333299</v>
      </c>
      <c r="U41" s="170">
        <v>203286.75</v>
      </c>
      <c r="V41" s="170">
        <v>196356.16666666701</v>
      </c>
      <c r="W41" s="170">
        <v>204561.75</v>
      </c>
      <c r="X41" s="171">
        <v>213169</v>
      </c>
      <c r="Z41" s="357">
        <f>('Flow Table'!DR40*1000000)/C41</f>
        <v>128458.7179334164</v>
      </c>
      <c r="AA41" s="358"/>
      <c r="AB41" s="359"/>
      <c r="AC41" s="374">
        <f>C41/('Flow Table'!DR40*1000000)</f>
        <v>7.7846020580582695E-6</v>
      </c>
      <c r="AD41" s="375"/>
      <c r="AE41" s="376"/>
    </row>
    <row r="42" spans="2:31" x14ac:dyDescent="0.25">
      <c r="B42" s="186" t="s">
        <v>40</v>
      </c>
      <c r="C42" s="168">
        <v>164124.75</v>
      </c>
      <c r="D42" s="168">
        <v>182030.5</v>
      </c>
      <c r="E42" s="168">
        <v>181363.04166666701</v>
      </c>
      <c r="F42" s="168">
        <v>176706.91666666701</v>
      </c>
      <c r="G42" s="168">
        <v>168997.875</v>
      </c>
      <c r="H42" s="168">
        <v>157328.95833333299</v>
      </c>
      <c r="I42" s="168">
        <v>155119</v>
      </c>
      <c r="J42" s="168">
        <v>154325.625</v>
      </c>
      <c r="K42" s="168">
        <v>153815.375</v>
      </c>
      <c r="L42" s="168">
        <v>160334.75</v>
      </c>
      <c r="M42" s="168">
        <v>160027.5</v>
      </c>
      <c r="N42" s="169">
        <v>170880.75</v>
      </c>
      <c r="O42" s="170">
        <v>187378.5</v>
      </c>
      <c r="P42" s="170">
        <v>186798.41666666701</v>
      </c>
      <c r="Q42" s="170">
        <v>182239.16666666701</v>
      </c>
      <c r="R42" s="170">
        <v>175593</v>
      </c>
      <c r="S42" s="170">
        <v>162902.33333333299</v>
      </c>
      <c r="T42" s="170">
        <v>160085.75</v>
      </c>
      <c r="U42" s="170">
        <v>161151.5</v>
      </c>
      <c r="V42" s="170">
        <v>161376.75</v>
      </c>
      <c r="W42" s="170">
        <v>167612.75</v>
      </c>
      <c r="X42" s="171">
        <v>165862</v>
      </c>
      <c r="Z42" s="357">
        <f>('Flow Table'!DR41*1000000)/C42</f>
        <v>121870.72021004837</v>
      </c>
      <c r="AA42" s="358"/>
      <c r="AB42" s="359"/>
      <c r="AC42" s="374">
        <f>C42/('Flow Table'!DR41*1000000)</f>
        <v>8.2054163483769159E-6</v>
      </c>
      <c r="AD42" s="375"/>
      <c r="AE42" s="376"/>
    </row>
    <row r="43" spans="2:31" x14ac:dyDescent="0.25">
      <c r="B43" s="186" t="s">
        <v>41</v>
      </c>
      <c r="C43" s="168">
        <v>77483.416666666701</v>
      </c>
      <c r="D43" s="168">
        <v>77991.833333333299</v>
      </c>
      <c r="E43" s="168">
        <v>75304.75</v>
      </c>
      <c r="F43" s="168">
        <v>72824.5</v>
      </c>
      <c r="G43" s="168">
        <v>69741.625</v>
      </c>
      <c r="H43" s="168">
        <v>75784.333333333299</v>
      </c>
      <c r="I43" s="168">
        <v>67593.75</v>
      </c>
      <c r="J43" s="168">
        <v>68577.916666666701</v>
      </c>
      <c r="K43" s="168">
        <v>75398.75</v>
      </c>
      <c r="L43" s="168">
        <v>75873.75</v>
      </c>
      <c r="M43" s="168">
        <v>71831.5</v>
      </c>
      <c r="N43" s="169">
        <v>78850.166666666701</v>
      </c>
      <c r="O43" s="170">
        <v>80204.333333333299</v>
      </c>
      <c r="P43" s="170">
        <v>78708.5</v>
      </c>
      <c r="Q43" s="170">
        <v>75935.25</v>
      </c>
      <c r="R43" s="170">
        <v>74191</v>
      </c>
      <c r="S43" s="170">
        <v>80640.666666666701</v>
      </c>
      <c r="T43" s="170">
        <v>70202.25</v>
      </c>
      <c r="U43" s="170">
        <v>71810.916666666701</v>
      </c>
      <c r="V43" s="170">
        <v>77205.75</v>
      </c>
      <c r="W43" s="170">
        <v>78577.5</v>
      </c>
      <c r="X43" s="171">
        <v>74581</v>
      </c>
      <c r="Z43" s="357">
        <f>('Flow Table'!DR42*1000000)/C43</f>
        <v>160627.92778296763</v>
      </c>
      <c r="AA43" s="358"/>
      <c r="AB43" s="359"/>
      <c r="AC43" s="374">
        <f>C43/('Flow Table'!DR42*1000000)</f>
        <v>6.2255674576786523E-6</v>
      </c>
      <c r="AD43" s="375"/>
      <c r="AE43" s="376"/>
    </row>
    <row r="44" spans="2:31" x14ac:dyDescent="0.25">
      <c r="B44" s="186" t="s">
        <v>42</v>
      </c>
      <c r="C44" s="168">
        <v>232409.625</v>
      </c>
      <c r="D44" s="168">
        <v>227655.125</v>
      </c>
      <c r="E44" s="168">
        <v>225159.875</v>
      </c>
      <c r="F44" s="168">
        <v>229466.875</v>
      </c>
      <c r="G44" s="168">
        <v>244421.66666666701</v>
      </c>
      <c r="H44" s="168">
        <v>250955.625</v>
      </c>
      <c r="I44" s="168">
        <v>237251.125</v>
      </c>
      <c r="J44" s="168">
        <v>247682.25</v>
      </c>
      <c r="K44" s="168">
        <v>254694</v>
      </c>
      <c r="L44" s="168">
        <v>262112.20833333299</v>
      </c>
      <c r="M44" s="168">
        <v>256908</v>
      </c>
      <c r="N44" s="169">
        <v>240455</v>
      </c>
      <c r="O44" s="170">
        <v>236958.25</v>
      </c>
      <c r="P44" s="170">
        <v>234335.5</v>
      </c>
      <c r="Q44" s="170">
        <v>238632.75</v>
      </c>
      <c r="R44" s="170">
        <v>252709.16666666701</v>
      </c>
      <c r="S44" s="170">
        <v>259169.75</v>
      </c>
      <c r="T44" s="170">
        <v>247748.25</v>
      </c>
      <c r="U44" s="170">
        <v>254716.5</v>
      </c>
      <c r="V44" s="170">
        <v>263427.5</v>
      </c>
      <c r="W44" s="170">
        <v>271518.83333333302</v>
      </c>
      <c r="X44" s="171">
        <v>266786</v>
      </c>
      <c r="Z44" s="357">
        <f>('Flow Table'!DR43*1000000)/C44</f>
        <v>108295.8649690337</v>
      </c>
      <c r="AA44" s="358"/>
      <c r="AB44" s="359"/>
      <c r="AC44" s="374">
        <f>C44/('Flow Table'!DR43*1000000)</f>
        <v>9.233962906025466E-6</v>
      </c>
      <c r="AD44" s="375"/>
      <c r="AE44" s="376"/>
    </row>
    <row r="45" spans="2:31" x14ac:dyDescent="0.25">
      <c r="B45" s="186" t="s">
        <v>43</v>
      </c>
      <c r="C45" s="168">
        <v>167456.625</v>
      </c>
      <c r="D45" s="168">
        <v>175899.5</v>
      </c>
      <c r="E45" s="168">
        <v>170970.75</v>
      </c>
      <c r="F45" s="168">
        <v>186735.375</v>
      </c>
      <c r="G45" s="168">
        <v>177545.5</v>
      </c>
      <c r="H45" s="168">
        <v>176965.125</v>
      </c>
      <c r="I45" s="168">
        <v>191110</v>
      </c>
      <c r="J45" s="168">
        <v>194412.5</v>
      </c>
      <c r="K45" s="168">
        <v>199129.125</v>
      </c>
      <c r="L45" s="168">
        <v>197242.625</v>
      </c>
      <c r="M45" s="168">
        <v>183019</v>
      </c>
      <c r="N45" s="169">
        <v>171302.75</v>
      </c>
      <c r="O45" s="170">
        <v>180080</v>
      </c>
      <c r="P45" s="170">
        <v>175825.5</v>
      </c>
      <c r="Q45" s="170">
        <v>190516</v>
      </c>
      <c r="R45" s="170">
        <v>181983.5</v>
      </c>
      <c r="S45" s="170">
        <v>180821.75</v>
      </c>
      <c r="T45" s="170">
        <v>195542.5</v>
      </c>
      <c r="U45" s="170">
        <v>199916</v>
      </c>
      <c r="V45" s="170">
        <v>204988.75</v>
      </c>
      <c r="W45" s="170">
        <v>201300.25</v>
      </c>
      <c r="X45" s="171">
        <v>186688</v>
      </c>
      <c r="Z45" s="357">
        <f>('Flow Table'!DR44*1000000)/C45</f>
        <v>237990.0042806713</v>
      </c>
      <c r="AA45" s="358"/>
      <c r="AB45" s="359"/>
      <c r="AC45" s="374">
        <f>C45/('Flow Table'!DR44*1000000)</f>
        <v>4.201857145313798E-6</v>
      </c>
      <c r="AD45" s="375"/>
      <c r="AE45" s="376"/>
    </row>
    <row r="46" spans="2:31" x14ac:dyDescent="0.25">
      <c r="B46" s="186" t="s">
        <v>44</v>
      </c>
      <c r="C46" s="168">
        <v>36815.75</v>
      </c>
      <c r="D46" s="168">
        <v>32129.875</v>
      </c>
      <c r="E46" s="168">
        <v>35647.5</v>
      </c>
      <c r="F46" s="168">
        <v>32625.75</v>
      </c>
      <c r="G46" s="168">
        <v>42124</v>
      </c>
      <c r="H46" s="168">
        <v>30224.875</v>
      </c>
      <c r="I46" s="168">
        <v>38539.5</v>
      </c>
      <c r="J46" s="168">
        <v>42336.125</v>
      </c>
      <c r="K46" s="168">
        <v>43181.125</v>
      </c>
      <c r="L46" s="168">
        <v>45770.625</v>
      </c>
      <c r="M46" s="168">
        <v>44269</v>
      </c>
      <c r="N46" s="169">
        <v>37107.25</v>
      </c>
      <c r="O46" s="170">
        <v>32511.5</v>
      </c>
      <c r="P46" s="170">
        <v>36284.5</v>
      </c>
      <c r="Q46" s="170">
        <v>33323</v>
      </c>
      <c r="R46" s="170">
        <v>43277.75</v>
      </c>
      <c r="S46" s="170">
        <v>30655.5</v>
      </c>
      <c r="T46" s="170">
        <v>40138.25</v>
      </c>
      <c r="U46" s="170">
        <v>43764.5</v>
      </c>
      <c r="V46" s="170">
        <v>43592.75</v>
      </c>
      <c r="W46" s="170">
        <v>46755.5</v>
      </c>
      <c r="X46" s="171">
        <v>44269</v>
      </c>
      <c r="Z46" s="357">
        <f>('Flow Table'!DR45*1000000)/C46</f>
        <v>79965.780451332786</v>
      </c>
      <c r="AA46" s="358"/>
      <c r="AB46" s="359"/>
      <c r="AC46" s="374">
        <f>C46/('Flow Table'!DR45*1000000)</f>
        <v>1.2505349092523402E-5</v>
      </c>
      <c r="AD46" s="375"/>
      <c r="AE46" s="376"/>
    </row>
    <row r="47" spans="2:31" x14ac:dyDescent="0.25">
      <c r="B47" s="186" t="s">
        <v>45</v>
      </c>
      <c r="C47" s="168">
        <v>118122</v>
      </c>
      <c r="D47" s="168">
        <v>117331.375</v>
      </c>
      <c r="E47" s="168">
        <v>134901.375</v>
      </c>
      <c r="F47" s="168">
        <v>124999.625</v>
      </c>
      <c r="G47" s="168">
        <v>122096.125</v>
      </c>
      <c r="H47" s="168">
        <v>128412</v>
      </c>
      <c r="I47" s="168">
        <v>120207.875</v>
      </c>
      <c r="J47" s="168">
        <v>129534.75</v>
      </c>
      <c r="K47" s="168">
        <v>110210</v>
      </c>
      <c r="L47" s="168">
        <v>112489.25</v>
      </c>
      <c r="M47" s="168">
        <v>126766</v>
      </c>
      <c r="N47" s="169">
        <v>120123.75</v>
      </c>
      <c r="O47" s="170">
        <v>119185.75</v>
      </c>
      <c r="P47" s="170">
        <v>137882.25</v>
      </c>
      <c r="Q47" s="170">
        <v>127811.5</v>
      </c>
      <c r="R47" s="170">
        <v>124359.5</v>
      </c>
      <c r="S47" s="170">
        <v>130426.5</v>
      </c>
      <c r="T47" s="170">
        <v>121892.75</v>
      </c>
      <c r="U47" s="170">
        <v>130647.75</v>
      </c>
      <c r="V47" s="170">
        <v>111822.25</v>
      </c>
      <c r="W47" s="170">
        <v>114473.75</v>
      </c>
      <c r="X47" s="171">
        <v>128148</v>
      </c>
      <c r="Z47" s="357">
        <f>('Flow Table'!DR46*1000000)/C47</f>
        <v>145764.55519441632</v>
      </c>
      <c r="AA47" s="358"/>
      <c r="AB47" s="359"/>
      <c r="AC47" s="374">
        <f>C47/('Flow Table'!DR46*1000000)</f>
        <v>6.8603783592398759E-6</v>
      </c>
      <c r="AD47" s="375"/>
      <c r="AE47" s="376"/>
    </row>
    <row r="48" spans="2:31" x14ac:dyDescent="0.25">
      <c r="B48" s="186" t="s">
        <v>46</v>
      </c>
      <c r="C48" s="168">
        <v>18346.125</v>
      </c>
      <c r="D48" s="168">
        <v>15930.625</v>
      </c>
      <c r="E48" s="168">
        <v>19913.5</v>
      </c>
      <c r="F48" s="168">
        <v>22294</v>
      </c>
      <c r="G48" s="168">
        <v>20460</v>
      </c>
      <c r="H48" s="168">
        <v>26304.25</v>
      </c>
      <c r="I48" s="168">
        <v>26119.875</v>
      </c>
      <c r="J48" s="168">
        <v>31474.416666666701</v>
      </c>
      <c r="K48" s="168">
        <v>25228.625</v>
      </c>
      <c r="L48" s="168">
        <v>32813.666666666701</v>
      </c>
      <c r="M48" s="168">
        <v>24298.5</v>
      </c>
      <c r="N48" s="169">
        <v>18927.5</v>
      </c>
      <c r="O48" s="170">
        <v>16317.5</v>
      </c>
      <c r="P48" s="170">
        <v>20181.75</v>
      </c>
      <c r="Q48" s="170">
        <v>23032</v>
      </c>
      <c r="R48" s="170">
        <v>21293.5</v>
      </c>
      <c r="S48" s="170">
        <v>27212.5</v>
      </c>
      <c r="T48" s="170">
        <v>26787.75</v>
      </c>
      <c r="U48" s="170">
        <v>32253.166666666701</v>
      </c>
      <c r="V48" s="170">
        <v>26197.5</v>
      </c>
      <c r="W48" s="170">
        <v>33879.916666666701</v>
      </c>
      <c r="X48" s="171">
        <v>25164</v>
      </c>
      <c r="Z48" s="357">
        <f>('Flow Table'!DR47*1000000)/C48</f>
        <v>136214.07641117816</v>
      </c>
      <c r="AA48" s="358"/>
      <c r="AB48" s="359"/>
      <c r="AC48" s="374">
        <f>C48/('Flow Table'!DR47*1000000)</f>
        <v>7.3413851662539095E-6</v>
      </c>
      <c r="AD48" s="375"/>
      <c r="AE48" s="376"/>
    </row>
    <row r="49" spans="2:31" x14ac:dyDescent="0.25">
      <c r="B49" s="186" t="s">
        <v>47</v>
      </c>
      <c r="C49" s="168">
        <v>71164.75</v>
      </c>
      <c r="D49" s="168">
        <v>60513</v>
      </c>
      <c r="E49" s="168">
        <v>62165.625</v>
      </c>
      <c r="F49" s="168">
        <v>73449.25</v>
      </c>
      <c r="G49" s="168">
        <v>73484.125</v>
      </c>
      <c r="H49" s="168">
        <v>74532.25</v>
      </c>
      <c r="I49" s="168">
        <v>74802.875</v>
      </c>
      <c r="J49" s="168">
        <v>69853.75</v>
      </c>
      <c r="K49" s="168">
        <v>55179.25</v>
      </c>
      <c r="L49" s="168">
        <v>68410</v>
      </c>
      <c r="M49" s="168">
        <v>65692</v>
      </c>
      <c r="N49" s="169">
        <v>75223.25</v>
      </c>
      <c r="O49" s="170">
        <v>63266</v>
      </c>
      <c r="P49" s="170">
        <v>65883.5</v>
      </c>
      <c r="Q49" s="170">
        <v>77284</v>
      </c>
      <c r="R49" s="170">
        <v>77477.75</v>
      </c>
      <c r="S49" s="170">
        <v>79234.75</v>
      </c>
      <c r="T49" s="170">
        <v>77761.75</v>
      </c>
      <c r="U49" s="170">
        <v>73606.25</v>
      </c>
      <c r="V49" s="170">
        <v>57539.75</v>
      </c>
      <c r="W49" s="170">
        <v>72731.5</v>
      </c>
      <c r="X49" s="171">
        <v>70584</v>
      </c>
      <c r="Z49" s="357">
        <f>('Flow Table'!DR48*1000000)/C49</f>
        <v>95398.362617421648</v>
      </c>
      <c r="AA49" s="358"/>
      <c r="AB49" s="359"/>
      <c r="AC49" s="374">
        <f>C49/('Flow Table'!DR48*1000000)</f>
        <v>1.0482360205806928E-5</v>
      </c>
      <c r="AD49" s="375"/>
      <c r="AE49" s="376"/>
    </row>
    <row r="50" spans="2:31" x14ac:dyDescent="0.25">
      <c r="B50" s="186" t="s">
        <v>48</v>
      </c>
      <c r="C50" s="168">
        <v>78280.791666666701</v>
      </c>
      <c r="D50" s="168">
        <v>78622.875</v>
      </c>
      <c r="E50" s="168">
        <v>80908.375</v>
      </c>
      <c r="F50" s="168">
        <v>81963.25</v>
      </c>
      <c r="G50" s="168">
        <v>92317.75</v>
      </c>
      <c r="H50" s="168">
        <v>80528.5</v>
      </c>
      <c r="I50" s="168">
        <v>88198.75</v>
      </c>
      <c r="J50" s="168">
        <v>90886.25</v>
      </c>
      <c r="K50" s="168">
        <v>81013.375</v>
      </c>
      <c r="L50" s="168">
        <v>106317.25</v>
      </c>
      <c r="M50" s="168">
        <v>112005</v>
      </c>
      <c r="N50" s="169">
        <v>83394.833333333299</v>
      </c>
      <c r="O50" s="170">
        <v>84319.25</v>
      </c>
      <c r="P50" s="170">
        <v>85807</v>
      </c>
      <c r="Q50" s="170">
        <v>86448.5</v>
      </c>
      <c r="R50" s="170">
        <v>98687.5</v>
      </c>
      <c r="S50" s="170">
        <v>86636.25</v>
      </c>
      <c r="T50" s="170">
        <v>94446.25</v>
      </c>
      <c r="U50" s="170">
        <v>97619.75</v>
      </c>
      <c r="V50" s="170">
        <v>87989.5</v>
      </c>
      <c r="W50" s="170">
        <v>112956</v>
      </c>
      <c r="X50" s="171">
        <v>118968</v>
      </c>
      <c r="Z50" s="357">
        <f>('Flow Table'!DR49*1000000)/C50</f>
        <v>98619.347869348159</v>
      </c>
      <c r="AA50" s="358"/>
      <c r="AB50" s="359"/>
      <c r="AC50" s="374">
        <f>C50/('Flow Table'!DR49*1000000)</f>
        <v>1.0139998099813125E-5</v>
      </c>
      <c r="AD50" s="375"/>
      <c r="AE50" s="376"/>
    </row>
    <row r="51" spans="2:31" x14ac:dyDescent="0.25">
      <c r="B51" s="186" t="s">
        <v>49</v>
      </c>
      <c r="C51" s="168">
        <v>8234.25</v>
      </c>
      <c r="D51" s="168">
        <v>6562</v>
      </c>
      <c r="E51" s="168">
        <v>5177.5</v>
      </c>
      <c r="F51" s="168">
        <v>3849.375</v>
      </c>
      <c r="G51" s="168">
        <v>5061.5</v>
      </c>
      <c r="H51" s="168">
        <v>5454</v>
      </c>
      <c r="I51" s="168">
        <v>4912.25</v>
      </c>
      <c r="J51" s="168">
        <v>3292</v>
      </c>
      <c r="K51" s="168">
        <v>745.5</v>
      </c>
      <c r="L51" s="168">
        <v>3053.5</v>
      </c>
      <c r="M51" s="168">
        <v>5210</v>
      </c>
      <c r="N51" s="169">
        <v>8307.75</v>
      </c>
      <c r="O51" s="170">
        <v>6710.25</v>
      </c>
      <c r="P51" s="170">
        <v>5177.5</v>
      </c>
      <c r="Q51" s="170">
        <v>4023.25</v>
      </c>
      <c r="R51" s="170">
        <v>5520.5</v>
      </c>
      <c r="S51" s="170">
        <v>5638</v>
      </c>
      <c r="T51" s="170">
        <v>4912.25</v>
      </c>
      <c r="U51" s="170">
        <v>3292</v>
      </c>
      <c r="V51" s="170">
        <v>745.5</v>
      </c>
      <c r="W51" s="170">
        <v>3053.5</v>
      </c>
      <c r="X51" s="171">
        <v>5210</v>
      </c>
      <c r="Z51" s="357">
        <f>('Flow Table'!DR50*1000000)/C51</f>
        <v>110878.34851210692</v>
      </c>
      <c r="AA51" s="358"/>
      <c r="AB51" s="359"/>
      <c r="AC51" s="374">
        <f>C51/('Flow Table'!DR50*1000000)</f>
        <v>9.0188933495055521E-6</v>
      </c>
      <c r="AD51" s="375"/>
      <c r="AE51" s="376"/>
    </row>
    <row r="52" spans="2:31" x14ac:dyDescent="0.25">
      <c r="B52" s="186" t="s">
        <v>50</v>
      </c>
      <c r="C52" s="168">
        <v>27456.625</v>
      </c>
      <c r="D52" s="168">
        <v>24690</v>
      </c>
      <c r="E52" s="168">
        <v>20651</v>
      </c>
      <c r="F52" s="168">
        <v>20928.75</v>
      </c>
      <c r="G52" s="168">
        <v>19873.5</v>
      </c>
      <c r="H52" s="168">
        <v>27619.375</v>
      </c>
      <c r="I52" s="168">
        <v>21503</v>
      </c>
      <c r="J52" s="168">
        <v>22746</v>
      </c>
      <c r="K52" s="168">
        <v>22084.25</v>
      </c>
      <c r="L52" s="168">
        <v>23857</v>
      </c>
      <c r="M52" s="168">
        <v>23943</v>
      </c>
      <c r="N52" s="169">
        <v>28149.5</v>
      </c>
      <c r="O52" s="170">
        <v>24859.75</v>
      </c>
      <c r="P52" s="170">
        <v>20852</v>
      </c>
      <c r="Q52" s="170">
        <v>20928.75</v>
      </c>
      <c r="R52" s="170">
        <v>20086.75</v>
      </c>
      <c r="S52" s="170">
        <v>27986</v>
      </c>
      <c r="T52" s="170">
        <v>21503</v>
      </c>
      <c r="U52" s="170">
        <v>22871</v>
      </c>
      <c r="V52" s="170">
        <v>22289.5</v>
      </c>
      <c r="W52" s="170">
        <v>23857</v>
      </c>
      <c r="X52" s="171">
        <v>23943</v>
      </c>
      <c r="Z52" s="357">
        <f>('Flow Table'!DR51*1000000)/C52</f>
        <v>127947.26603081942</v>
      </c>
      <c r="AA52" s="358"/>
      <c r="AB52" s="359"/>
      <c r="AC52" s="374">
        <f>C52/('Flow Table'!DR51*1000000)</f>
        <v>7.8157199526180104E-6</v>
      </c>
      <c r="AD52" s="375"/>
      <c r="AE52" s="376"/>
    </row>
    <row r="53" spans="2:31" x14ac:dyDescent="0.25">
      <c r="B53" s="186" t="s">
        <v>51</v>
      </c>
      <c r="C53" s="168">
        <v>116568.375</v>
      </c>
      <c r="D53" s="168">
        <v>137193.75</v>
      </c>
      <c r="E53" s="168">
        <v>142857.25</v>
      </c>
      <c r="F53" s="168">
        <v>151798.125</v>
      </c>
      <c r="G53" s="168">
        <v>171610.625</v>
      </c>
      <c r="H53" s="168">
        <v>168326.625</v>
      </c>
      <c r="I53" s="168">
        <v>173511.125</v>
      </c>
      <c r="J53" s="168">
        <v>164334.625</v>
      </c>
      <c r="K53" s="168">
        <v>180357.375</v>
      </c>
      <c r="L53" s="168">
        <v>166811.5</v>
      </c>
      <c r="M53" s="168">
        <v>156833</v>
      </c>
      <c r="N53" s="169">
        <v>120568</v>
      </c>
      <c r="O53" s="170">
        <v>141075.25</v>
      </c>
      <c r="P53" s="170">
        <v>146358</v>
      </c>
      <c r="Q53" s="170">
        <v>155986.25</v>
      </c>
      <c r="R53" s="170">
        <v>175643.25</v>
      </c>
      <c r="S53" s="170">
        <v>174918.75</v>
      </c>
      <c r="T53" s="170">
        <v>181060.5</v>
      </c>
      <c r="U53" s="170">
        <v>170006.75</v>
      </c>
      <c r="V53" s="170">
        <v>187805</v>
      </c>
      <c r="W53" s="170">
        <v>171794.5</v>
      </c>
      <c r="X53" s="171">
        <v>160715</v>
      </c>
      <c r="Z53" s="357">
        <f>('Flow Table'!DR52*1000000)/C53</f>
        <v>65146.318550410208</v>
      </c>
      <c r="AA53" s="358"/>
      <c r="AB53" s="359"/>
      <c r="AC53" s="374">
        <f>C53/('Flow Table'!DR52*1000000)</f>
        <v>1.5350061557602833E-5</v>
      </c>
      <c r="AD53" s="375"/>
      <c r="AE53" s="376"/>
    </row>
    <row r="54" spans="2:31" x14ac:dyDescent="0.25">
      <c r="B54" s="186" t="s">
        <v>52</v>
      </c>
      <c r="C54" s="168">
        <v>112746.125</v>
      </c>
      <c r="D54" s="168">
        <v>119123.625</v>
      </c>
      <c r="E54" s="168">
        <v>111409</v>
      </c>
      <c r="F54" s="168">
        <v>119353</v>
      </c>
      <c r="G54" s="168">
        <v>112272.25</v>
      </c>
      <c r="H54" s="168">
        <v>122014.5</v>
      </c>
      <c r="I54" s="168">
        <v>125944.25</v>
      </c>
      <c r="J54" s="168">
        <v>127049.375</v>
      </c>
      <c r="K54" s="168">
        <v>130984.75</v>
      </c>
      <c r="L54" s="168">
        <v>132556.5</v>
      </c>
      <c r="M54" s="168">
        <v>133343</v>
      </c>
      <c r="N54" s="169">
        <v>117880</v>
      </c>
      <c r="O54" s="170">
        <v>123334.5</v>
      </c>
      <c r="P54" s="170">
        <v>117410.5</v>
      </c>
      <c r="Q54" s="170">
        <v>124113</v>
      </c>
      <c r="R54" s="170">
        <v>116837.75</v>
      </c>
      <c r="S54" s="170">
        <v>124726.25</v>
      </c>
      <c r="T54" s="170">
        <v>129907.25</v>
      </c>
      <c r="U54" s="170">
        <v>131272.5</v>
      </c>
      <c r="V54" s="170">
        <v>136728.75</v>
      </c>
      <c r="W54" s="170">
        <v>138021.75</v>
      </c>
      <c r="X54" s="171">
        <v>137115</v>
      </c>
      <c r="Z54" s="357">
        <f>('Flow Table'!DR53*1000000)/C54</f>
        <v>606451.02683205088</v>
      </c>
      <c r="AA54" s="358"/>
      <c r="AB54" s="359"/>
      <c r="AC54" s="374">
        <f>C54/('Flow Table'!DR53*1000000)</f>
        <v>1.6489377637362591E-6</v>
      </c>
      <c r="AD54" s="375"/>
      <c r="AE54" s="376"/>
    </row>
    <row r="55" spans="2:31" x14ac:dyDescent="0.25">
      <c r="B55" s="186" t="s">
        <v>53</v>
      </c>
      <c r="C55" s="168">
        <v>48312.625</v>
      </c>
      <c r="D55" s="168">
        <v>47305.5</v>
      </c>
      <c r="E55" s="168">
        <v>51004.125</v>
      </c>
      <c r="F55" s="168">
        <v>42894</v>
      </c>
      <c r="G55" s="168">
        <v>53749.25</v>
      </c>
      <c r="H55" s="168">
        <v>46589.75</v>
      </c>
      <c r="I55" s="168">
        <v>42129</v>
      </c>
      <c r="J55" s="168">
        <v>48010.75</v>
      </c>
      <c r="K55" s="168">
        <v>53986</v>
      </c>
      <c r="L55" s="168">
        <v>48522.125</v>
      </c>
      <c r="M55" s="168">
        <v>44429</v>
      </c>
      <c r="N55" s="169">
        <v>50530</v>
      </c>
      <c r="O55" s="170">
        <v>50402</v>
      </c>
      <c r="P55" s="170">
        <v>54180.75</v>
      </c>
      <c r="Q55" s="170">
        <v>45439.5</v>
      </c>
      <c r="R55" s="170">
        <v>55134.5</v>
      </c>
      <c r="S55" s="170">
        <v>48314</v>
      </c>
      <c r="T55" s="170">
        <v>44052</v>
      </c>
      <c r="U55" s="170">
        <v>49227.5</v>
      </c>
      <c r="V55" s="170">
        <v>55278</v>
      </c>
      <c r="W55" s="170">
        <v>49993</v>
      </c>
      <c r="X55" s="171">
        <v>47032</v>
      </c>
      <c r="Z55" s="357">
        <f>('Flow Table'!DR54*1000000)/C55</f>
        <v>439057.09642012959</v>
      </c>
      <c r="AA55" s="358"/>
      <c r="AB55" s="359"/>
      <c r="AC55" s="374">
        <f>C55/('Flow Table'!DR54*1000000)</f>
        <v>2.2776081018927648E-6</v>
      </c>
      <c r="AD55" s="375"/>
      <c r="AE55" s="376"/>
    </row>
    <row r="56" spans="2:31" x14ac:dyDescent="0.25">
      <c r="B56" s="186" t="s">
        <v>54</v>
      </c>
      <c r="C56" s="168">
        <v>48720.125</v>
      </c>
      <c r="D56" s="168">
        <v>60679.875</v>
      </c>
      <c r="E56" s="168">
        <v>57308</v>
      </c>
      <c r="F56" s="168">
        <v>54417.25</v>
      </c>
      <c r="G56" s="168">
        <v>58051.75</v>
      </c>
      <c r="H56" s="168">
        <v>66207.875</v>
      </c>
      <c r="I56" s="168">
        <v>65839.625</v>
      </c>
      <c r="J56" s="168">
        <v>64721.125</v>
      </c>
      <c r="K56" s="168">
        <v>76646.625</v>
      </c>
      <c r="L56" s="168">
        <v>73175.75</v>
      </c>
      <c r="M56" s="168">
        <v>68040</v>
      </c>
      <c r="N56" s="169">
        <v>50751.75</v>
      </c>
      <c r="O56" s="170">
        <v>63054.75</v>
      </c>
      <c r="P56" s="170">
        <v>60461</v>
      </c>
      <c r="Q56" s="170">
        <v>57812.5</v>
      </c>
      <c r="R56" s="170">
        <v>60537.5</v>
      </c>
      <c r="S56" s="170">
        <v>68582</v>
      </c>
      <c r="T56" s="170">
        <v>68186</v>
      </c>
      <c r="U56" s="170">
        <v>66710</v>
      </c>
      <c r="V56" s="170">
        <v>79315.5</v>
      </c>
      <c r="W56" s="170">
        <v>75589.5</v>
      </c>
      <c r="X56" s="171">
        <v>72155</v>
      </c>
      <c r="Z56" s="357">
        <f>('Flow Table'!DR55*1000000)/C56</f>
        <v>129166.26765351034</v>
      </c>
      <c r="AA56" s="358"/>
      <c r="AB56" s="359"/>
      <c r="AC56" s="374">
        <f>C56/('Flow Table'!DR55*1000000)</f>
        <v>7.7419593998218561E-6</v>
      </c>
      <c r="AD56" s="375"/>
      <c r="AE56" s="376"/>
    </row>
    <row r="57" spans="2:31" x14ac:dyDescent="0.25">
      <c r="B57" s="186" t="s">
        <v>55</v>
      </c>
      <c r="C57" s="168">
        <v>8766.25</v>
      </c>
      <c r="D57" s="168">
        <v>14490.5</v>
      </c>
      <c r="E57" s="168">
        <v>10079.25</v>
      </c>
      <c r="F57" s="168">
        <v>8373.5</v>
      </c>
      <c r="G57" s="168">
        <v>4981.625</v>
      </c>
      <c r="H57" s="168">
        <v>8399</v>
      </c>
      <c r="I57" s="168">
        <v>7238.125</v>
      </c>
      <c r="J57" s="168">
        <v>10289.75</v>
      </c>
      <c r="K57" s="168">
        <v>11545.25</v>
      </c>
      <c r="L57" s="168">
        <v>11272.875</v>
      </c>
      <c r="M57" s="168">
        <v>8189</v>
      </c>
      <c r="N57" s="169">
        <v>9193.75</v>
      </c>
      <c r="O57" s="170">
        <v>15166.75</v>
      </c>
      <c r="P57" s="170">
        <v>10234.5</v>
      </c>
      <c r="Q57" s="170">
        <v>8537</v>
      </c>
      <c r="R57" s="170">
        <v>5258.75</v>
      </c>
      <c r="S57" s="170">
        <v>8681.25</v>
      </c>
      <c r="T57" s="170">
        <v>7543.25</v>
      </c>
      <c r="U57" s="170">
        <v>10890.5</v>
      </c>
      <c r="V57" s="170">
        <v>12001.25</v>
      </c>
      <c r="W57" s="170">
        <v>12207.25</v>
      </c>
      <c r="X57" s="171">
        <v>8844</v>
      </c>
      <c r="Z57" s="357">
        <f>('Flow Table'!DR56*1000000)/C57</f>
        <v>745586.74006714812</v>
      </c>
      <c r="AA57" s="358"/>
      <c r="AB57" s="359"/>
      <c r="AC57" s="374">
        <f>C57/('Flow Table'!DR56*1000000)</f>
        <v>1.3412255694219284E-6</v>
      </c>
      <c r="AD57" s="375"/>
      <c r="AE57" s="376"/>
    </row>
    <row r="58" spans="2:31" x14ac:dyDescent="0.25">
      <c r="B58" s="186" t="s">
        <v>56</v>
      </c>
      <c r="C58" s="168">
        <v>99163.75</v>
      </c>
      <c r="D58" s="168">
        <v>115484.375</v>
      </c>
      <c r="E58" s="168">
        <v>124419.20833333299</v>
      </c>
      <c r="F58" s="168">
        <v>110530.75</v>
      </c>
      <c r="G58" s="168">
        <v>103356.875</v>
      </c>
      <c r="H58" s="168">
        <v>99330.375</v>
      </c>
      <c r="I58" s="168">
        <v>103293.375</v>
      </c>
      <c r="J58" s="168">
        <v>112621.875</v>
      </c>
      <c r="K58" s="168">
        <v>112691.125</v>
      </c>
      <c r="L58" s="168">
        <v>100868.625</v>
      </c>
      <c r="M58" s="168">
        <v>107726</v>
      </c>
      <c r="N58" s="169">
        <v>103188.5</v>
      </c>
      <c r="O58" s="170">
        <v>118984.75</v>
      </c>
      <c r="P58" s="170">
        <v>128312.08333333299</v>
      </c>
      <c r="Q58" s="170">
        <v>114450</v>
      </c>
      <c r="R58" s="170">
        <v>106972.25</v>
      </c>
      <c r="S58" s="170">
        <v>102820</v>
      </c>
      <c r="T58" s="170">
        <v>107617.75</v>
      </c>
      <c r="U58" s="170">
        <v>117080.5</v>
      </c>
      <c r="V58" s="170">
        <v>116348</v>
      </c>
      <c r="W58" s="170">
        <v>104968.5</v>
      </c>
      <c r="X58" s="171">
        <v>112436</v>
      </c>
      <c r="Z58" s="357">
        <f>('Flow Table'!DR57*1000000)/C58</f>
        <v>194577.16580134822</v>
      </c>
      <c r="AA58" s="358"/>
      <c r="AB58" s="359"/>
      <c r="AC58" s="374">
        <f>C58/('Flow Table'!DR57*1000000)</f>
        <v>5.1393491928078592E-6</v>
      </c>
      <c r="AD58" s="375"/>
      <c r="AE58" s="376"/>
    </row>
    <row r="59" spans="2:31" x14ac:dyDescent="0.25">
      <c r="B59" s="186" t="s">
        <v>57</v>
      </c>
      <c r="C59" s="168">
        <v>22768.625</v>
      </c>
      <c r="D59" s="168">
        <v>24445.625</v>
      </c>
      <c r="E59" s="168">
        <v>18041.75</v>
      </c>
      <c r="F59" s="168">
        <v>20304.25</v>
      </c>
      <c r="G59" s="168">
        <v>25884.625</v>
      </c>
      <c r="H59" s="168">
        <v>24041.875</v>
      </c>
      <c r="I59" s="168">
        <v>26422.625</v>
      </c>
      <c r="J59" s="168">
        <v>20772</v>
      </c>
      <c r="K59" s="168">
        <v>30018.375</v>
      </c>
      <c r="L59" s="168">
        <v>25367.625</v>
      </c>
      <c r="M59" s="168">
        <v>27688</v>
      </c>
      <c r="N59" s="169">
        <v>23139</v>
      </c>
      <c r="O59" s="170">
        <v>25257</v>
      </c>
      <c r="P59" s="170">
        <v>19227.75</v>
      </c>
      <c r="Q59" s="170">
        <v>21356.75</v>
      </c>
      <c r="R59" s="170">
        <v>26615.25</v>
      </c>
      <c r="S59" s="170">
        <v>24897.5</v>
      </c>
      <c r="T59" s="170">
        <v>27635.25</v>
      </c>
      <c r="U59" s="170">
        <v>21182.25</v>
      </c>
      <c r="V59" s="170">
        <v>30704</v>
      </c>
      <c r="W59" s="170">
        <v>26760</v>
      </c>
      <c r="X59" s="171">
        <v>29997</v>
      </c>
      <c r="Z59" s="357">
        <f>('Flow Table'!DR58*1000000)/C59</f>
        <v>13000.345251855768</v>
      </c>
      <c r="AA59" s="358"/>
      <c r="AB59" s="359"/>
      <c r="AC59" s="374">
        <f>C59/('Flow Table'!DR58*1000000)</f>
        <v>7.6921034066941601E-5</v>
      </c>
      <c r="AD59" s="375"/>
      <c r="AE59" s="376"/>
    </row>
    <row r="60" spans="2:31" x14ac:dyDescent="0.25">
      <c r="B60" s="186" t="s">
        <v>58</v>
      </c>
      <c r="C60" s="168">
        <v>1293153.75</v>
      </c>
      <c r="D60" s="168">
        <v>1270750.875</v>
      </c>
      <c r="E60" s="168">
        <v>1226698.125</v>
      </c>
      <c r="F60" s="168">
        <v>1220374</v>
      </c>
      <c r="G60" s="168">
        <v>1260496</v>
      </c>
      <c r="H60" s="168">
        <v>1266735.75</v>
      </c>
      <c r="I60" s="168">
        <v>1285643.75</v>
      </c>
      <c r="J60" s="168">
        <v>1294246.125</v>
      </c>
      <c r="K60" s="168">
        <v>1320309.625</v>
      </c>
      <c r="L60" s="168">
        <v>1346497.625</v>
      </c>
      <c r="M60" s="168">
        <v>1321112</v>
      </c>
      <c r="N60" s="169">
        <v>1347790.25</v>
      </c>
      <c r="O60" s="170">
        <v>1334537</v>
      </c>
      <c r="P60" s="170">
        <v>1286475.25</v>
      </c>
      <c r="Q60" s="170">
        <v>1279538.5</v>
      </c>
      <c r="R60" s="170">
        <v>1320868</v>
      </c>
      <c r="S60" s="170">
        <v>1327951.75</v>
      </c>
      <c r="T60" s="170">
        <v>1347372</v>
      </c>
      <c r="U60" s="170">
        <v>1362435</v>
      </c>
      <c r="V60" s="170">
        <v>1385829.25</v>
      </c>
      <c r="W60" s="170">
        <v>1409513</v>
      </c>
      <c r="X60" s="171">
        <v>1386724</v>
      </c>
      <c r="Z60" s="357">
        <f>('Flow Table'!DR59*1000000)/C60</f>
        <v>154814.54337349004</v>
      </c>
      <c r="AA60" s="358"/>
      <c r="AB60" s="359"/>
      <c r="AC60" s="374">
        <f>C60/('Flow Table'!DR59*1000000)</f>
        <v>6.4593414688922359E-6</v>
      </c>
      <c r="AD60" s="375"/>
      <c r="AE60" s="376"/>
    </row>
    <row r="61" spans="2:31" x14ac:dyDescent="0.25">
      <c r="B61" s="186" t="s">
        <v>59</v>
      </c>
      <c r="C61" s="168">
        <v>368582.375</v>
      </c>
      <c r="D61" s="168">
        <v>358940.875</v>
      </c>
      <c r="E61" s="168">
        <v>347124</v>
      </c>
      <c r="F61" s="168">
        <v>343959.75</v>
      </c>
      <c r="G61" s="168">
        <v>353782.375</v>
      </c>
      <c r="H61" s="168">
        <v>385363.375</v>
      </c>
      <c r="I61" s="168">
        <v>367643.375</v>
      </c>
      <c r="J61" s="168">
        <v>339293.375</v>
      </c>
      <c r="K61" s="168">
        <v>386891.375</v>
      </c>
      <c r="L61" s="168">
        <v>393318</v>
      </c>
      <c r="M61" s="168">
        <v>371454</v>
      </c>
      <c r="N61" s="169">
        <v>392765.5</v>
      </c>
      <c r="O61" s="170">
        <v>382355.25</v>
      </c>
      <c r="P61" s="170">
        <v>375054.5</v>
      </c>
      <c r="Q61" s="170">
        <v>369990.75</v>
      </c>
      <c r="R61" s="170">
        <v>381216.75</v>
      </c>
      <c r="S61" s="170">
        <v>412144.75</v>
      </c>
      <c r="T61" s="170">
        <v>399732.25</v>
      </c>
      <c r="U61" s="170">
        <v>368119.5</v>
      </c>
      <c r="V61" s="170">
        <v>420167</v>
      </c>
      <c r="W61" s="170">
        <v>422215.5</v>
      </c>
      <c r="X61" s="171">
        <v>398637</v>
      </c>
      <c r="Z61" s="357">
        <f>('Flow Table'!DR60*1000000)/C61</f>
        <v>118643.76957533821</v>
      </c>
      <c r="AA61" s="358"/>
      <c r="AB61" s="359"/>
      <c r="AC61" s="374">
        <f>C61/('Flow Table'!DR60*1000000)</f>
        <v>8.4285926145072878E-6</v>
      </c>
      <c r="AD61" s="375"/>
      <c r="AE61" s="376"/>
    </row>
    <row r="62" spans="2:31" x14ac:dyDescent="0.25">
      <c r="B62" s="186" t="s">
        <v>120</v>
      </c>
      <c r="C62" s="168">
        <v>2469610.7558103199</v>
      </c>
      <c r="D62" s="168">
        <v>2495128.3795795501</v>
      </c>
      <c r="E62" s="168">
        <v>2512606.5183602301</v>
      </c>
      <c r="F62" s="168">
        <v>2470646.1390978401</v>
      </c>
      <c r="G62" s="168">
        <v>2480625.08129704</v>
      </c>
      <c r="H62" s="168">
        <v>2511919.3815004099</v>
      </c>
      <c r="I62" s="168">
        <v>2588834.77729866</v>
      </c>
      <c r="J62" s="168">
        <v>2664506.7206027801</v>
      </c>
      <c r="K62" s="168">
        <v>2615299.0651101298</v>
      </c>
      <c r="L62" s="168">
        <v>2501862.2557205502</v>
      </c>
      <c r="M62" s="168">
        <v>2506691.86133003</v>
      </c>
      <c r="N62" s="169">
        <v>3171602.9434126401</v>
      </c>
      <c r="O62" s="170">
        <v>3190190.8659850298</v>
      </c>
      <c r="P62" s="170">
        <v>3220039.9902933799</v>
      </c>
      <c r="Q62" s="170">
        <v>3176740.8494164199</v>
      </c>
      <c r="R62" s="170">
        <v>3165142.01827385</v>
      </c>
      <c r="S62" s="170">
        <v>3203952.15245958</v>
      </c>
      <c r="T62" s="170">
        <v>3294349.6192809399</v>
      </c>
      <c r="U62" s="170">
        <v>3351396.78552564</v>
      </c>
      <c r="V62" s="170">
        <v>3299142.4110816298</v>
      </c>
      <c r="W62" s="170">
        <v>3152616.4554274902</v>
      </c>
      <c r="X62" s="171">
        <v>3115925.3322115298</v>
      </c>
      <c r="Z62" s="357">
        <f>('Flow Table'!DR61*1000000)/C62</f>
        <v>92608.423257223709</v>
      </c>
      <c r="AA62" s="358"/>
      <c r="AB62" s="359"/>
      <c r="AC62" s="374">
        <f>C62/('Flow Table'!DR61*1000000)</f>
        <v>1.0798153826919814E-5</v>
      </c>
      <c r="AD62" s="375"/>
      <c r="AE62" s="376"/>
    </row>
    <row r="63" spans="2:31" x14ac:dyDescent="0.25">
      <c r="B63" s="186" t="s">
        <v>121</v>
      </c>
      <c r="C63" s="168">
        <v>58584.594719544199</v>
      </c>
      <c r="D63" s="168">
        <v>59189.928836756299</v>
      </c>
      <c r="E63" s="168">
        <v>59604.548701246698</v>
      </c>
      <c r="F63" s="168">
        <v>58609.156286639904</v>
      </c>
      <c r="G63" s="168">
        <v>58845.878726843897</v>
      </c>
      <c r="H63" s="168">
        <v>59588.248304775501</v>
      </c>
      <c r="I63" s="168">
        <v>61412.850534067002</v>
      </c>
      <c r="J63" s="168">
        <v>63207.955337397601</v>
      </c>
      <c r="K63" s="168">
        <v>62040.641602893898</v>
      </c>
      <c r="L63" s="168">
        <v>59349.671178210003</v>
      </c>
      <c r="M63" s="168">
        <v>59464.240037541698</v>
      </c>
      <c r="N63" s="169">
        <v>75237.3922141332</v>
      </c>
      <c r="O63" s="170">
        <v>75678.338589192295</v>
      </c>
      <c r="P63" s="170">
        <v>76386.425418756</v>
      </c>
      <c r="Q63" s="170">
        <v>75359.274636385599</v>
      </c>
      <c r="R63" s="170">
        <v>75084.124870330503</v>
      </c>
      <c r="S63" s="170">
        <v>76004.7865482622</v>
      </c>
      <c r="T63" s="170">
        <v>78149.2131324691</v>
      </c>
      <c r="U63" s="170">
        <v>79502.497291311098</v>
      </c>
      <c r="V63" s="170">
        <v>78262.908687348594</v>
      </c>
      <c r="W63" s="170">
        <v>74786.990991535393</v>
      </c>
      <c r="X63" s="171">
        <v>73916.5969108672</v>
      </c>
      <c r="Z63" s="357">
        <f>('Flow Table'!DR62*1000000)/C63</f>
        <v>94858.673355240579</v>
      </c>
      <c r="AA63" s="358"/>
      <c r="AB63" s="359"/>
      <c r="AC63" s="374">
        <f>C63/('Flow Table'!DR62*1000000)</f>
        <v>1.0541998581985795E-5</v>
      </c>
      <c r="AD63" s="375"/>
      <c r="AE63" s="376"/>
    </row>
    <row r="64" spans="2:31" x14ac:dyDescent="0.25">
      <c r="B64" s="186" t="s">
        <v>62</v>
      </c>
      <c r="C64" s="168">
        <v>65263.375</v>
      </c>
      <c r="D64" s="168">
        <v>73789.375</v>
      </c>
      <c r="E64" s="168">
        <v>74559.125</v>
      </c>
      <c r="F64" s="168">
        <v>65963.875</v>
      </c>
      <c r="G64" s="168">
        <v>56137.75</v>
      </c>
      <c r="H64" s="168">
        <v>72737.25</v>
      </c>
      <c r="I64" s="168">
        <v>58777.375</v>
      </c>
      <c r="J64" s="168">
        <v>72905.75</v>
      </c>
      <c r="K64" s="168">
        <v>73503</v>
      </c>
      <c r="L64" s="168">
        <v>79892</v>
      </c>
      <c r="M64" s="168">
        <v>59744.5</v>
      </c>
      <c r="N64" s="169">
        <v>66064.5</v>
      </c>
      <c r="O64" s="170">
        <v>74742.75</v>
      </c>
      <c r="P64" s="170">
        <v>76012</v>
      </c>
      <c r="Q64" s="170">
        <v>68435.5</v>
      </c>
      <c r="R64" s="170">
        <v>58967.5</v>
      </c>
      <c r="S64" s="170">
        <v>74996.75</v>
      </c>
      <c r="T64" s="170">
        <v>60785.25</v>
      </c>
      <c r="U64" s="170">
        <v>74386</v>
      </c>
      <c r="V64" s="170">
        <v>74682</v>
      </c>
      <c r="W64" s="170">
        <v>82974.5</v>
      </c>
      <c r="X64" s="171">
        <v>62310</v>
      </c>
      <c r="Z64" s="357">
        <f>('Flow Table'!DR63*1000000)/C64</f>
        <v>156550.2423038336</v>
      </c>
      <c r="AA64" s="358"/>
      <c r="AB64" s="359"/>
      <c r="AC64" s="374">
        <f>C64/('Flow Table'!DR63*1000000)</f>
        <v>6.3877256610002199E-6</v>
      </c>
      <c r="AD64" s="375"/>
      <c r="AE64" s="376"/>
    </row>
    <row r="65" spans="2:31" x14ac:dyDescent="0.25">
      <c r="B65" s="186" t="s">
        <v>63</v>
      </c>
      <c r="C65" s="168">
        <v>422095.875</v>
      </c>
      <c r="D65" s="168">
        <v>416456.625</v>
      </c>
      <c r="E65" s="168">
        <v>408707.75</v>
      </c>
      <c r="F65" s="168">
        <v>411277.25</v>
      </c>
      <c r="G65" s="168">
        <v>413240</v>
      </c>
      <c r="H65" s="168">
        <v>439635.375</v>
      </c>
      <c r="I65" s="168">
        <v>458831.375</v>
      </c>
      <c r="J65" s="168">
        <v>435304</v>
      </c>
      <c r="K65" s="168">
        <v>411425.625</v>
      </c>
      <c r="L65" s="168">
        <v>385683.875</v>
      </c>
      <c r="M65" s="168">
        <v>392908.5</v>
      </c>
      <c r="N65" s="169">
        <v>458258.25</v>
      </c>
      <c r="O65" s="170">
        <v>450147.25</v>
      </c>
      <c r="P65" s="170">
        <v>443903.25</v>
      </c>
      <c r="Q65" s="170">
        <v>447573</v>
      </c>
      <c r="R65" s="170">
        <v>443130.5</v>
      </c>
      <c r="S65" s="170">
        <v>472344.75</v>
      </c>
      <c r="T65" s="170">
        <v>492373.75</v>
      </c>
      <c r="U65" s="170">
        <v>474977</v>
      </c>
      <c r="V65" s="170">
        <v>448285.5</v>
      </c>
      <c r="W65" s="170">
        <v>417169.25</v>
      </c>
      <c r="X65" s="171">
        <v>422353</v>
      </c>
      <c r="Z65" s="357">
        <f>('Flow Table'!DR64*1000000)/C65</f>
        <v>96655.770630227998</v>
      </c>
      <c r="AA65" s="358"/>
      <c r="AB65" s="359"/>
      <c r="AC65" s="374">
        <f>C65/('Flow Table'!DR64*1000000)</f>
        <v>1.0345993761983016E-5</v>
      </c>
      <c r="AD65" s="375"/>
      <c r="AE65" s="376"/>
    </row>
    <row r="66" spans="2:31" x14ac:dyDescent="0.25">
      <c r="B66" s="186" t="s">
        <v>64</v>
      </c>
      <c r="C66" s="168">
        <v>35385.25</v>
      </c>
      <c r="D66" s="168">
        <v>34459.125</v>
      </c>
      <c r="E66" s="168">
        <v>42566</v>
      </c>
      <c r="F66" s="168">
        <v>49089.875</v>
      </c>
      <c r="G66" s="168">
        <v>31907.25</v>
      </c>
      <c r="H66" s="168">
        <v>31495.125</v>
      </c>
      <c r="I66" s="168">
        <v>37629.875</v>
      </c>
      <c r="J66" s="168">
        <v>42115</v>
      </c>
      <c r="K66" s="168">
        <v>38852.625</v>
      </c>
      <c r="L66" s="168">
        <v>47643.75</v>
      </c>
      <c r="M66" s="168">
        <v>39695</v>
      </c>
      <c r="N66" s="169">
        <v>37530.75</v>
      </c>
      <c r="O66" s="170">
        <v>35202.25</v>
      </c>
      <c r="P66" s="170">
        <v>44225.75</v>
      </c>
      <c r="Q66" s="170">
        <v>51078</v>
      </c>
      <c r="R66" s="170">
        <v>33269</v>
      </c>
      <c r="S66" s="170">
        <v>33318</v>
      </c>
      <c r="T66" s="170">
        <v>39484.5</v>
      </c>
      <c r="U66" s="170">
        <v>44192</v>
      </c>
      <c r="V66" s="170">
        <v>39713.5</v>
      </c>
      <c r="W66" s="170">
        <v>49652.5</v>
      </c>
      <c r="X66" s="171">
        <v>42081</v>
      </c>
      <c r="Z66" s="357">
        <f>('Flow Table'!DR65*1000000)/C66</f>
        <v>391179.96344753623</v>
      </c>
      <c r="AA66" s="358"/>
      <c r="AB66" s="359"/>
      <c r="AC66" s="374">
        <f>C66/('Flow Table'!DR65*1000000)</f>
        <v>2.5563681513409536E-6</v>
      </c>
      <c r="AD66" s="375"/>
      <c r="AE66" s="376"/>
    </row>
    <row r="67" spans="2:31" x14ac:dyDescent="0.25">
      <c r="B67" s="186" t="s">
        <v>65</v>
      </c>
      <c r="C67" s="168">
        <v>56523.75</v>
      </c>
      <c r="D67" s="168">
        <v>62167.25</v>
      </c>
      <c r="E67" s="168">
        <v>55367.625</v>
      </c>
      <c r="F67" s="168">
        <v>50667.5</v>
      </c>
      <c r="G67" s="168">
        <v>60926.25</v>
      </c>
      <c r="H67" s="168">
        <v>60174.875</v>
      </c>
      <c r="I67" s="168">
        <v>61819.25</v>
      </c>
      <c r="J67" s="168">
        <v>60795.5</v>
      </c>
      <c r="K67" s="168">
        <v>60869.75</v>
      </c>
      <c r="L67" s="168">
        <v>60316.375</v>
      </c>
      <c r="M67" s="168">
        <v>63220</v>
      </c>
      <c r="N67" s="169">
        <v>60622</v>
      </c>
      <c r="O67" s="170">
        <v>65883.5</v>
      </c>
      <c r="P67" s="170">
        <v>60046</v>
      </c>
      <c r="Q67" s="170">
        <v>55808</v>
      </c>
      <c r="R67" s="170">
        <v>67887.5</v>
      </c>
      <c r="S67" s="170">
        <v>67314.5</v>
      </c>
      <c r="T67" s="170">
        <v>67892.5</v>
      </c>
      <c r="U67" s="170">
        <v>65323.5</v>
      </c>
      <c r="V67" s="170">
        <v>66314.5</v>
      </c>
      <c r="W67" s="170">
        <v>67178</v>
      </c>
      <c r="X67" s="171">
        <v>70049</v>
      </c>
      <c r="Z67" s="357">
        <f>('Flow Table'!DR66*1000000)/C67</f>
        <v>280572.3500866752</v>
      </c>
      <c r="AA67" s="358"/>
      <c r="AB67" s="359"/>
      <c r="AC67" s="374">
        <f>C67/('Flow Table'!DR66*1000000)</f>
        <v>3.5641430799972881E-6</v>
      </c>
      <c r="AD67" s="375"/>
      <c r="AE67" s="376"/>
    </row>
    <row r="68" spans="2:31" x14ac:dyDescent="0.25">
      <c r="B68" s="186" t="s">
        <v>66</v>
      </c>
      <c r="C68" s="168">
        <v>291543.375</v>
      </c>
      <c r="D68" s="168">
        <v>289587.375</v>
      </c>
      <c r="E68" s="168">
        <v>277476.625</v>
      </c>
      <c r="F68" s="168">
        <v>312664.375</v>
      </c>
      <c r="G68" s="168">
        <v>300851.625</v>
      </c>
      <c r="H68" s="168">
        <v>325372.25</v>
      </c>
      <c r="I68" s="168">
        <v>331173</v>
      </c>
      <c r="J68" s="168">
        <v>341432.25</v>
      </c>
      <c r="K68" s="168">
        <v>377790.75</v>
      </c>
      <c r="L68" s="168">
        <v>339663.75</v>
      </c>
      <c r="M68" s="168">
        <v>370869.5</v>
      </c>
      <c r="N68" s="169">
        <v>309127</v>
      </c>
      <c r="O68" s="170">
        <v>310190.75</v>
      </c>
      <c r="P68" s="170">
        <v>292178.75</v>
      </c>
      <c r="Q68" s="170">
        <v>329471.25</v>
      </c>
      <c r="R68" s="170">
        <v>316987</v>
      </c>
      <c r="S68" s="170">
        <v>343480.75</v>
      </c>
      <c r="T68" s="170">
        <v>352311.75</v>
      </c>
      <c r="U68" s="170">
        <v>362174.75</v>
      </c>
      <c r="V68" s="170">
        <v>397232.5</v>
      </c>
      <c r="W68" s="170">
        <v>358997.5</v>
      </c>
      <c r="X68" s="171">
        <v>392607</v>
      </c>
      <c r="Z68" s="357">
        <f>('Flow Table'!DR67*1000000)/C68</f>
        <v>124046.72994483044</v>
      </c>
      <c r="AA68" s="358"/>
      <c r="AB68" s="359"/>
      <c r="AC68" s="374">
        <f>C68/('Flow Table'!DR67*1000000)</f>
        <v>8.0614781255801599E-6</v>
      </c>
      <c r="AD68" s="375"/>
      <c r="AE68" s="376"/>
    </row>
    <row r="69" spans="2:31" x14ac:dyDescent="0.25">
      <c r="B69" s="186" t="s">
        <v>67</v>
      </c>
      <c r="C69" s="168">
        <v>243600.375</v>
      </c>
      <c r="D69" s="168">
        <v>224723.375</v>
      </c>
      <c r="E69" s="168">
        <v>237515.5</v>
      </c>
      <c r="F69" s="168">
        <v>258251.25</v>
      </c>
      <c r="G69" s="168">
        <v>267644.75</v>
      </c>
      <c r="H69" s="168">
        <v>273086.625</v>
      </c>
      <c r="I69" s="168">
        <v>274018.125</v>
      </c>
      <c r="J69" s="168">
        <v>228712</v>
      </c>
      <c r="K69" s="168">
        <v>257606.75</v>
      </c>
      <c r="L69" s="168">
        <v>245721</v>
      </c>
      <c r="M69" s="168">
        <v>254875</v>
      </c>
      <c r="N69" s="169">
        <v>268446.75</v>
      </c>
      <c r="O69" s="170">
        <v>250311.25</v>
      </c>
      <c r="P69" s="170">
        <v>264561.5</v>
      </c>
      <c r="Q69" s="170">
        <v>286021.5</v>
      </c>
      <c r="R69" s="170">
        <v>295558</v>
      </c>
      <c r="S69" s="170">
        <v>305283.75</v>
      </c>
      <c r="T69" s="170">
        <v>306160.25</v>
      </c>
      <c r="U69" s="170">
        <v>256749.5</v>
      </c>
      <c r="V69" s="170">
        <v>286652.75</v>
      </c>
      <c r="W69" s="170">
        <v>267579</v>
      </c>
      <c r="X69" s="171">
        <v>282665</v>
      </c>
      <c r="Z69" s="357">
        <f>('Flow Table'!DR68*1000000)/C69</f>
        <v>75894.798138019294</v>
      </c>
      <c r="AA69" s="358"/>
      <c r="AB69" s="359"/>
      <c r="AC69" s="374">
        <f>C69/('Flow Table'!DR68*1000000)</f>
        <v>1.3176133602482732E-5</v>
      </c>
      <c r="AD69" s="375"/>
      <c r="AE69" s="376"/>
    </row>
    <row r="70" spans="2:31" x14ac:dyDescent="0.25">
      <c r="B70" s="186" t="s">
        <v>68</v>
      </c>
      <c r="C70" s="168">
        <v>221267.012852582</v>
      </c>
      <c r="D70" s="168">
        <v>224040.41423019901</v>
      </c>
      <c r="E70" s="168">
        <v>226375.92836028701</v>
      </c>
      <c r="F70" s="168">
        <v>234826.15913889799</v>
      </c>
      <c r="G70" s="168">
        <v>245222.51696988899</v>
      </c>
      <c r="H70" s="168">
        <v>252931.27253320799</v>
      </c>
      <c r="I70" s="168">
        <v>254861.001909124</v>
      </c>
      <c r="J70" s="168">
        <v>247741.407932539</v>
      </c>
      <c r="K70" s="168">
        <v>239137.477806232</v>
      </c>
      <c r="L70" s="168">
        <v>245554.396703381</v>
      </c>
      <c r="M70" s="168">
        <v>208475.90139836399</v>
      </c>
      <c r="N70" s="169">
        <v>267100.59714651498</v>
      </c>
      <c r="O70" s="170">
        <v>274360.37970920198</v>
      </c>
      <c r="P70" s="170">
        <v>280554.08234857803</v>
      </c>
      <c r="Q70" s="170">
        <v>286937.62850982702</v>
      </c>
      <c r="R70" s="170">
        <v>298079.50323692802</v>
      </c>
      <c r="S70" s="170">
        <v>302120.72214899497</v>
      </c>
      <c r="T70" s="170">
        <v>307045.56796456798</v>
      </c>
      <c r="U70" s="170">
        <v>303749.17308904399</v>
      </c>
      <c r="V70" s="170">
        <v>287981.07502055401</v>
      </c>
      <c r="W70" s="170">
        <v>294658.39363900601</v>
      </c>
      <c r="X70" s="171">
        <v>263419.66521026503</v>
      </c>
      <c r="Z70" s="357">
        <f>('Flow Table'!DR69*1000000)/C70</f>
        <v>84228.556344303739</v>
      </c>
      <c r="AA70" s="358"/>
      <c r="AB70" s="359"/>
      <c r="AC70" s="374">
        <f>C70/('Flow Table'!DR69*1000000)</f>
        <v>1.1872458028513135E-5</v>
      </c>
      <c r="AD70" s="375"/>
      <c r="AE70" s="376"/>
    </row>
    <row r="71" spans="2:31" x14ac:dyDescent="0.25">
      <c r="B71" s="186" t="s">
        <v>122</v>
      </c>
      <c r="C71" s="168">
        <v>16857.723343763799</v>
      </c>
      <c r="D71" s="168">
        <v>17069.021144291499</v>
      </c>
      <c r="E71" s="168">
        <v>17246.9575233428</v>
      </c>
      <c r="F71" s="168">
        <v>17890.757296387601</v>
      </c>
      <c r="G71" s="168">
        <v>18682.827121157999</v>
      </c>
      <c r="H71" s="168">
        <v>19270.135942910401</v>
      </c>
      <c r="I71" s="168">
        <v>19417.156700899301</v>
      </c>
      <c r="J71" s="168">
        <v>18874.734475236801</v>
      </c>
      <c r="K71" s="168">
        <v>18219.224772870999</v>
      </c>
      <c r="L71" s="168">
        <v>18708.112122561801</v>
      </c>
      <c r="M71" s="168">
        <v>15883.2038463722</v>
      </c>
      <c r="N71" s="169">
        <v>20349.657699089501</v>
      </c>
      <c r="O71" s="170">
        <v>20902.760506416598</v>
      </c>
      <c r="P71" s="170">
        <v>21374.641625170199</v>
      </c>
      <c r="Q71" s="170">
        <v>21860.986398171499</v>
      </c>
      <c r="R71" s="170">
        <v>22709.855098746899</v>
      </c>
      <c r="S71" s="170">
        <v>23017.744419947201</v>
      </c>
      <c r="T71" s="170">
        <v>23392.9548374392</v>
      </c>
      <c r="U71" s="170">
        <v>23141.811604984501</v>
      </c>
      <c r="V71" s="170">
        <v>21940.483709474702</v>
      </c>
      <c r="W71" s="170">
        <v>22449.2101956185</v>
      </c>
      <c r="X71" s="171">
        <v>20069.2176487242</v>
      </c>
      <c r="Z71" s="357">
        <f>('Flow Table'!DR70*1000000)/C71</f>
        <v>91174.910077720822</v>
      </c>
      <c r="AA71" s="358"/>
      <c r="AB71" s="359"/>
      <c r="AC71" s="374">
        <f>C71/('Flow Table'!DR70*1000000)</f>
        <v>1.0967929654633753E-5</v>
      </c>
      <c r="AD71" s="375"/>
      <c r="AE71" s="376"/>
    </row>
    <row r="72" spans="2:31" x14ac:dyDescent="0.25">
      <c r="B72" s="186" t="s">
        <v>70</v>
      </c>
      <c r="C72" s="168">
        <v>556335.91095538298</v>
      </c>
      <c r="D72" s="168">
        <v>569199.12387115497</v>
      </c>
      <c r="E72" s="168">
        <v>566748.498289968</v>
      </c>
      <c r="F72" s="168">
        <v>595832.39164207794</v>
      </c>
      <c r="G72" s="168">
        <v>642537.03719599405</v>
      </c>
      <c r="H72" s="168">
        <v>651969.54572380194</v>
      </c>
      <c r="I72" s="168">
        <v>691041.93828236801</v>
      </c>
      <c r="J72" s="168">
        <v>715685.62036167702</v>
      </c>
      <c r="K72" s="168">
        <v>739774.16889082605</v>
      </c>
      <c r="L72" s="168">
        <v>726402.86925518594</v>
      </c>
      <c r="M72" s="168">
        <v>753444.89207796799</v>
      </c>
      <c r="N72" s="169">
        <v>767497.60886087304</v>
      </c>
      <c r="O72" s="170">
        <v>780232.25250357704</v>
      </c>
      <c r="P72" s="170">
        <v>791944.43709763896</v>
      </c>
      <c r="Q72" s="170">
        <v>817600.19744724606</v>
      </c>
      <c r="R72" s="170">
        <v>873901.92019849794</v>
      </c>
      <c r="S72" s="170">
        <v>890197.07557671703</v>
      </c>
      <c r="T72" s="170">
        <v>935961.45118025702</v>
      </c>
      <c r="U72" s="170">
        <v>960298.18602467806</v>
      </c>
      <c r="V72" s="170">
        <v>993106.58836284</v>
      </c>
      <c r="W72" s="170">
        <v>974675.27832170995</v>
      </c>
      <c r="X72" s="171">
        <v>1012530.83413805</v>
      </c>
      <c r="Z72" s="357">
        <f>('Flow Table'!DR71*1000000)/C72</f>
        <v>76581.442937674787</v>
      </c>
      <c r="AA72" s="358"/>
      <c r="AB72" s="359"/>
      <c r="AC72" s="374">
        <f>C72/('Flow Table'!DR71*1000000)</f>
        <v>1.3057993707611938E-5</v>
      </c>
      <c r="AD72" s="375"/>
      <c r="AE72" s="376"/>
    </row>
    <row r="73" spans="2:31" x14ac:dyDescent="0.25">
      <c r="B73" s="186" t="s">
        <v>71</v>
      </c>
      <c r="C73" s="168">
        <v>132468.03745298501</v>
      </c>
      <c r="D73" s="168">
        <v>135530.871501152</v>
      </c>
      <c r="E73" s="168">
        <v>134947.35791722001</v>
      </c>
      <c r="F73" s="168">
        <v>141872.46592836699</v>
      </c>
      <c r="G73" s="168">
        <v>152993.21620644999</v>
      </c>
      <c r="H73" s="168">
        <v>155239.17205494299</v>
      </c>
      <c r="I73" s="168">
        <v>164542.62174945901</v>
      </c>
      <c r="J73" s="168">
        <v>170410.47988404401</v>
      </c>
      <c r="K73" s="168">
        <v>176146.156272914</v>
      </c>
      <c r="L73" s="168">
        <v>172962.34270623699</v>
      </c>
      <c r="M73" s="168">
        <v>179401.26498601801</v>
      </c>
      <c r="N73" s="169">
        <v>182747.32943459399</v>
      </c>
      <c r="O73" s="170">
        <v>185779.55010881799</v>
      </c>
      <c r="P73" s="170">
        <v>188568.315092187</v>
      </c>
      <c r="Q73" s="170">
        <v>194677.157171139</v>
      </c>
      <c r="R73" s="170">
        <v>208083.04841636299</v>
      </c>
      <c r="S73" s="170">
        <v>211963.055459656</v>
      </c>
      <c r="T73" s="170">
        <v>222859.91992963399</v>
      </c>
      <c r="U73" s="170">
        <v>228654.691468501</v>
      </c>
      <c r="V73" s="170">
        <v>236466.634907926</v>
      </c>
      <c r="W73" s="170">
        <v>232077.99232570699</v>
      </c>
      <c r="X73" s="171">
        <v>241091.70344328001</v>
      </c>
      <c r="Z73" s="357">
        <f>('Flow Table'!DR72*1000000)/C73</f>
        <v>100514.81290138161</v>
      </c>
      <c r="AA73" s="358"/>
      <c r="AB73" s="359"/>
      <c r="AC73" s="374">
        <f>C73/('Flow Table'!DR72*1000000)</f>
        <v>9.9487823847529115E-6</v>
      </c>
      <c r="AD73" s="375"/>
      <c r="AE73" s="376"/>
    </row>
    <row r="74" spans="2:31" x14ac:dyDescent="0.25">
      <c r="B74" s="186" t="s">
        <v>72</v>
      </c>
      <c r="C74" s="168">
        <v>163034</v>
      </c>
      <c r="D74" s="168">
        <v>147694.29166666701</v>
      </c>
      <c r="E74" s="168">
        <v>159170</v>
      </c>
      <c r="F74" s="168">
        <v>135918.75</v>
      </c>
      <c r="G74" s="168">
        <v>140166.75</v>
      </c>
      <c r="H74" s="168">
        <v>138323.83333333299</v>
      </c>
      <c r="I74" s="168">
        <v>141100.5</v>
      </c>
      <c r="J74" s="168">
        <v>124263.375</v>
      </c>
      <c r="K74" s="168">
        <v>144162.33333333299</v>
      </c>
      <c r="L74" s="168">
        <v>142895.5</v>
      </c>
      <c r="M74" s="168">
        <v>161555.5</v>
      </c>
      <c r="N74" s="169">
        <v>176144.25</v>
      </c>
      <c r="O74" s="170">
        <v>160114.08333333299</v>
      </c>
      <c r="P74" s="170">
        <v>172275.75</v>
      </c>
      <c r="Q74" s="170">
        <v>147855.75</v>
      </c>
      <c r="R74" s="170">
        <v>151405.5</v>
      </c>
      <c r="S74" s="170">
        <v>148793.08333333299</v>
      </c>
      <c r="T74" s="170">
        <v>151727.75</v>
      </c>
      <c r="U74" s="170">
        <v>136011.5</v>
      </c>
      <c r="V74" s="170">
        <v>155827.33333333299</v>
      </c>
      <c r="W74" s="170">
        <v>154832.25</v>
      </c>
      <c r="X74" s="171">
        <v>173706</v>
      </c>
      <c r="Z74" s="357">
        <f>('Flow Table'!DR73*1000000)/C74</f>
        <v>129635.54672510157</v>
      </c>
      <c r="AA74" s="358"/>
      <c r="AB74" s="359"/>
      <c r="AC74" s="374">
        <f>C74/('Flow Table'!DR73*1000000)</f>
        <v>7.7139336027991481E-6</v>
      </c>
      <c r="AD74" s="375"/>
      <c r="AE74" s="376"/>
    </row>
    <row r="75" spans="2:31" x14ac:dyDescent="0.25">
      <c r="B75" s="186" t="s">
        <v>73</v>
      </c>
      <c r="C75" s="168">
        <v>92802.75</v>
      </c>
      <c r="D75" s="168">
        <v>105733.625</v>
      </c>
      <c r="E75" s="168">
        <v>108794.375</v>
      </c>
      <c r="F75" s="168">
        <v>127572.875</v>
      </c>
      <c r="G75" s="168">
        <v>103914.625</v>
      </c>
      <c r="H75" s="168">
        <v>124414</v>
      </c>
      <c r="I75" s="168">
        <v>133932.875</v>
      </c>
      <c r="J75" s="168">
        <v>117525.375</v>
      </c>
      <c r="K75" s="168">
        <v>120084.75</v>
      </c>
      <c r="L75" s="168">
        <v>128383.29166666701</v>
      </c>
      <c r="M75" s="168">
        <v>137058</v>
      </c>
      <c r="N75" s="169">
        <v>101667.5</v>
      </c>
      <c r="O75" s="170">
        <v>117205.75</v>
      </c>
      <c r="P75" s="170">
        <v>121682</v>
      </c>
      <c r="Q75" s="170">
        <v>138531.75</v>
      </c>
      <c r="R75" s="170">
        <v>114021.25</v>
      </c>
      <c r="S75" s="170">
        <v>136721.25</v>
      </c>
      <c r="T75" s="170">
        <v>147094.25</v>
      </c>
      <c r="U75" s="170">
        <v>130381.75</v>
      </c>
      <c r="V75" s="170">
        <v>133354</v>
      </c>
      <c r="W75" s="170">
        <v>138552.16666666701</v>
      </c>
      <c r="X75" s="171">
        <v>147194</v>
      </c>
      <c r="Z75" s="357">
        <f>('Flow Table'!DR74*1000000)/C75</f>
        <v>260983.68736195189</v>
      </c>
      <c r="AA75" s="358"/>
      <c r="AB75" s="359"/>
      <c r="AC75" s="374">
        <f>C75/('Flow Table'!DR74*1000000)</f>
        <v>3.8316571051167828E-6</v>
      </c>
      <c r="AD75" s="375"/>
      <c r="AE75" s="376"/>
    </row>
    <row r="76" spans="2:31" x14ac:dyDescent="0.25">
      <c r="B76" s="186" t="s">
        <v>74</v>
      </c>
      <c r="C76" s="168">
        <v>163733.125</v>
      </c>
      <c r="D76" s="168">
        <v>173255.125</v>
      </c>
      <c r="E76" s="168">
        <v>143854.25</v>
      </c>
      <c r="F76" s="168">
        <v>173049.625</v>
      </c>
      <c r="G76" s="168">
        <v>173889</v>
      </c>
      <c r="H76" s="168">
        <v>173572.75</v>
      </c>
      <c r="I76" s="168">
        <v>163454.125</v>
      </c>
      <c r="J76" s="168">
        <v>173666.125</v>
      </c>
      <c r="K76" s="168">
        <v>161127.25</v>
      </c>
      <c r="L76" s="168">
        <v>160839.75</v>
      </c>
      <c r="M76" s="168">
        <v>154474.5</v>
      </c>
      <c r="N76" s="169">
        <v>170685.75</v>
      </c>
      <c r="O76" s="170">
        <v>179511.5</v>
      </c>
      <c r="P76" s="170">
        <v>149859.25</v>
      </c>
      <c r="Q76" s="170">
        <v>179652</v>
      </c>
      <c r="R76" s="170">
        <v>179145.25</v>
      </c>
      <c r="S76" s="170">
        <v>177883.75</v>
      </c>
      <c r="T76" s="170">
        <v>168142.5</v>
      </c>
      <c r="U76" s="170">
        <v>180329</v>
      </c>
      <c r="V76" s="170">
        <v>167415.5</v>
      </c>
      <c r="W76" s="170">
        <v>167492</v>
      </c>
      <c r="X76" s="171">
        <v>160593</v>
      </c>
      <c r="Z76" s="357">
        <f>('Flow Table'!DR75*1000000)/C76</f>
        <v>284029.2823971319</v>
      </c>
      <c r="AA76" s="358"/>
      <c r="AB76" s="359"/>
      <c r="AC76" s="374">
        <f>C76/('Flow Table'!DR75*1000000)</f>
        <v>3.5207637450627091E-6</v>
      </c>
      <c r="AD76" s="375"/>
      <c r="AE76" s="376"/>
    </row>
    <row r="77" spans="2:31" x14ac:dyDescent="0.25">
      <c r="B77" s="186" t="s">
        <v>75</v>
      </c>
      <c r="C77" s="168">
        <v>366286.5</v>
      </c>
      <c r="D77" s="168">
        <v>380505.75</v>
      </c>
      <c r="E77" s="168">
        <v>432868.25</v>
      </c>
      <c r="F77" s="168">
        <v>454812.125</v>
      </c>
      <c r="G77" s="168">
        <v>487629.125</v>
      </c>
      <c r="H77" s="168">
        <v>527999.75</v>
      </c>
      <c r="I77" s="168">
        <v>530589.625</v>
      </c>
      <c r="J77" s="168">
        <v>559032.875</v>
      </c>
      <c r="K77" s="168">
        <v>561804.875</v>
      </c>
      <c r="L77" s="168">
        <v>633275.875</v>
      </c>
      <c r="M77" s="168">
        <v>726412.5</v>
      </c>
      <c r="N77" s="169">
        <v>381979.5</v>
      </c>
      <c r="O77" s="170">
        <v>393674.5</v>
      </c>
      <c r="P77" s="170">
        <v>449290.25</v>
      </c>
      <c r="Q77" s="170">
        <v>470765</v>
      </c>
      <c r="R77" s="170">
        <v>505590.25</v>
      </c>
      <c r="S77" s="170">
        <v>549957.25</v>
      </c>
      <c r="T77" s="170">
        <v>552027.75</v>
      </c>
      <c r="U77" s="170">
        <v>582128</v>
      </c>
      <c r="V77" s="170">
        <v>580639.75</v>
      </c>
      <c r="W77" s="170">
        <v>654368</v>
      </c>
      <c r="X77" s="171">
        <v>753214</v>
      </c>
      <c r="Z77" s="357">
        <f>('Flow Table'!DR76*1000000)/C77</f>
        <v>146358.11539088839</v>
      </c>
      <c r="AA77" s="358"/>
      <c r="AB77" s="359"/>
      <c r="AC77" s="374">
        <f>C77/('Flow Table'!DR76*1000000)</f>
        <v>6.8325558670199694E-6</v>
      </c>
      <c r="AD77" s="375"/>
      <c r="AE77" s="376"/>
    </row>
    <row r="78" spans="2:31" x14ac:dyDescent="0.25">
      <c r="B78" s="186" t="s">
        <v>76</v>
      </c>
      <c r="C78" s="168">
        <v>29433.125</v>
      </c>
      <c r="D78" s="168">
        <v>26781.375</v>
      </c>
      <c r="E78" s="168">
        <v>20994.375</v>
      </c>
      <c r="F78" s="168">
        <v>23296.375</v>
      </c>
      <c r="G78" s="168">
        <v>26506.375</v>
      </c>
      <c r="H78" s="168">
        <v>23020</v>
      </c>
      <c r="I78" s="168">
        <v>23120.625</v>
      </c>
      <c r="J78" s="168">
        <v>23693.25</v>
      </c>
      <c r="K78" s="168">
        <v>27099.5</v>
      </c>
      <c r="L78" s="168">
        <v>33499.875</v>
      </c>
      <c r="M78" s="168">
        <v>37677.5</v>
      </c>
      <c r="N78" s="169">
        <v>32522.75</v>
      </c>
      <c r="O78" s="170">
        <v>30023.5</v>
      </c>
      <c r="P78" s="170">
        <v>24064</v>
      </c>
      <c r="Q78" s="170">
        <v>25804</v>
      </c>
      <c r="R78" s="170">
        <v>28203.25</v>
      </c>
      <c r="S78" s="170">
        <v>26089.25</v>
      </c>
      <c r="T78" s="170">
        <v>25215</v>
      </c>
      <c r="U78" s="170">
        <v>25881.75</v>
      </c>
      <c r="V78" s="170">
        <v>29974.5</v>
      </c>
      <c r="W78" s="170">
        <v>36545.25</v>
      </c>
      <c r="X78" s="171">
        <v>39103</v>
      </c>
      <c r="Z78" s="357">
        <f>('Flow Table'!DR77*1000000)/C78</f>
        <v>244146.69677126635</v>
      </c>
      <c r="AA78" s="358"/>
      <c r="AB78" s="359"/>
      <c r="AC78" s="374">
        <f>C78/('Flow Table'!DR77*1000000)</f>
        <v>4.0958981351153394E-6</v>
      </c>
      <c r="AD78" s="375"/>
      <c r="AE78" s="376"/>
    </row>
    <row r="79" spans="2:31" x14ac:dyDescent="0.25">
      <c r="B79" s="186" t="s">
        <v>77</v>
      </c>
      <c r="C79" s="168">
        <v>509342</v>
      </c>
      <c r="D79" s="168">
        <v>520292.58333333302</v>
      </c>
      <c r="E79" s="168">
        <v>522461.70833333302</v>
      </c>
      <c r="F79" s="168">
        <v>493182.25</v>
      </c>
      <c r="G79" s="168">
        <v>469627.875</v>
      </c>
      <c r="H79" s="168">
        <v>503452.875</v>
      </c>
      <c r="I79" s="168">
        <v>501059.625</v>
      </c>
      <c r="J79" s="168">
        <v>475138.125</v>
      </c>
      <c r="K79" s="168">
        <v>491874.625</v>
      </c>
      <c r="L79" s="168">
        <v>495209.375</v>
      </c>
      <c r="M79" s="168">
        <v>488892.5</v>
      </c>
      <c r="N79" s="169">
        <v>551322.25</v>
      </c>
      <c r="O79" s="170">
        <v>564243.83333333302</v>
      </c>
      <c r="P79" s="170">
        <v>567690.08333333302</v>
      </c>
      <c r="Q79" s="170">
        <v>533602.75</v>
      </c>
      <c r="R79" s="170">
        <v>506798.66666666698</v>
      </c>
      <c r="S79" s="170">
        <v>542782.5</v>
      </c>
      <c r="T79" s="170">
        <v>541500.5</v>
      </c>
      <c r="U79" s="170">
        <v>510563.5</v>
      </c>
      <c r="V79" s="170">
        <v>526250</v>
      </c>
      <c r="W79" s="170">
        <v>531382.5</v>
      </c>
      <c r="X79" s="171">
        <v>527804</v>
      </c>
      <c r="Z79" s="357">
        <f>('Flow Table'!DR78*1000000)/C79</f>
        <v>291257.96929394902</v>
      </c>
      <c r="AA79" s="358"/>
      <c r="AB79" s="359"/>
      <c r="AC79" s="374">
        <f>C79/('Flow Table'!DR78*1000000)</f>
        <v>3.4333824493253968E-6</v>
      </c>
      <c r="AD79" s="375"/>
      <c r="AE79" s="376"/>
    </row>
    <row r="80" spans="2:31" x14ac:dyDescent="0.25">
      <c r="B80" s="186" t="s">
        <v>78</v>
      </c>
      <c r="C80" s="168">
        <v>215306.875</v>
      </c>
      <c r="D80" s="168">
        <v>216765.875</v>
      </c>
      <c r="E80" s="168">
        <v>222225.375</v>
      </c>
      <c r="F80" s="168">
        <v>219739.5</v>
      </c>
      <c r="G80" s="168">
        <v>215810.375</v>
      </c>
      <c r="H80" s="168">
        <v>220406.5</v>
      </c>
      <c r="I80" s="168">
        <v>214308.375</v>
      </c>
      <c r="J80" s="168">
        <v>221682.75</v>
      </c>
      <c r="K80" s="168">
        <v>226484.25</v>
      </c>
      <c r="L80" s="168">
        <v>202324.875</v>
      </c>
      <c r="M80" s="168">
        <v>186543.5</v>
      </c>
      <c r="N80" s="169">
        <v>232277.75</v>
      </c>
      <c r="O80" s="170">
        <v>231051.5</v>
      </c>
      <c r="P80" s="170">
        <v>236555.75</v>
      </c>
      <c r="Q80" s="170">
        <v>234495.5</v>
      </c>
      <c r="R80" s="170">
        <v>231893.5</v>
      </c>
      <c r="S80" s="170">
        <v>234573.25</v>
      </c>
      <c r="T80" s="170">
        <v>227069.5</v>
      </c>
      <c r="U80" s="170">
        <v>237998.5</v>
      </c>
      <c r="V80" s="170">
        <v>241300.75</v>
      </c>
      <c r="W80" s="170">
        <v>216058.75</v>
      </c>
      <c r="X80" s="171">
        <v>205095</v>
      </c>
      <c r="Z80" s="357">
        <f>('Flow Table'!DR79*1000000)/C80</f>
        <v>277603.93763938081</v>
      </c>
      <c r="AA80" s="358"/>
      <c r="AB80" s="359"/>
      <c r="AC80" s="374">
        <f>C80/('Flow Table'!DR79*1000000)</f>
        <v>3.6022543790392553E-6</v>
      </c>
      <c r="AD80" s="375"/>
      <c r="AE80" s="376"/>
    </row>
    <row r="81" spans="2:31" x14ac:dyDescent="0.25">
      <c r="B81" s="186" t="s">
        <v>79</v>
      </c>
      <c r="C81" s="168">
        <v>299436.125</v>
      </c>
      <c r="D81" s="168">
        <v>305003</v>
      </c>
      <c r="E81" s="168">
        <v>303708.625</v>
      </c>
      <c r="F81" s="168">
        <v>295707.625</v>
      </c>
      <c r="G81" s="168">
        <v>322781.25</v>
      </c>
      <c r="H81" s="168">
        <v>330628</v>
      </c>
      <c r="I81" s="168">
        <v>340338.25</v>
      </c>
      <c r="J81" s="168">
        <v>359757.75</v>
      </c>
      <c r="K81" s="168">
        <v>425295</v>
      </c>
      <c r="L81" s="168">
        <v>418918</v>
      </c>
      <c r="M81" s="168">
        <v>402753.5</v>
      </c>
      <c r="N81" s="169">
        <v>323121.75</v>
      </c>
      <c r="O81" s="170">
        <v>323023.25</v>
      </c>
      <c r="P81" s="170">
        <v>318823.5</v>
      </c>
      <c r="Q81" s="170">
        <v>314559</v>
      </c>
      <c r="R81" s="170">
        <v>344270</v>
      </c>
      <c r="S81" s="170">
        <v>357314.25</v>
      </c>
      <c r="T81" s="170">
        <v>365648.25</v>
      </c>
      <c r="U81" s="170">
        <v>380832.25</v>
      </c>
      <c r="V81" s="170">
        <v>449002.25</v>
      </c>
      <c r="W81" s="170">
        <v>443695.5</v>
      </c>
      <c r="X81" s="171">
        <v>427737</v>
      </c>
      <c r="Z81" s="357">
        <f>('Flow Table'!DR80*1000000)/C81</f>
        <v>109495.81479424059</v>
      </c>
      <c r="AA81" s="358"/>
      <c r="AB81" s="359"/>
      <c r="AC81" s="374">
        <f>C81/('Flow Table'!DR80*1000000)</f>
        <v>9.1327691554161516E-6</v>
      </c>
      <c r="AD81" s="375"/>
      <c r="AE81" s="376"/>
    </row>
    <row r="82" spans="2:31" x14ac:dyDescent="0.25">
      <c r="B82" s="186" t="s">
        <v>80</v>
      </c>
      <c r="C82" s="168">
        <v>3561.75</v>
      </c>
      <c r="D82" s="168">
        <v>4572.375</v>
      </c>
      <c r="E82" s="168">
        <v>6343.5</v>
      </c>
      <c r="F82" s="168">
        <v>6253.875</v>
      </c>
      <c r="G82" s="168">
        <v>7177.875</v>
      </c>
      <c r="H82" s="168">
        <v>5004.5</v>
      </c>
      <c r="I82" s="168">
        <v>8225.5</v>
      </c>
      <c r="J82" s="168">
        <v>6674.75</v>
      </c>
      <c r="K82" s="168">
        <v>8606.5</v>
      </c>
      <c r="L82" s="168">
        <v>7737.625</v>
      </c>
      <c r="M82" s="168">
        <v>10312.5</v>
      </c>
      <c r="N82" s="169">
        <v>3822</v>
      </c>
      <c r="O82" s="170">
        <v>5321.75</v>
      </c>
      <c r="P82" s="170">
        <v>7500.5</v>
      </c>
      <c r="Q82" s="170">
        <v>7220.75</v>
      </c>
      <c r="R82" s="170">
        <v>7885.5</v>
      </c>
      <c r="S82" s="170">
        <v>5648.25</v>
      </c>
      <c r="T82" s="170">
        <v>9530.25</v>
      </c>
      <c r="U82" s="170">
        <v>8117.5</v>
      </c>
      <c r="V82" s="170">
        <v>9861</v>
      </c>
      <c r="W82" s="170">
        <v>8125.75</v>
      </c>
      <c r="X82" s="171">
        <v>10847</v>
      </c>
      <c r="Z82" s="357">
        <f>('Flow Table'!DR81*1000000)/C82</f>
        <v>16488243.614330482</v>
      </c>
      <c r="AA82" s="358"/>
      <c r="AB82" s="359"/>
      <c r="AC82" s="374">
        <f>C82/('Flow Table'!DR81*1000000)</f>
        <v>6.0649273712262885E-8</v>
      </c>
      <c r="AD82" s="375"/>
      <c r="AE82" s="376"/>
    </row>
    <row r="83" spans="2:31" x14ac:dyDescent="0.25">
      <c r="B83" s="186" t="s">
        <v>81</v>
      </c>
      <c r="C83" s="168">
        <v>199422.375</v>
      </c>
      <c r="D83" s="168">
        <v>210840.75</v>
      </c>
      <c r="E83" s="168">
        <v>230454.5</v>
      </c>
      <c r="F83" s="168">
        <v>231215.875</v>
      </c>
      <c r="G83" s="168">
        <v>237581.375</v>
      </c>
      <c r="H83" s="168">
        <v>236508.5</v>
      </c>
      <c r="I83" s="168">
        <v>248180.125</v>
      </c>
      <c r="J83" s="168">
        <v>247855</v>
      </c>
      <c r="K83" s="168">
        <v>259042.75</v>
      </c>
      <c r="L83" s="168">
        <v>271773.625</v>
      </c>
      <c r="M83" s="168">
        <v>254945.5</v>
      </c>
      <c r="N83" s="169">
        <v>227497.25</v>
      </c>
      <c r="O83" s="170">
        <v>238256</v>
      </c>
      <c r="P83" s="170">
        <v>261698.75</v>
      </c>
      <c r="Q83" s="170">
        <v>265600.5</v>
      </c>
      <c r="R83" s="170">
        <v>272329.5</v>
      </c>
      <c r="S83" s="170">
        <v>263826.75</v>
      </c>
      <c r="T83" s="170">
        <v>275776.75</v>
      </c>
      <c r="U83" s="170">
        <v>275258.75</v>
      </c>
      <c r="V83" s="170">
        <v>288046.5</v>
      </c>
      <c r="W83" s="170">
        <v>301997.25</v>
      </c>
      <c r="X83" s="171">
        <v>288960</v>
      </c>
      <c r="Z83" s="357">
        <f>('Flow Table'!DR82*1000000)/C83</f>
        <v>724913.6719326349</v>
      </c>
      <c r="AA83" s="358"/>
      <c r="AB83" s="359"/>
      <c r="AC83" s="374">
        <f>C83/('Flow Table'!DR82*1000000)</f>
        <v>1.3794746032779039E-6</v>
      </c>
      <c r="AD83" s="375"/>
      <c r="AE83" s="376"/>
    </row>
    <row r="84" spans="2:31" x14ac:dyDescent="0.25">
      <c r="B84" s="186" t="s">
        <v>82</v>
      </c>
      <c r="C84" s="168">
        <v>165362.875</v>
      </c>
      <c r="D84" s="168">
        <v>168737.375</v>
      </c>
      <c r="E84" s="168">
        <v>188890.25</v>
      </c>
      <c r="F84" s="168">
        <v>188265.5</v>
      </c>
      <c r="G84" s="168">
        <v>165440.125</v>
      </c>
      <c r="H84" s="168">
        <v>156942</v>
      </c>
      <c r="I84" s="168">
        <v>181277.875</v>
      </c>
      <c r="J84" s="168">
        <v>174372.375</v>
      </c>
      <c r="K84" s="168">
        <v>169158.125</v>
      </c>
      <c r="L84" s="168">
        <v>156433.625</v>
      </c>
      <c r="M84" s="168">
        <v>177563</v>
      </c>
      <c r="N84" s="169">
        <v>187245.75</v>
      </c>
      <c r="O84" s="170">
        <v>187859.5</v>
      </c>
      <c r="P84" s="170">
        <v>208579.25</v>
      </c>
      <c r="Q84" s="170">
        <v>209553</v>
      </c>
      <c r="R84" s="170">
        <v>185072.75</v>
      </c>
      <c r="S84" s="170">
        <v>175079.5</v>
      </c>
      <c r="T84" s="170">
        <v>198835.5</v>
      </c>
      <c r="U84" s="170">
        <v>192434.5</v>
      </c>
      <c r="V84" s="170">
        <v>191132.5</v>
      </c>
      <c r="W84" s="170">
        <v>177197.75</v>
      </c>
      <c r="X84" s="171">
        <v>198729</v>
      </c>
      <c r="Z84" s="357">
        <f>('Flow Table'!DR83*1000000)/C84</f>
        <v>163307.5218205064</v>
      </c>
      <c r="AA84" s="358"/>
      <c r="AB84" s="359"/>
      <c r="AC84" s="374">
        <f>C84/('Flow Table'!DR83*1000000)</f>
        <v>6.1234166611083235E-6</v>
      </c>
      <c r="AD84" s="375"/>
      <c r="AE84" s="376"/>
    </row>
    <row r="85" spans="2:31" x14ac:dyDescent="0.25">
      <c r="B85" s="186" t="s">
        <v>83</v>
      </c>
      <c r="C85" s="168">
        <v>148357.125</v>
      </c>
      <c r="D85" s="168">
        <v>150678.5</v>
      </c>
      <c r="E85" s="168">
        <v>163839.875</v>
      </c>
      <c r="F85" s="168">
        <v>156974.75</v>
      </c>
      <c r="G85" s="168">
        <v>161544</v>
      </c>
      <c r="H85" s="168">
        <v>174394.25</v>
      </c>
      <c r="I85" s="168">
        <v>178600.625</v>
      </c>
      <c r="J85" s="168">
        <v>191400.875</v>
      </c>
      <c r="K85" s="168">
        <v>207900.75</v>
      </c>
      <c r="L85" s="168">
        <v>199350</v>
      </c>
      <c r="M85" s="168">
        <v>217275.5</v>
      </c>
      <c r="N85" s="169">
        <v>165511.25</v>
      </c>
      <c r="O85" s="170">
        <v>169462</v>
      </c>
      <c r="P85" s="170">
        <v>187713.75</v>
      </c>
      <c r="Q85" s="170">
        <v>175429</v>
      </c>
      <c r="R85" s="170">
        <v>178862.25</v>
      </c>
      <c r="S85" s="170">
        <v>195550.25</v>
      </c>
      <c r="T85" s="170">
        <v>197080.25</v>
      </c>
      <c r="U85" s="170">
        <v>217266.25</v>
      </c>
      <c r="V85" s="170">
        <v>232941.5</v>
      </c>
      <c r="W85" s="170">
        <v>222197.5</v>
      </c>
      <c r="X85" s="171">
        <v>240048</v>
      </c>
      <c r="Z85" s="357">
        <f>('Flow Table'!DR84*1000000)/C85</f>
        <v>127900.83761536084</v>
      </c>
      <c r="AA85" s="358"/>
      <c r="AB85" s="359"/>
      <c r="AC85" s="374">
        <f>C85/('Flow Table'!DR84*1000000)</f>
        <v>7.8185570841007568E-6</v>
      </c>
      <c r="AD85" s="375"/>
      <c r="AE85" s="376"/>
    </row>
    <row r="86" spans="2:31" x14ac:dyDescent="0.25">
      <c r="B86" s="186" t="s">
        <v>84</v>
      </c>
      <c r="C86" s="168">
        <v>248979.25</v>
      </c>
      <c r="D86" s="168">
        <v>243552.5</v>
      </c>
      <c r="E86" s="168">
        <v>242410.75</v>
      </c>
      <c r="F86" s="168">
        <v>306962.875</v>
      </c>
      <c r="G86" s="168">
        <v>315904.75</v>
      </c>
      <c r="H86" s="168">
        <v>305012</v>
      </c>
      <c r="I86" s="168">
        <v>326294.75</v>
      </c>
      <c r="J86" s="168">
        <v>320506.625</v>
      </c>
      <c r="K86" s="168">
        <v>352118</v>
      </c>
      <c r="L86" s="168">
        <v>387315.25</v>
      </c>
      <c r="M86" s="168">
        <v>416234</v>
      </c>
      <c r="N86" s="169">
        <v>271275</v>
      </c>
      <c r="O86" s="170">
        <v>264612.25</v>
      </c>
      <c r="P86" s="170">
        <v>257529.5</v>
      </c>
      <c r="Q86" s="170">
        <v>328752.25</v>
      </c>
      <c r="R86" s="170">
        <v>337233.5</v>
      </c>
      <c r="S86" s="170">
        <v>328086.75</v>
      </c>
      <c r="T86" s="170">
        <v>353877.5</v>
      </c>
      <c r="U86" s="170">
        <v>349692</v>
      </c>
      <c r="V86" s="170">
        <v>379185</v>
      </c>
      <c r="W86" s="170">
        <v>419822.5</v>
      </c>
      <c r="X86" s="171">
        <v>451165</v>
      </c>
      <c r="Z86" s="357">
        <f>('Flow Table'!DR85*1000000)/C86</f>
        <v>122480.09151952768</v>
      </c>
      <c r="AA86" s="358"/>
      <c r="AB86" s="359"/>
      <c r="AC86" s="374">
        <f>C86/('Flow Table'!DR85*1000000)</f>
        <v>8.164592201015497E-6</v>
      </c>
      <c r="AD86" s="375"/>
      <c r="AE86" s="376"/>
    </row>
    <row r="87" spans="2:31" x14ac:dyDescent="0.25">
      <c r="B87" s="186" t="s">
        <v>85</v>
      </c>
      <c r="C87" s="168">
        <v>355140.625</v>
      </c>
      <c r="D87" s="168">
        <v>342885.875</v>
      </c>
      <c r="E87" s="168">
        <v>369783.75</v>
      </c>
      <c r="F87" s="168">
        <v>369667.875</v>
      </c>
      <c r="G87" s="168">
        <v>393777.5</v>
      </c>
      <c r="H87" s="168">
        <v>399003.25</v>
      </c>
      <c r="I87" s="168">
        <v>411267.625</v>
      </c>
      <c r="J87" s="168">
        <v>442692.5</v>
      </c>
      <c r="K87" s="168">
        <v>438841.375</v>
      </c>
      <c r="L87" s="168">
        <v>479777.75</v>
      </c>
      <c r="M87" s="168">
        <v>525542</v>
      </c>
      <c r="N87" s="169">
        <v>373295.25</v>
      </c>
      <c r="O87" s="170">
        <v>363387.75</v>
      </c>
      <c r="P87" s="170">
        <v>395439.75</v>
      </c>
      <c r="Q87" s="170">
        <v>392553.25</v>
      </c>
      <c r="R87" s="170">
        <v>417578.75</v>
      </c>
      <c r="S87" s="170">
        <v>422460.75</v>
      </c>
      <c r="T87" s="170">
        <v>437681.75</v>
      </c>
      <c r="U87" s="170">
        <v>469647</v>
      </c>
      <c r="V87" s="170">
        <v>464470.25</v>
      </c>
      <c r="W87" s="170">
        <v>505746.25</v>
      </c>
      <c r="X87" s="171">
        <v>552924</v>
      </c>
      <c r="Z87" s="357">
        <f>('Flow Table'!DR86*1000000)/C87</f>
        <v>115630.25845901761</v>
      </c>
      <c r="AA87" s="358"/>
      <c r="AB87" s="359"/>
      <c r="AC87" s="374">
        <f>C87/('Flow Table'!DR86*1000000)</f>
        <v>8.64825533841063E-6</v>
      </c>
      <c r="AD87" s="375"/>
      <c r="AE87" s="376"/>
    </row>
    <row r="88" spans="2:31" x14ac:dyDescent="0.25">
      <c r="B88" s="186" t="s">
        <v>86</v>
      </c>
      <c r="C88" s="168">
        <v>99316.5</v>
      </c>
      <c r="D88" s="168">
        <v>96950.125</v>
      </c>
      <c r="E88" s="168">
        <v>80201.75</v>
      </c>
      <c r="F88" s="168">
        <v>85067.75</v>
      </c>
      <c r="G88" s="168">
        <v>110800.25</v>
      </c>
      <c r="H88" s="168">
        <v>106822.125</v>
      </c>
      <c r="I88" s="168">
        <v>112302.625</v>
      </c>
      <c r="J88" s="168">
        <v>119069.875</v>
      </c>
      <c r="K88" s="168">
        <v>127199</v>
      </c>
      <c r="L88" s="168">
        <v>120140.375</v>
      </c>
      <c r="M88" s="168">
        <v>123209.5</v>
      </c>
      <c r="N88" s="169">
        <v>106141.25</v>
      </c>
      <c r="O88" s="170">
        <v>101108.5</v>
      </c>
      <c r="P88" s="170">
        <v>86631</v>
      </c>
      <c r="Q88" s="170">
        <v>92619.75</v>
      </c>
      <c r="R88" s="170">
        <v>116431.5</v>
      </c>
      <c r="S88" s="170">
        <v>112866.25</v>
      </c>
      <c r="T88" s="170">
        <v>120049.5</v>
      </c>
      <c r="U88" s="170">
        <v>127116.25</v>
      </c>
      <c r="V88" s="170">
        <v>135254.5</v>
      </c>
      <c r="W88" s="170">
        <v>125344.75</v>
      </c>
      <c r="X88" s="171">
        <v>132724</v>
      </c>
      <c r="Z88" s="357">
        <f>('Flow Table'!DR87*1000000)/C88</f>
        <v>87125.508814995177</v>
      </c>
      <c r="AA88" s="358"/>
      <c r="AB88" s="359"/>
      <c r="AC88" s="374">
        <f>C88/('Flow Table'!DR87*1000000)</f>
        <v>1.147769480604617E-5</v>
      </c>
      <c r="AD88" s="375"/>
      <c r="AE88" s="376"/>
    </row>
    <row r="89" spans="2:31" x14ac:dyDescent="0.25">
      <c r="B89" s="186" t="s">
        <v>87</v>
      </c>
      <c r="C89" s="168">
        <v>113757.875</v>
      </c>
      <c r="D89" s="168">
        <v>123150.125</v>
      </c>
      <c r="E89" s="168">
        <v>126994.25</v>
      </c>
      <c r="F89" s="168">
        <v>141368.125</v>
      </c>
      <c r="G89" s="168">
        <v>136545</v>
      </c>
      <c r="H89" s="168">
        <v>142347.375</v>
      </c>
      <c r="I89" s="168">
        <v>146811.375</v>
      </c>
      <c r="J89" s="168">
        <v>162221.625</v>
      </c>
      <c r="K89" s="168">
        <v>173844.25</v>
      </c>
      <c r="L89" s="168">
        <v>161488</v>
      </c>
      <c r="M89" s="168">
        <v>131409.5</v>
      </c>
      <c r="N89" s="169">
        <v>125466.25</v>
      </c>
      <c r="O89" s="170">
        <v>134561.5</v>
      </c>
      <c r="P89" s="170">
        <v>136436</v>
      </c>
      <c r="Q89" s="170">
        <v>155125.25</v>
      </c>
      <c r="R89" s="170">
        <v>147765.75</v>
      </c>
      <c r="S89" s="170">
        <v>154339.25</v>
      </c>
      <c r="T89" s="170">
        <v>157963</v>
      </c>
      <c r="U89" s="170">
        <v>170751</v>
      </c>
      <c r="V89" s="170">
        <v>185576.75</v>
      </c>
      <c r="W89" s="170">
        <v>175130</v>
      </c>
      <c r="X89" s="171">
        <v>143081</v>
      </c>
      <c r="Z89" s="357">
        <f>('Flow Table'!DR88*1000000)/C89</f>
        <v>135612.59938366123</v>
      </c>
      <c r="AA89" s="358"/>
      <c r="AB89" s="359"/>
      <c r="AC89" s="374">
        <f>C89/('Flow Table'!DR88*1000000)</f>
        <v>7.3739461122701648E-6</v>
      </c>
      <c r="AD89" s="375"/>
      <c r="AE89" s="376"/>
    </row>
    <row r="90" spans="2:31" x14ac:dyDescent="0.25">
      <c r="B90" s="186" t="s">
        <v>88</v>
      </c>
      <c r="C90" s="168">
        <v>108503.375</v>
      </c>
      <c r="D90" s="168">
        <v>114063</v>
      </c>
      <c r="E90" s="168">
        <v>106602.375</v>
      </c>
      <c r="F90" s="168">
        <v>106567.25</v>
      </c>
      <c r="G90" s="168">
        <v>124235.75</v>
      </c>
      <c r="H90" s="168">
        <v>127374.25</v>
      </c>
      <c r="I90" s="168">
        <v>118857.625</v>
      </c>
      <c r="J90" s="168">
        <v>132352.875</v>
      </c>
      <c r="K90" s="168">
        <v>140865.75</v>
      </c>
      <c r="L90" s="168">
        <v>157862</v>
      </c>
      <c r="M90" s="168">
        <v>156486.5</v>
      </c>
      <c r="N90" s="169">
        <v>118224</v>
      </c>
      <c r="O90" s="170">
        <v>123816.75</v>
      </c>
      <c r="P90" s="170">
        <v>117311.75</v>
      </c>
      <c r="Q90" s="170">
        <v>117544.5</v>
      </c>
      <c r="R90" s="170">
        <v>134577.5</v>
      </c>
      <c r="S90" s="170">
        <v>138516</v>
      </c>
      <c r="T90" s="170">
        <v>131397.5</v>
      </c>
      <c r="U90" s="170">
        <v>143946.25</v>
      </c>
      <c r="V90" s="170">
        <v>155706.25</v>
      </c>
      <c r="W90" s="170">
        <v>173670.25</v>
      </c>
      <c r="X90" s="171">
        <v>171379</v>
      </c>
      <c r="Z90" s="357">
        <f>('Flow Table'!DR89*1000000)/C90</f>
        <v>136898.97340037869</v>
      </c>
      <c r="AA90" s="358"/>
      <c r="AB90" s="359"/>
      <c r="AC90" s="374">
        <f>C90/('Flow Table'!DR89*1000000)</f>
        <v>7.3046566760977168E-6</v>
      </c>
      <c r="AD90" s="375"/>
      <c r="AE90" s="376"/>
    </row>
    <row r="91" spans="2:31" x14ac:dyDescent="0.25">
      <c r="B91" s="186" t="s">
        <v>89</v>
      </c>
      <c r="C91" s="168">
        <v>37713.125</v>
      </c>
      <c r="D91" s="168">
        <v>36780.125</v>
      </c>
      <c r="E91" s="168">
        <v>37125.625</v>
      </c>
      <c r="F91" s="168">
        <v>41859.375</v>
      </c>
      <c r="G91" s="168">
        <v>47980.375</v>
      </c>
      <c r="H91" s="168">
        <v>57223.375</v>
      </c>
      <c r="I91" s="168">
        <v>58940.875</v>
      </c>
      <c r="J91" s="168">
        <v>68624.25</v>
      </c>
      <c r="K91" s="168">
        <v>64256.125</v>
      </c>
      <c r="L91" s="168">
        <v>63934.75</v>
      </c>
      <c r="M91" s="168">
        <v>68870.5</v>
      </c>
      <c r="N91" s="169">
        <v>45609.5</v>
      </c>
      <c r="O91" s="170">
        <v>44466.25</v>
      </c>
      <c r="P91" s="170">
        <v>42793.75</v>
      </c>
      <c r="Q91" s="170">
        <v>49212.25</v>
      </c>
      <c r="R91" s="170">
        <v>56331.75</v>
      </c>
      <c r="S91" s="170">
        <v>66514.25</v>
      </c>
      <c r="T91" s="170">
        <v>68785</v>
      </c>
      <c r="U91" s="170">
        <v>82068.75</v>
      </c>
      <c r="V91" s="170">
        <v>78308.25</v>
      </c>
      <c r="W91" s="170">
        <v>78143.5</v>
      </c>
      <c r="X91" s="171">
        <v>85473</v>
      </c>
      <c r="Z91" s="357">
        <f>('Flow Table'!DR90*1000000)/C91</f>
        <v>69339.26149488597</v>
      </c>
      <c r="AA91" s="358"/>
      <c r="AB91" s="359"/>
      <c r="AC91" s="374">
        <f>C91/('Flow Table'!DR90*1000000)</f>
        <v>1.442184382182602E-5</v>
      </c>
      <c r="AD91" s="375"/>
      <c r="AE91" s="376"/>
    </row>
    <row r="92" spans="2:31" x14ac:dyDescent="0.25">
      <c r="B92" s="186" t="s">
        <v>90</v>
      </c>
      <c r="C92" s="168">
        <v>92355.583333333299</v>
      </c>
      <c r="D92" s="168">
        <v>92059.708333333299</v>
      </c>
      <c r="E92" s="168">
        <v>95120.125</v>
      </c>
      <c r="F92" s="168">
        <v>97242.75</v>
      </c>
      <c r="G92" s="168">
        <v>89320.5</v>
      </c>
      <c r="H92" s="168">
        <v>96580.125</v>
      </c>
      <c r="I92" s="168">
        <v>97339.375</v>
      </c>
      <c r="J92" s="168">
        <v>107903.125</v>
      </c>
      <c r="K92" s="168">
        <v>112191.125</v>
      </c>
      <c r="L92" s="168">
        <v>111676.25</v>
      </c>
      <c r="M92" s="168">
        <v>108230</v>
      </c>
      <c r="N92" s="169">
        <v>100748.08333333299</v>
      </c>
      <c r="O92" s="170">
        <v>99294</v>
      </c>
      <c r="P92" s="170">
        <v>102557.75</v>
      </c>
      <c r="Q92" s="170">
        <v>105395.25</v>
      </c>
      <c r="R92" s="170">
        <v>97793.75</v>
      </c>
      <c r="S92" s="170">
        <v>104178.25</v>
      </c>
      <c r="T92" s="170">
        <v>104310</v>
      </c>
      <c r="U92" s="170">
        <v>115020</v>
      </c>
      <c r="V92" s="170">
        <v>118623.25</v>
      </c>
      <c r="W92" s="170">
        <v>118089.75</v>
      </c>
      <c r="X92" s="171">
        <v>115316</v>
      </c>
      <c r="Z92" s="357">
        <f>('Flow Table'!DR91*1000000)/C92</f>
        <v>223733.09743624821</v>
      </c>
      <c r="AA92" s="358"/>
      <c r="AB92" s="359"/>
      <c r="AC92" s="374">
        <f>C92/('Flow Table'!DR91*1000000)</f>
        <v>4.4696113872242158E-6</v>
      </c>
      <c r="AD92" s="375"/>
      <c r="AE92" s="376"/>
    </row>
    <row r="93" spans="2:31" x14ac:dyDescent="0.25">
      <c r="B93" s="186" t="s">
        <v>91</v>
      </c>
      <c r="C93" s="168">
        <v>175380.5</v>
      </c>
      <c r="D93" s="168">
        <v>176752.125</v>
      </c>
      <c r="E93" s="168">
        <v>167871</v>
      </c>
      <c r="F93" s="168">
        <v>172588.25</v>
      </c>
      <c r="G93" s="168">
        <v>163218.5</v>
      </c>
      <c r="H93" s="168">
        <v>188042.375</v>
      </c>
      <c r="I93" s="168">
        <v>189391.75</v>
      </c>
      <c r="J93" s="168">
        <v>184723.5</v>
      </c>
      <c r="K93" s="168">
        <v>171001.25</v>
      </c>
      <c r="L93" s="168">
        <v>162108.375</v>
      </c>
      <c r="M93" s="168">
        <v>174276.5</v>
      </c>
      <c r="N93" s="169">
        <v>198085</v>
      </c>
      <c r="O93" s="170">
        <v>196997.5</v>
      </c>
      <c r="P93" s="170">
        <v>186583.5</v>
      </c>
      <c r="Q93" s="170">
        <v>194205.25</v>
      </c>
      <c r="R93" s="170">
        <v>186357.25</v>
      </c>
      <c r="S93" s="170">
        <v>208067</v>
      </c>
      <c r="T93" s="170">
        <v>211812</v>
      </c>
      <c r="U93" s="170">
        <v>208008</v>
      </c>
      <c r="V93" s="170">
        <v>191578.5</v>
      </c>
      <c r="W93" s="170">
        <v>178032.5</v>
      </c>
      <c r="X93" s="171">
        <v>192745</v>
      </c>
      <c r="Z93" s="357">
        <f>('Flow Table'!DR92*1000000)/C93</f>
        <v>146453.00381656128</v>
      </c>
      <c r="AA93" s="358"/>
      <c r="AB93" s="359"/>
      <c r="AC93" s="374">
        <f>C93/('Flow Table'!DR92*1000000)</f>
        <v>6.8281289829503483E-6</v>
      </c>
      <c r="AD93" s="375"/>
      <c r="AE93" s="376"/>
    </row>
    <row r="94" spans="2:31" x14ac:dyDescent="0.25">
      <c r="B94" s="186" t="s">
        <v>92</v>
      </c>
      <c r="C94" s="168">
        <v>86750.25</v>
      </c>
      <c r="D94" s="168">
        <v>73390.75</v>
      </c>
      <c r="E94" s="168">
        <v>77981.375</v>
      </c>
      <c r="F94" s="168">
        <v>84862</v>
      </c>
      <c r="G94" s="168">
        <v>73951.375</v>
      </c>
      <c r="H94" s="168">
        <v>81061.5</v>
      </c>
      <c r="I94" s="168">
        <v>83694.25</v>
      </c>
      <c r="J94" s="168">
        <v>91417.25</v>
      </c>
      <c r="K94" s="168">
        <v>90621.5</v>
      </c>
      <c r="L94" s="168">
        <v>88578.5</v>
      </c>
      <c r="M94" s="168">
        <v>93969.5</v>
      </c>
      <c r="N94" s="169">
        <v>99602</v>
      </c>
      <c r="O94" s="170">
        <v>85505</v>
      </c>
      <c r="P94" s="170">
        <v>93660.5</v>
      </c>
      <c r="Q94" s="170">
        <v>97385.5</v>
      </c>
      <c r="R94" s="170">
        <v>85431</v>
      </c>
      <c r="S94" s="170">
        <v>94006.75</v>
      </c>
      <c r="T94" s="170">
        <v>95301</v>
      </c>
      <c r="U94" s="170">
        <v>102401</v>
      </c>
      <c r="V94" s="170">
        <v>104722.25</v>
      </c>
      <c r="W94" s="170">
        <v>100344.5</v>
      </c>
      <c r="X94" s="171">
        <v>106584</v>
      </c>
      <c r="Z94" s="357">
        <f>('Flow Table'!DR93*1000000)/C94</f>
        <v>165832.3188029546</v>
      </c>
      <c r="AA94" s="358"/>
      <c r="AB94" s="359"/>
      <c r="AC94" s="374">
        <f>C94/('Flow Table'!DR93*1000000)</f>
        <v>6.0301876450767152E-6</v>
      </c>
      <c r="AD94" s="375"/>
      <c r="AE94" s="376"/>
    </row>
    <row r="95" spans="2:31" x14ac:dyDescent="0.25">
      <c r="B95" s="186" t="s">
        <v>93</v>
      </c>
      <c r="C95" s="168">
        <v>158106.375</v>
      </c>
      <c r="D95" s="168">
        <v>157524.375</v>
      </c>
      <c r="E95" s="168">
        <v>152017.25</v>
      </c>
      <c r="F95" s="168">
        <v>160517.75</v>
      </c>
      <c r="G95" s="168">
        <v>152693.75</v>
      </c>
      <c r="H95" s="168">
        <v>143510.875</v>
      </c>
      <c r="I95" s="168">
        <v>149921.91666666701</v>
      </c>
      <c r="J95" s="168">
        <v>160900.625</v>
      </c>
      <c r="K95" s="168">
        <v>158654.25</v>
      </c>
      <c r="L95" s="168">
        <v>154882.125</v>
      </c>
      <c r="M95" s="168">
        <v>148649.5</v>
      </c>
      <c r="N95" s="169">
        <v>168303.75</v>
      </c>
      <c r="O95" s="170">
        <v>168465.75</v>
      </c>
      <c r="P95" s="170">
        <v>162527.75</v>
      </c>
      <c r="Q95" s="170">
        <v>176238.25</v>
      </c>
      <c r="R95" s="170">
        <v>167840.25</v>
      </c>
      <c r="S95" s="170">
        <v>158513</v>
      </c>
      <c r="T95" s="170">
        <v>160449</v>
      </c>
      <c r="U95" s="170">
        <v>174421.75</v>
      </c>
      <c r="V95" s="170">
        <v>172100.25</v>
      </c>
      <c r="W95" s="170">
        <v>168783.75</v>
      </c>
      <c r="X95" s="171">
        <v>163087</v>
      </c>
      <c r="Z95" s="357">
        <f>('Flow Table'!DR94*1000000)/C95</f>
        <v>31200.514309860053</v>
      </c>
      <c r="AA95" s="358"/>
      <c r="AB95" s="359"/>
      <c r="AC95" s="374">
        <f>C95/('Flow Table'!DR94*1000000)</f>
        <v>3.2050753717350678E-5</v>
      </c>
      <c r="AD95" s="375"/>
      <c r="AE95" s="376"/>
    </row>
    <row r="96" spans="2:31" x14ac:dyDescent="0.25">
      <c r="B96" s="186" t="s">
        <v>94</v>
      </c>
      <c r="C96" s="168">
        <v>271093</v>
      </c>
      <c r="D96" s="168">
        <v>262956.25</v>
      </c>
      <c r="E96" s="168">
        <v>261214.375</v>
      </c>
      <c r="F96" s="168">
        <v>284265</v>
      </c>
      <c r="G96" s="168">
        <v>308533</v>
      </c>
      <c r="H96" s="168">
        <v>318981.125</v>
      </c>
      <c r="I96" s="168">
        <v>317246.75</v>
      </c>
      <c r="J96" s="168">
        <v>326972.25</v>
      </c>
      <c r="K96" s="168">
        <v>353025.625</v>
      </c>
      <c r="L96" s="168">
        <v>326908.25</v>
      </c>
      <c r="M96" s="168">
        <v>302449</v>
      </c>
      <c r="N96" s="169">
        <v>351170.75</v>
      </c>
      <c r="O96" s="170">
        <v>343489</v>
      </c>
      <c r="P96" s="170">
        <v>346049</v>
      </c>
      <c r="Q96" s="170">
        <v>369601.75</v>
      </c>
      <c r="R96" s="170">
        <v>404743</v>
      </c>
      <c r="S96" s="170">
        <v>413257.75</v>
      </c>
      <c r="T96" s="170">
        <v>403002</v>
      </c>
      <c r="U96" s="170">
        <v>419100.75</v>
      </c>
      <c r="V96" s="170">
        <v>440706</v>
      </c>
      <c r="W96" s="170">
        <v>423429</v>
      </c>
      <c r="X96" s="171">
        <v>391781</v>
      </c>
      <c r="Z96" s="357">
        <f>('Flow Table'!DR95*1000000)/C96</f>
        <v>51687.065172144677</v>
      </c>
      <c r="AA96" s="358"/>
      <c r="AB96" s="359"/>
      <c r="AC96" s="374">
        <f>C96/('Flow Table'!DR95*1000000)</f>
        <v>1.9347200245738126E-5</v>
      </c>
      <c r="AD96" s="375"/>
      <c r="AE96" s="376"/>
    </row>
    <row r="97" spans="2:31" x14ac:dyDescent="0.25">
      <c r="B97" s="186" t="s">
        <v>95</v>
      </c>
      <c r="C97" s="168">
        <v>148577.875</v>
      </c>
      <c r="D97" s="168">
        <v>151239.125</v>
      </c>
      <c r="E97" s="168">
        <v>148955.625</v>
      </c>
      <c r="F97" s="168">
        <v>150367.125</v>
      </c>
      <c r="G97" s="168">
        <v>150431</v>
      </c>
      <c r="H97" s="168">
        <v>171224.25</v>
      </c>
      <c r="I97" s="168">
        <v>173910.125</v>
      </c>
      <c r="J97" s="168">
        <v>166430.625</v>
      </c>
      <c r="K97" s="168">
        <v>159227.375</v>
      </c>
      <c r="L97" s="168">
        <v>152575.625</v>
      </c>
      <c r="M97" s="168">
        <v>154563.5</v>
      </c>
      <c r="N97" s="169">
        <v>168089.25</v>
      </c>
      <c r="O97" s="170">
        <v>169398.5</v>
      </c>
      <c r="P97" s="170">
        <v>165143.5</v>
      </c>
      <c r="Q97" s="170">
        <v>168542.25</v>
      </c>
      <c r="R97" s="170">
        <v>167751.25</v>
      </c>
      <c r="S97" s="170">
        <v>191487.5</v>
      </c>
      <c r="T97" s="170">
        <v>191256.5</v>
      </c>
      <c r="U97" s="170">
        <v>187134.75</v>
      </c>
      <c r="V97" s="170">
        <v>176400</v>
      </c>
      <c r="W97" s="170">
        <v>167587.75</v>
      </c>
      <c r="X97" s="171">
        <v>170120</v>
      </c>
      <c r="Z97" s="357">
        <f>('Flow Table'!DR96*1000000)/C97</f>
        <v>206989.10402602874</v>
      </c>
      <c r="AA97" s="358"/>
      <c r="AB97" s="359"/>
      <c r="AC97" s="374">
        <f>C97/('Flow Table'!DR96*1000000)</f>
        <v>4.8311721754892504E-6</v>
      </c>
      <c r="AD97" s="375"/>
      <c r="AE97" s="376"/>
    </row>
    <row r="98" spans="2:31" x14ac:dyDescent="0.25">
      <c r="B98" s="186" t="s">
        <v>96</v>
      </c>
      <c r="C98" s="168">
        <v>1727062.875</v>
      </c>
      <c r="D98" s="168">
        <v>1664353.75</v>
      </c>
      <c r="E98" s="168">
        <v>1631530.75</v>
      </c>
      <c r="F98" s="168">
        <v>1649416.33333333</v>
      </c>
      <c r="G98" s="168">
        <v>1627882.625</v>
      </c>
      <c r="H98" s="168">
        <v>1637072.25</v>
      </c>
      <c r="I98" s="168">
        <v>1667368.875</v>
      </c>
      <c r="J98" s="168">
        <v>1741702.58333333</v>
      </c>
      <c r="K98" s="168">
        <v>1862884.375</v>
      </c>
      <c r="L98" s="168">
        <v>1845345.25</v>
      </c>
      <c r="M98" s="168">
        <v>1900276</v>
      </c>
      <c r="N98" s="169">
        <v>1882825</v>
      </c>
      <c r="O98" s="170">
        <v>1829356.25</v>
      </c>
      <c r="P98" s="170">
        <v>1790580.5</v>
      </c>
      <c r="Q98" s="170">
        <v>1817590.58333333</v>
      </c>
      <c r="R98" s="170">
        <v>1789777.25</v>
      </c>
      <c r="S98" s="170">
        <v>1805615</v>
      </c>
      <c r="T98" s="170">
        <v>1858572.75</v>
      </c>
      <c r="U98" s="170">
        <v>1927917.08333333</v>
      </c>
      <c r="V98" s="170">
        <v>2053528.5</v>
      </c>
      <c r="W98" s="170">
        <v>2053833.5</v>
      </c>
      <c r="X98" s="171">
        <v>2115400</v>
      </c>
      <c r="Z98" s="357">
        <f>('Flow Table'!DR97*1000000)/C98</f>
        <v>84282.397651562045</v>
      </c>
      <c r="AA98" s="358"/>
      <c r="AB98" s="359"/>
      <c r="AC98" s="374">
        <f>C98/('Flow Table'!DR97*1000000)</f>
        <v>1.1864873661214198E-5</v>
      </c>
      <c r="AD98" s="375"/>
      <c r="AE98" s="376"/>
    </row>
    <row r="99" spans="2:31" x14ac:dyDescent="0.25">
      <c r="B99" s="186" t="s">
        <v>97</v>
      </c>
      <c r="C99" s="168">
        <v>2356838.5</v>
      </c>
      <c r="D99" s="168">
        <v>2332803.5</v>
      </c>
      <c r="E99" s="168">
        <v>2343452.125</v>
      </c>
      <c r="F99" s="168">
        <v>2367473.75</v>
      </c>
      <c r="G99" s="168">
        <v>2443105.5</v>
      </c>
      <c r="H99" s="168">
        <v>2505996.375</v>
      </c>
      <c r="I99" s="168">
        <v>2513903.25</v>
      </c>
      <c r="J99" s="168">
        <v>2501871.375</v>
      </c>
      <c r="K99" s="168">
        <v>2509245.5</v>
      </c>
      <c r="L99" s="168">
        <v>2613910.375</v>
      </c>
      <c r="M99" s="168">
        <v>2641422.5</v>
      </c>
      <c r="N99" s="169">
        <v>2915272</v>
      </c>
      <c r="O99" s="170">
        <v>2862624</v>
      </c>
      <c r="P99" s="170">
        <v>2878116.25</v>
      </c>
      <c r="Q99" s="170">
        <v>2897278</v>
      </c>
      <c r="R99" s="170">
        <v>2955075.25</v>
      </c>
      <c r="S99" s="170">
        <v>3037833.25</v>
      </c>
      <c r="T99" s="170">
        <v>3039797.5</v>
      </c>
      <c r="U99" s="170">
        <v>3029570</v>
      </c>
      <c r="V99" s="170">
        <v>3015173.25</v>
      </c>
      <c r="W99" s="170">
        <v>3145232</v>
      </c>
      <c r="X99" s="171">
        <v>3185104</v>
      </c>
      <c r="Z99" s="357">
        <f>('Flow Table'!DR98*1000000)/C99</f>
        <v>49093.737233111839</v>
      </c>
      <c r="AA99" s="358"/>
      <c r="AB99" s="359"/>
      <c r="AC99" s="374">
        <f>C99/('Flow Table'!DR98*1000000)</f>
        <v>2.036919689474238E-5</v>
      </c>
      <c r="AD99" s="375"/>
      <c r="AE99" s="376"/>
    </row>
    <row r="100" spans="2:31" x14ac:dyDescent="0.25">
      <c r="B100" s="186" t="s">
        <v>98</v>
      </c>
      <c r="C100" s="168">
        <v>1610610</v>
      </c>
      <c r="D100" s="168">
        <v>1616201.75</v>
      </c>
      <c r="E100" s="168">
        <v>1628168.5</v>
      </c>
      <c r="F100" s="168">
        <v>1683329.875</v>
      </c>
      <c r="G100" s="168">
        <v>1687777.25</v>
      </c>
      <c r="H100" s="168">
        <v>1746462.625</v>
      </c>
      <c r="I100" s="168">
        <v>1762889.5</v>
      </c>
      <c r="J100" s="168">
        <v>1764516.25</v>
      </c>
      <c r="K100" s="168">
        <v>1787766.75</v>
      </c>
      <c r="L100" s="168">
        <v>1830885.25</v>
      </c>
      <c r="M100" s="168">
        <v>1935937.5</v>
      </c>
      <c r="N100" s="169">
        <v>1947555.5</v>
      </c>
      <c r="O100" s="170">
        <v>1959948.75</v>
      </c>
      <c r="P100" s="170">
        <v>1961651.5</v>
      </c>
      <c r="Q100" s="170">
        <v>2013181.25</v>
      </c>
      <c r="R100" s="170">
        <v>2033674.75</v>
      </c>
      <c r="S100" s="170">
        <v>2087995.5</v>
      </c>
      <c r="T100" s="170">
        <v>2098327</v>
      </c>
      <c r="U100" s="170">
        <v>2103200.25</v>
      </c>
      <c r="V100" s="170">
        <v>2139099.5</v>
      </c>
      <c r="W100" s="170">
        <v>2189551</v>
      </c>
      <c r="X100" s="171">
        <v>2307818</v>
      </c>
      <c r="Z100" s="357">
        <f>('Flow Table'!DR99*1000000)/C100</f>
        <v>85032.384076391347</v>
      </c>
      <c r="AA100" s="358"/>
      <c r="AB100" s="359"/>
      <c r="AC100" s="374">
        <f>C100/('Flow Table'!DR99*1000000)</f>
        <v>1.1760225364275575E-5</v>
      </c>
      <c r="AD100" s="375"/>
      <c r="AE100" s="376"/>
    </row>
    <row r="101" spans="2:31" x14ac:dyDescent="0.25">
      <c r="B101" s="186" t="s">
        <v>99</v>
      </c>
      <c r="C101" s="168">
        <v>1282239.25</v>
      </c>
      <c r="D101" s="168">
        <v>1373209</v>
      </c>
      <c r="E101" s="168">
        <v>1359290.375</v>
      </c>
      <c r="F101" s="168">
        <v>1390589.875</v>
      </c>
      <c r="G101" s="168">
        <v>1423234.5</v>
      </c>
      <c r="H101" s="168">
        <v>1418859.25</v>
      </c>
      <c r="I101" s="168">
        <v>1388034.625</v>
      </c>
      <c r="J101" s="168">
        <v>1448557.375</v>
      </c>
      <c r="K101" s="168">
        <v>1481930</v>
      </c>
      <c r="L101" s="168">
        <v>1532553.375</v>
      </c>
      <c r="M101" s="168">
        <v>1547081.5</v>
      </c>
      <c r="N101" s="169">
        <v>1591315.75</v>
      </c>
      <c r="O101" s="170">
        <v>1692130.5</v>
      </c>
      <c r="P101" s="170">
        <v>1665510.25</v>
      </c>
      <c r="Q101" s="170">
        <v>1705375</v>
      </c>
      <c r="R101" s="170">
        <v>1737940.25</v>
      </c>
      <c r="S101" s="170">
        <v>1734442.5</v>
      </c>
      <c r="T101" s="170">
        <v>1710195.75</v>
      </c>
      <c r="U101" s="170">
        <v>1765865</v>
      </c>
      <c r="V101" s="170">
        <v>1799692.25</v>
      </c>
      <c r="W101" s="170">
        <v>1856607.25</v>
      </c>
      <c r="X101" s="171">
        <v>1865033</v>
      </c>
      <c r="Z101" s="357">
        <f>('Flow Table'!DR100*1000000)/C101</f>
        <v>49530.548681712244</v>
      </c>
      <c r="AA101" s="358"/>
      <c r="AB101" s="359"/>
      <c r="AC101" s="374">
        <f>C101/('Flow Table'!DR100*1000000)</f>
        <v>2.0189560314102109E-5</v>
      </c>
      <c r="AD101" s="375"/>
      <c r="AE101" s="376"/>
    </row>
    <row r="102" spans="2:31" x14ac:dyDescent="0.25">
      <c r="B102" s="186" t="s">
        <v>100</v>
      </c>
      <c r="C102" s="168">
        <v>43933.375</v>
      </c>
      <c r="D102" s="168">
        <v>30610</v>
      </c>
      <c r="E102" s="168">
        <v>33852.25</v>
      </c>
      <c r="F102" s="168">
        <v>36688.375</v>
      </c>
      <c r="G102" s="168">
        <v>44183.5</v>
      </c>
      <c r="H102" s="168">
        <v>56251</v>
      </c>
      <c r="I102" s="168">
        <v>42507.75</v>
      </c>
      <c r="J102" s="168">
        <v>48541.75</v>
      </c>
      <c r="K102" s="168">
        <v>48230.875</v>
      </c>
      <c r="L102" s="168">
        <v>53327.875</v>
      </c>
      <c r="M102" s="168">
        <v>48766.5</v>
      </c>
      <c r="N102" s="169">
        <v>53386.5</v>
      </c>
      <c r="O102" s="170">
        <v>38632</v>
      </c>
      <c r="P102" s="170">
        <v>41584</v>
      </c>
      <c r="Q102" s="170">
        <v>44773.25</v>
      </c>
      <c r="R102" s="170">
        <v>56105</v>
      </c>
      <c r="S102" s="170">
        <v>68452.25</v>
      </c>
      <c r="T102" s="170">
        <v>51587.75</v>
      </c>
      <c r="U102" s="170">
        <v>57925</v>
      </c>
      <c r="V102" s="170">
        <v>60148.75</v>
      </c>
      <c r="W102" s="170">
        <v>62405</v>
      </c>
      <c r="X102" s="171">
        <v>56292</v>
      </c>
      <c r="Z102" s="357">
        <f>('Flow Table'!DR101*1000000)/C102</f>
        <v>142738.90018263107</v>
      </c>
      <c r="AA102" s="358"/>
      <c r="AB102" s="359"/>
      <c r="AC102" s="374">
        <f>C102/('Flow Table'!DR101*1000000)</f>
        <v>7.0057986906198909E-6</v>
      </c>
      <c r="AD102" s="375"/>
      <c r="AE102" s="376"/>
    </row>
    <row r="103" spans="2:31" x14ac:dyDescent="0.25">
      <c r="B103" s="186" t="s">
        <v>101</v>
      </c>
      <c r="C103" s="168">
        <v>81785.5</v>
      </c>
      <c r="D103" s="168">
        <v>80406.5</v>
      </c>
      <c r="E103" s="168">
        <v>77958.25</v>
      </c>
      <c r="F103" s="168">
        <v>83488.25</v>
      </c>
      <c r="G103" s="168">
        <v>81653.125</v>
      </c>
      <c r="H103" s="168">
        <v>83189.5</v>
      </c>
      <c r="I103" s="168">
        <v>70040.5</v>
      </c>
      <c r="J103" s="168">
        <v>78353</v>
      </c>
      <c r="K103" s="168">
        <v>80049</v>
      </c>
      <c r="L103" s="168">
        <v>91471.5</v>
      </c>
      <c r="M103" s="168">
        <v>93919.5</v>
      </c>
      <c r="N103" s="169">
        <v>105194.75</v>
      </c>
      <c r="O103" s="170">
        <v>102067.75</v>
      </c>
      <c r="P103" s="170">
        <v>99362</v>
      </c>
      <c r="Q103" s="170">
        <v>102991.75</v>
      </c>
      <c r="R103" s="170">
        <v>98426.75</v>
      </c>
      <c r="S103" s="170">
        <v>102006.75</v>
      </c>
      <c r="T103" s="170">
        <v>88910.75</v>
      </c>
      <c r="U103" s="170">
        <v>99120.75</v>
      </c>
      <c r="V103" s="170">
        <v>98689.25</v>
      </c>
      <c r="W103" s="170">
        <v>113221.5</v>
      </c>
      <c r="X103" s="171">
        <v>120761</v>
      </c>
      <c r="Z103" s="357">
        <f>('Flow Table'!DR102*1000000)/C103</f>
        <v>47416.725380895041</v>
      </c>
      <c r="AA103" s="358"/>
      <c r="AB103" s="359"/>
      <c r="AC103" s="374">
        <f>C103/('Flow Table'!DR102*1000000)</f>
        <v>2.108960481701497E-5</v>
      </c>
      <c r="AD103" s="375"/>
      <c r="AE103" s="376"/>
    </row>
    <row r="104" spans="2:31" x14ac:dyDescent="0.25">
      <c r="B104" s="186" t="s">
        <v>102</v>
      </c>
      <c r="C104" s="168">
        <v>65973.125</v>
      </c>
      <c r="D104" s="168">
        <v>69261.875</v>
      </c>
      <c r="E104" s="168">
        <v>81795.875</v>
      </c>
      <c r="F104" s="168">
        <v>73803.75</v>
      </c>
      <c r="G104" s="168">
        <v>73671.5</v>
      </c>
      <c r="H104" s="168">
        <v>70434.125</v>
      </c>
      <c r="I104" s="168">
        <v>80582.375</v>
      </c>
      <c r="J104" s="168">
        <v>71518</v>
      </c>
      <c r="K104" s="168">
        <v>70219.375</v>
      </c>
      <c r="L104" s="168">
        <v>63456.875</v>
      </c>
      <c r="M104" s="168">
        <v>62634</v>
      </c>
      <c r="N104" s="169">
        <v>77841</v>
      </c>
      <c r="O104" s="170">
        <v>81905.5</v>
      </c>
      <c r="P104" s="170">
        <v>93098.75</v>
      </c>
      <c r="Q104" s="170">
        <v>88482</v>
      </c>
      <c r="R104" s="170">
        <v>84658.75</v>
      </c>
      <c r="S104" s="170">
        <v>81769</v>
      </c>
      <c r="T104" s="170">
        <v>93317</v>
      </c>
      <c r="U104" s="170">
        <v>81524</v>
      </c>
      <c r="V104" s="170">
        <v>80515.25</v>
      </c>
      <c r="W104" s="170">
        <v>74485.25</v>
      </c>
      <c r="X104" s="171">
        <v>73234</v>
      </c>
      <c r="Z104" s="357">
        <f>('Flow Table'!DR103*1000000)/C104</f>
        <v>207554.226392988</v>
      </c>
      <c r="AA104" s="358"/>
      <c r="AB104" s="359"/>
      <c r="AC104" s="374">
        <f>C104/('Flow Table'!DR103*1000000)</f>
        <v>4.8180180060827904E-6</v>
      </c>
      <c r="AD104" s="375"/>
      <c r="AE104" s="376"/>
    </row>
    <row r="105" spans="2:31" x14ac:dyDescent="0.25">
      <c r="B105" s="186" t="s">
        <v>103</v>
      </c>
      <c r="C105" s="168">
        <v>277418.875</v>
      </c>
      <c r="D105" s="168">
        <v>284325.625</v>
      </c>
      <c r="E105" s="168">
        <v>270671.5</v>
      </c>
      <c r="F105" s="168">
        <v>246244.5</v>
      </c>
      <c r="G105" s="168">
        <v>262868.5</v>
      </c>
      <c r="H105" s="168">
        <v>280710.75</v>
      </c>
      <c r="I105" s="168">
        <v>288203.25</v>
      </c>
      <c r="J105" s="168">
        <v>297674.25</v>
      </c>
      <c r="K105" s="168">
        <v>299705.125</v>
      </c>
      <c r="L105" s="168">
        <v>293278.125</v>
      </c>
      <c r="M105" s="168">
        <v>295577</v>
      </c>
      <c r="N105" s="169">
        <v>355635</v>
      </c>
      <c r="O105" s="170">
        <v>360366</v>
      </c>
      <c r="P105" s="170">
        <v>350719.5</v>
      </c>
      <c r="Q105" s="170">
        <v>318038.25</v>
      </c>
      <c r="R105" s="170">
        <v>344791.5</v>
      </c>
      <c r="S105" s="170">
        <v>364667.75</v>
      </c>
      <c r="T105" s="170">
        <v>374444.5</v>
      </c>
      <c r="U105" s="170">
        <v>378964.75</v>
      </c>
      <c r="V105" s="170">
        <v>386674.25</v>
      </c>
      <c r="W105" s="170">
        <v>372931.75</v>
      </c>
      <c r="X105" s="171">
        <v>375029</v>
      </c>
      <c r="Z105" s="357">
        <f>('Flow Table'!DR104*1000000)/C105</f>
        <v>45317.7601543985</v>
      </c>
      <c r="AA105" s="358"/>
      <c r="AB105" s="359"/>
      <c r="AC105" s="374">
        <f>C105/('Flow Table'!DR104*1000000)</f>
        <v>2.2066403913012918E-5</v>
      </c>
      <c r="AD105" s="375"/>
      <c r="AE105" s="376"/>
    </row>
    <row r="106" spans="2:31" x14ac:dyDescent="0.25">
      <c r="B106" s="186" t="s">
        <v>104</v>
      </c>
      <c r="C106" s="168">
        <v>200053.125</v>
      </c>
      <c r="D106" s="168">
        <v>184357.125</v>
      </c>
      <c r="E106" s="168">
        <v>177793.625</v>
      </c>
      <c r="F106" s="168">
        <v>200822.625</v>
      </c>
      <c r="G106" s="168">
        <v>211769.125</v>
      </c>
      <c r="H106" s="168">
        <v>206986.125</v>
      </c>
      <c r="I106" s="168">
        <v>232246.75</v>
      </c>
      <c r="J106" s="168">
        <v>261939.25</v>
      </c>
      <c r="K106" s="168">
        <v>253647.875</v>
      </c>
      <c r="L106" s="168">
        <v>259703.375</v>
      </c>
      <c r="M106" s="168">
        <v>254210.5</v>
      </c>
      <c r="N106" s="169">
        <v>235479</v>
      </c>
      <c r="O106" s="170">
        <v>220873</v>
      </c>
      <c r="P106" s="170">
        <v>212248.5</v>
      </c>
      <c r="Q106" s="170">
        <v>239325.75</v>
      </c>
      <c r="R106" s="170">
        <v>252947.5</v>
      </c>
      <c r="S106" s="170">
        <v>249381.5</v>
      </c>
      <c r="T106" s="170">
        <v>272146.5</v>
      </c>
      <c r="U106" s="170">
        <v>303664.5</v>
      </c>
      <c r="V106" s="170">
        <v>296420</v>
      </c>
      <c r="W106" s="170">
        <v>303678</v>
      </c>
      <c r="X106" s="171">
        <v>301154</v>
      </c>
      <c r="Z106" s="357">
        <f>('Flow Table'!DR105*1000000)/C106</f>
        <v>59649.160249889785</v>
      </c>
      <c r="AA106" s="358"/>
      <c r="AB106" s="359"/>
      <c r="AC106" s="374">
        <f>C106/('Flow Table'!DR105*1000000)</f>
        <v>1.6764695358839486E-5</v>
      </c>
      <c r="AD106" s="375"/>
      <c r="AE106" s="376"/>
    </row>
    <row r="107" spans="2:31" x14ac:dyDescent="0.25">
      <c r="B107" s="186" t="s">
        <v>105</v>
      </c>
      <c r="C107" s="168">
        <v>49709.125</v>
      </c>
      <c r="D107" s="168">
        <v>41830.375</v>
      </c>
      <c r="E107" s="168">
        <v>43956</v>
      </c>
      <c r="F107" s="168">
        <v>48579</v>
      </c>
      <c r="G107" s="168">
        <v>49035.5</v>
      </c>
      <c r="H107" s="168">
        <v>49068.458333333299</v>
      </c>
      <c r="I107" s="168">
        <v>49796.708333333299</v>
      </c>
      <c r="J107" s="168">
        <v>56330.25</v>
      </c>
      <c r="K107" s="168">
        <v>50854.125</v>
      </c>
      <c r="L107" s="168">
        <v>68903.125</v>
      </c>
      <c r="M107" s="168">
        <v>52755</v>
      </c>
      <c r="N107" s="169">
        <v>52787</v>
      </c>
      <c r="O107" s="170">
        <v>44614</v>
      </c>
      <c r="P107" s="170">
        <v>47585.583333333299</v>
      </c>
      <c r="Q107" s="170">
        <v>51319.25</v>
      </c>
      <c r="R107" s="170">
        <v>52733.75</v>
      </c>
      <c r="S107" s="170">
        <v>52547.833333333299</v>
      </c>
      <c r="T107" s="170">
        <v>54160.083333333299</v>
      </c>
      <c r="U107" s="170">
        <v>60434.25</v>
      </c>
      <c r="V107" s="170">
        <v>53505.25</v>
      </c>
      <c r="W107" s="170">
        <v>71935.25</v>
      </c>
      <c r="X107" s="171">
        <v>53624</v>
      </c>
      <c r="Z107" s="357">
        <f>('Flow Table'!DR106*1000000)/C107</f>
        <v>64736.607500310376</v>
      </c>
      <c r="AA107" s="358"/>
      <c r="AB107" s="359"/>
      <c r="AC107" s="374">
        <f>C107/('Flow Table'!DR106*1000000)</f>
        <v>1.5447210451910157E-5</v>
      </c>
      <c r="AD107" s="375"/>
      <c r="AE107" s="376"/>
    </row>
    <row r="108" spans="2:31" ht="15.75" thickBot="1" x14ac:dyDescent="0.3">
      <c r="B108" s="188" t="s">
        <v>106</v>
      </c>
      <c r="C108" s="168">
        <v>163935.375</v>
      </c>
      <c r="D108" s="168">
        <v>193867.125</v>
      </c>
      <c r="E108" s="168">
        <v>183554.375</v>
      </c>
      <c r="F108" s="168">
        <v>190970</v>
      </c>
      <c r="G108" s="168">
        <v>185681.5</v>
      </c>
      <c r="H108" s="168">
        <v>207691.875</v>
      </c>
      <c r="I108" s="168">
        <v>190747.25</v>
      </c>
      <c r="J108" s="168">
        <v>202358.625</v>
      </c>
      <c r="K108" s="168">
        <v>178896.75</v>
      </c>
      <c r="L108" s="168">
        <v>182573.75</v>
      </c>
      <c r="M108" s="168">
        <v>193207.5</v>
      </c>
      <c r="N108" s="169">
        <v>204846.75</v>
      </c>
      <c r="O108" s="170">
        <v>241686</v>
      </c>
      <c r="P108" s="170">
        <v>235632.75</v>
      </c>
      <c r="Q108" s="170">
        <v>245266.75</v>
      </c>
      <c r="R108" s="170">
        <v>238123</v>
      </c>
      <c r="S108" s="170">
        <v>269092</v>
      </c>
      <c r="T108" s="170">
        <v>247537.25</v>
      </c>
      <c r="U108" s="170">
        <v>251214.5</v>
      </c>
      <c r="V108" s="170">
        <v>221917</v>
      </c>
      <c r="W108" s="170">
        <v>231018.75</v>
      </c>
      <c r="X108" s="171">
        <v>242912</v>
      </c>
      <c r="Z108" s="360">
        <f>('Flow Table'!DR107*1000000)/C108</f>
        <v>130843.9635211999</v>
      </c>
      <c r="AA108" s="361"/>
      <c r="AB108" s="362"/>
      <c r="AC108" s="377">
        <f>C108/('Flow Table'!DR107*1000000)</f>
        <v>7.6426911344517294E-6</v>
      </c>
      <c r="AD108" s="378"/>
      <c r="AE108" s="379"/>
    </row>
    <row r="109" spans="2:31" ht="16.5" thickTop="1" thickBot="1" x14ac:dyDescent="0.3">
      <c r="C109" s="142">
        <f>SUM(C3:C108)</f>
        <v>21486931.326801244</v>
      </c>
      <c r="D109" s="143">
        <f t="shared" ref="D109:M109" si="0">SUM(D3:D108)</f>
        <v>21574566.822496437</v>
      </c>
      <c r="E109" s="143">
        <f t="shared" si="0"/>
        <v>21600591.767485626</v>
      </c>
      <c r="F109" s="143">
        <f t="shared" si="0"/>
        <v>21915344.819390208</v>
      </c>
      <c r="G109" s="143">
        <f t="shared" si="0"/>
        <v>22324439.640850708</v>
      </c>
      <c r="H109" s="143">
        <f t="shared" si="0"/>
        <v>22839607.547726709</v>
      </c>
      <c r="I109" s="143">
        <f t="shared" si="0"/>
        <v>23070257.513141245</v>
      </c>
      <c r="J109" s="143">
        <f t="shared" si="0"/>
        <v>23372230.168593667</v>
      </c>
      <c r="K109" s="143">
        <f t="shared" si="0"/>
        <v>23776044.567789201</v>
      </c>
      <c r="L109" s="143">
        <f t="shared" si="0"/>
        <v>23975862.939352792</v>
      </c>
      <c r="M109" s="143">
        <f t="shared" si="0"/>
        <v>24246772.863676295</v>
      </c>
      <c r="N109" s="172">
        <f>SUM(N3:N108)</f>
        <v>24810790.612101175</v>
      </c>
      <c r="O109" s="173">
        <f t="shared" ref="O109:X109" si="1">SUM(O3:O108)</f>
        <v>24880665.814068902</v>
      </c>
      <c r="P109" s="173">
        <f t="shared" si="1"/>
        <v>24957476.891875707</v>
      </c>
      <c r="Q109" s="173">
        <f t="shared" si="1"/>
        <v>25279073.42691252</v>
      </c>
      <c r="R109" s="173">
        <f t="shared" si="1"/>
        <v>25689947.80342805</v>
      </c>
      <c r="S109" s="173">
        <f t="shared" si="1"/>
        <v>26266068.369946491</v>
      </c>
      <c r="T109" s="173">
        <f t="shared" si="1"/>
        <v>26542457.892991975</v>
      </c>
      <c r="U109" s="173">
        <f t="shared" si="1"/>
        <v>26830078.978337489</v>
      </c>
      <c r="V109" s="173">
        <f t="shared" si="1"/>
        <v>27224990.601769775</v>
      </c>
      <c r="W109" s="173">
        <f t="shared" si="1"/>
        <v>27434883.48756773</v>
      </c>
      <c r="X109" s="174">
        <f t="shared" si="1"/>
        <v>27741825.349562716</v>
      </c>
      <c r="AC109" s="175"/>
      <c r="AD109" s="175"/>
      <c r="AE109" s="175"/>
    </row>
    <row r="110" spans="2:31" ht="15.75" thickTop="1" x14ac:dyDescent="0.25"/>
  </sheetData>
  <mergeCells count="216">
    <mergeCell ref="AC100:AE100"/>
    <mergeCell ref="AC101:AE101"/>
    <mergeCell ref="AC102:AE102"/>
    <mergeCell ref="AC103:AE103"/>
    <mergeCell ref="AC104:AE104"/>
    <mergeCell ref="AC105:AE105"/>
    <mergeCell ref="AC106:AE106"/>
    <mergeCell ref="AC107:AE107"/>
    <mergeCell ref="AC108:AE108"/>
    <mergeCell ref="AC91:AE91"/>
    <mergeCell ref="AC92:AE92"/>
    <mergeCell ref="AC93:AE93"/>
    <mergeCell ref="AC94:AE94"/>
    <mergeCell ref="AC95:AE95"/>
    <mergeCell ref="AC96:AE96"/>
    <mergeCell ref="AC97:AE97"/>
    <mergeCell ref="AC98:AE98"/>
    <mergeCell ref="AC99:AE99"/>
    <mergeCell ref="AC82:AE82"/>
    <mergeCell ref="AC83:AE83"/>
    <mergeCell ref="AC84:AE84"/>
    <mergeCell ref="AC85:AE85"/>
    <mergeCell ref="AC86:AE86"/>
    <mergeCell ref="AC87:AE87"/>
    <mergeCell ref="AC88:AE88"/>
    <mergeCell ref="AC89:AE89"/>
    <mergeCell ref="AC90:AE90"/>
    <mergeCell ref="AC73:AE73"/>
    <mergeCell ref="AC74:AE74"/>
    <mergeCell ref="AC75:AE75"/>
    <mergeCell ref="AC76:AE76"/>
    <mergeCell ref="AC77:AE77"/>
    <mergeCell ref="AC78:AE78"/>
    <mergeCell ref="AC79:AE79"/>
    <mergeCell ref="AC80:AE80"/>
    <mergeCell ref="AC81:AE81"/>
    <mergeCell ref="AC64:AE64"/>
    <mergeCell ref="AC65:AE65"/>
    <mergeCell ref="AC66:AE66"/>
    <mergeCell ref="AC67:AE67"/>
    <mergeCell ref="AC68:AE68"/>
    <mergeCell ref="AC69:AE69"/>
    <mergeCell ref="AC70:AE70"/>
    <mergeCell ref="AC71:AE71"/>
    <mergeCell ref="AC72:AE72"/>
    <mergeCell ref="AC55:AE55"/>
    <mergeCell ref="AC56:AE56"/>
    <mergeCell ref="AC57:AE57"/>
    <mergeCell ref="AC58:AE58"/>
    <mergeCell ref="AC59:AE59"/>
    <mergeCell ref="AC60:AE60"/>
    <mergeCell ref="AC61:AE61"/>
    <mergeCell ref="AC62:AE62"/>
    <mergeCell ref="AC63:AE63"/>
    <mergeCell ref="AC47:AE47"/>
    <mergeCell ref="AC48:AE48"/>
    <mergeCell ref="AC49:AE49"/>
    <mergeCell ref="AC50:AE50"/>
    <mergeCell ref="AC51:AE51"/>
    <mergeCell ref="AC52:AE52"/>
    <mergeCell ref="AC53:AE53"/>
    <mergeCell ref="AC54:AE54"/>
    <mergeCell ref="AC38:AE38"/>
    <mergeCell ref="AC39:AE39"/>
    <mergeCell ref="AC40:AE40"/>
    <mergeCell ref="AC41:AE41"/>
    <mergeCell ref="AC42:AE42"/>
    <mergeCell ref="AC43:AE43"/>
    <mergeCell ref="AC44:AE44"/>
    <mergeCell ref="AC45:AE45"/>
    <mergeCell ref="AC46:AE46"/>
    <mergeCell ref="AC29:AE29"/>
    <mergeCell ref="AC30:AE30"/>
    <mergeCell ref="AC31:AE31"/>
    <mergeCell ref="AC32:AE32"/>
    <mergeCell ref="AC33:AE33"/>
    <mergeCell ref="AC34:AE34"/>
    <mergeCell ref="AC35:AE35"/>
    <mergeCell ref="AC36:AE36"/>
    <mergeCell ref="AC37:AE37"/>
    <mergeCell ref="AC20:AE20"/>
    <mergeCell ref="AC21:AE21"/>
    <mergeCell ref="AC22:AE22"/>
    <mergeCell ref="AC23:AE23"/>
    <mergeCell ref="AC24:AE24"/>
    <mergeCell ref="AC25:AE25"/>
    <mergeCell ref="AC26:AE26"/>
    <mergeCell ref="AC27:AE27"/>
    <mergeCell ref="AC28:AE28"/>
    <mergeCell ref="AC11:AE11"/>
    <mergeCell ref="AC12:AE12"/>
    <mergeCell ref="AC13:AE13"/>
    <mergeCell ref="AC14:AE14"/>
    <mergeCell ref="AC15:AE15"/>
    <mergeCell ref="AC16:AE16"/>
    <mergeCell ref="AC17:AE17"/>
    <mergeCell ref="AC18:AE18"/>
    <mergeCell ref="AC19:AE19"/>
    <mergeCell ref="AC2:AE2"/>
    <mergeCell ref="AC3:AE3"/>
    <mergeCell ref="AC4:AE4"/>
    <mergeCell ref="AC5:AE5"/>
    <mergeCell ref="AC6:AE6"/>
    <mergeCell ref="AC7:AE7"/>
    <mergeCell ref="AC8:AE8"/>
    <mergeCell ref="AC9:AE9"/>
    <mergeCell ref="AC10:AE10"/>
    <mergeCell ref="C1:M1"/>
    <mergeCell ref="N1:X1"/>
    <mergeCell ref="Z8:AB8"/>
    <mergeCell ref="Z9:AB9"/>
    <mergeCell ref="Z10:AB10"/>
    <mergeCell ref="Z11:AB11"/>
    <mergeCell ref="Z12:AB12"/>
    <mergeCell ref="Z13:AB13"/>
    <mergeCell ref="Z2:AB2"/>
    <mergeCell ref="Z3:AB3"/>
    <mergeCell ref="Z4:AB4"/>
    <mergeCell ref="Z5:AB5"/>
    <mergeCell ref="Z6:AB6"/>
    <mergeCell ref="Z7:AB7"/>
    <mergeCell ref="Z20:AB20"/>
    <mergeCell ref="Z21:AB21"/>
    <mergeCell ref="Z22:AB22"/>
    <mergeCell ref="Z23:AB23"/>
    <mergeCell ref="Z24:AB24"/>
    <mergeCell ref="Z25:AB25"/>
    <mergeCell ref="Z14:AB14"/>
    <mergeCell ref="Z15:AB15"/>
    <mergeCell ref="Z16:AB16"/>
    <mergeCell ref="Z17:AB17"/>
    <mergeCell ref="Z18:AB18"/>
    <mergeCell ref="Z19:AB19"/>
    <mergeCell ref="Z32:AB32"/>
    <mergeCell ref="Z33:AB33"/>
    <mergeCell ref="Z34:AB34"/>
    <mergeCell ref="Z35:AB35"/>
    <mergeCell ref="Z36:AB36"/>
    <mergeCell ref="Z37:AB37"/>
    <mergeCell ref="Z26:AB26"/>
    <mergeCell ref="Z27:AB27"/>
    <mergeCell ref="Z28:AB28"/>
    <mergeCell ref="Z29:AB29"/>
    <mergeCell ref="Z30:AB30"/>
    <mergeCell ref="Z31:AB31"/>
    <mergeCell ref="Z44:AB44"/>
    <mergeCell ref="Z45:AB45"/>
    <mergeCell ref="Z46:AB46"/>
    <mergeCell ref="Z47:AB47"/>
    <mergeCell ref="Z48:AB48"/>
    <mergeCell ref="Z49:AB49"/>
    <mergeCell ref="Z38:AB38"/>
    <mergeCell ref="Z39:AB39"/>
    <mergeCell ref="Z40:AB40"/>
    <mergeCell ref="Z41:AB41"/>
    <mergeCell ref="Z42:AB42"/>
    <mergeCell ref="Z43:AB43"/>
    <mergeCell ref="Z56:AB56"/>
    <mergeCell ref="Z57:AB57"/>
    <mergeCell ref="Z58:AB58"/>
    <mergeCell ref="Z59:AB59"/>
    <mergeCell ref="Z60:AB60"/>
    <mergeCell ref="Z61:AB61"/>
    <mergeCell ref="Z50:AB50"/>
    <mergeCell ref="Z51:AB51"/>
    <mergeCell ref="Z52:AB52"/>
    <mergeCell ref="Z53:AB53"/>
    <mergeCell ref="Z54:AB54"/>
    <mergeCell ref="Z55:AB55"/>
    <mergeCell ref="Z68:AB68"/>
    <mergeCell ref="Z69:AB69"/>
    <mergeCell ref="Z70:AB70"/>
    <mergeCell ref="Z71:AB71"/>
    <mergeCell ref="Z72:AB72"/>
    <mergeCell ref="Z73:AB73"/>
    <mergeCell ref="Z62:AB62"/>
    <mergeCell ref="Z63:AB63"/>
    <mergeCell ref="Z64:AB64"/>
    <mergeCell ref="Z65:AB65"/>
    <mergeCell ref="Z66:AB66"/>
    <mergeCell ref="Z67:AB67"/>
    <mergeCell ref="Z80:AB80"/>
    <mergeCell ref="Z81:AB81"/>
    <mergeCell ref="Z82:AB82"/>
    <mergeCell ref="Z83:AB83"/>
    <mergeCell ref="Z84:AB84"/>
    <mergeCell ref="Z85:AB85"/>
    <mergeCell ref="Z74:AB74"/>
    <mergeCell ref="Z75:AB75"/>
    <mergeCell ref="Z76:AB76"/>
    <mergeCell ref="Z77:AB77"/>
    <mergeCell ref="Z78:AB78"/>
    <mergeCell ref="Z79:AB79"/>
    <mergeCell ref="Z92:AB92"/>
    <mergeCell ref="Z93:AB93"/>
    <mergeCell ref="Z94:AB94"/>
    <mergeCell ref="Z95:AB95"/>
    <mergeCell ref="Z96:AB96"/>
    <mergeCell ref="Z97:AB97"/>
    <mergeCell ref="Z86:AB86"/>
    <mergeCell ref="Z87:AB87"/>
    <mergeCell ref="Z88:AB88"/>
    <mergeCell ref="Z89:AB89"/>
    <mergeCell ref="Z90:AB90"/>
    <mergeCell ref="Z91:AB91"/>
    <mergeCell ref="Z104:AB104"/>
    <mergeCell ref="Z105:AB105"/>
    <mergeCell ref="Z106:AB106"/>
    <mergeCell ref="Z107:AB107"/>
    <mergeCell ref="Z108:AB108"/>
    <mergeCell ref="Z98:AB98"/>
    <mergeCell ref="Z99:AB99"/>
    <mergeCell ref="Z100:AB100"/>
    <mergeCell ref="Z101:AB101"/>
    <mergeCell ref="Z102:AB102"/>
    <mergeCell ref="Z103:AB103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"/>
  <sheetViews>
    <sheetView workbookViewId="0">
      <selection activeCell="P34" sqref="P34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Notes</vt:lpstr>
      <vt:lpstr>Analysis</vt:lpstr>
      <vt:lpstr>Analysis Results</vt:lpstr>
      <vt:lpstr>Sheet13</vt:lpstr>
      <vt:lpstr>Policy Analysis - Exogenous</vt:lpstr>
      <vt:lpstr>Policy Analysis - Tax</vt:lpstr>
      <vt:lpstr>Policy Analysis - MUP</vt:lpstr>
      <vt:lpstr>Demand Changes</vt:lpstr>
      <vt:lpstr>Flow Table</vt:lpstr>
      <vt:lpstr>Identity Matrix</vt:lpstr>
      <vt:lpstr>Matrix Calculations</vt:lpstr>
      <vt:lpstr>Elasticities</vt:lpstr>
      <vt:lpstr>Alcohol Data - England &amp; Wales</vt:lpstr>
      <vt:lpstr>Alcohol Data - Scotland</vt:lpstr>
      <vt:lpstr>Employment Data</vt:lpstr>
      <vt:lpstr>Tobacco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Damon</dc:creator>
  <cp:lastModifiedBy>Damon</cp:lastModifiedBy>
  <dcterms:created xsi:type="dcterms:W3CDTF">2020-06-29T08:31:48Z</dcterms:created>
  <dcterms:modified xsi:type="dcterms:W3CDTF">2020-07-23T12:29:42Z</dcterms:modified>
</cp:coreProperties>
</file>