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395" activeTab="2"/>
  </bookViews>
  <sheets>
    <sheet name="metadata_comptages" sheetId="28" r:id="rId1"/>
    <sheet name="Saleccia" sheetId="29" r:id="rId2"/>
    <sheet name="Lotu" sheetId="30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<sst xmlns="http://schemas.openxmlformats.org/spreadsheetml/2006/main" count="411" uniqueCount="33">
  <si>
    <t>Secteur</t>
  </si>
  <si>
    <t>Date</t>
  </si>
  <si>
    <t>Observateurs</t>
  </si>
  <si>
    <t>Commentaires</t>
  </si>
  <si>
    <t>Saleccia</t>
  </si>
  <si>
    <t>NA</t>
  </si>
  <si>
    <t>Lotu</t>
  </si>
  <si>
    <t>Horaire</t>
  </si>
  <si>
    <t>Sociétés</t>
  </si>
  <si>
    <t>Nombre arrivées</t>
  </si>
  <si>
    <t>Nombre de personnes</t>
  </si>
  <si>
    <t>Ponton</t>
  </si>
  <si>
    <t>Chenal</t>
  </si>
  <si>
    <t>Taxi beach</t>
  </si>
  <si>
    <t>Taxi boat (popeye/saleccia)</t>
  </si>
  <si>
    <t>juste à coté du chenal, mais houle</t>
  </si>
  <si>
    <t>Taxi plage</t>
  </si>
  <si>
    <t>Mare e Stagnu</t>
  </si>
  <si>
    <t>Quadrimarant</t>
  </si>
  <si>
    <t>Speed mare</t>
  </si>
  <si>
    <t>juste à coté du chenal</t>
  </si>
  <si>
    <t>Spassighj'Agriate</t>
  </si>
  <si>
    <t>Cap Agriates</t>
  </si>
  <si>
    <t>Gaïa promenade</t>
  </si>
  <si>
    <t>Perlanera</t>
  </si>
  <si>
    <t>Autres sociétés</t>
  </si>
  <si>
    <t>Particuliers</t>
  </si>
  <si>
    <t>U Saleccia</t>
  </si>
  <si>
    <t>arrivée de deux TB en même temps pour débarquer 1 personne, en même temps que la navette à vide</t>
  </si>
  <si>
    <t>ponton malgré présence Parc</t>
  </si>
  <si>
    <t>1 intention ponton mais agent Parc</t>
  </si>
  <si>
    <t>activité autogyre + jetski
livraison cabane du Lotu</t>
  </si>
  <si>
    <t>récupération de 17 personnes, cf photo (15:42)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</si>
</sst>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3" formatCode="_-* #,##0.00_-;\-* #,##0.00_-;_-* &quot;-&quot;??_-;_-@_-"/>
    <numFmt numFmtId="176" formatCode="_-&quot;€&quot;* #,##0.00_-;\-&quot;€&quot;* #,##0.00_-;_-&quot;€&quot;* \-??_-;_-@_-"/>
    <numFmt numFmtId="177" formatCode="_-&quot;€&quot;* #,##0_-;\-&quot;€&quot;* #,##0_-;_-&quot;€&quot;* \-_-;_-@_-"/>
    <numFmt numFmtId="178" formatCode="h:mm;@"/>
    <numFmt numFmtId="179" formatCode="yyyy\-mm\-dd;@"/>
  </numFmts>
  <fonts count="23">
    <font>
      <sz val="11"/>
      <color theme="1"/>
      <name val="Calibri"/>
      <charset val="134"/>
      <scheme val="minor"/>
    </font>
    <font>
      <b/>
      <sz val="12"/>
      <color theme="1"/>
      <name val="Garamond"/>
      <charset val="134"/>
    </font>
    <font>
      <b/>
      <sz val="11"/>
      <color theme="1"/>
      <name val="Garamond"/>
      <charset val="134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8" applyNumberFormat="0" applyAlignment="0" applyProtection="0">
      <alignment vertical="center"/>
    </xf>
    <xf numFmtId="0" fontId="13" fillId="5" borderId="9" applyNumberFormat="0" applyAlignment="0" applyProtection="0">
      <alignment vertical="center"/>
    </xf>
    <xf numFmtId="0" fontId="14" fillId="5" borderId="8" applyNumberFormat="0" applyAlignment="0" applyProtection="0">
      <alignment vertical="center"/>
    </xf>
    <xf numFmtId="0" fontId="15" fillId="6" borderId="10" applyNumberFormat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78" fontId="0" fillId="0" borderId="1" xfId="0" applyNumberFormat="1" applyBorder="1" applyAlignment="1">
      <alignment horizontal="center" vertical="center"/>
    </xf>
    <xf numFmtId="178" fontId="0" fillId="0" borderId="2" xfId="0" applyNumberFormat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178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178" fontId="3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0">
    <dxf>
      <numFmt numFmtId="179" formatCode="yyyy\-mm\-dd;@"/>
    </dxf>
    <dxf>
      <fill>
        <patternFill patternType="solid">
          <bgColor theme="7" tint="0.4"/>
        </patternFill>
      </fill>
    </dxf>
    <dxf>
      <fill>
        <patternFill patternType="solid">
          <bgColor theme="2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6"/>
        </top>
      </border>
    </dxf>
    <dxf>
      <font>
        <b val="1"/>
        <color theme="1"/>
      </font>
      <border>
        <bottom style="medium">
          <color theme="6"/>
        </bottom>
      </border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 style="thin">
          <color theme="6" tint="0.399975585192419"/>
        </vertical>
        <horizontal style="thin">
          <color theme="6" tint="0.399975585192419"/>
        </horizontal>
      </border>
    </dxf>
  </dxfs>
  <tableStyles count="1" defaultTableStyle="TableStyleMedium2" defaultPivotStyle="PivotStyleLight16">
    <tableStyle name="TableStylePreset2_Accent3" pivot="0" count="7" xr9:uid="{D0195D7C-539C-47D7-8DB9-EB11E75DCF31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Table1" displayName="Table1" ref="A1:D3" totalsRowShown="0">
  <autoFilter xmlns:etc="http://www.wps.cn/officeDocument/2017/etCustomData" ref="A1:D3" etc:filterBottomFollowUsedRange="0"/>
  <tableColumns count="4">
    <tableColumn id="2" name="Secteur"/>
    <tableColumn id="3" name="Date" dataDxfId="0"/>
    <tableColumn id="4" name="Observateurs"/>
    <tableColumn id="5" name="Commentaires"/>
  </tableColumns>
  <tableStyleInfo name="TableStylePreset2_Accen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C6" sqref="C6"/>
    </sheetView>
  </sheetViews>
  <sheetFormatPr defaultColWidth="9.14285714285714" defaultRowHeight="15" outlineLevelRow="2" outlineLevelCol="3"/>
  <cols>
    <col min="1" max="1" width="12.5714285714286" customWidth="1"/>
    <col min="2" max="2" width="14.7142857142857" customWidth="1"/>
    <col min="3" max="3" width="19.5714285714286" customWidth="1"/>
    <col min="4" max="4" width="23" customWidth="1"/>
  </cols>
  <sheetData>
    <row r="1" spans="1:4">
      <c r="A1" s="11" t="s">
        <v>0</v>
      </c>
      <c r="B1" s="11" t="s">
        <v>1</v>
      </c>
      <c r="C1" s="11" t="s">
        <v>2</v>
      </c>
      <c r="D1" s="11" t="s">
        <v>3</v>
      </c>
    </row>
    <row r="2" ht="18" customHeight="1" spans="1:4">
      <c r="A2" s="11" t="s">
        <v>4</v>
      </c>
      <c r="B2" s="19">
        <v>45175</v>
      </c>
      <c r="C2" s="11" t="s">
        <v>5</v>
      </c>
      <c r="D2" s="11"/>
    </row>
    <row r="3" ht="16" customHeight="1" spans="1:4">
      <c r="A3" s="11" t="s">
        <v>6</v>
      </c>
      <c r="B3" s="19">
        <v>45175</v>
      </c>
      <c r="C3" s="11" t="s">
        <v>5</v>
      </c>
      <c r="D3" s="11"/>
    </row>
  </sheetData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3"/>
  <sheetViews>
    <sheetView zoomScale="85" zoomScaleNormal="85" workbookViewId="0">
      <selection activeCell="C1" sqref="C1"/>
    </sheetView>
  </sheetViews>
  <sheetFormatPr defaultColWidth="11" defaultRowHeight="15.75"/>
  <cols>
    <col min="1" max="1" width="18.1428571428571" style="11" customWidth="1"/>
    <col min="2" max="2" width="33.2761904761905" style="11" customWidth="1"/>
    <col min="3" max="4" width="25.2095238095238" style="11" customWidth="1"/>
    <col min="5" max="5" width="25.9047619047619" style="12" customWidth="1"/>
    <col min="6" max="6" width="23.5714285714286" style="12" customWidth="1"/>
    <col min="7" max="7" width="43.5333333333333" style="11" customWidth="1"/>
    <col min="8" max="8" width="24.8190476190476" customWidth="1"/>
    <col min="9" max="9" width="15.2666666666667" customWidth="1"/>
    <col min="11" max="11" width="11" customWidth="1"/>
  </cols>
  <sheetData>
    <row r="1" customFormat="1" ht="35" customHeight="1" spans="1:7">
      <c r="A1" s="13" t="s">
        <v>7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3</v>
      </c>
    </row>
    <row r="2" customFormat="1" ht="42" customHeight="1" spans="1:7">
      <c r="A2" s="14">
        <v>0.375</v>
      </c>
      <c r="B2" s="15" t="s">
        <v>13</v>
      </c>
      <c r="C2" s="8">
        <v>0</v>
      </c>
      <c r="D2" s="8">
        <v>0</v>
      </c>
      <c r="E2" s="16" t="s">
        <v>5</v>
      </c>
      <c r="F2" s="16" t="s">
        <v>5</v>
      </c>
      <c r="G2" s="8"/>
    </row>
    <row r="3" customFormat="1" ht="42" customHeight="1" spans="1:7">
      <c r="A3" s="14"/>
      <c r="B3" s="15" t="s">
        <v>14</v>
      </c>
      <c r="C3" s="8">
        <v>2</v>
      </c>
      <c r="D3" s="8">
        <f>SUM(12,12)</f>
        <v>24</v>
      </c>
      <c r="E3" s="16" t="s">
        <v>5</v>
      </c>
      <c r="F3" s="16" t="s">
        <v>5</v>
      </c>
      <c r="G3" s="8" t="s">
        <v>15</v>
      </c>
    </row>
    <row r="4" customFormat="1" ht="42" customHeight="1" spans="1:7">
      <c r="A4" s="14"/>
      <c r="B4" s="15" t="s">
        <v>16</v>
      </c>
      <c r="C4" s="8">
        <v>1</v>
      </c>
      <c r="D4" s="8">
        <v>9</v>
      </c>
      <c r="E4" s="16" t="s">
        <v>5</v>
      </c>
      <c r="F4" s="16" t="s">
        <v>5</v>
      </c>
      <c r="G4" s="8"/>
    </row>
    <row r="5" customFormat="1" ht="42" customHeight="1" spans="1:7">
      <c r="A5" s="14"/>
      <c r="B5" s="15" t="s">
        <v>17</v>
      </c>
      <c r="C5" s="8">
        <v>0</v>
      </c>
      <c r="D5" s="8">
        <v>0</v>
      </c>
      <c r="E5" s="16" t="s">
        <v>5</v>
      </c>
      <c r="F5" s="16" t="s">
        <v>5</v>
      </c>
      <c r="G5" s="8"/>
    </row>
    <row r="6" customFormat="1" ht="42" customHeight="1" spans="1:7">
      <c r="A6" s="14"/>
      <c r="B6" s="17" t="s">
        <v>18</v>
      </c>
      <c r="C6" s="8">
        <v>0</v>
      </c>
      <c r="D6" s="8">
        <v>0</v>
      </c>
      <c r="E6" s="16" t="s">
        <v>5</v>
      </c>
      <c r="F6" s="16" t="s">
        <v>5</v>
      </c>
      <c r="G6" s="8"/>
    </row>
    <row r="7" customFormat="1" ht="42" customHeight="1" spans="1:7">
      <c r="A7" s="14"/>
      <c r="B7" s="15" t="s">
        <v>19</v>
      </c>
      <c r="C7" s="8">
        <v>1</v>
      </c>
      <c r="D7" s="8">
        <v>4</v>
      </c>
      <c r="E7" s="16" t="s">
        <v>5</v>
      </c>
      <c r="F7" s="16" t="s">
        <v>5</v>
      </c>
      <c r="G7" s="8" t="s">
        <v>20</v>
      </c>
    </row>
    <row r="8" customFormat="1" ht="40" customHeight="1" spans="1:9">
      <c r="A8" s="14"/>
      <c r="B8" s="15" t="s">
        <v>21</v>
      </c>
      <c r="C8" s="8">
        <v>1</v>
      </c>
      <c r="D8" s="8">
        <v>7</v>
      </c>
      <c r="E8" s="16" t="s">
        <v>5</v>
      </c>
      <c r="F8" s="16" t="s">
        <v>5</v>
      </c>
      <c r="G8" s="8"/>
      <c r="H8" s="18"/>
      <c r="I8" s="11"/>
    </row>
    <row r="9" customFormat="1" ht="40" customHeight="1" spans="1:9">
      <c r="A9" s="14"/>
      <c r="B9" s="15" t="s">
        <v>22</v>
      </c>
      <c r="C9" s="8">
        <v>1</v>
      </c>
      <c r="D9" s="8">
        <v>2</v>
      </c>
      <c r="E9" s="16" t="s">
        <v>5</v>
      </c>
      <c r="F9" s="16" t="s">
        <v>5</v>
      </c>
      <c r="G9" s="8" t="s">
        <v>20</v>
      </c>
      <c r="H9" s="18"/>
      <c r="I9" s="11"/>
    </row>
    <row r="10" customFormat="1" ht="40" customHeight="1" spans="1:9">
      <c r="A10" s="14"/>
      <c r="B10" s="15" t="s">
        <v>23</v>
      </c>
      <c r="C10" s="8">
        <v>0</v>
      </c>
      <c r="D10" s="8">
        <v>0</v>
      </c>
      <c r="E10" s="16" t="s">
        <v>5</v>
      </c>
      <c r="F10" s="16" t="s">
        <v>5</v>
      </c>
      <c r="G10" s="8"/>
      <c r="H10" s="11"/>
      <c r="I10" s="11"/>
    </row>
    <row r="11" customFormat="1" ht="40" customHeight="1" spans="1:9">
      <c r="A11" s="14"/>
      <c r="B11" s="15" t="s">
        <v>24</v>
      </c>
      <c r="C11" s="8">
        <v>0</v>
      </c>
      <c r="D11" s="8">
        <v>0</v>
      </c>
      <c r="E11" s="16" t="s">
        <v>5</v>
      </c>
      <c r="F11" s="16" t="s">
        <v>5</v>
      </c>
      <c r="G11" s="8"/>
      <c r="H11" s="11"/>
      <c r="I11" s="11"/>
    </row>
    <row r="12" customFormat="1" ht="45" customHeight="1" spans="1:7">
      <c r="A12" s="14"/>
      <c r="B12" s="15" t="s">
        <v>25</v>
      </c>
      <c r="C12" s="8">
        <v>0</v>
      </c>
      <c r="D12" s="8">
        <v>0</v>
      </c>
      <c r="E12" s="16" t="s">
        <v>5</v>
      </c>
      <c r="F12" s="16" t="s">
        <v>5</v>
      </c>
      <c r="G12" s="8"/>
    </row>
    <row r="13" customFormat="1" ht="42" customHeight="1" spans="1:7">
      <c r="A13" s="14"/>
      <c r="B13" s="15" t="s">
        <v>26</v>
      </c>
      <c r="C13" s="8">
        <v>0</v>
      </c>
      <c r="D13" s="8">
        <v>0</v>
      </c>
      <c r="E13" s="16" t="s">
        <v>5</v>
      </c>
      <c r="F13" s="16" t="s">
        <v>5</v>
      </c>
      <c r="G13" s="8"/>
    </row>
    <row r="14" customFormat="1" ht="42" customHeight="1" spans="1:7">
      <c r="A14" s="14">
        <v>0.416666666666667</v>
      </c>
      <c r="B14" s="15" t="s">
        <v>13</v>
      </c>
      <c r="C14" s="8">
        <v>1</v>
      </c>
      <c r="D14" s="8">
        <v>15</v>
      </c>
      <c r="E14" s="16" t="s">
        <v>5</v>
      </c>
      <c r="F14" s="16" t="s">
        <v>5</v>
      </c>
      <c r="G14" s="8"/>
    </row>
    <row r="15" customFormat="1" ht="42" customHeight="1" spans="1:7">
      <c r="A15" s="14"/>
      <c r="B15" s="15" t="s">
        <v>14</v>
      </c>
      <c r="C15" s="8">
        <v>3</v>
      </c>
      <c r="D15" s="8">
        <f>SUM(12,8,8)</f>
        <v>28</v>
      </c>
      <c r="E15" s="16" t="s">
        <v>5</v>
      </c>
      <c r="F15" s="16" t="s">
        <v>5</v>
      </c>
      <c r="G15" s="8"/>
    </row>
    <row r="16" customFormat="1" ht="42" customHeight="1" spans="1:7">
      <c r="A16" s="14"/>
      <c r="B16" s="15" t="s">
        <v>16</v>
      </c>
      <c r="C16" s="8">
        <v>0</v>
      </c>
      <c r="D16" s="8">
        <v>0</v>
      </c>
      <c r="E16" s="16" t="s">
        <v>5</v>
      </c>
      <c r="F16" s="16" t="s">
        <v>5</v>
      </c>
      <c r="G16" s="8"/>
    </row>
    <row r="17" customFormat="1" ht="42" customHeight="1" spans="1:7">
      <c r="A17" s="14"/>
      <c r="B17" s="15" t="s">
        <v>17</v>
      </c>
      <c r="C17" s="8">
        <v>0</v>
      </c>
      <c r="D17" s="8">
        <v>0</v>
      </c>
      <c r="E17" s="16" t="s">
        <v>5</v>
      </c>
      <c r="F17" s="16" t="s">
        <v>5</v>
      </c>
      <c r="G17" s="8"/>
    </row>
    <row r="18" customFormat="1" ht="42" customHeight="1" spans="1:7">
      <c r="A18" s="14"/>
      <c r="B18" s="17" t="s">
        <v>18</v>
      </c>
      <c r="C18" s="8">
        <v>1</v>
      </c>
      <c r="D18" s="8">
        <v>4</v>
      </c>
      <c r="E18" s="16" t="s">
        <v>5</v>
      </c>
      <c r="F18" s="16" t="s">
        <v>5</v>
      </c>
      <c r="G18" s="8"/>
    </row>
    <row r="19" customFormat="1" ht="42" customHeight="1" spans="1:7">
      <c r="A19" s="14"/>
      <c r="B19" s="15" t="s">
        <v>19</v>
      </c>
      <c r="C19" s="8">
        <v>0</v>
      </c>
      <c r="D19" s="8">
        <v>0</v>
      </c>
      <c r="E19" s="16" t="s">
        <v>5</v>
      </c>
      <c r="F19" s="16" t="s">
        <v>5</v>
      </c>
      <c r="G19" s="8"/>
    </row>
    <row r="20" customFormat="1" ht="40" customHeight="1" spans="1:9">
      <c r="A20" s="14"/>
      <c r="B20" s="15" t="s">
        <v>21</v>
      </c>
      <c r="C20" s="8">
        <v>1</v>
      </c>
      <c r="D20" s="8">
        <v>14</v>
      </c>
      <c r="E20" s="16" t="s">
        <v>5</v>
      </c>
      <c r="F20" s="16" t="s">
        <v>5</v>
      </c>
      <c r="G20" s="8"/>
      <c r="H20" s="18"/>
      <c r="I20" s="11"/>
    </row>
    <row r="21" customFormat="1" ht="40" customHeight="1" spans="1:9">
      <c r="A21" s="14"/>
      <c r="B21" s="15" t="s">
        <v>22</v>
      </c>
      <c r="C21" s="8">
        <v>0</v>
      </c>
      <c r="D21" s="8">
        <v>0</v>
      </c>
      <c r="E21" s="16" t="s">
        <v>5</v>
      </c>
      <c r="F21" s="16" t="s">
        <v>5</v>
      </c>
      <c r="G21" s="8"/>
      <c r="H21" s="18"/>
      <c r="I21" s="11"/>
    </row>
    <row r="22" customFormat="1" ht="40" customHeight="1" spans="1:9">
      <c r="A22" s="14"/>
      <c r="B22" s="15" t="s">
        <v>23</v>
      </c>
      <c r="C22" s="8">
        <v>0</v>
      </c>
      <c r="D22" s="8">
        <v>0</v>
      </c>
      <c r="E22" s="16" t="s">
        <v>5</v>
      </c>
      <c r="F22" s="16" t="s">
        <v>5</v>
      </c>
      <c r="G22" s="8"/>
      <c r="H22" s="11"/>
      <c r="I22" s="11"/>
    </row>
    <row r="23" customFormat="1" ht="40" customHeight="1" spans="1:9">
      <c r="A23" s="14"/>
      <c r="B23" s="15" t="s">
        <v>24</v>
      </c>
      <c r="C23" s="8">
        <v>0</v>
      </c>
      <c r="D23" s="8">
        <v>0</v>
      </c>
      <c r="E23" s="16" t="s">
        <v>5</v>
      </c>
      <c r="F23" s="16" t="s">
        <v>5</v>
      </c>
      <c r="G23" s="8"/>
      <c r="H23" s="11"/>
      <c r="I23" s="11"/>
    </row>
    <row r="24" customFormat="1" ht="45" customHeight="1" spans="1:7">
      <c r="A24" s="14"/>
      <c r="B24" s="15" t="s">
        <v>25</v>
      </c>
      <c r="C24" s="8">
        <v>0</v>
      </c>
      <c r="D24" s="8">
        <v>0</v>
      </c>
      <c r="E24" s="16" t="s">
        <v>5</v>
      </c>
      <c r="F24" s="16" t="s">
        <v>5</v>
      </c>
      <c r="G24" s="8"/>
    </row>
    <row r="25" customFormat="1" ht="42" customHeight="1" spans="1:7">
      <c r="A25" s="14"/>
      <c r="B25" s="15" t="s">
        <v>26</v>
      </c>
      <c r="C25" s="8">
        <v>2</v>
      </c>
      <c r="D25" s="8">
        <f>SUM(3,4)</f>
        <v>7</v>
      </c>
      <c r="E25" s="16" t="s">
        <v>5</v>
      </c>
      <c r="F25" s="16" t="s">
        <v>5</v>
      </c>
      <c r="G25" s="8"/>
    </row>
    <row r="26" customFormat="1" ht="42" customHeight="1" spans="1:7">
      <c r="A26" s="14">
        <v>0.458333333333333</v>
      </c>
      <c r="B26" s="15" t="s">
        <v>13</v>
      </c>
      <c r="C26" s="8">
        <v>0</v>
      </c>
      <c r="D26" s="8">
        <v>0</v>
      </c>
      <c r="E26" s="16" t="s">
        <v>5</v>
      </c>
      <c r="F26" s="16" t="s">
        <v>5</v>
      </c>
      <c r="G26" s="8"/>
    </row>
    <row r="27" customFormat="1" ht="42" customHeight="1" spans="1:7">
      <c r="A27" s="14"/>
      <c r="B27" s="15" t="s">
        <v>14</v>
      </c>
      <c r="C27" s="8">
        <v>3</v>
      </c>
      <c r="D27" s="8">
        <f>SUM(12,13,6)</f>
        <v>31</v>
      </c>
      <c r="E27" s="16" t="s">
        <v>5</v>
      </c>
      <c r="F27" s="16" t="s">
        <v>5</v>
      </c>
      <c r="G27" s="8"/>
    </row>
    <row r="28" customFormat="1" ht="42" customHeight="1" spans="1:7">
      <c r="A28" s="14"/>
      <c r="B28" s="15" t="s">
        <v>16</v>
      </c>
      <c r="C28" s="8">
        <v>0</v>
      </c>
      <c r="D28" s="8">
        <v>0</v>
      </c>
      <c r="E28" s="16" t="s">
        <v>5</v>
      </c>
      <c r="F28" s="16" t="s">
        <v>5</v>
      </c>
      <c r="G28" s="8"/>
    </row>
    <row r="29" customFormat="1" ht="42" customHeight="1" spans="1:7">
      <c r="A29" s="14"/>
      <c r="B29" s="15" t="s">
        <v>17</v>
      </c>
      <c r="C29" s="8">
        <v>0</v>
      </c>
      <c r="D29" s="8">
        <v>0</v>
      </c>
      <c r="E29" s="16" t="s">
        <v>5</v>
      </c>
      <c r="F29" s="16" t="s">
        <v>5</v>
      </c>
      <c r="G29" s="8"/>
    </row>
    <row r="30" customFormat="1" ht="42" customHeight="1" spans="1:7">
      <c r="A30" s="14"/>
      <c r="B30" s="17" t="s">
        <v>18</v>
      </c>
      <c r="C30" s="8">
        <v>0</v>
      </c>
      <c r="D30" s="8">
        <v>0</v>
      </c>
      <c r="E30" s="16" t="s">
        <v>5</v>
      </c>
      <c r="F30" s="16" t="s">
        <v>5</v>
      </c>
      <c r="G30" s="8"/>
    </row>
    <row r="31" customFormat="1" ht="42" customHeight="1" spans="1:7">
      <c r="A31" s="14"/>
      <c r="B31" s="15" t="s">
        <v>19</v>
      </c>
      <c r="C31" s="8">
        <v>0</v>
      </c>
      <c r="D31" s="8">
        <v>0</v>
      </c>
      <c r="E31" s="16" t="s">
        <v>5</v>
      </c>
      <c r="F31" s="16" t="s">
        <v>5</v>
      </c>
      <c r="G31" s="8"/>
    </row>
    <row r="32" customFormat="1" ht="40" customHeight="1" spans="1:9">
      <c r="A32" s="14"/>
      <c r="B32" s="15" t="s">
        <v>21</v>
      </c>
      <c r="C32" s="8">
        <v>0</v>
      </c>
      <c r="D32" s="8">
        <v>0</v>
      </c>
      <c r="E32" s="16" t="s">
        <v>5</v>
      </c>
      <c r="F32" s="16" t="s">
        <v>5</v>
      </c>
      <c r="G32" s="8"/>
      <c r="H32" s="18"/>
      <c r="I32" s="11"/>
    </row>
    <row r="33" customFormat="1" ht="40" customHeight="1" spans="1:9">
      <c r="A33" s="14"/>
      <c r="B33" s="15" t="s">
        <v>22</v>
      </c>
      <c r="C33" s="8">
        <v>0</v>
      </c>
      <c r="D33" s="8">
        <v>0</v>
      </c>
      <c r="E33" s="16" t="s">
        <v>5</v>
      </c>
      <c r="F33" s="16" t="s">
        <v>5</v>
      </c>
      <c r="G33" s="8"/>
      <c r="H33" s="18"/>
      <c r="I33" s="11"/>
    </row>
    <row r="34" customFormat="1" ht="41.25" customHeight="1" spans="1:9">
      <c r="A34" s="14"/>
      <c r="B34" s="15" t="s">
        <v>23</v>
      </c>
      <c r="C34" s="8">
        <v>0</v>
      </c>
      <c r="D34" s="8">
        <v>0</v>
      </c>
      <c r="E34" s="16" t="s">
        <v>5</v>
      </c>
      <c r="F34" s="16" t="s">
        <v>5</v>
      </c>
      <c r="G34" s="8"/>
      <c r="H34" s="11"/>
      <c r="I34" s="11"/>
    </row>
    <row r="35" customFormat="1" ht="41.25" customHeight="1" spans="1:9">
      <c r="A35" s="14"/>
      <c r="B35" s="15" t="s">
        <v>24</v>
      </c>
      <c r="C35" s="8">
        <v>0</v>
      </c>
      <c r="D35" s="8">
        <v>0</v>
      </c>
      <c r="E35" s="16" t="s">
        <v>5</v>
      </c>
      <c r="F35" s="16" t="s">
        <v>5</v>
      </c>
      <c r="G35" s="8"/>
      <c r="H35" s="11"/>
      <c r="I35" s="11"/>
    </row>
    <row r="36" customFormat="1" ht="45" customHeight="1" spans="1:7">
      <c r="A36" s="14"/>
      <c r="B36" s="15" t="s">
        <v>25</v>
      </c>
      <c r="C36" s="8">
        <v>0</v>
      </c>
      <c r="D36" s="8">
        <v>0</v>
      </c>
      <c r="E36" s="16" t="s">
        <v>5</v>
      </c>
      <c r="F36" s="16" t="s">
        <v>5</v>
      </c>
      <c r="G36" s="8"/>
    </row>
    <row r="37" customFormat="1" ht="42" customHeight="1" spans="1:7">
      <c r="A37" s="14"/>
      <c r="B37" s="15" t="s">
        <v>26</v>
      </c>
      <c r="C37" s="8">
        <v>0</v>
      </c>
      <c r="D37" s="8">
        <v>0</v>
      </c>
      <c r="E37" s="16" t="s">
        <v>5</v>
      </c>
      <c r="F37" s="16" t="s">
        <v>5</v>
      </c>
      <c r="G37" s="8"/>
    </row>
    <row r="38" customFormat="1" ht="42" customHeight="1" spans="1:7">
      <c r="A38" s="14">
        <v>0.5</v>
      </c>
      <c r="B38" s="15" t="s">
        <v>13</v>
      </c>
      <c r="C38" s="8">
        <v>0</v>
      </c>
      <c r="D38" s="8">
        <v>0</v>
      </c>
      <c r="E38" s="16" t="s">
        <v>5</v>
      </c>
      <c r="F38" s="16" t="s">
        <v>5</v>
      </c>
      <c r="G38" s="8"/>
    </row>
    <row r="39" customFormat="1" ht="42" customHeight="1" spans="1:7">
      <c r="A39" s="14"/>
      <c r="B39" s="15" t="s">
        <v>14</v>
      </c>
      <c r="C39" s="8">
        <v>0</v>
      </c>
      <c r="D39" s="8">
        <v>0</v>
      </c>
      <c r="E39" s="16" t="s">
        <v>5</v>
      </c>
      <c r="F39" s="16" t="s">
        <v>5</v>
      </c>
      <c r="G39" s="8"/>
    </row>
    <row r="40" customFormat="1" ht="42" customHeight="1" spans="1:7">
      <c r="A40" s="14"/>
      <c r="B40" s="15" t="s">
        <v>16</v>
      </c>
      <c r="C40" s="8">
        <v>0</v>
      </c>
      <c r="D40" s="8">
        <v>0</v>
      </c>
      <c r="E40" s="16" t="s">
        <v>5</v>
      </c>
      <c r="F40" s="16" t="s">
        <v>5</v>
      </c>
      <c r="G40" s="8"/>
    </row>
    <row r="41" customFormat="1" ht="42" customHeight="1" spans="1:7">
      <c r="A41" s="14"/>
      <c r="B41" s="15" t="s">
        <v>17</v>
      </c>
      <c r="C41" s="8">
        <v>0</v>
      </c>
      <c r="D41" s="8">
        <v>0</v>
      </c>
      <c r="E41" s="16" t="s">
        <v>5</v>
      </c>
      <c r="F41" s="16" t="s">
        <v>5</v>
      </c>
      <c r="G41" s="8"/>
    </row>
    <row r="42" customFormat="1" ht="42" customHeight="1" spans="1:7">
      <c r="A42" s="14"/>
      <c r="B42" s="17" t="s">
        <v>18</v>
      </c>
      <c r="C42" s="8">
        <v>0</v>
      </c>
      <c r="D42" s="8">
        <v>0</v>
      </c>
      <c r="E42" s="16" t="s">
        <v>5</v>
      </c>
      <c r="F42" s="16" t="s">
        <v>5</v>
      </c>
      <c r="G42" s="8"/>
    </row>
    <row r="43" customFormat="1" ht="42" customHeight="1" spans="1:7">
      <c r="A43" s="14"/>
      <c r="B43" s="15" t="s">
        <v>19</v>
      </c>
      <c r="C43" s="8">
        <v>0</v>
      </c>
      <c r="D43" s="8">
        <v>0</v>
      </c>
      <c r="E43" s="16" t="s">
        <v>5</v>
      </c>
      <c r="F43" s="16" t="s">
        <v>5</v>
      </c>
      <c r="G43" s="8"/>
    </row>
    <row r="44" customFormat="1" ht="40" customHeight="1" spans="1:9">
      <c r="A44" s="14"/>
      <c r="B44" s="15" t="s">
        <v>21</v>
      </c>
      <c r="C44" s="8">
        <v>0</v>
      </c>
      <c r="D44" s="8">
        <v>0</v>
      </c>
      <c r="E44" s="16" t="s">
        <v>5</v>
      </c>
      <c r="F44" s="16" t="s">
        <v>5</v>
      </c>
      <c r="G44" s="8"/>
      <c r="H44" s="18"/>
      <c r="I44" s="11"/>
    </row>
    <row r="45" customFormat="1" ht="40" customHeight="1" spans="1:9">
      <c r="A45" s="14"/>
      <c r="B45" s="15" t="s">
        <v>22</v>
      </c>
      <c r="C45" s="8">
        <v>0</v>
      </c>
      <c r="D45" s="8">
        <v>0</v>
      </c>
      <c r="E45" s="16" t="s">
        <v>5</v>
      </c>
      <c r="F45" s="16" t="s">
        <v>5</v>
      </c>
      <c r="G45" s="8"/>
      <c r="H45" s="18"/>
      <c r="I45" s="11"/>
    </row>
    <row r="46" customFormat="1" ht="40" customHeight="1" spans="1:9">
      <c r="A46" s="14"/>
      <c r="B46" s="15" t="s">
        <v>23</v>
      </c>
      <c r="C46" s="8">
        <v>0</v>
      </c>
      <c r="D46" s="8">
        <v>0</v>
      </c>
      <c r="E46" s="16" t="s">
        <v>5</v>
      </c>
      <c r="F46" s="16" t="s">
        <v>5</v>
      </c>
      <c r="G46" s="8"/>
      <c r="H46" s="11"/>
      <c r="I46" s="11"/>
    </row>
    <row r="47" customFormat="1" ht="40" customHeight="1" spans="1:9">
      <c r="A47" s="14"/>
      <c r="B47" s="15" t="s">
        <v>24</v>
      </c>
      <c r="C47" s="8">
        <v>0</v>
      </c>
      <c r="D47" s="8">
        <v>0</v>
      </c>
      <c r="E47" s="16" t="s">
        <v>5</v>
      </c>
      <c r="F47" s="16" t="s">
        <v>5</v>
      </c>
      <c r="G47" s="8"/>
      <c r="H47" s="11"/>
      <c r="I47" s="11"/>
    </row>
    <row r="48" customFormat="1" ht="57" customHeight="1" spans="1:7">
      <c r="A48" s="14"/>
      <c r="B48" s="15" t="s">
        <v>25</v>
      </c>
      <c r="C48" s="8">
        <v>0</v>
      </c>
      <c r="D48" s="8">
        <v>0</v>
      </c>
      <c r="E48" s="16" t="s">
        <v>5</v>
      </c>
      <c r="F48" s="16" t="s">
        <v>5</v>
      </c>
      <c r="G48" s="8"/>
    </row>
    <row r="49" customFormat="1" ht="42" customHeight="1" spans="1:7">
      <c r="A49" s="14"/>
      <c r="B49" s="15" t="s">
        <v>26</v>
      </c>
      <c r="C49" s="8">
        <v>0</v>
      </c>
      <c r="D49" s="8">
        <v>0</v>
      </c>
      <c r="E49" s="16" t="s">
        <v>5</v>
      </c>
      <c r="F49" s="16" t="s">
        <v>5</v>
      </c>
      <c r="G49" s="8"/>
    </row>
    <row r="50" customFormat="1" ht="42" customHeight="1" spans="1:7">
      <c r="A50" s="14">
        <v>0.541666666666667</v>
      </c>
      <c r="B50" s="15" t="s">
        <v>13</v>
      </c>
      <c r="C50" s="8">
        <v>0</v>
      </c>
      <c r="D50" s="8">
        <v>0</v>
      </c>
      <c r="E50" s="16" t="s">
        <v>5</v>
      </c>
      <c r="F50" s="16" t="s">
        <v>5</v>
      </c>
      <c r="G50" s="8"/>
    </row>
    <row r="51" customFormat="1" ht="42" customHeight="1" spans="1:7">
      <c r="A51" s="14"/>
      <c r="B51" s="15" t="s">
        <v>14</v>
      </c>
      <c r="C51" s="8">
        <v>0</v>
      </c>
      <c r="D51" s="8">
        <v>0</v>
      </c>
      <c r="E51" s="16" t="s">
        <v>5</v>
      </c>
      <c r="F51" s="16" t="s">
        <v>5</v>
      </c>
      <c r="G51" s="8"/>
    </row>
    <row r="52" customFormat="1" ht="42" customHeight="1" spans="1:7">
      <c r="A52" s="14"/>
      <c r="B52" s="15" t="s">
        <v>16</v>
      </c>
      <c r="C52" s="8">
        <v>0</v>
      </c>
      <c r="D52" s="8">
        <v>0</v>
      </c>
      <c r="E52" s="16" t="s">
        <v>5</v>
      </c>
      <c r="F52" s="16" t="s">
        <v>5</v>
      </c>
      <c r="G52" s="8"/>
    </row>
    <row r="53" customFormat="1" ht="42" customHeight="1" spans="1:7">
      <c r="A53" s="14"/>
      <c r="B53" s="15" t="s">
        <v>17</v>
      </c>
      <c r="C53" s="8">
        <v>0</v>
      </c>
      <c r="D53" s="8">
        <v>0</v>
      </c>
      <c r="E53" s="16" t="s">
        <v>5</v>
      </c>
      <c r="F53" s="16" t="s">
        <v>5</v>
      </c>
      <c r="G53" s="8"/>
    </row>
    <row r="54" customFormat="1" ht="42" customHeight="1" spans="1:7">
      <c r="A54" s="14"/>
      <c r="B54" s="17" t="s">
        <v>18</v>
      </c>
      <c r="C54" s="8">
        <v>0</v>
      </c>
      <c r="D54" s="8">
        <v>0</v>
      </c>
      <c r="E54" s="16" t="s">
        <v>5</v>
      </c>
      <c r="F54" s="16" t="s">
        <v>5</v>
      </c>
      <c r="G54" s="8"/>
    </row>
    <row r="55" customFormat="1" ht="42" customHeight="1" spans="1:7">
      <c r="A55" s="14"/>
      <c r="B55" s="15" t="s">
        <v>19</v>
      </c>
      <c r="C55" s="8">
        <v>0</v>
      </c>
      <c r="D55" s="8">
        <v>0</v>
      </c>
      <c r="E55" s="16" t="s">
        <v>5</v>
      </c>
      <c r="F55" s="16" t="s">
        <v>5</v>
      </c>
      <c r="G55" s="8"/>
    </row>
    <row r="56" customFormat="1" ht="40" customHeight="1" spans="1:9">
      <c r="A56" s="14"/>
      <c r="B56" s="15" t="s">
        <v>21</v>
      </c>
      <c r="C56" s="8">
        <v>0</v>
      </c>
      <c r="D56" s="8">
        <v>0</v>
      </c>
      <c r="E56" s="16" t="s">
        <v>5</v>
      </c>
      <c r="F56" s="16" t="s">
        <v>5</v>
      </c>
      <c r="G56" s="8"/>
      <c r="H56" s="18"/>
      <c r="I56" s="11"/>
    </row>
    <row r="57" customFormat="1" ht="40" customHeight="1" spans="1:9">
      <c r="A57" s="14"/>
      <c r="B57" s="15" t="s">
        <v>22</v>
      </c>
      <c r="C57" s="8">
        <v>0</v>
      </c>
      <c r="D57" s="8">
        <v>0</v>
      </c>
      <c r="E57" s="16" t="s">
        <v>5</v>
      </c>
      <c r="F57" s="16" t="s">
        <v>5</v>
      </c>
      <c r="G57" s="8"/>
      <c r="H57" s="18"/>
      <c r="I57" s="11"/>
    </row>
    <row r="58" customFormat="1" ht="40" customHeight="1" spans="1:9">
      <c r="A58" s="14"/>
      <c r="B58" s="15" t="s">
        <v>23</v>
      </c>
      <c r="C58" s="8">
        <v>0</v>
      </c>
      <c r="D58" s="8">
        <v>0</v>
      </c>
      <c r="E58" s="16" t="s">
        <v>5</v>
      </c>
      <c r="F58" s="16" t="s">
        <v>5</v>
      </c>
      <c r="G58" s="8"/>
      <c r="H58" s="11"/>
      <c r="I58" s="11"/>
    </row>
    <row r="59" customFormat="1" ht="40" customHeight="1" spans="1:9">
      <c r="A59" s="14"/>
      <c r="B59" s="15" t="s">
        <v>24</v>
      </c>
      <c r="C59" s="8">
        <v>0</v>
      </c>
      <c r="D59" s="8">
        <v>0</v>
      </c>
      <c r="E59" s="16" t="s">
        <v>5</v>
      </c>
      <c r="F59" s="16" t="s">
        <v>5</v>
      </c>
      <c r="G59" s="8"/>
      <c r="H59" s="11"/>
      <c r="I59" s="11"/>
    </row>
    <row r="60" customFormat="1" ht="55.5" customHeight="1" spans="1:7">
      <c r="A60" s="14"/>
      <c r="B60" s="15" t="s">
        <v>25</v>
      </c>
      <c r="C60" s="8">
        <v>0</v>
      </c>
      <c r="D60" s="8">
        <v>0</v>
      </c>
      <c r="E60" s="16" t="s">
        <v>5</v>
      </c>
      <c r="F60" s="16" t="s">
        <v>5</v>
      </c>
      <c r="G60" s="8"/>
    </row>
    <row r="61" customFormat="1" ht="42" customHeight="1" spans="1:7">
      <c r="A61" s="14">
        <v>0.583333333333333</v>
      </c>
      <c r="B61" s="15" t="s">
        <v>13</v>
      </c>
      <c r="C61" s="8">
        <v>0</v>
      </c>
      <c r="D61" s="8">
        <v>0</v>
      </c>
      <c r="E61" s="16" t="s">
        <v>5</v>
      </c>
      <c r="F61" s="16" t="s">
        <v>5</v>
      </c>
      <c r="G61" s="8"/>
    </row>
    <row r="62" customFormat="1" ht="42" customHeight="1" spans="1:7">
      <c r="A62" s="14"/>
      <c r="B62" s="15" t="s">
        <v>14</v>
      </c>
      <c r="C62" s="8">
        <v>0</v>
      </c>
      <c r="D62" s="8">
        <v>0</v>
      </c>
      <c r="E62" s="16" t="s">
        <v>5</v>
      </c>
      <c r="F62" s="16" t="s">
        <v>5</v>
      </c>
      <c r="G62" s="8"/>
    </row>
    <row r="63" customFormat="1" ht="42" customHeight="1" spans="1:7">
      <c r="A63" s="14"/>
      <c r="B63" s="15" t="s">
        <v>16</v>
      </c>
      <c r="C63" s="8">
        <v>0</v>
      </c>
      <c r="D63" s="8">
        <v>0</v>
      </c>
      <c r="E63" s="16" t="s">
        <v>5</v>
      </c>
      <c r="F63" s="16" t="s">
        <v>5</v>
      </c>
      <c r="G63" s="8"/>
    </row>
    <row r="64" customFormat="1" ht="42" customHeight="1" spans="1:7">
      <c r="A64" s="14"/>
      <c r="B64" s="15" t="s">
        <v>17</v>
      </c>
      <c r="C64" s="8">
        <v>0</v>
      </c>
      <c r="D64" s="8">
        <v>0</v>
      </c>
      <c r="E64" s="16" t="s">
        <v>5</v>
      </c>
      <c r="F64" s="16" t="s">
        <v>5</v>
      </c>
      <c r="G64" s="8"/>
    </row>
    <row r="65" customFormat="1" ht="42" customHeight="1" spans="1:7">
      <c r="A65" s="14"/>
      <c r="B65" s="17" t="s">
        <v>18</v>
      </c>
      <c r="C65" s="8">
        <v>0</v>
      </c>
      <c r="D65" s="8">
        <v>0</v>
      </c>
      <c r="E65" s="16" t="s">
        <v>5</v>
      </c>
      <c r="F65" s="16" t="s">
        <v>5</v>
      </c>
      <c r="G65" s="8"/>
    </row>
    <row r="66" customFormat="1" ht="42" customHeight="1" spans="1:7">
      <c r="A66" s="14"/>
      <c r="B66" s="15" t="s">
        <v>19</v>
      </c>
      <c r="C66" s="8">
        <v>0</v>
      </c>
      <c r="D66" s="8">
        <v>0</v>
      </c>
      <c r="E66" s="16" t="s">
        <v>5</v>
      </c>
      <c r="F66" s="16" t="s">
        <v>5</v>
      </c>
      <c r="G66" s="8"/>
    </row>
    <row r="67" customFormat="1" ht="40" customHeight="1" spans="1:9">
      <c r="A67" s="14"/>
      <c r="B67" s="15" t="s">
        <v>21</v>
      </c>
      <c r="C67" s="8">
        <v>0</v>
      </c>
      <c r="D67" s="8">
        <v>0</v>
      </c>
      <c r="E67" s="16" t="s">
        <v>5</v>
      </c>
      <c r="F67" s="16" t="s">
        <v>5</v>
      </c>
      <c r="G67" s="8"/>
      <c r="H67" s="18"/>
      <c r="I67" s="11"/>
    </row>
    <row r="68" customFormat="1" ht="40" customHeight="1" spans="1:9">
      <c r="A68" s="14"/>
      <c r="B68" s="15" t="s">
        <v>22</v>
      </c>
      <c r="C68" s="8">
        <v>0</v>
      </c>
      <c r="D68" s="8">
        <v>0</v>
      </c>
      <c r="E68" s="16" t="s">
        <v>5</v>
      </c>
      <c r="F68" s="16" t="s">
        <v>5</v>
      </c>
      <c r="G68" s="8"/>
      <c r="H68" s="18"/>
      <c r="I68" s="11"/>
    </row>
    <row r="69" customFormat="1" ht="40" customHeight="1" spans="1:9">
      <c r="A69" s="14"/>
      <c r="B69" s="15" t="s">
        <v>23</v>
      </c>
      <c r="C69" s="8">
        <v>0</v>
      </c>
      <c r="D69" s="8">
        <v>0</v>
      </c>
      <c r="E69" s="16" t="s">
        <v>5</v>
      </c>
      <c r="F69" s="16" t="s">
        <v>5</v>
      </c>
      <c r="G69" s="8"/>
      <c r="H69" s="11"/>
      <c r="I69" s="11"/>
    </row>
    <row r="70" customFormat="1" ht="40" customHeight="1" spans="1:9">
      <c r="A70" s="14"/>
      <c r="B70" s="15" t="s">
        <v>24</v>
      </c>
      <c r="C70" s="8">
        <v>0</v>
      </c>
      <c r="D70" s="8">
        <v>0</v>
      </c>
      <c r="E70" s="16" t="s">
        <v>5</v>
      </c>
      <c r="F70" s="16" t="s">
        <v>5</v>
      </c>
      <c r="G70" s="8"/>
      <c r="H70" s="11"/>
      <c r="I70" s="11"/>
    </row>
    <row r="71" customFormat="1" ht="36" customHeight="1" spans="1:7">
      <c r="A71" s="14"/>
      <c r="B71" s="15" t="s">
        <v>25</v>
      </c>
      <c r="C71" s="8">
        <v>0</v>
      </c>
      <c r="D71" s="8">
        <v>0</v>
      </c>
      <c r="E71" s="16" t="s">
        <v>5</v>
      </c>
      <c r="F71" s="16" t="s">
        <v>5</v>
      </c>
      <c r="G71" s="8"/>
    </row>
    <row r="72" customFormat="1" ht="42" customHeight="1" spans="1:7">
      <c r="A72" s="14"/>
      <c r="B72" s="15" t="s">
        <v>26</v>
      </c>
      <c r="C72" s="8">
        <v>0</v>
      </c>
      <c r="D72" s="8">
        <v>0</v>
      </c>
      <c r="E72" s="16" t="s">
        <v>5</v>
      </c>
      <c r="F72" s="16" t="s">
        <v>5</v>
      </c>
      <c r="G72" s="8"/>
    </row>
    <row r="73" customFormat="1" ht="42" customHeight="1" spans="1:7">
      <c r="A73" s="14">
        <v>0.625</v>
      </c>
      <c r="B73" s="15" t="s">
        <v>13</v>
      </c>
      <c r="C73" s="8">
        <v>0</v>
      </c>
      <c r="D73" s="8">
        <v>0</v>
      </c>
      <c r="E73" s="16" t="s">
        <v>5</v>
      </c>
      <c r="F73" s="16" t="s">
        <v>5</v>
      </c>
      <c r="G73" s="8"/>
    </row>
    <row r="74" customFormat="1" ht="42" customHeight="1" spans="1:7">
      <c r="A74" s="14"/>
      <c r="B74" s="15" t="s">
        <v>14</v>
      </c>
      <c r="C74" s="8">
        <v>0</v>
      </c>
      <c r="D74" s="8">
        <v>0</v>
      </c>
      <c r="E74" s="16" t="s">
        <v>5</v>
      </c>
      <c r="F74" s="16" t="s">
        <v>5</v>
      </c>
      <c r="G74" s="8"/>
    </row>
    <row r="75" customFormat="1" ht="42" customHeight="1" spans="1:7">
      <c r="A75" s="14"/>
      <c r="B75" s="15" t="s">
        <v>16</v>
      </c>
      <c r="C75" s="8">
        <v>0</v>
      </c>
      <c r="D75" s="8">
        <v>0</v>
      </c>
      <c r="E75" s="16" t="s">
        <v>5</v>
      </c>
      <c r="F75" s="16" t="s">
        <v>5</v>
      </c>
      <c r="G75" s="8"/>
    </row>
    <row r="76" customFormat="1" ht="42" customHeight="1" spans="1:7">
      <c r="A76" s="14"/>
      <c r="B76" s="15" t="s">
        <v>17</v>
      </c>
      <c r="C76" s="8">
        <v>0</v>
      </c>
      <c r="D76" s="8">
        <v>0</v>
      </c>
      <c r="E76" s="16" t="s">
        <v>5</v>
      </c>
      <c r="F76" s="16" t="s">
        <v>5</v>
      </c>
      <c r="G76" s="8"/>
    </row>
    <row r="77" customFormat="1" ht="42" customHeight="1" spans="1:7">
      <c r="A77" s="14"/>
      <c r="B77" s="17" t="s">
        <v>18</v>
      </c>
      <c r="C77" s="8">
        <v>0</v>
      </c>
      <c r="D77" s="8">
        <v>0</v>
      </c>
      <c r="E77" s="16" t="s">
        <v>5</v>
      </c>
      <c r="F77" s="16" t="s">
        <v>5</v>
      </c>
      <c r="G77" s="8"/>
    </row>
    <row r="78" customFormat="1" ht="42" customHeight="1" spans="1:7">
      <c r="A78" s="14"/>
      <c r="B78" s="15" t="s">
        <v>19</v>
      </c>
      <c r="C78" s="8">
        <v>0</v>
      </c>
      <c r="D78" s="8">
        <v>0</v>
      </c>
      <c r="E78" s="16" t="s">
        <v>5</v>
      </c>
      <c r="F78" s="16" t="s">
        <v>5</v>
      </c>
      <c r="G78" s="8"/>
    </row>
    <row r="79" customFormat="1" ht="40" customHeight="1" spans="1:9">
      <c r="A79" s="14"/>
      <c r="B79" s="15" t="s">
        <v>21</v>
      </c>
      <c r="C79" s="8">
        <v>0</v>
      </c>
      <c r="D79" s="8">
        <v>0</v>
      </c>
      <c r="E79" s="16" t="s">
        <v>5</v>
      </c>
      <c r="F79" s="16" t="s">
        <v>5</v>
      </c>
      <c r="G79" s="8"/>
      <c r="H79" s="18"/>
      <c r="I79" s="11"/>
    </row>
    <row r="80" customFormat="1" ht="40" customHeight="1" spans="1:9">
      <c r="A80" s="14"/>
      <c r="B80" s="15" t="s">
        <v>22</v>
      </c>
      <c r="C80" s="8">
        <v>0</v>
      </c>
      <c r="D80" s="8">
        <v>0</v>
      </c>
      <c r="E80" s="16" t="s">
        <v>5</v>
      </c>
      <c r="F80" s="16" t="s">
        <v>5</v>
      </c>
      <c r="G80" s="8"/>
      <c r="H80" s="18"/>
      <c r="I80" s="11"/>
    </row>
    <row r="81" customFormat="1" ht="40" customHeight="1" spans="1:9">
      <c r="A81" s="14"/>
      <c r="B81" s="15" t="s">
        <v>23</v>
      </c>
      <c r="C81" s="8">
        <v>0</v>
      </c>
      <c r="D81" s="8">
        <v>0</v>
      </c>
      <c r="E81" s="16" t="s">
        <v>5</v>
      </c>
      <c r="F81" s="16" t="s">
        <v>5</v>
      </c>
      <c r="G81" s="8"/>
      <c r="H81" s="11"/>
      <c r="I81" s="11"/>
    </row>
    <row r="82" customFormat="1" ht="40" customHeight="1" spans="1:9">
      <c r="A82" s="14"/>
      <c r="B82" s="15" t="s">
        <v>24</v>
      </c>
      <c r="C82" s="8">
        <v>0</v>
      </c>
      <c r="D82" s="8">
        <v>0</v>
      </c>
      <c r="E82" s="16" t="s">
        <v>5</v>
      </c>
      <c r="F82" s="16" t="s">
        <v>5</v>
      </c>
      <c r="G82" s="8"/>
      <c r="H82" s="11"/>
      <c r="I82" s="11"/>
    </row>
    <row r="83" customFormat="1" ht="41" customHeight="1" spans="1:7">
      <c r="A83" s="14"/>
      <c r="B83" s="15" t="s">
        <v>25</v>
      </c>
      <c r="C83" s="8">
        <v>0</v>
      </c>
      <c r="D83" s="8">
        <v>0</v>
      </c>
      <c r="E83" s="16" t="s">
        <v>5</v>
      </c>
      <c r="F83" s="16" t="s">
        <v>5</v>
      </c>
      <c r="G83" s="8"/>
    </row>
    <row r="84" customFormat="1" ht="42" customHeight="1" spans="1:7">
      <c r="A84" s="14"/>
      <c r="B84" s="15" t="s">
        <v>26</v>
      </c>
      <c r="C84" s="8">
        <v>0</v>
      </c>
      <c r="D84" s="8">
        <v>0</v>
      </c>
      <c r="E84" s="16" t="s">
        <v>5</v>
      </c>
      <c r="F84" s="16" t="s">
        <v>5</v>
      </c>
      <c r="G84" s="8"/>
    </row>
    <row r="85" customFormat="1" ht="42" customHeight="1" spans="1:7">
      <c r="A85" s="14">
        <v>0.666666666666667</v>
      </c>
      <c r="B85" s="15" t="s">
        <v>13</v>
      </c>
      <c r="C85" s="8">
        <v>0</v>
      </c>
      <c r="D85" s="8">
        <v>0</v>
      </c>
      <c r="E85" s="16" t="s">
        <v>5</v>
      </c>
      <c r="F85" s="16" t="s">
        <v>5</v>
      </c>
      <c r="G85" s="8"/>
    </row>
    <row r="86" customFormat="1" ht="42" customHeight="1" spans="1:7">
      <c r="A86" s="14"/>
      <c r="B86" s="15" t="s">
        <v>14</v>
      </c>
      <c r="C86" s="8">
        <v>0</v>
      </c>
      <c r="D86" s="8">
        <v>0</v>
      </c>
      <c r="E86" s="16" t="s">
        <v>5</v>
      </c>
      <c r="F86" s="16" t="s">
        <v>5</v>
      </c>
      <c r="G86" s="8"/>
    </row>
    <row r="87" customFormat="1" ht="42" customHeight="1" spans="1:7">
      <c r="A87" s="14"/>
      <c r="B87" s="15" t="s">
        <v>16</v>
      </c>
      <c r="C87" s="8">
        <v>0</v>
      </c>
      <c r="D87" s="8">
        <v>0</v>
      </c>
      <c r="E87" s="16" t="s">
        <v>5</v>
      </c>
      <c r="F87" s="16" t="s">
        <v>5</v>
      </c>
      <c r="G87" s="8"/>
    </row>
    <row r="88" customFormat="1" ht="42" customHeight="1" spans="1:7">
      <c r="A88" s="14"/>
      <c r="B88" s="15" t="s">
        <v>17</v>
      </c>
      <c r="C88" s="8">
        <v>0</v>
      </c>
      <c r="D88" s="8">
        <v>0</v>
      </c>
      <c r="E88" s="16" t="s">
        <v>5</v>
      </c>
      <c r="F88" s="16" t="s">
        <v>5</v>
      </c>
      <c r="G88" s="8"/>
    </row>
    <row r="89" customFormat="1" ht="42" customHeight="1" spans="1:7">
      <c r="A89" s="14"/>
      <c r="B89" s="17" t="s">
        <v>18</v>
      </c>
      <c r="C89" s="8">
        <v>0</v>
      </c>
      <c r="D89" s="8">
        <v>0</v>
      </c>
      <c r="E89" s="16" t="s">
        <v>5</v>
      </c>
      <c r="F89" s="16" t="s">
        <v>5</v>
      </c>
      <c r="G89" s="8"/>
    </row>
    <row r="90" customFormat="1" ht="42" customHeight="1" spans="1:7">
      <c r="A90" s="14"/>
      <c r="B90" s="15" t="s">
        <v>19</v>
      </c>
      <c r="C90" s="8">
        <v>0</v>
      </c>
      <c r="D90" s="8">
        <v>0</v>
      </c>
      <c r="E90" s="16" t="s">
        <v>5</v>
      </c>
      <c r="F90" s="16" t="s">
        <v>5</v>
      </c>
      <c r="G90" s="8"/>
    </row>
    <row r="91" customFormat="1" ht="40" customHeight="1" spans="1:9">
      <c r="A91" s="14"/>
      <c r="B91" s="15" t="s">
        <v>21</v>
      </c>
      <c r="C91" s="8">
        <v>0</v>
      </c>
      <c r="D91" s="8">
        <v>0</v>
      </c>
      <c r="E91" s="16" t="s">
        <v>5</v>
      </c>
      <c r="F91" s="16" t="s">
        <v>5</v>
      </c>
      <c r="G91" s="8"/>
      <c r="H91" s="18"/>
      <c r="I91" s="11"/>
    </row>
    <row r="92" customFormat="1" ht="40" customHeight="1" spans="1:9">
      <c r="A92" s="14"/>
      <c r="B92" s="15" t="s">
        <v>22</v>
      </c>
      <c r="C92" s="8">
        <v>0</v>
      </c>
      <c r="D92" s="8">
        <v>0</v>
      </c>
      <c r="E92" s="16" t="s">
        <v>5</v>
      </c>
      <c r="F92" s="16" t="s">
        <v>5</v>
      </c>
      <c r="G92" s="8"/>
      <c r="H92" s="18"/>
      <c r="I92" s="11"/>
    </row>
    <row r="93" customFormat="1" ht="40" customHeight="1" spans="1:9">
      <c r="A93" s="14"/>
      <c r="B93" s="15" t="s">
        <v>23</v>
      </c>
      <c r="C93" s="8">
        <v>0</v>
      </c>
      <c r="D93" s="8">
        <v>0</v>
      </c>
      <c r="E93" s="16" t="s">
        <v>5</v>
      </c>
      <c r="F93" s="16" t="s">
        <v>5</v>
      </c>
      <c r="G93" s="8"/>
      <c r="H93" s="11"/>
      <c r="I93" s="11"/>
    </row>
    <row r="94" customFormat="1" ht="40" customHeight="1" spans="1:9">
      <c r="A94" s="14"/>
      <c r="B94" s="15" t="s">
        <v>24</v>
      </c>
      <c r="C94" s="8">
        <v>0</v>
      </c>
      <c r="D94" s="8">
        <v>0</v>
      </c>
      <c r="E94" s="16" t="s">
        <v>5</v>
      </c>
      <c r="F94" s="16" t="s">
        <v>5</v>
      </c>
      <c r="G94" s="8"/>
      <c r="H94" s="11"/>
      <c r="I94" s="11"/>
    </row>
    <row r="95" customFormat="1" ht="41" customHeight="1" spans="1:7">
      <c r="A95" s="14"/>
      <c r="B95" s="15" t="s">
        <v>25</v>
      </c>
      <c r="C95" s="8">
        <v>0</v>
      </c>
      <c r="D95" s="8">
        <v>0</v>
      </c>
      <c r="E95" s="16" t="s">
        <v>5</v>
      </c>
      <c r="F95" s="16" t="s">
        <v>5</v>
      </c>
      <c r="G95" s="8"/>
    </row>
    <row r="96" customFormat="1" ht="42" customHeight="1" spans="1:7">
      <c r="A96" s="14"/>
      <c r="B96" s="15" t="s">
        <v>26</v>
      </c>
      <c r="C96" s="8">
        <v>0</v>
      </c>
      <c r="D96" s="8">
        <v>0</v>
      </c>
      <c r="E96" s="16" t="s">
        <v>5</v>
      </c>
      <c r="F96" s="16" t="s">
        <v>5</v>
      </c>
      <c r="G96" s="8"/>
    </row>
    <row r="97" ht="42" customHeight="1"/>
    <row r="98" ht="42" customHeight="1"/>
    <row r="99" ht="42" customHeight="1"/>
    <row r="100" ht="42" customHeight="1"/>
    <row r="101" ht="42" customHeight="1"/>
    <row r="102" ht="42" customHeight="1"/>
    <row r="103" ht="42" customHeight="1"/>
    <row r="104" ht="42" customHeight="1"/>
    <row r="105" ht="42" customHeight="1"/>
    <row r="106" ht="42" customHeight="1"/>
    <row r="107" ht="42" customHeight="1"/>
    <row r="108" ht="42" customHeight="1"/>
    <row r="109" ht="42" customHeight="1"/>
    <row r="110" ht="42" customHeight="1"/>
    <row r="111" ht="42" customHeight="1"/>
    <row r="112" ht="42" customHeight="1"/>
    <row r="113" ht="42" customHeight="1"/>
  </sheetData>
  <mergeCells count="8">
    <mergeCell ref="A2:A13"/>
    <mergeCell ref="A14:A25"/>
    <mergeCell ref="A26:A37"/>
    <mergeCell ref="A38:A49"/>
    <mergeCell ref="A50:A60"/>
    <mergeCell ref="A61:A72"/>
    <mergeCell ref="A73:A84"/>
    <mergeCell ref="A85:A96"/>
  </mergeCells>
  <conditionalFormatting sqref="C2:D96;G2:G96">
    <cfRule type="cellIs" dxfId="1" priority="3" operator="equal">
      <formula>"NA"</formula>
    </cfRule>
    <cfRule type="cellIs" dxfId="2" priority="4" operator="greaterThan">
      <formula>0</formula>
    </cfRule>
  </conditionalFormatting>
  <conditionalFormatting sqref="E2:F96">
    <cfRule type="cellIs" dxfId="1" priority="1" operator="equal">
      <formula>"NA"</formula>
    </cfRule>
    <cfRule type="cellIs" dxfId="2" priority="2" operator="greaterThan">
      <formula>0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7"/>
  <sheetViews>
    <sheetView tabSelected="1" workbookViewId="0">
      <selection activeCell="E12" sqref="E12"/>
    </sheetView>
  </sheetViews>
  <sheetFormatPr defaultColWidth="11" defaultRowHeight="15" outlineLevelCol="6"/>
  <cols>
    <col min="1" max="1" width="13" style="2" customWidth="1"/>
    <col min="2" max="2" width="21.5714285714286" customWidth="1"/>
    <col min="3" max="4" width="25.1428571428571" customWidth="1"/>
    <col min="5" max="5" width="13.7142857142857" customWidth="1"/>
    <col min="6" max="6" width="13.1428571428571" customWidth="1"/>
    <col min="7" max="7" width="107.285714285714" style="3" customWidth="1"/>
    <col min="8" max="12" width="11.7238095238095" customWidth="1"/>
  </cols>
  <sheetData>
    <row r="1" s="1" customFormat="1" ht="33" customHeight="1" spans="1:7">
      <c r="A1" s="4" t="s">
        <v>7</v>
      </c>
      <c r="B1" s="4" t="s">
        <v>8</v>
      </c>
      <c r="C1" s="4" t="s">
        <v>9</v>
      </c>
      <c r="D1" s="4" t="s">
        <v>10</v>
      </c>
      <c r="E1" s="5" t="s">
        <v>11</v>
      </c>
      <c r="F1" s="5" t="s">
        <v>12</v>
      </c>
      <c r="G1" s="5" t="s">
        <v>3</v>
      </c>
    </row>
    <row r="2" customFormat="1" ht="40" customHeight="1" spans="1:7">
      <c r="A2" s="6">
        <v>0.375</v>
      </c>
      <c r="B2" s="7" t="s">
        <v>27</v>
      </c>
      <c r="C2" s="8">
        <v>1</v>
      </c>
      <c r="D2" s="8">
        <v>54</v>
      </c>
      <c r="E2" s="8">
        <v>1</v>
      </c>
      <c r="F2" s="8">
        <v>0</v>
      </c>
      <c r="G2" s="8"/>
    </row>
    <row r="3" customFormat="1" ht="40" customHeight="1" spans="1:7">
      <c r="A3" s="6"/>
      <c r="B3" s="9" t="s">
        <v>13</v>
      </c>
      <c r="C3" s="8">
        <v>0</v>
      </c>
      <c r="D3" s="8">
        <v>0</v>
      </c>
      <c r="E3" s="8">
        <v>0</v>
      </c>
      <c r="F3" s="8">
        <v>0</v>
      </c>
      <c r="G3" s="8"/>
    </row>
    <row r="4" customFormat="1" ht="40" customHeight="1" spans="1:7">
      <c r="A4" s="6"/>
      <c r="B4" s="9" t="s">
        <v>14</v>
      </c>
      <c r="C4" s="8">
        <v>2</v>
      </c>
      <c r="D4" s="8">
        <f>SUM(1,1)</f>
        <v>2</v>
      </c>
      <c r="E4" s="8">
        <v>2</v>
      </c>
      <c r="F4" s="8">
        <v>0</v>
      </c>
      <c r="G4" s="8" t="s">
        <v>28</v>
      </c>
    </row>
    <row r="5" customFormat="1" ht="40" customHeight="1" spans="1:7">
      <c r="A5" s="6"/>
      <c r="B5" s="9" t="s">
        <v>16</v>
      </c>
      <c r="C5" s="8">
        <v>0</v>
      </c>
      <c r="D5" s="8">
        <v>0</v>
      </c>
      <c r="E5" s="8">
        <v>0</v>
      </c>
      <c r="F5" s="8">
        <v>0</v>
      </c>
      <c r="G5" s="8"/>
    </row>
    <row r="6" customFormat="1" ht="40" customHeight="1" spans="1:7">
      <c r="A6" s="6"/>
      <c r="B6" s="9" t="s">
        <v>17</v>
      </c>
      <c r="C6" s="8">
        <v>0</v>
      </c>
      <c r="D6" s="8">
        <v>0</v>
      </c>
      <c r="E6" s="8">
        <v>0</v>
      </c>
      <c r="F6" s="8">
        <v>0</v>
      </c>
      <c r="G6" s="8"/>
    </row>
    <row r="7" customFormat="1" ht="40" customHeight="1" spans="1:7">
      <c r="A7" s="6"/>
      <c r="B7" s="10" t="s">
        <v>18</v>
      </c>
      <c r="C7" s="8">
        <v>0</v>
      </c>
      <c r="D7" s="8">
        <v>0</v>
      </c>
      <c r="E7" s="8">
        <v>0</v>
      </c>
      <c r="F7" s="8">
        <v>0</v>
      </c>
      <c r="G7" s="8"/>
    </row>
    <row r="8" customFormat="1" ht="40" customHeight="1" spans="1:7">
      <c r="A8" s="6"/>
      <c r="B8" s="9" t="s">
        <v>19</v>
      </c>
      <c r="C8" s="8">
        <v>1</v>
      </c>
      <c r="D8" s="8">
        <v>2</v>
      </c>
      <c r="E8" s="8">
        <v>1</v>
      </c>
      <c r="F8" s="8">
        <v>0</v>
      </c>
      <c r="G8" s="8" t="s">
        <v>29</v>
      </c>
    </row>
    <row r="9" customFormat="1" ht="40" customHeight="1" spans="1:7">
      <c r="A9" s="6"/>
      <c r="B9" s="9" t="s">
        <v>21</v>
      </c>
      <c r="C9" s="8">
        <v>0</v>
      </c>
      <c r="D9" s="8">
        <v>0</v>
      </c>
      <c r="E9" s="8">
        <v>0</v>
      </c>
      <c r="F9" s="8">
        <v>0</v>
      </c>
      <c r="G9" s="8"/>
    </row>
    <row r="10" customFormat="1" ht="40" customHeight="1" spans="1:7">
      <c r="A10" s="6"/>
      <c r="B10" s="9" t="s">
        <v>22</v>
      </c>
      <c r="C10" s="8">
        <v>1</v>
      </c>
      <c r="D10" s="8">
        <v>2</v>
      </c>
      <c r="E10" s="8">
        <v>0</v>
      </c>
      <c r="F10" s="8">
        <v>1</v>
      </c>
      <c r="G10" s="8" t="s">
        <v>30</v>
      </c>
    </row>
    <row r="11" customFormat="1" ht="40" customHeight="1" spans="1:7">
      <c r="A11" s="6"/>
      <c r="B11" s="9" t="s">
        <v>24</v>
      </c>
      <c r="C11" s="8">
        <v>0</v>
      </c>
      <c r="D11" s="8">
        <v>0</v>
      </c>
      <c r="E11" s="8">
        <v>0</v>
      </c>
      <c r="F11" s="8">
        <v>0</v>
      </c>
      <c r="G11" s="8"/>
    </row>
    <row r="12" customFormat="1" ht="40" customHeight="1" spans="1:7">
      <c r="A12" s="6"/>
      <c r="B12" s="9" t="s">
        <v>25</v>
      </c>
      <c r="C12" s="8">
        <v>0</v>
      </c>
      <c r="D12" s="8">
        <v>0</v>
      </c>
      <c r="E12" s="8">
        <v>0</v>
      </c>
      <c r="F12" s="8">
        <v>0</v>
      </c>
      <c r="G12" s="8"/>
    </row>
    <row r="13" customFormat="1" ht="40" customHeight="1" spans="1:7">
      <c r="A13" s="6"/>
      <c r="B13" s="9" t="s">
        <v>26</v>
      </c>
      <c r="C13" s="8">
        <v>0</v>
      </c>
      <c r="D13" s="8">
        <v>0</v>
      </c>
      <c r="E13" s="8">
        <v>0</v>
      </c>
      <c r="F13" s="8">
        <v>0</v>
      </c>
      <c r="G13" s="8"/>
    </row>
    <row r="14" customFormat="1" ht="40" customHeight="1" spans="1:7">
      <c r="A14" s="6">
        <v>0.416666666666667</v>
      </c>
      <c r="B14" s="7" t="s">
        <v>27</v>
      </c>
      <c r="C14" s="8">
        <v>1</v>
      </c>
      <c r="D14" s="8">
        <v>127</v>
      </c>
      <c r="E14" s="8">
        <v>1</v>
      </c>
      <c r="F14" s="8">
        <v>0</v>
      </c>
      <c r="G14" s="8"/>
    </row>
    <row r="15" customFormat="1" ht="40" customHeight="1" spans="1:7">
      <c r="A15" s="6"/>
      <c r="B15" s="9" t="s">
        <v>13</v>
      </c>
      <c r="C15" s="8">
        <v>1</v>
      </c>
      <c r="D15" s="8">
        <v>2</v>
      </c>
      <c r="E15" s="8">
        <v>1</v>
      </c>
      <c r="F15" s="8">
        <v>0</v>
      </c>
      <c r="G15" s="8"/>
    </row>
    <row r="16" customFormat="1" ht="40" customHeight="1" spans="1:7">
      <c r="A16" s="6"/>
      <c r="B16" s="9" t="s">
        <v>14</v>
      </c>
      <c r="C16" s="8">
        <v>0</v>
      </c>
      <c r="D16" s="8">
        <v>0</v>
      </c>
      <c r="E16" s="8">
        <v>0</v>
      </c>
      <c r="F16" s="8">
        <v>0</v>
      </c>
      <c r="G16" s="8"/>
    </row>
    <row r="17" customFormat="1" ht="40" customHeight="1" spans="1:7">
      <c r="A17" s="6"/>
      <c r="B17" s="9" t="s">
        <v>16</v>
      </c>
      <c r="C17" s="8">
        <v>1</v>
      </c>
      <c r="D17" s="8">
        <v>13</v>
      </c>
      <c r="E17" s="8">
        <v>1</v>
      </c>
      <c r="F17" s="8">
        <v>0</v>
      </c>
      <c r="G17" s="8"/>
    </row>
    <row r="18" customFormat="1" ht="40" customHeight="1" spans="1:7">
      <c r="A18" s="6"/>
      <c r="B18" s="9" t="s">
        <v>17</v>
      </c>
      <c r="C18" s="8">
        <v>0</v>
      </c>
      <c r="D18" s="8">
        <v>0</v>
      </c>
      <c r="E18" s="8">
        <v>0</v>
      </c>
      <c r="F18" s="8">
        <v>0</v>
      </c>
      <c r="G18" s="8"/>
    </row>
    <row r="19" customFormat="1" ht="40" customHeight="1" spans="1:7">
      <c r="A19" s="6"/>
      <c r="B19" s="10" t="s">
        <v>18</v>
      </c>
      <c r="C19" s="8">
        <v>1</v>
      </c>
      <c r="D19" s="8">
        <v>8</v>
      </c>
      <c r="E19" s="8">
        <v>1</v>
      </c>
      <c r="F19" s="8">
        <v>0</v>
      </c>
      <c r="G19" s="8"/>
    </row>
    <row r="20" customFormat="1" ht="40" customHeight="1" spans="1:7">
      <c r="A20" s="6"/>
      <c r="B20" s="9" t="s">
        <v>19</v>
      </c>
      <c r="C20" s="8">
        <v>1</v>
      </c>
      <c r="D20" s="8">
        <v>12</v>
      </c>
      <c r="E20" s="8">
        <v>1</v>
      </c>
      <c r="F20" s="8">
        <v>0</v>
      </c>
      <c r="G20" s="8"/>
    </row>
    <row r="21" customFormat="1" ht="40" customHeight="1" spans="1:7">
      <c r="A21" s="6"/>
      <c r="B21" s="9" t="s">
        <v>21</v>
      </c>
      <c r="C21" s="8">
        <v>1</v>
      </c>
      <c r="D21" s="8">
        <v>14</v>
      </c>
      <c r="E21" s="8">
        <v>1</v>
      </c>
      <c r="F21" s="8">
        <v>0</v>
      </c>
      <c r="G21" s="8"/>
    </row>
    <row r="22" customFormat="1" ht="40" customHeight="1" spans="1:7">
      <c r="A22" s="6"/>
      <c r="B22" s="9" t="s">
        <v>22</v>
      </c>
      <c r="C22" s="8">
        <v>0</v>
      </c>
      <c r="D22" s="8">
        <v>0</v>
      </c>
      <c r="E22" s="8">
        <v>0</v>
      </c>
      <c r="F22" s="8">
        <v>0</v>
      </c>
      <c r="G22" s="8"/>
    </row>
    <row r="23" customFormat="1" ht="40" customHeight="1" spans="1:7">
      <c r="A23" s="6"/>
      <c r="B23" s="9" t="s">
        <v>24</v>
      </c>
      <c r="C23" s="8">
        <v>1</v>
      </c>
      <c r="D23" s="8">
        <v>4</v>
      </c>
      <c r="E23" s="8">
        <v>0</v>
      </c>
      <c r="F23" s="8">
        <v>1</v>
      </c>
      <c r="G23" s="8"/>
    </row>
    <row r="24" customFormat="1" ht="40" customHeight="1" spans="1:7">
      <c r="A24" s="6"/>
      <c r="B24" s="9" t="s">
        <v>25</v>
      </c>
      <c r="C24" s="8">
        <v>0</v>
      </c>
      <c r="D24" s="8">
        <v>0</v>
      </c>
      <c r="E24" s="8">
        <v>0</v>
      </c>
      <c r="F24" s="8">
        <v>0</v>
      </c>
      <c r="G24" s="8" t="s">
        <v>31</v>
      </c>
    </row>
    <row r="25" customFormat="1" ht="40" customHeight="1" spans="1:7">
      <c r="A25" s="6"/>
      <c r="B25" s="9" t="s">
        <v>26</v>
      </c>
      <c r="C25" s="8">
        <v>0</v>
      </c>
      <c r="D25" s="8">
        <v>0</v>
      </c>
      <c r="E25" s="8">
        <v>0</v>
      </c>
      <c r="F25" s="8">
        <v>0</v>
      </c>
      <c r="G25" s="8"/>
    </row>
    <row r="26" customFormat="1" ht="40" customHeight="1" spans="1:7">
      <c r="A26" s="6">
        <v>0.458333333333333</v>
      </c>
      <c r="B26" s="7" t="s">
        <v>27</v>
      </c>
      <c r="C26" s="8">
        <v>1</v>
      </c>
      <c r="D26" s="8">
        <v>105</v>
      </c>
      <c r="E26" s="8">
        <v>1</v>
      </c>
      <c r="F26" s="8">
        <v>0</v>
      </c>
      <c r="G26" s="8"/>
    </row>
    <row r="27" customFormat="1" ht="40" customHeight="1" spans="1:7">
      <c r="A27" s="6"/>
      <c r="B27" s="9" t="s">
        <v>13</v>
      </c>
      <c r="C27" s="8">
        <v>1</v>
      </c>
      <c r="D27" s="8">
        <v>14</v>
      </c>
      <c r="E27" s="8">
        <v>1</v>
      </c>
      <c r="F27" s="8">
        <v>0</v>
      </c>
      <c r="G27" s="8"/>
    </row>
    <row r="28" customFormat="1" ht="40" customHeight="1" spans="1:7">
      <c r="A28" s="6"/>
      <c r="B28" s="9" t="s">
        <v>14</v>
      </c>
      <c r="C28" s="8">
        <v>2</v>
      </c>
      <c r="D28" s="8">
        <f>SUM(11,2)</f>
        <v>13</v>
      </c>
      <c r="E28" s="8">
        <v>1</v>
      </c>
      <c r="F28" s="8">
        <v>0</v>
      </c>
      <c r="G28" s="8"/>
    </row>
    <row r="29" customFormat="1" ht="40" customHeight="1" spans="1:7">
      <c r="A29" s="6"/>
      <c r="B29" s="9" t="s">
        <v>16</v>
      </c>
      <c r="C29" s="8">
        <v>1</v>
      </c>
      <c r="D29" s="8">
        <v>12</v>
      </c>
      <c r="E29" s="8">
        <v>1</v>
      </c>
      <c r="F29" s="8">
        <v>0</v>
      </c>
      <c r="G29" s="8"/>
    </row>
    <row r="30" customFormat="1" ht="40" customHeight="1" spans="1:7">
      <c r="A30" s="6"/>
      <c r="B30" s="9" t="s">
        <v>17</v>
      </c>
      <c r="C30" s="8">
        <v>0</v>
      </c>
      <c r="D30" s="8">
        <v>0</v>
      </c>
      <c r="E30" s="8">
        <v>0</v>
      </c>
      <c r="F30" s="8">
        <v>0</v>
      </c>
      <c r="G30" s="8"/>
    </row>
    <row r="31" customFormat="1" ht="40" customHeight="1" spans="1:7">
      <c r="A31" s="6"/>
      <c r="B31" s="10" t="s">
        <v>18</v>
      </c>
      <c r="C31" s="8">
        <v>1</v>
      </c>
      <c r="D31" s="8">
        <v>11</v>
      </c>
      <c r="E31" s="8">
        <v>1</v>
      </c>
      <c r="F31" s="8">
        <v>0</v>
      </c>
      <c r="G31" s="8"/>
    </row>
    <row r="32" customFormat="1" ht="40" customHeight="1" spans="1:7">
      <c r="A32" s="6"/>
      <c r="B32" s="9" t="s">
        <v>19</v>
      </c>
      <c r="C32" s="8">
        <v>1</v>
      </c>
      <c r="D32" s="8">
        <v>8</v>
      </c>
      <c r="E32" s="8">
        <v>1</v>
      </c>
      <c r="F32" s="8">
        <v>0</v>
      </c>
      <c r="G32" s="8"/>
    </row>
    <row r="33" customFormat="1" ht="40" customHeight="1" spans="1:7">
      <c r="A33" s="6"/>
      <c r="B33" s="9" t="s">
        <v>21</v>
      </c>
      <c r="C33" s="8">
        <v>1</v>
      </c>
      <c r="D33" s="8">
        <v>10</v>
      </c>
      <c r="E33" s="8">
        <v>1</v>
      </c>
      <c r="F33" s="8">
        <v>0</v>
      </c>
      <c r="G33" s="8"/>
    </row>
    <row r="34" customFormat="1" ht="40" customHeight="1" spans="1:7">
      <c r="A34" s="6"/>
      <c r="B34" s="9" t="s">
        <v>22</v>
      </c>
      <c r="C34" s="8">
        <v>1</v>
      </c>
      <c r="D34" s="8">
        <v>11</v>
      </c>
      <c r="E34" s="8">
        <v>1</v>
      </c>
      <c r="F34" s="8">
        <v>0</v>
      </c>
      <c r="G34" s="8"/>
    </row>
    <row r="35" customFormat="1" ht="40" customHeight="1" spans="1:7">
      <c r="A35" s="6"/>
      <c r="B35" s="9" t="s">
        <v>24</v>
      </c>
      <c r="C35" s="8">
        <v>2</v>
      </c>
      <c r="D35" s="8">
        <f>SUM(6,2)</f>
        <v>8</v>
      </c>
      <c r="E35" s="8">
        <v>2</v>
      </c>
      <c r="F35" s="8">
        <v>0</v>
      </c>
      <c r="G35" s="8"/>
    </row>
    <row r="36" customFormat="1" ht="40" customHeight="1" spans="1:7">
      <c r="A36" s="6"/>
      <c r="B36" s="9" t="s">
        <v>25</v>
      </c>
      <c r="C36" s="8">
        <v>0</v>
      </c>
      <c r="D36" s="8">
        <v>0</v>
      </c>
      <c r="E36" s="8">
        <v>0</v>
      </c>
      <c r="F36" s="8">
        <v>0</v>
      </c>
      <c r="G36" s="8"/>
    </row>
    <row r="37" customFormat="1" ht="40" customHeight="1" spans="1:7">
      <c r="A37" s="6"/>
      <c r="B37" s="9" t="s">
        <v>26</v>
      </c>
      <c r="C37" s="8">
        <v>0</v>
      </c>
      <c r="D37" s="8">
        <v>0</v>
      </c>
      <c r="E37" s="8">
        <v>0</v>
      </c>
      <c r="F37" s="8">
        <v>0</v>
      </c>
      <c r="G37" s="8"/>
    </row>
    <row r="38" customFormat="1" ht="40" customHeight="1" spans="1:7">
      <c r="A38" s="6">
        <v>0.5</v>
      </c>
      <c r="B38" s="7" t="s">
        <v>27</v>
      </c>
      <c r="C38" s="8">
        <v>1</v>
      </c>
      <c r="D38" s="8">
        <v>74</v>
      </c>
      <c r="E38" s="8">
        <v>1</v>
      </c>
      <c r="F38" s="8">
        <v>0</v>
      </c>
      <c r="G38" s="8"/>
    </row>
    <row r="39" customFormat="1" ht="40" customHeight="1" spans="1:7">
      <c r="A39" s="6"/>
      <c r="B39" s="9" t="s">
        <v>13</v>
      </c>
      <c r="C39" s="8">
        <v>1</v>
      </c>
      <c r="D39" s="8">
        <v>14</v>
      </c>
      <c r="E39" s="8">
        <v>1</v>
      </c>
      <c r="F39" s="8">
        <v>0</v>
      </c>
      <c r="G39" s="8"/>
    </row>
    <row r="40" customFormat="1" ht="40" customHeight="1" spans="1:7">
      <c r="A40" s="6"/>
      <c r="B40" s="9" t="s">
        <v>14</v>
      </c>
      <c r="C40" s="8">
        <v>0</v>
      </c>
      <c r="D40" s="8">
        <v>0</v>
      </c>
      <c r="E40" s="8">
        <v>0</v>
      </c>
      <c r="F40" s="8">
        <v>0</v>
      </c>
      <c r="G40" s="8"/>
    </row>
    <row r="41" customFormat="1" ht="40" customHeight="1" spans="1:7">
      <c r="A41" s="6"/>
      <c r="B41" s="9" t="s">
        <v>16</v>
      </c>
      <c r="C41" s="8">
        <v>1</v>
      </c>
      <c r="D41" s="8">
        <v>12</v>
      </c>
      <c r="E41" s="8">
        <v>1</v>
      </c>
      <c r="F41" s="8">
        <v>0</v>
      </c>
      <c r="G41" s="8"/>
    </row>
    <row r="42" customFormat="1" ht="40" customHeight="1" spans="1:7">
      <c r="A42" s="6"/>
      <c r="B42" s="9" t="s">
        <v>17</v>
      </c>
      <c r="C42" s="8">
        <v>0</v>
      </c>
      <c r="D42" s="8">
        <v>0</v>
      </c>
      <c r="E42" s="8">
        <v>0</v>
      </c>
      <c r="F42" s="8">
        <v>0</v>
      </c>
      <c r="G42" s="8"/>
    </row>
    <row r="43" customFormat="1" ht="40" customHeight="1" spans="1:7">
      <c r="A43" s="6"/>
      <c r="B43" s="10" t="s">
        <v>18</v>
      </c>
      <c r="C43" s="8">
        <v>1</v>
      </c>
      <c r="D43" s="8">
        <v>11</v>
      </c>
      <c r="E43" s="8">
        <v>1</v>
      </c>
      <c r="F43" s="8">
        <v>0</v>
      </c>
      <c r="G43" s="8"/>
    </row>
    <row r="44" customFormat="1" ht="40" customHeight="1" spans="1:7">
      <c r="A44" s="6"/>
      <c r="B44" s="9" t="s">
        <v>19</v>
      </c>
      <c r="C44" s="8">
        <v>1</v>
      </c>
      <c r="D44" s="8">
        <v>10</v>
      </c>
      <c r="E44" s="8">
        <v>1</v>
      </c>
      <c r="F44" s="8">
        <v>0</v>
      </c>
      <c r="G44" s="8"/>
    </row>
    <row r="45" customFormat="1" ht="40" customHeight="1" spans="1:7">
      <c r="A45" s="6"/>
      <c r="B45" s="9" t="s">
        <v>21</v>
      </c>
      <c r="C45" s="8">
        <v>1</v>
      </c>
      <c r="D45" s="8">
        <v>8</v>
      </c>
      <c r="E45" s="8">
        <v>1</v>
      </c>
      <c r="F45" s="8">
        <v>0</v>
      </c>
      <c r="G45" s="8"/>
    </row>
    <row r="46" customFormat="1" ht="40" customHeight="1" spans="1:7">
      <c r="A46" s="6"/>
      <c r="B46" s="9" t="s">
        <v>22</v>
      </c>
      <c r="C46" s="8">
        <v>0</v>
      </c>
      <c r="D46" s="8">
        <v>0</v>
      </c>
      <c r="E46" s="8">
        <v>0</v>
      </c>
      <c r="F46" s="8">
        <v>0</v>
      </c>
      <c r="G46" s="8"/>
    </row>
    <row r="47" customFormat="1" ht="40" customHeight="1" spans="1:7">
      <c r="A47" s="6"/>
      <c r="B47" s="9" t="s">
        <v>24</v>
      </c>
      <c r="C47" s="8">
        <v>1</v>
      </c>
      <c r="D47" s="8">
        <v>10</v>
      </c>
      <c r="E47" s="8">
        <v>1</v>
      </c>
      <c r="F47" s="8">
        <v>0</v>
      </c>
      <c r="G47" s="8"/>
    </row>
    <row r="48" customFormat="1" ht="40" customHeight="1" spans="1:7">
      <c r="A48" s="6"/>
      <c r="B48" s="9" t="s">
        <v>25</v>
      </c>
      <c r="C48" s="8">
        <v>0</v>
      </c>
      <c r="D48" s="8">
        <v>0</v>
      </c>
      <c r="E48" s="8">
        <v>0</v>
      </c>
      <c r="F48" s="8">
        <v>0</v>
      </c>
      <c r="G48" s="8"/>
    </row>
    <row r="49" customFormat="1" ht="40" customHeight="1" spans="1:7">
      <c r="A49" s="6"/>
      <c r="B49" s="9" t="s">
        <v>26</v>
      </c>
      <c r="C49" s="8">
        <v>4</v>
      </c>
      <c r="D49" s="8">
        <f>SUM(1,3,4,2)</f>
        <v>10</v>
      </c>
      <c r="E49" s="8">
        <v>1</v>
      </c>
      <c r="F49" s="8">
        <v>3</v>
      </c>
      <c r="G49" s="8"/>
    </row>
    <row r="50" customFormat="1" ht="40" customHeight="1" spans="1:7">
      <c r="A50" s="6">
        <v>0.541666666666667</v>
      </c>
      <c r="B50" s="7" t="s">
        <v>27</v>
      </c>
      <c r="C50" s="8">
        <v>1</v>
      </c>
      <c r="D50" s="8">
        <v>55</v>
      </c>
      <c r="E50" s="8">
        <v>1</v>
      </c>
      <c r="F50" s="8">
        <v>0</v>
      </c>
      <c r="G50" s="8"/>
    </row>
    <row r="51" customFormat="1" ht="40" customHeight="1" spans="1:7">
      <c r="A51" s="6"/>
      <c r="B51" s="9" t="s">
        <v>13</v>
      </c>
      <c r="C51" s="8">
        <v>1</v>
      </c>
      <c r="D51" s="8">
        <v>14</v>
      </c>
      <c r="E51" s="8">
        <v>1</v>
      </c>
      <c r="F51" s="8">
        <v>0</v>
      </c>
      <c r="G51" s="8"/>
    </row>
    <row r="52" customFormat="1" ht="40" customHeight="1" spans="1:7">
      <c r="A52" s="6"/>
      <c r="B52" s="9" t="s">
        <v>14</v>
      </c>
      <c r="C52" s="8">
        <v>0</v>
      </c>
      <c r="D52" s="8">
        <v>0</v>
      </c>
      <c r="E52" s="8">
        <v>0</v>
      </c>
      <c r="F52" s="8">
        <v>0</v>
      </c>
      <c r="G52" s="8"/>
    </row>
    <row r="53" customFormat="1" ht="40" customHeight="1" spans="1:7">
      <c r="A53" s="6"/>
      <c r="B53" s="9" t="s">
        <v>16</v>
      </c>
      <c r="C53" s="8">
        <v>1</v>
      </c>
      <c r="D53" s="8">
        <v>12</v>
      </c>
      <c r="E53" s="8">
        <v>1</v>
      </c>
      <c r="F53" s="8">
        <v>0</v>
      </c>
      <c r="G53" s="8"/>
    </row>
    <row r="54" customFormat="1" ht="40" customHeight="1" spans="1:7">
      <c r="A54" s="6"/>
      <c r="B54" s="9" t="s">
        <v>17</v>
      </c>
      <c r="C54" s="8">
        <v>0</v>
      </c>
      <c r="D54" s="8">
        <v>0</v>
      </c>
      <c r="E54" s="8">
        <v>0</v>
      </c>
      <c r="F54" s="8">
        <v>0</v>
      </c>
      <c r="G54" s="8"/>
    </row>
    <row r="55" customFormat="1" ht="40" customHeight="1" spans="1:7">
      <c r="A55" s="6"/>
      <c r="B55" s="10" t="s">
        <v>18</v>
      </c>
      <c r="C55" s="8">
        <v>1</v>
      </c>
      <c r="D55" s="8">
        <v>12</v>
      </c>
      <c r="E55" s="8">
        <v>1</v>
      </c>
      <c r="F55" s="8">
        <v>0</v>
      </c>
      <c r="G55" s="8"/>
    </row>
    <row r="56" customFormat="1" ht="40" customHeight="1" spans="1:7">
      <c r="A56" s="6"/>
      <c r="B56" s="9" t="s">
        <v>19</v>
      </c>
      <c r="C56" s="8">
        <v>1</v>
      </c>
      <c r="D56" s="8">
        <v>6</v>
      </c>
      <c r="E56" s="8">
        <v>1</v>
      </c>
      <c r="F56" s="8">
        <v>0</v>
      </c>
      <c r="G56" s="8"/>
    </row>
    <row r="57" customFormat="1" ht="40" customHeight="1" spans="1:7">
      <c r="A57" s="6"/>
      <c r="B57" s="9" t="s">
        <v>21</v>
      </c>
      <c r="C57" s="8">
        <v>1</v>
      </c>
      <c r="D57" s="8">
        <v>7</v>
      </c>
      <c r="E57" s="8">
        <v>1</v>
      </c>
      <c r="F57" s="8">
        <v>0</v>
      </c>
      <c r="G57" s="8"/>
    </row>
    <row r="58" customFormat="1" ht="40" customHeight="1" spans="1:7">
      <c r="A58" s="6"/>
      <c r="B58" s="9" t="s">
        <v>22</v>
      </c>
      <c r="C58" s="8">
        <v>0</v>
      </c>
      <c r="D58" s="8">
        <v>0</v>
      </c>
      <c r="E58" s="8">
        <v>0</v>
      </c>
      <c r="F58" s="8">
        <v>0</v>
      </c>
      <c r="G58" s="8"/>
    </row>
    <row r="59" customFormat="1" ht="40" customHeight="1" spans="1:7">
      <c r="A59" s="6"/>
      <c r="B59" s="9" t="s">
        <v>24</v>
      </c>
      <c r="C59" s="8">
        <v>1</v>
      </c>
      <c r="D59" s="8">
        <v>8</v>
      </c>
      <c r="E59" s="8">
        <v>1</v>
      </c>
      <c r="F59" s="8">
        <v>0</v>
      </c>
      <c r="G59" s="8"/>
    </row>
    <row r="60" customFormat="1" ht="40" customHeight="1" spans="1:7">
      <c r="A60" s="6"/>
      <c r="B60" s="9" t="s">
        <v>25</v>
      </c>
      <c r="C60" s="8">
        <v>0</v>
      </c>
      <c r="D60" s="8">
        <v>0</v>
      </c>
      <c r="E60" s="8">
        <v>0</v>
      </c>
      <c r="F60" s="8">
        <v>0</v>
      </c>
      <c r="G60" s="8"/>
    </row>
    <row r="61" customFormat="1" ht="40" customHeight="1" spans="1:7">
      <c r="A61" s="6"/>
      <c r="B61" s="9" t="s">
        <v>26</v>
      </c>
      <c r="C61" s="8">
        <v>0</v>
      </c>
      <c r="D61" s="8">
        <v>0</v>
      </c>
      <c r="E61" s="8">
        <v>0</v>
      </c>
      <c r="F61" s="8">
        <v>0</v>
      </c>
      <c r="G61" s="8"/>
    </row>
    <row r="62" customFormat="1" ht="40" customHeight="1" spans="1:7">
      <c r="A62" s="6">
        <v>0.583333333333333</v>
      </c>
      <c r="B62" s="7" t="s">
        <v>27</v>
      </c>
      <c r="C62" s="8">
        <v>1</v>
      </c>
      <c r="D62" s="8">
        <v>42</v>
      </c>
      <c r="E62" s="8">
        <v>1</v>
      </c>
      <c r="F62" s="8">
        <v>0</v>
      </c>
      <c r="G62" s="8"/>
    </row>
    <row r="63" customFormat="1" ht="40" customHeight="1" spans="1:7">
      <c r="A63" s="6"/>
      <c r="B63" s="9" t="s">
        <v>13</v>
      </c>
      <c r="C63" s="8">
        <v>1</v>
      </c>
      <c r="D63" s="8">
        <v>13</v>
      </c>
      <c r="E63" s="8">
        <v>1</v>
      </c>
      <c r="F63" s="8">
        <v>0</v>
      </c>
      <c r="G63" s="8"/>
    </row>
    <row r="64" customFormat="1" ht="40" customHeight="1" spans="1:7">
      <c r="A64" s="6"/>
      <c r="B64" s="9" t="s">
        <v>14</v>
      </c>
      <c r="C64" s="8">
        <v>0</v>
      </c>
      <c r="D64" s="8">
        <v>0</v>
      </c>
      <c r="E64" s="8">
        <v>0</v>
      </c>
      <c r="F64" s="8">
        <v>0</v>
      </c>
      <c r="G64" s="8"/>
    </row>
    <row r="65" customFormat="1" ht="40" customHeight="1" spans="1:7">
      <c r="A65" s="6"/>
      <c r="B65" s="9" t="s">
        <v>16</v>
      </c>
      <c r="C65" s="8">
        <v>1</v>
      </c>
      <c r="D65" s="8">
        <v>10</v>
      </c>
      <c r="E65" s="8">
        <v>1</v>
      </c>
      <c r="F65" s="8">
        <v>0</v>
      </c>
      <c r="G65" s="8"/>
    </row>
    <row r="66" customFormat="1" ht="40" customHeight="1" spans="1:7">
      <c r="A66" s="6"/>
      <c r="B66" s="9" t="s">
        <v>17</v>
      </c>
      <c r="C66" s="8">
        <v>0</v>
      </c>
      <c r="D66" s="8">
        <v>0</v>
      </c>
      <c r="E66" s="8">
        <v>0</v>
      </c>
      <c r="F66" s="8">
        <v>0</v>
      </c>
      <c r="G66" s="8"/>
    </row>
    <row r="67" customFormat="1" ht="40" customHeight="1" spans="1:7">
      <c r="A67" s="6"/>
      <c r="B67" s="10" t="s">
        <v>18</v>
      </c>
      <c r="C67" s="8">
        <v>1</v>
      </c>
      <c r="D67" s="8">
        <v>12</v>
      </c>
      <c r="E67" s="8">
        <v>1</v>
      </c>
      <c r="F67" s="8">
        <v>0</v>
      </c>
      <c r="G67" s="8"/>
    </row>
    <row r="68" customFormat="1" ht="40" customHeight="1" spans="1:7">
      <c r="A68" s="6"/>
      <c r="B68" s="9" t="s">
        <v>19</v>
      </c>
      <c r="C68" s="8">
        <v>0</v>
      </c>
      <c r="D68" s="8">
        <v>0</v>
      </c>
      <c r="E68" s="8">
        <v>0</v>
      </c>
      <c r="F68" s="8">
        <v>0</v>
      </c>
      <c r="G68" s="8"/>
    </row>
    <row r="69" customFormat="1" ht="40" customHeight="1" spans="1:7">
      <c r="A69" s="6"/>
      <c r="B69" s="9" t="s">
        <v>21</v>
      </c>
      <c r="C69" s="8">
        <v>1</v>
      </c>
      <c r="D69" s="8">
        <v>10</v>
      </c>
      <c r="E69" s="8">
        <v>1</v>
      </c>
      <c r="F69" s="8">
        <v>0</v>
      </c>
      <c r="G69" s="8"/>
    </row>
    <row r="70" customFormat="1" ht="40" customHeight="1" spans="1:7">
      <c r="A70" s="6"/>
      <c r="B70" s="9" t="s">
        <v>22</v>
      </c>
      <c r="C70" s="8">
        <v>0</v>
      </c>
      <c r="D70" s="8">
        <v>0</v>
      </c>
      <c r="E70" s="8">
        <v>0</v>
      </c>
      <c r="F70" s="8">
        <v>0</v>
      </c>
      <c r="G70" s="8"/>
    </row>
    <row r="71" customFormat="1" ht="40" customHeight="1" spans="1:7">
      <c r="A71" s="6"/>
      <c r="B71" s="9" t="s">
        <v>24</v>
      </c>
      <c r="C71" s="8">
        <v>1</v>
      </c>
      <c r="D71" s="8">
        <v>6</v>
      </c>
      <c r="E71" s="8">
        <v>1</v>
      </c>
      <c r="F71" s="8">
        <v>0</v>
      </c>
      <c r="G71" s="8"/>
    </row>
    <row r="72" customFormat="1" ht="40" customHeight="1" spans="1:7">
      <c r="A72" s="6"/>
      <c r="B72" s="9" t="s">
        <v>25</v>
      </c>
      <c r="C72" s="8">
        <v>0</v>
      </c>
      <c r="D72" s="8">
        <v>0</v>
      </c>
      <c r="E72" s="8">
        <v>0</v>
      </c>
      <c r="F72" s="8">
        <v>0</v>
      </c>
      <c r="G72" s="8"/>
    </row>
    <row r="73" customFormat="1" ht="40" customHeight="1" spans="1:7">
      <c r="A73" s="6"/>
      <c r="B73" s="9" t="s">
        <v>26</v>
      </c>
      <c r="C73" s="8">
        <v>0</v>
      </c>
      <c r="D73" s="8">
        <v>0</v>
      </c>
      <c r="E73" s="8">
        <v>0</v>
      </c>
      <c r="F73" s="8">
        <v>0</v>
      </c>
      <c r="G73" s="8"/>
    </row>
    <row r="74" customFormat="1" ht="40" customHeight="1" spans="1:7">
      <c r="A74" s="6">
        <v>0.625</v>
      </c>
      <c r="B74" s="7" t="s">
        <v>27</v>
      </c>
      <c r="C74" s="8">
        <v>1</v>
      </c>
      <c r="D74" s="8">
        <v>14</v>
      </c>
      <c r="E74" s="8">
        <v>1</v>
      </c>
      <c r="F74" s="8">
        <v>0</v>
      </c>
      <c r="G74" s="8"/>
    </row>
    <row r="75" customFormat="1" ht="40" customHeight="1" spans="1:7">
      <c r="A75" s="6"/>
      <c r="B75" s="9" t="s">
        <v>13</v>
      </c>
      <c r="C75" s="8">
        <v>1</v>
      </c>
      <c r="D75" s="8">
        <v>10</v>
      </c>
      <c r="E75" s="8">
        <v>1</v>
      </c>
      <c r="F75" s="8">
        <v>0</v>
      </c>
      <c r="G75" s="8"/>
    </row>
    <row r="76" customFormat="1" ht="40" customHeight="1" spans="1:7">
      <c r="A76" s="6"/>
      <c r="B76" s="9" t="s">
        <v>14</v>
      </c>
      <c r="C76" s="8">
        <v>0</v>
      </c>
      <c r="D76" s="8">
        <v>0</v>
      </c>
      <c r="E76" s="8">
        <v>0</v>
      </c>
      <c r="F76" s="8">
        <v>0</v>
      </c>
      <c r="G76" s="8"/>
    </row>
    <row r="77" customFormat="1" ht="40" customHeight="1" spans="1:7">
      <c r="A77" s="6"/>
      <c r="B77" s="9" t="s">
        <v>16</v>
      </c>
      <c r="C77" s="8">
        <v>1</v>
      </c>
      <c r="D77" s="8">
        <v>10</v>
      </c>
      <c r="E77" s="8">
        <v>1</v>
      </c>
      <c r="F77" s="8">
        <v>0</v>
      </c>
      <c r="G77" s="8"/>
    </row>
    <row r="78" customFormat="1" ht="40" customHeight="1" spans="1:7">
      <c r="A78" s="6"/>
      <c r="B78" s="9" t="s">
        <v>17</v>
      </c>
      <c r="C78" s="8">
        <v>0</v>
      </c>
      <c r="D78" s="8">
        <v>0</v>
      </c>
      <c r="E78" s="8">
        <v>0</v>
      </c>
      <c r="F78" s="8">
        <v>0</v>
      </c>
      <c r="G78" s="8"/>
    </row>
    <row r="79" customFormat="1" ht="40" customHeight="1" spans="1:7">
      <c r="A79" s="6"/>
      <c r="B79" s="10" t="s">
        <v>18</v>
      </c>
      <c r="C79" s="8">
        <v>0</v>
      </c>
      <c r="D79" s="8">
        <v>0</v>
      </c>
      <c r="E79" s="8">
        <v>0</v>
      </c>
      <c r="F79" s="8">
        <v>0</v>
      </c>
      <c r="G79" s="8"/>
    </row>
    <row r="80" customFormat="1" ht="40" customHeight="1" spans="1:7">
      <c r="A80" s="6"/>
      <c r="B80" s="9" t="s">
        <v>19</v>
      </c>
      <c r="C80" s="8">
        <v>1</v>
      </c>
      <c r="D80" s="8">
        <v>5</v>
      </c>
      <c r="E80" s="8">
        <v>1</v>
      </c>
      <c r="F80" s="8">
        <v>0</v>
      </c>
      <c r="G80" s="8"/>
    </row>
    <row r="81" customFormat="1" ht="40" customHeight="1" spans="1:7">
      <c r="A81" s="6"/>
      <c r="B81" s="9" t="s">
        <v>21</v>
      </c>
      <c r="C81" s="8">
        <v>0</v>
      </c>
      <c r="D81" s="8">
        <v>0</v>
      </c>
      <c r="E81" s="8">
        <v>0</v>
      </c>
      <c r="F81" s="8">
        <v>0</v>
      </c>
      <c r="G81" s="8" t="s">
        <v>32</v>
      </c>
    </row>
    <row r="82" customFormat="1" ht="40" customHeight="1" spans="1:7">
      <c r="A82" s="6"/>
      <c r="B82" s="9" t="s">
        <v>22</v>
      </c>
      <c r="C82" s="8">
        <v>1</v>
      </c>
      <c r="D82" s="8">
        <v>12</v>
      </c>
      <c r="E82" s="8">
        <v>1</v>
      </c>
      <c r="F82" s="8">
        <v>0</v>
      </c>
      <c r="G82" s="8"/>
    </row>
    <row r="83" customFormat="1" ht="40" customHeight="1" spans="1:7">
      <c r="A83" s="6"/>
      <c r="B83" s="9" t="s">
        <v>24</v>
      </c>
      <c r="C83" s="8">
        <v>1</v>
      </c>
      <c r="D83" s="8">
        <v>6</v>
      </c>
      <c r="E83" s="8">
        <v>1</v>
      </c>
      <c r="F83" s="8">
        <v>0</v>
      </c>
      <c r="G83" s="8"/>
    </row>
    <row r="84" customFormat="1" ht="40" customHeight="1" spans="1:7">
      <c r="A84" s="6"/>
      <c r="B84" s="9" t="s">
        <v>25</v>
      </c>
      <c r="C84" s="8">
        <v>0</v>
      </c>
      <c r="D84" s="8">
        <v>0</v>
      </c>
      <c r="E84" s="8">
        <v>0</v>
      </c>
      <c r="F84" s="8">
        <v>0</v>
      </c>
      <c r="G84" s="8"/>
    </row>
    <row r="85" customFormat="1" ht="40" customHeight="1" spans="1:7">
      <c r="A85" s="6"/>
      <c r="B85" s="9" t="s">
        <v>26</v>
      </c>
      <c r="C85" s="8">
        <v>0</v>
      </c>
      <c r="D85" s="8">
        <v>0</v>
      </c>
      <c r="E85" s="8">
        <v>0</v>
      </c>
      <c r="F85" s="8">
        <v>0</v>
      </c>
      <c r="G85" s="8"/>
    </row>
    <row r="86" customFormat="1" ht="40" customHeight="1" spans="1:7">
      <c r="A86" s="6">
        <v>0.666666666666667</v>
      </c>
      <c r="B86" s="7" t="s">
        <v>27</v>
      </c>
      <c r="C86" s="8">
        <v>1</v>
      </c>
      <c r="D86" s="8">
        <v>6</v>
      </c>
      <c r="E86" s="8">
        <v>1</v>
      </c>
      <c r="F86" s="8">
        <v>0</v>
      </c>
      <c r="G86" s="8"/>
    </row>
    <row r="87" customFormat="1" ht="40" customHeight="1" spans="1:7">
      <c r="A87" s="6"/>
      <c r="B87" s="9" t="s">
        <v>13</v>
      </c>
      <c r="C87" s="8">
        <v>0</v>
      </c>
      <c r="D87" s="8">
        <v>0</v>
      </c>
      <c r="E87" s="8">
        <v>0</v>
      </c>
      <c r="F87" s="8">
        <v>0</v>
      </c>
      <c r="G87" s="8"/>
    </row>
    <row r="88" customFormat="1" ht="40" customHeight="1" spans="1:7">
      <c r="A88" s="6"/>
      <c r="B88" s="9" t="s">
        <v>14</v>
      </c>
      <c r="C88" s="8">
        <v>0</v>
      </c>
      <c r="D88" s="8">
        <v>0</v>
      </c>
      <c r="E88" s="8">
        <v>0</v>
      </c>
      <c r="F88" s="8">
        <v>0</v>
      </c>
      <c r="G88" s="8"/>
    </row>
    <row r="89" customFormat="1" ht="40" customHeight="1" spans="1:7">
      <c r="A89" s="6"/>
      <c r="B89" s="9" t="s">
        <v>16</v>
      </c>
      <c r="C89" s="8">
        <v>0</v>
      </c>
      <c r="D89" s="8">
        <v>0</v>
      </c>
      <c r="E89" s="8">
        <v>0</v>
      </c>
      <c r="F89" s="8">
        <v>0</v>
      </c>
      <c r="G89" s="8"/>
    </row>
    <row r="90" customFormat="1" ht="40" customHeight="1" spans="1:7">
      <c r="A90" s="6"/>
      <c r="B90" s="9" t="s">
        <v>17</v>
      </c>
      <c r="C90" s="8">
        <v>0</v>
      </c>
      <c r="D90" s="8">
        <v>0</v>
      </c>
      <c r="E90" s="8">
        <v>0</v>
      </c>
      <c r="F90" s="8">
        <v>0</v>
      </c>
      <c r="G90" s="8"/>
    </row>
    <row r="91" customFormat="1" ht="40" customHeight="1" spans="1:7">
      <c r="A91" s="6"/>
      <c r="B91" s="10" t="s">
        <v>18</v>
      </c>
      <c r="C91" s="8">
        <v>0</v>
      </c>
      <c r="D91" s="8">
        <v>0</v>
      </c>
      <c r="E91" s="8">
        <v>0</v>
      </c>
      <c r="F91" s="8">
        <v>0</v>
      </c>
      <c r="G91" s="8"/>
    </row>
    <row r="92" customFormat="1" ht="40" customHeight="1" spans="1:7">
      <c r="A92" s="6"/>
      <c r="B92" s="9" t="s">
        <v>19</v>
      </c>
      <c r="C92" s="8">
        <v>0</v>
      </c>
      <c r="D92" s="8">
        <v>0</v>
      </c>
      <c r="E92" s="8">
        <v>0</v>
      </c>
      <c r="F92" s="8">
        <v>0</v>
      </c>
      <c r="G92" s="8"/>
    </row>
    <row r="93" customFormat="1" ht="40" customHeight="1" spans="1:7">
      <c r="A93" s="6"/>
      <c r="B93" s="9" t="s">
        <v>21</v>
      </c>
      <c r="C93" s="8">
        <v>0</v>
      </c>
      <c r="D93" s="8">
        <v>0</v>
      </c>
      <c r="E93" s="8">
        <v>0</v>
      </c>
      <c r="F93" s="8">
        <v>0</v>
      </c>
      <c r="G93" s="8"/>
    </row>
    <row r="94" customFormat="1" ht="40" customHeight="1" spans="1:7">
      <c r="A94" s="6"/>
      <c r="B94" s="9" t="s">
        <v>22</v>
      </c>
      <c r="C94" s="8">
        <v>0</v>
      </c>
      <c r="D94" s="8">
        <v>0</v>
      </c>
      <c r="E94" s="8">
        <v>0</v>
      </c>
      <c r="F94" s="8">
        <v>0</v>
      </c>
      <c r="G94" s="8"/>
    </row>
    <row r="95" customFormat="1" ht="40" customHeight="1" spans="1:7">
      <c r="A95" s="6"/>
      <c r="B95" s="9" t="s">
        <v>24</v>
      </c>
      <c r="C95" s="8">
        <v>0</v>
      </c>
      <c r="D95" s="8">
        <v>0</v>
      </c>
      <c r="E95" s="8">
        <v>0</v>
      </c>
      <c r="F95" s="8">
        <v>0</v>
      </c>
      <c r="G95" s="8"/>
    </row>
    <row r="96" customFormat="1" ht="40" customHeight="1" spans="1:7">
      <c r="A96" s="6"/>
      <c r="B96" s="9" t="s">
        <v>25</v>
      </c>
      <c r="C96" s="8">
        <v>0</v>
      </c>
      <c r="D96" s="8">
        <v>0</v>
      </c>
      <c r="E96" s="8">
        <v>0</v>
      </c>
      <c r="F96" s="8">
        <v>0</v>
      </c>
      <c r="G96" s="8"/>
    </row>
    <row r="97" customFormat="1" ht="40" customHeight="1" spans="1:7">
      <c r="A97" s="6"/>
      <c r="B97" s="9" t="s">
        <v>26</v>
      </c>
      <c r="C97" s="8">
        <v>0</v>
      </c>
      <c r="D97" s="8">
        <v>0</v>
      </c>
      <c r="E97" s="8">
        <v>0</v>
      </c>
      <c r="F97" s="8">
        <v>0</v>
      </c>
      <c r="G97" s="8"/>
    </row>
  </sheetData>
  <mergeCells count="8">
    <mergeCell ref="A2:A13"/>
    <mergeCell ref="A14:A25"/>
    <mergeCell ref="A26:A37"/>
    <mergeCell ref="A38:A49"/>
    <mergeCell ref="A50:A61"/>
    <mergeCell ref="A62:A73"/>
    <mergeCell ref="A74:A85"/>
    <mergeCell ref="A86:A97"/>
  </mergeCells>
  <conditionalFormatting sqref="C2:G97">
    <cfRule type="cellIs" dxfId="2" priority="2" operator="greaterThan">
      <formula>0</formula>
    </cfRule>
    <cfRule type="cellIs" dxfId="1" priority="1" operator="equal">
      <formula>"NA"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metadata_comptages</vt:lpstr>
      <vt:lpstr>Saleccia</vt:lpstr>
      <vt:lpstr>Lotu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Aubin Woehrel</dc:creator>
  <cp:lastModifiedBy>Aubin Woehrel</cp:lastModifiedBy>
  <dcterms:created xsi:type="dcterms:W3CDTF">2024-07-09T11:47:00Z</dcterms:created>
  <dcterms:modified xsi:type="dcterms:W3CDTF">2024-10-16T15:06:10Z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9479AE48A9C64EE8968E5A21FA8040EF_12</vt:lpwstr>
  </property>
  <property fmtid="{D5CDD505-2E9C-101B-9397-08002B2CF9AE}" pid="3" name="KSOProductBuildVer">
    <vt:lpwstr>1033-12.2.0.18283</vt:lpwstr>
  </property>
</Properties>
</file>