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8"/>
  </bookViews>
  <sheets>
    <sheet name="metadata_comptages" sheetId="9" r:id="rId1"/>
    <sheet name="Lotu" sheetId="12" r:id="rId2"/>
    <sheet name="Mezzanu" sheetId="13" r:id="rId3"/>
    <sheet name="Saleccia" sheetId="4" r:id="rId4"/>
    <sheet name="Fiume Santu" sheetId="14" r:id="rId5"/>
    <sheet name="A Torra di Murtella" sheetId="18" r:id="rId6"/>
    <sheet name="Ghignu" sheetId="16" r:id="rId7"/>
    <sheet name="U Travu" sheetId="15" r:id="rId8"/>
    <sheet name="Malfalcu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<sst xmlns="http://schemas.openxmlformats.org/spreadsheetml/2006/main" count="300" uniqueCount="27">
  <si>
    <t>Secteur</t>
  </si>
  <si>
    <t>Date</t>
  </si>
  <si>
    <t>Observateurs</t>
  </si>
  <si>
    <t>Commentaires</t>
  </si>
  <si>
    <t>Saleccia</t>
  </si>
  <si>
    <t>Jean-Philippe Chaubon, Luc Bruni</t>
  </si>
  <si>
    <t>Lotu</t>
  </si>
  <si>
    <t>Camille Lemaire, Cedric Minicucci, Axel Priouzeau, Dimitri Veyssieres</t>
  </si>
  <si>
    <t>Mezzanu</t>
  </si>
  <si>
    <t>Fiume Santu</t>
  </si>
  <si>
    <t>A Torra di Murtella</t>
  </si>
  <si>
    <t>Ghignu</t>
  </si>
  <si>
    <t>U Travu</t>
  </si>
  <si>
    <t>Malfalcu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</si>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</sst>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alignment horizontal="center" vertical="center"/>
    </dxf>
    <dxf>
      <numFmt numFmtId="179" formatCode="yyyy\-mm\-dd;@"/>
      <alignment horizontal="center" vertical="center"/>
    </dxf>
    <dxf>
      <alignment horizontal="center" vertical="center"/>
    </dxf>
    <dxf>
      <fill>
        <patternFill patternType="solid">
          <bgColor theme="7" tint="0.399975585192419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18" sqref="C18"/>
    </sheetView>
  </sheetViews>
  <sheetFormatPr defaultColWidth="9.1047619047619" defaultRowHeight="15" outlineLevelCol="3"/>
  <cols>
    <col min="1" max="1" width="19" customWidth="1"/>
    <col min="2" max="2" width="14.552380952381" customWidth="1"/>
    <col min="3" max="3" width="61.3333333333333" customWidth="1"/>
    <col min="4" max="4" width="15.1047619047619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45502</v>
      </c>
      <c r="C2" s="6" t="s">
        <v>5</v>
      </c>
      <c r="D2" s="6"/>
    </row>
    <row r="3" spans="1:4">
      <c r="A3" s="6" t="s">
        <v>6</v>
      </c>
      <c r="B3" s="7">
        <v>45502</v>
      </c>
      <c r="C3" s="6" t="s">
        <v>7</v>
      </c>
      <c r="D3" s="6"/>
    </row>
    <row r="4" spans="1:4">
      <c r="A4" s="6" t="s">
        <v>8</v>
      </c>
      <c r="B4" s="7">
        <v>45502</v>
      </c>
      <c r="C4" s="6" t="s">
        <v>7</v>
      </c>
      <c r="D4" s="6"/>
    </row>
    <row r="5" spans="1:4">
      <c r="A5" s="6" t="s">
        <v>9</v>
      </c>
      <c r="B5" s="7">
        <v>45502</v>
      </c>
      <c r="C5" s="6" t="s">
        <v>7</v>
      </c>
      <c r="D5" s="6"/>
    </row>
    <row r="6" spans="1:3">
      <c r="A6" s="6" t="s">
        <v>10</v>
      </c>
      <c r="B6" s="7">
        <v>45502</v>
      </c>
      <c r="C6" s="6" t="s">
        <v>7</v>
      </c>
    </row>
    <row r="7" spans="1:3">
      <c r="A7" s="6" t="s">
        <v>11</v>
      </c>
      <c r="B7" s="7">
        <v>45502</v>
      </c>
      <c r="C7" s="6" t="s">
        <v>5</v>
      </c>
    </row>
    <row r="8" spans="1:3">
      <c r="A8" s="6" t="s">
        <v>12</v>
      </c>
      <c r="B8" s="7">
        <v>45502</v>
      </c>
      <c r="C8" s="6" t="s">
        <v>5</v>
      </c>
    </row>
    <row r="9" spans="1:3">
      <c r="A9" s="6" t="s">
        <v>13</v>
      </c>
      <c r="B9" s="7">
        <v>45502</v>
      </c>
      <c r="C9" s="6" t="s">
        <v>5</v>
      </c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topLeftCell="M1" workbookViewId="0">
      <selection activeCell="I10" sqref="I10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2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2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2</v>
      </c>
      <c r="U3" s="4"/>
    </row>
    <row r="4" ht="54.9" customHeight="1" spans="1:21">
      <c r="A4" s="3"/>
      <c r="B4" s="3" t="s">
        <v>26</v>
      </c>
      <c r="C4" s="4">
        <v>1</v>
      </c>
      <c r="D4" s="4">
        <v>0</v>
      </c>
      <c r="E4" s="4">
        <v>0</v>
      </c>
      <c r="F4" s="4">
        <v>6</v>
      </c>
      <c r="G4" s="4">
        <v>0</v>
      </c>
      <c r="H4" s="4">
        <v>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7</v>
      </c>
      <c r="S4" s="4">
        <f t="shared" si="1"/>
        <v>0</v>
      </c>
      <c r="T4" s="4">
        <f t="shared" si="2"/>
        <v>4</v>
      </c>
      <c r="U4" s="4"/>
    </row>
    <row r="5" ht="54.9" customHeight="1" spans="1:21">
      <c r="A5" s="3">
        <v>0.5</v>
      </c>
      <c r="B5" s="3" t="s">
        <v>25</v>
      </c>
      <c r="C5" s="4">
        <v>7</v>
      </c>
      <c r="D5" s="4">
        <v>0</v>
      </c>
      <c r="E5" s="4">
        <v>1</v>
      </c>
      <c r="F5" s="4">
        <v>8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15</v>
      </c>
      <c r="S5" s="4">
        <f t="shared" si="1"/>
        <v>0</v>
      </c>
      <c r="T5" s="4">
        <f t="shared" si="2"/>
        <v>2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7</v>
      </c>
      <c r="G6" s="4">
        <v>0</v>
      </c>
      <c r="H6" s="4">
        <v>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7</v>
      </c>
      <c r="S6" s="4">
        <f t="shared" si="1"/>
        <v>0</v>
      </c>
      <c r="T6" s="4">
        <f t="shared" si="2"/>
        <v>3</v>
      </c>
      <c r="U6" s="4"/>
    </row>
    <row r="7" ht="54.9" customHeight="1" spans="1:21">
      <c r="A7" s="3">
        <v>0.625</v>
      </c>
      <c r="B7" s="3" t="s">
        <v>25</v>
      </c>
      <c r="C7" s="4">
        <v>13</v>
      </c>
      <c r="D7" s="4">
        <v>0</v>
      </c>
      <c r="E7" s="4">
        <v>1</v>
      </c>
      <c r="F7" s="4">
        <v>13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26</v>
      </c>
      <c r="S7" s="4">
        <f t="shared" si="1"/>
        <v>0</v>
      </c>
      <c r="T7" s="4">
        <f t="shared" si="2"/>
        <v>1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5</v>
      </c>
      <c r="G8" s="4">
        <v>0</v>
      </c>
      <c r="H8" s="4">
        <v>5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5</v>
      </c>
      <c r="S8" s="4">
        <f t="shared" si="1"/>
        <v>0</v>
      </c>
      <c r="T8" s="4">
        <f t="shared" si="2"/>
        <v>5</v>
      </c>
      <c r="U8" s="4"/>
    </row>
    <row r="9" ht="54.9" customHeight="1" spans="1:21">
      <c r="A9" s="3">
        <v>0.708333333333333</v>
      </c>
      <c r="B9" s="3" t="s">
        <v>25</v>
      </c>
      <c r="C9" s="4">
        <v>9</v>
      </c>
      <c r="D9" s="4">
        <v>0</v>
      </c>
      <c r="E9" s="4">
        <v>6</v>
      </c>
      <c r="F9" s="4">
        <v>12</v>
      </c>
      <c r="G9" s="4">
        <v>0</v>
      </c>
      <c r="H9" s="4">
        <v>3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21</v>
      </c>
      <c r="S9" s="4">
        <f t="shared" si="1"/>
        <v>0</v>
      </c>
      <c r="T9" s="4">
        <f t="shared" si="2"/>
        <v>9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8</v>
      </c>
      <c r="G10" s="4">
        <v>0</v>
      </c>
      <c r="H10" s="4">
        <v>3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8</v>
      </c>
      <c r="S10" s="4">
        <f t="shared" si="1"/>
        <v>0</v>
      </c>
      <c r="T10" s="4">
        <f t="shared" si="2"/>
        <v>3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9" zoomScaleNormal="49" topLeftCell="G1" workbookViewId="0">
      <selection activeCell="Q4" sqref="Q4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0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0</v>
      </c>
      <c r="S4" s="4">
        <f t="shared" si="1"/>
        <v>0</v>
      </c>
      <c r="T4" s="4">
        <f t="shared" si="2"/>
        <v>0</v>
      </c>
      <c r="U4" s="4"/>
    </row>
    <row r="5" ht="54.9" customHeight="1" spans="1:21">
      <c r="A5" s="3">
        <v>0.5</v>
      </c>
      <c r="B5" s="3" t="s">
        <v>25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0</v>
      </c>
      <c r="S5" s="4">
        <f t="shared" si="1"/>
        <v>0</v>
      </c>
      <c r="T5" s="4">
        <f t="shared" si="2"/>
        <v>0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1"/>
        <v>0</v>
      </c>
      <c r="T6" s="4">
        <f t="shared" si="2"/>
        <v>0</v>
      </c>
      <c r="U6" s="4"/>
    </row>
    <row r="7" ht="54.9" customHeight="1" spans="1:21">
      <c r="A7" s="3">
        <v>0.625</v>
      </c>
      <c r="B7" s="3" t="s">
        <v>25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f t="shared" si="1"/>
        <v>0</v>
      </c>
      <c r="T7" s="4">
        <f t="shared" si="2"/>
        <v>0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0</v>
      </c>
      <c r="S8" s="4">
        <f t="shared" si="1"/>
        <v>0</v>
      </c>
      <c r="T8" s="4">
        <f t="shared" si="2"/>
        <v>0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0</v>
      </c>
      <c r="S9" s="4">
        <f t="shared" si="1"/>
        <v>0</v>
      </c>
      <c r="T9" s="4">
        <f t="shared" si="2"/>
        <v>0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0</v>
      </c>
      <c r="S10" s="4">
        <f t="shared" si="1"/>
        <v>0</v>
      </c>
      <c r="T10" s="4">
        <f t="shared" si="2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4" zoomScaleNormal="44" workbookViewId="0">
      <selection activeCell="E38" sqref="E38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10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10</v>
      </c>
      <c r="S3" s="4">
        <f t="shared" ref="S3:S10" si="1">IF(AND(ISTEXT(D3),ISTEXT(G3),ISTEXT(J3),ISTEXT(M3),ISTEXT(P3)),"NA",SUM(D3,G3,J3,M3,P3))</f>
        <v>0</v>
      </c>
      <c r="T3" s="4">
        <f t="shared" ref="T3:T6" si="2">IF(AND(ISTEXT(E3),ISTEXT(H3),ISTEXT(K3),ISTEXT(N3),ISTEXT(Q3)),"NA",SUM(E3,H3,K3,N3,Q3))</f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30</v>
      </c>
      <c r="G4" s="4">
        <v>0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30</v>
      </c>
      <c r="S4" s="4">
        <f t="shared" si="1"/>
        <v>0</v>
      </c>
      <c r="T4" s="4">
        <f t="shared" si="2"/>
        <v>3</v>
      </c>
      <c r="U4" s="4"/>
    </row>
    <row r="5" ht="54.9" customHeight="1" spans="1:21">
      <c r="A5" s="3">
        <v>0.5</v>
      </c>
      <c r="B5" s="3" t="s">
        <v>25</v>
      </c>
      <c r="C5" s="4">
        <v>26</v>
      </c>
      <c r="D5" s="4">
        <v>0</v>
      </c>
      <c r="E5" s="4">
        <v>0</v>
      </c>
      <c r="F5" s="4">
        <v>14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42</v>
      </c>
      <c r="S5" s="4">
        <f t="shared" si="1"/>
        <v>0</v>
      </c>
      <c r="T5" s="4">
        <v>15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26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26</v>
      </c>
      <c r="S6" s="4">
        <f t="shared" si="1"/>
        <v>0</v>
      </c>
      <c r="T6" s="4">
        <f t="shared" si="2"/>
        <v>0</v>
      </c>
      <c r="U6" s="4"/>
    </row>
    <row r="7" ht="54.9" customHeight="1" spans="1:21">
      <c r="A7" s="3">
        <v>0.625</v>
      </c>
      <c r="B7" s="3" t="s">
        <v>25</v>
      </c>
      <c r="C7" s="4">
        <v>22</v>
      </c>
      <c r="D7" s="4">
        <v>0</v>
      </c>
      <c r="E7" s="4">
        <v>0</v>
      </c>
      <c r="F7" s="4">
        <v>18</v>
      </c>
      <c r="G7" s="4">
        <v>0</v>
      </c>
      <c r="H7" s="4">
        <v>0</v>
      </c>
      <c r="I7" s="4">
        <v>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42</v>
      </c>
      <c r="S7" s="4">
        <f t="shared" si="1"/>
        <v>0</v>
      </c>
      <c r="T7" s="4">
        <v>2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33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33</v>
      </c>
      <c r="S8" s="4">
        <f t="shared" si="1"/>
        <v>0</v>
      </c>
      <c r="T8" s="4">
        <v>5</v>
      </c>
      <c r="U8" s="4"/>
    </row>
    <row r="9" ht="54.9" customHeight="1" spans="1:21">
      <c r="A9" s="3">
        <v>0.708333333333333</v>
      </c>
      <c r="B9" s="3" t="s">
        <v>25</v>
      </c>
      <c r="C9" s="4">
        <v>14</v>
      </c>
      <c r="D9" s="4">
        <v>0</v>
      </c>
      <c r="E9" s="4">
        <v>0</v>
      </c>
      <c r="F9" s="4">
        <v>15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29</v>
      </c>
      <c r="S9" s="4">
        <f t="shared" si="1"/>
        <v>0</v>
      </c>
      <c r="T9" s="4">
        <v>1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27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27</v>
      </c>
      <c r="S10" s="4">
        <f t="shared" si="1"/>
        <v>0</v>
      </c>
      <c r="T10" s="4">
        <v>3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C28" sqref="C28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39" width="9.1047619047619" style="1"/>
    <col min="40" max="40" width="11.3333333333333" style="1"/>
    <col min="41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1</v>
      </c>
      <c r="D3" s="4">
        <v>0</v>
      </c>
      <c r="E3" s="4">
        <v>1</v>
      </c>
      <c r="F3" s="4">
        <v>5</v>
      </c>
      <c r="G3" s="4">
        <v>0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R10" si="0">IF(AND(ISTEXT(C3),ISTEXT(F3),ISTEXT(I3),ISTEXT(L3),ISTEXT(O3)),"NA",SUM(C3,F3,I3,L3,O3))</f>
        <v>6</v>
      </c>
      <c r="S3" s="4">
        <f t="shared" ref="S3:S10" si="1">IF(AND(ISTEXT(D3),ISTEXT(G3),ISTEXT(J3),ISTEXT(M3),ISTEXT(P3)),"NA",SUM(D3,G3,J3,M3,P3))</f>
        <v>0</v>
      </c>
      <c r="T3" s="4">
        <f t="shared" ref="T3:T10" si="2">IF(AND(ISTEXT(E3),ISTEXT(H3),ISTEXT(K3),ISTEXT(N3),ISTEXT(Q3)),"NA",SUM(E3,H3,K3,N3,Q3))</f>
        <v>3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5</v>
      </c>
      <c r="G4" s="4">
        <v>0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5</v>
      </c>
      <c r="S4" s="4">
        <f t="shared" si="1"/>
        <v>0</v>
      </c>
      <c r="T4" s="4">
        <f t="shared" si="2"/>
        <v>3</v>
      </c>
      <c r="U4" s="4"/>
    </row>
    <row r="5" ht="54.9" customHeight="1" spans="1:21">
      <c r="A5" s="3">
        <v>0.5</v>
      </c>
      <c r="B5" s="3" t="s">
        <v>25</v>
      </c>
      <c r="C5" s="4">
        <v>5</v>
      </c>
      <c r="D5" s="4">
        <v>0</v>
      </c>
      <c r="E5" s="4">
        <v>2</v>
      </c>
      <c r="F5" s="4">
        <v>10</v>
      </c>
      <c r="G5" s="4">
        <v>0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15</v>
      </c>
      <c r="S5" s="4">
        <f t="shared" si="1"/>
        <v>0</v>
      </c>
      <c r="T5" s="4">
        <f t="shared" si="2"/>
        <v>4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6</v>
      </c>
      <c r="G6" s="4">
        <v>0</v>
      </c>
      <c r="H6" s="4">
        <v>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6</v>
      </c>
      <c r="S6" s="4">
        <f t="shared" si="1"/>
        <v>0</v>
      </c>
      <c r="T6" s="4">
        <f t="shared" si="2"/>
        <v>4</v>
      </c>
      <c r="U6" s="4"/>
    </row>
    <row r="7" ht="54.9" customHeight="1" spans="1:21">
      <c r="A7" s="3">
        <v>0.625</v>
      </c>
      <c r="B7" s="3" t="s">
        <v>25</v>
      </c>
      <c r="C7" s="4">
        <v>6</v>
      </c>
      <c r="D7" s="4">
        <v>0</v>
      </c>
      <c r="E7" s="4">
        <v>2</v>
      </c>
      <c r="F7" s="4">
        <v>10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16</v>
      </c>
      <c r="S7" s="4">
        <f t="shared" si="1"/>
        <v>0</v>
      </c>
      <c r="T7" s="4">
        <f t="shared" si="2"/>
        <v>3</v>
      </c>
      <c r="U7" s="5"/>
    </row>
    <row r="8" ht="54.9" customHeight="1" spans="1:21">
      <c r="A8" s="3"/>
      <c r="B8" s="3" t="s">
        <v>26</v>
      </c>
      <c r="C8" s="4">
        <v>1</v>
      </c>
      <c r="D8" s="4">
        <v>0</v>
      </c>
      <c r="E8" s="4">
        <v>0</v>
      </c>
      <c r="F8" s="4">
        <v>10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11</v>
      </c>
      <c r="S8" s="4">
        <f t="shared" si="1"/>
        <v>0</v>
      </c>
      <c r="T8" s="4">
        <f t="shared" si="2"/>
        <v>1</v>
      </c>
      <c r="U8" s="4"/>
    </row>
    <row r="9" ht="54.9" customHeight="1" spans="1:21">
      <c r="A9" s="3">
        <v>0.708333333333333</v>
      </c>
      <c r="B9" s="3" t="s">
        <v>25</v>
      </c>
      <c r="C9" s="4">
        <v>11</v>
      </c>
      <c r="D9" s="4">
        <v>0</v>
      </c>
      <c r="E9" s="4">
        <v>2</v>
      </c>
      <c r="F9" s="4">
        <v>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22</v>
      </c>
      <c r="S9" s="4">
        <f t="shared" si="1"/>
        <v>0</v>
      </c>
      <c r="T9" s="4">
        <f t="shared" si="2"/>
        <v>3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10</v>
      </c>
      <c r="G10" s="4">
        <v>0</v>
      </c>
      <c r="H10" s="4">
        <v>5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10</v>
      </c>
      <c r="S10" s="4">
        <f t="shared" si="1"/>
        <v>0</v>
      </c>
      <c r="T10" s="4">
        <f t="shared" si="2"/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I51" sqref="I51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0</v>
      </c>
      <c r="S3" s="4">
        <f t="shared" si="0"/>
        <v>0</v>
      </c>
      <c r="T3" s="4">
        <f t="shared" si="0"/>
        <v>1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3</v>
      </c>
      <c r="G4" s="4">
        <v>0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3</v>
      </c>
      <c r="S4" s="4">
        <f t="shared" si="0"/>
        <v>0</v>
      </c>
      <c r="T4" s="4">
        <f t="shared" si="0"/>
        <v>2</v>
      </c>
      <c r="U4" s="4"/>
    </row>
    <row r="5" ht="54.9" customHeight="1" spans="1:21">
      <c r="A5" s="3">
        <v>0.5</v>
      </c>
      <c r="B5" s="3" t="s">
        <v>25</v>
      </c>
      <c r="C5" s="4">
        <v>1</v>
      </c>
      <c r="D5" s="4">
        <v>0</v>
      </c>
      <c r="E5" s="4">
        <v>4</v>
      </c>
      <c r="F5" s="4">
        <v>0</v>
      </c>
      <c r="G5" s="4">
        <v>0</v>
      </c>
      <c r="H5" s="4">
        <v>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</v>
      </c>
      <c r="S5" s="4">
        <f t="shared" si="0"/>
        <v>0</v>
      </c>
      <c r="T5" s="4">
        <f t="shared" si="0"/>
        <v>7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1</v>
      </c>
      <c r="S6" s="4">
        <f t="shared" si="0"/>
        <v>0</v>
      </c>
      <c r="T6" s="4">
        <f t="shared" si="0"/>
        <v>3</v>
      </c>
      <c r="U6" s="4"/>
    </row>
    <row r="7" ht="54.9" customHeight="1" spans="1:21">
      <c r="A7" s="3">
        <v>0.625</v>
      </c>
      <c r="B7" s="3" t="s">
        <v>25</v>
      </c>
      <c r="C7" s="4">
        <v>1</v>
      </c>
      <c r="D7" s="4">
        <v>0</v>
      </c>
      <c r="E7" s="4">
        <v>3</v>
      </c>
      <c r="F7" s="4">
        <v>2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3</v>
      </c>
      <c r="S7" s="4">
        <f t="shared" si="0"/>
        <v>0</v>
      </c>
      <c r="T7" s="4">
        <f t="shared" si="0"/>
        <v>4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</v>
      </c>
      <c r="S8" s="4">
        <f t="shared" si="0"/>
        <v>0</v>
      </c>
      <c r="T8" s="4">
        <f t="shared" si="0"/>
        <v>1</v>
      </c>
      <c r="U8" s="4"/>
    </row>
    <row r="9" ht="54.9" customHeight="1" spans="1:21">
      <c r="A9" s="3">
        <v>0.708333333333333</v>
      </c>
      <c r="B9" s="3" t="s">
        <v>25</v>
      </c>
      <c r="C9" s="4">
        <v>6</v>
      </c>
      <c r="D9" s="4">
        <v>0</v>
      </c>
      <c r="E9" s="4">
        <v>2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7</v>
      </c>
      <c r="S9" s="4">
        <f t="shared" si="0"/>
        <v>0</v>
      </c>
      <c r="T9" s="4">
        <f t="shared" si="0"/>
        <v>3</v>
      </c>
      <c r="U9" s="4"/>
    </row>
    <row r="10" ht="60.9" customHeight="1" spans="1:21">
      <c r="A10" s="3"/>
      <c r="B10" s="3" t="s">
        <v>26</v>
      </c>
      <c r="C10" s="4">
        <v>1</v>
      </c>
      <c r="D10" s="4">
        <v>0</v>
      </c>
      <c r="E10" s="4">
        <v>0</v>
      </c>
      <c r="F10" s="4">
        <v>2</v>
      </c>
      <c r="G10" s="4">
        <v>0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3</v>
      </c>
      <c r="S10" s="4">
        <f t="shared" si="0"/>
        <v>0</v>
      </c>
      <c r="T10" s="4">
        <f t="shared" si="0"/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C41" sqref="C41:J64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2</v>
      </c>
      <c r="D3" s="4">
        <v>0</v>
      </c>
      <c r="E3" s="4">
        <v>0</v>
      </c>
      <c r="F3" s="4">
        <v>3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5</v>
      </c>
      <c r="S3" s="4">
        <f t="shared" si="0"/>
        <v>0</v>
      </c>
      <c r="T3" s="4">
        <f t="shared" si="0"/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14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14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21</v>
      </c>
      <c r="D5" s="4">
        <v>0</v>
      </c>
      <c r="E5" s="4">
        <v>0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26</v>
      </c>
      <c r="S5" s="4">
        <f t="shared" si="0"/>
        <v>0</v>
      </c>
      <c r="T5" s="4">
        <v>8</v>
      </c>
      <c r="U5" s="4"/>
    </row>
    <row r="6" ht="54.9" customHeight="1" spans="1:21">
      <c r="A6" s="3"/>
      <c r="B6" s="3" t="s">
        <v>26</v>
      </c>
      <c r="C6" s="4">
        <v>4</v>
      </c>
      <c r="D6" s="4">
        <v>0</v>
      </c>
      <c r="E6" s="4">
        <v>0</v>
      </c>
      <c r="F6" s="4">
        <v>9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13</v>
      </c>
      <c r="S6" s="4">
        <f t="shared" si="0"/>
        <v>0</v>
      </c>
      <c r="T6" s="4">
        <v>4</v>
      </c>
      <c r="U6" s="4"/>
    </row>
    <row r="7" ht="54.9" customHeight="1" spans="1:21">
      <c r="A7" s="3">
        <v>0.625</v>
      </c>
      <c r="B7" s="3" t="s">
        <v>25</v>
      </c>
      <c r="C7" s="4">
        <v>25</v>
      </c>
      <c r="D7" s="4">
        <v>0</v>
      </c>
      <c r="E7" s="4">
        <v>0</v>
      </c>
      <c r="F7" s="4">
        <v>12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37</v>
      </c>
      <c r="S7" s="4">
        <f t="shared" si="0"/>
        <v>0</v>
      </c>
      <c r="T7" s="4">
        <v>3</v>
      </c>
      <c r="U7" s="5"/>
    </row>
    <row r="8" ht="54.9" customHeight="1" spans="1:21">
      <c r="A8" s="3"/>
      <c r="B8" s="3" t="s">
        <v>26</v>
      </c>
      <c r="C8" s="4">
        <v>1</v>
      </c>
      <c r="D8" s="4">
        <v>0</v>
      </c>
      <c r="E8" s="4">
        <v>0</v>
      </c>
      <c r="F8" s="4">
        <v>11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12</v>
      </c>
      <c r="S8" s="4">
        <f t="shared" si="0"/>
        <v>0</v>
      </c>
      <c r="T8" s="4">
        <v>2</v>
      </c>
      <c r="U8" s="4"/>
    </row>
    <row r="9" ht="54.9" customHeight="1" spans="1:21">
      <c r="A9" s="3">
        <v>0.708333333333333</v>
      </c>
      <c r="B9" s="3" t="s">
        <v>25</v>
      </c>
      <c r="C9" s="4">
        <v>20</v>
      </c>
      <c r="D9" s="4">
        <v>0</v>
      </c>
      <c r="E9" s="4">
        <v>0</v>
      </c>
      <c r="F9" s="4">
        <v>12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32</v>
      </c>
      <c r="S9" s="4">
        <f t="shared" si="0"/>
        <v>0</v>
      </c>
      <c r="T9" s="4">
        <v>1</v>
      </c>
      <c r="U9" s="4"/>
    </row>
    <row r="10" ht="60.9" customHeight="1" spans="1:21">
      <c r="A10" s="3"/>
      <c r="B10" s="3" t="s">
        <v>26</v>
      </c>
      <c r="C10" s="4">
        <v>1</v>
      </c>
      <c r="D10" s="4">
        <v>0</v>
      </c>
      <c r="E10" s="4">
        <v>0</v>
      </c>
      <c r="F10" s="4">
        <v>9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10</v>
      </c>
      <c r="S10" s="4">
        <f t="shared" si="0"/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topLeftCell="A5" workbookViewId="0">
      <selection activeCell="S51" sqref="S51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2</v>
      </c>
      <c r="S3" s="4">
        <f t="shared" si="0"/>
        <v>0</v>
      </c>
      <c r="T3" s="4">
        <v>5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2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2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3</v>
      </c>
      <c r="D5" s="4">
        <v>0</v>
      </c>
      <c r="E5" s="4">
        <v>0</v>
      </c>
      <c r="F5" s="4">
        <v>17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20</v>
      </c>
      <c r="S5" s="4">
        <f t="shared" si="0"/>
        <v>0</v>
      </c>
      <c r="T5" s="4">
        <f t="shared" si="0"/>
        <v>0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/>
    </row>
    <row r="7" ht="54.9" customHeight="1" spans="1:21">
      <c r="A7" s="3">
        <v>0.625</v>
      </c>
      <c r="B7" s="3" t="s">
        <v>25</v>
      </c>
      <c r="C7" s="4">
        <v>18</v>
      </c>
      <c r="D7" s="4">
        <v>0</v>
      </c>
      <c r="E7" s="4">
        <v>0</v>
      </c>
      <c r="F7" s="4">
        <v>7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25</v>
      </c>
      <c r="S7" s="4">
        <f t="shared" si="0"/>
        <v>0</v>
      </c>
      <c r="T7" s="4">
        <v>2</v>
      </c>
      <c r="U7" s="5"/>
    </row>
    <row r="8" ht="54.9" customHeight="1" spans="1:21">
      <c r="A8" s="3"/>
      <c r="B8" s="3" t="s">
        <v>26</v>
      </c>
      <c r="C8" s="4">
        <v>0</v>
      </c>
      <c r="D8" s="4">
        <v>0</v>
      </c>
      <c r="E8" s="4">
        <v>0</v>
      </c>
      <c r="F8" s="4">
        <v>4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4</v>
      </c>
      <c r="S8" s="4">
        <f t="shared" si="0"/>
        <v>0</v>
      </c>
      <c r="T8" s="4">
        <v>1</v>
      </c>
      <c r="U8" s="4"/>
    </row>
    <row r="9" ht="54.9" customHeight="1" spans="1:21">
      <c r="A9" s="3">
        <v>0.708333333333333</v>
      </c>
      <c r="B9" s="3" t="s">
        <v>25</v>
      </c>
      <c r="C9" s="4">
        <v>10</v>
      </c>
      <c r="D9" s="4">
        <v>0</v>
      </c>
      <c r="E9" s="4">
        <v>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15</v>
      </c>
      <c r="S9" s="4">
        <f t="shared" si="0"/>
        <v>0</v>
      </c>
      <c r="T9" s="4">
        <v>1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4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4</v>
      </c>
      <c r="S10" s="4">
        <f t="shared" si="0"/>
        <v>0</v>
      </c>
      <c r="T10" s="4">
        <v>4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zoomScale="40" zoomScaleNormal="40" workbookViewId="0">
      <selection activeCell="A33" sqref="A33:H62"/>
    </sheetView>
  </sheetViews>
  <sheetFormatPr defaultColWidth="9.1047619047619" defaultRowHeight="15"/>
  <cols>
    <col min="1" max="2" width="35.3333333333333" style="1" customWidth="1"/>
    <col min="3" max="20" width="20.552380952381" style="1" customWidth="1"/>
    <col min="21" max="21" width="83.552380952381" style="1" customWidth="1"/>
    <col min="22" max="16384" width="9.1047619047619" style="1"/>
  </cols>
  <sheetData>
    <row r="1" ht="69.9" customHeight="1" spans="1:21">
      <c r="A1" s="2" t="s">
        <v>14</v>
      </c>
      <c r="B1" s="2" t="s">
        <v>15</v>
      </c>
      <c r="C1" s="2" t="s">
        <v>16</v>
      </c>
      <c r="D1" s="2"/>
      <c r="E1" s="2"/>
      <c r="F1" s="2" t="s">
        <v>17</v>
      </c>
      <c r="G1" s="2"/>
      <c r="H1" s="2"/>
      <c r="I1" s="2" t="s">
        <v>18</v>
      </c>
      <c r="J1" s="2"/>
      <c r="K1" s="2"/>
      <c r="L1" s="2" t="s">
        <v>19</v>
      </c>
      <c r="M1" s="2"/>
      <c r="N1" s="2"/>
      <c r="O1" s="2" t="s">
        <v>20</v>
      </c>
      <c r="P1" s="2"/>
      <c r="Q1" s="2"/>
      <c r="R1" s="2" t="s">
        <v>21</v>
      </c>
      <c r="S1" s="2"/>
      <c r="T1" s="2"/>
      <c r="U1" s="2" t="s">
        <v>3</v>
      </c>
    </row>
    <row r="2" ht="54.9" customHeight="1" spans="1:21">
      <c r="A2" s="2"/>
      <c r="B2" s="2"/>
      <c r="C2" s="2" t="s">
        <v>22</v>
      </c>
      <c r="D2" s="2" t="s">
        <v>23</v>
      </c>
      <c r="E2" s="2" t="s">
        <v>24</v>
      </c>
      <c r="F2" s="2" t="s">
        <v>22</v>
      </c>
      <c r="G2" s="2" t="s">
        <v>23</v>
      </c>
      <c r="H2" s="2" t="s">
        <v>24</v>
      </c>
      <c r="I2" s="2" t="s">
        <v>22</v>
      </c>
      <c r="J2" s="2" t="s">
        <v>23</v>
      </c>
      <c r="K2" s="2" t="s">
        <v>24</v>
      </c>
      <c r="L2" s="2" t="s">
        <v>22</v>
      </c>
      <c r="M2" s="2" t="s">
        <v>23</v>
      </c>
      <c r="N2" s="2" t="s">
        <v>24</v>
      </c>
      <c r="O2" s="2" t="s">
        <v>22</v>
      </c>
      <c r="P2" s="2" t="s">
        <v>23</v>
      </c>
      <c r="Q2" s="2" t="s">
        <v>24</v>
      </c>
      <c r="R2" s="2" t="s">
        <v>22</v>
      </c>
      <c r="S2" s="2" t="s">
        <v>23</v>
      </c>
      <c r="T2" s="2" t="s">
        <v>24</v>
      </c>
      <c r="U2" s="2"/>
    </row>
    <row r="3" ht="54.9" customHeight="1" spans="1:21">
      <c r="A3" s="3">
        <v>0.375</v>
      </c>
      <c r="B3" s="3" t="s">
        <v>25</v>
      </c>
      <c r="C3" s="4">
        <v>1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f t="shared" ref="R3:T10" si="0">IF(AND(ISTEXT(C3),ISTEXT(F3),ISTEXT(I3),ISTEXT(L3),ISTEXT(O3)),"NA",SUM(C3,F3,I3,L3,O3))</f>
        <v>2</v>
      </c>
      <c r="S3" s="4">
        <f t="shared" si="0"/>
        <v>0</v>
      </c>
      <c r="T3" s="4">
        <f t="shared" si="0"/>
        <v>0</v>
      </c>
      <c r="U3" s="4"/>
    </row>
    <row r="4" ht="54.9" customHeight="1" spans="1:21">
      <c r="A4" s="3"/>
      <c r="B4" s="3" t="s">
        <v>26</v>
      </c>
      <c r="C4" s="4">
        <v>0</v>
      </c>
      <c r="D4" s="4">
        <v>0</v>
      </c>
      <c r="E4" s="4">
        <v>0</v>
      </c>
      <c r="F4" s="4">
        <v>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f t="shared" si="0"/>
        <v>3</v>
      </c>
      <c r="S4" s="4">
        <f t="shared" si="0"/>
        <v>0</v>
      </c>
      <c r="T4" s="4">
        <f t="shared" si="0"/>
        <v>0</v>
      </c>
      <c r="U4" s="4"/>
    </row>
    <row r="5" ht="54.9" customHeight="1" spans="1:21">
      <c r="A5" s="3">
        <v>0.5</v>
      </c>
      <c r="B5" s="3" t="s">
        <v>25</v>
      </c>
      <c r="C5" s="4">
        <v>0</v>
      </c>
      <c r="D5" s="4">
        <v>0</v>
      </c>
      <c r="E5" s="4">
        <v>0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f t="shared" si="0"/>
        <v>1</v>
      </c>
      <c r="S5" s="4">
        <f t="shared" si="0"/>
        <v>0</v>
      </c>
      <c r="T5" s="4">
        <v>3</v>
      </c>
      <c r="U5" s="4"/>
    </row>
    <row r="6" ht="54.9" customHeight="1" spans="1:21">
      <c r="A6" s="3"/>
      <c r="B6" s="3" t="s">
        <v>26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f t="shared" si="0"/>
        <v>0</v>
      </c>
      <c r="S6" s="4">
        <f t="shared" si="0"/>
        <v>0</v>
      </c>
      <c r="T6" s="4">
        <v>3</v>
      </c>
      <c r="U6" s="4"/>
    </row>
    <row r="7" ht="54.9" customHeight="1" spans="1:21">
      <c r="A7" s="3">
        <v>0.625</v>
      </c>
      <c r="B7" s="3" t="s">
        <v>25</v>
      </c>
      <c r="C7" s="4">
        <v>2</v>
      </c>
      <c r="D7" s="4">
        <v>0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3</v>
      </c>
      <c r="S7" s="4">
        <f t="shared" si="0"/>
        <v>0</v>
      </c>
      <c r="T7" s="4">
        <f t="shared" si="0"/>
        <v>0</v>
      </c>
      <c r="U7" s="5"/>
    </row>
    <row r="8" ht="54.9" customHeight="1" spans="1:21">
      <c r="A8" s="3"/>
      <c r="B8" s="3" t="s">
        <v>26</v>
      </c>
      <c r="C8" s="4">
        <v>1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f t="shared" si="0"/>
        <v>1</v>
      </c>
      <c r="S8" s="4">
        <f t="shared" si="0"/>
        <v>0</v>
      </c>
      <c r="T8" s="4">
        <v>2</v>
      </c>
      <c r="U8" s="4"/>
    </row>
    <row r="9" ht="54.9" customHeight="1" spans="1:21">
      <c r="A9" s="3">
        <v>0.708333333333333</v>
      </c>
      <c r="B9" s="3" t="s">
        <v>25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f t="shared" si="0"/>
        <v>1</v>
      </c>
      <c r="S9" s="4">
        <f t="shared" si="0"/>
        <v>0</v>
      </c>
      <c r="T9" s="4">
        <v>2</v>
      </c>
      <c r="U9" s="4"/>
    </row>
    <row r="10" ht="60.9" customHeight="1" spans="1:21">
      <c r="A10" s="3"/>
      <c r="B10" s="3" t="s">
        <v>26</v>
      </c>
      <c r="C10" s="4">
        <v>0</v>
      </c>
      <c r="D10" s="4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f t="shared" si="0"/>
        <v>1</v>
      </c>
      <c r="S10" s="4">
        <f t="shared" si="0"/>
        <v>0</v>
      </c>
      <c r="T10" s="4">
        <f t="shared" si="0"/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3" priority="29" operator="equal">
      <formula>"NA"</formula>
    </cfRule>
    <cfRule type="cellIs" dxfId="4" priority="30" operator="greaterThan">
      <formula>0</formula>
    </cfRule>
  </conditionalFormatting>
  <conditionalFormatting sqref="D3:D10">
    <cfRule type="cellIs" dxfId="3" priority="19" operator="equal">
      <formula>"NA"</formula>
    </cfRule>
    <cfRule type="cellIs" dxfId="4" priority="20" operator="greaterThan">
      <formula>0</formula>
    </cfRule>
  </conditionalFormatting>
  <conditionalFormatting sqref="E3:E10">
    <cfRule type="cellIs" dxfId="3" priority="17" operator="equal">
      <formula>"NA"</formula>
    </cfRule>
    <cfRule type="cellIs" dxfId="4" priority="18" operator="greaterThan">
      <formula>0</formula>
    </cfRule>
  </conditionalFormatting>
  <conditionalFormatting sqref="F3:F10">
    <cfRule type="cellIs" dxfId="3" priority="27" operator="equal">
      <formula>"NA"</formula>
    </cfRule>
    <cfRule type="cellIs" dxfId="4" priority="28" operator="greaterThan">
      <formula>0</formula>
    </cfRule>
  </conditionalFormatting>
  <conditionalFormatting sqref="G3:G10">
    <cfRule type="cellIs" dxfId="3" priority="15" operator="equal">
      <formula>"NA"</formula>
    </cfRule>
    <cfRule type="cellIs" dxfId="4" priority="16" operator="greaterThan">
      <formula>0</formula>
    </cfRule>
  </conditionalFormatting>
  <conditionalFormatting sqref="H3:H10">
    <cfRule type="cellIs" dxfId="3" priority="13" operator="equal">
      <formula>"NA"</formula>
    </cfRule>
    <cfRule type="cellIs" dxfId="4" priority="14" operator="greaterThan">
      <formula>0</formula>
    </cfRule>
  </conditionalFormatting>
  <conditionalFormatting sqref="I3:I10">
    <cfRule type="cellIs" dxfId="3" priority="25" operator="equal">
      <formula>"NA"</formula>
    </cfRule>
    <cfRule type="cellIs" dxfId="4" priority="26" operator="greaterThan">
      <formula>0</formula>
    </cfRule>
  </conditionalFormatting>
  <conditionalFormatting sqref="J3:J10">
    <cfRule type="cellIs" dxfId="3" priority="11" operator="equal">
      <formula>"NA"</formula>
    </cfRule>
    <cfRule type="cellIs" dxfId="4" priority="12" operator="greaterThan">
      <formula>0</formula>
    </cfRule>
  </conditionalFormatting>
  <conditionalFormatting sqref="K3:K10">
    <cfRule type="cellIs" dxfId="3" priority="9" operator="equal">
      <formula>"NA"</formula>
    </cfRule>
    <cfRule type="cellIs" dxfId="4" priority="10" operator="greaterThan">
      <formula>0</formula>
    </cfRule>
  </conditionalFormatting>
  <conditionalFormatting sqref="L3:L10">
    <cfRule type="cellIs" dxfId="3" priority="23" operator="equal">
      <formula>"NA"</formula>
    </cfRule>
    <cfRule type="cellIs" dxfId="4" priority="24" operator="greaterThan">
      <formula>0</formula>
    </cfRule>
  </conditionalFormatting>
  <conditionalFormatting sqref="M3:M10">
    <cfRule type="cellIs" dxfId="3" priority="7" operator="equal">
      <formula>"NA"</formula>
    </cfRule>
    <cfRule type="cellIs" dxfId="4" priority="8" operator="greaterThan">
      <formula>0</formula>
    </cfRule>
  </conditionalFormatting>
  <conditionalFormatting sqref="N3:N10">
    <cfRule type="cellIs" dxfId="3" priority="5" operator="equal">
      <formula>"NA"</formula>
    </cfRule>
    <cfRule type="cellIs" dxfId="4" priority="6" operator="greaterThan">
      <formula>0</formula>
    </cfRule>
  </conditionalFormatting>
  <conditionalFormatting sqref="O3:O10">
    <cfRule type="cellIs" dxfId="3" priority="21" operator="equal">
      <formula>"NA"</formula>
    </cfRule>
    <cfRule type="cellIs" dxfId="4" priority="22" operator="greaterThan">
      <formula>0</formula>
    </cfRule>
  </conditionalFormatting>
  <conditionalFormatting sqref="P3:P10">
    <cfRule type="cellIs" dxfId="3" priority="3" operator="equal">
      <formula>"NA"</formula>
    </cfRule>
    <cfRule type="cellIs" dxfId="4" priority="4" operator="greaterThan">
      <formula>0</formula>
    </cfRule>
  </conditionalFormatting>
  <conditionalFormatting sqref="Q3:Q10">
    <cfRule type="cellIs" dxfId="3" priority="1" operator="equal">
      <formula>"NA"</formula>
    </cfRule>
    <cfRule type="cellIs" dxfId="4" priority="2" operator="greaterThan">
      <formula>0</formula>
    </cfRule>
  </conditionalFormatting>
  <conditionalFormatting sqref="R3:U10">
    <cfRule type="cellIs" dxfId="3" priority="31" operator="equal">
      <formula>"NA"</formula>
    </cfRule>
    <cfRule type="cellIs" dxfId="4" priority="3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Lotu</vt:lpstr>
      <vt:lpstr>Mezzanu</vt:lpstr>
      <vt:lpstr>Saleccia</vt:lpstr>
      <vt:lpstr>Fiume Santu</vt:lpstr>
      <vt:lpstr>A Torra di Murtella</vt:lpstr>
      <vt:lpstr>Ghignu</vt:lpstr>
      <vt:lpstr>U Travu</vt:lpstr>
      <vt:lpstr>Malfalcu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2024-10-22T16:02:18Z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1033-12.2.0.18607</vt:lpwstr>
  </property>
</Properties>
</file>