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lemett\Documents\risiko-basierte-erdbebenkarte\Bearbeitung\"/>
    </mc:Choice>
  </mc:AlternateContent>
  <xr:revisionPtr revIDLastSave="0" documentId="13_ncr:1_{0ED9CC59-6B44-4037-A487-276DB62E22F2}" xr6:coauthVersionLast="47" xr6:coauthVersionMax="47" xr10:uidLastSave="{00000000-0000-0000-0000-000000000000}"/>
  <bookViews>
    <workbookView xWindow="28680" yWindow="-120" windowWidth="29040" windowHeight="17520" xr2:uid="{87F6EE6A-B833-48E8-80B5-336DF0B1E4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35" i="1"/>
  <c r="I33" i="1"/>
  <c r="I34" i="1"/>
  <c r="I32" i="1"/>
  <c r="I20" i="1"/>
  <c r="I21" i="1"/>
  <c r="I22" i="1"/>
  <c r="I23" i="1"/>
  <c r="I28" i="1"/>
  <c r="I27" i="1"/>
  <c r="I26" i="1"/>
  <c r="I25" i="1"/>
  <c r="I24" i="1"/>
  <c r="I19" i="1"/>
  <c r="I18" i="1"/>
  <c r="I17" i="1"/>
  <c r="I16" i="1"/>
  <c r="I12" i="1"/>
  <c r="I13" i="1"/>
  <c r="I14" i="1"/>
  <c r="I15" i="1"/>
  <c r="I11" i="1"/>
  <c r="I9" i="1"/>
  <c r="I7" i="1"/>
  <c r="I8" i="1"/>
  <c r="I6" i="1"/>
  <c r="I5" i="1"/>
</calcChain>
</file>

<file path=xl/sharedStrings.xml><?xml version="1.0" encoding="utf-8"?>
<sst xmlns="http://schemas.openxmlformats.org/spreadsheetml/2006/main" count="47" uniqueCount="42">
  <si>
    <t>ASCE Standard 7-10</t>
  </si>
  <si>
    <t>Douglas et al. 2013</t>
  </si>
  <si>
    <t>Luco et al. 2003</t>
  </si>
  <si>
    <t>Fiorini et al. 2014</t>
  </si>
  <si>
    <t>Silva et al. 2016</t>
  </si>
  <si>
    <t>Gkimprixis et al. 2019</t>
  </si>
  <si>
    <t>Kharazian et al. 2021</t>
  </si>
  <si>
    <t>Horspool et al. 2021</t>
  </si>
  <si>
    <t>Anwendungsbereich</t>
  </si>
  <si>
    <t>Talebi et al. 2021</t>
  </si>
  <si>
    <t>Vacareanu et al. 2018</t>
  </si>
  <si>
    <t>Taherian and Kalantari 2019</t>
  </si>
  <si>
    <t>Zarrineghbal et al. 2021</t>
  </si>
  <si>
    <t>Taherian and Kalantari 2021</t>
  </si>
  <si>
    <t>Pereira et al. 2022</t>
  </si>
  <si>
    <t>Sengara et al. 2019</t>
  </si>
  <si>
    <t>Tsang and Wenzel 2016</t>
  </si>
  <si>
    <t>Design RTP</t>
  </si>
  <si>
    <t>%-ile</t>
  </si>
  <si>
    <t>Target Lambda</t>
  </si>
  <si>
    <t>beta</t>
  </si>
  <si>
    <t>USA</t>
  </si>
  <si>
    <t>in X years</t>
  </si>
  <si>
    <t>France</t>
  </si>
  <si>
    <t>Target collapse probability</t>
  </si>
  <si>
    <t>Comments</t>
  </si>
  <si>
    <t>values were derived from Douglas et al.</t>
  </si>
  <si>
    <t>Italy</t>
  </si>
  <si>
    <t>values were derived from Luco et al.</t>
  </si>
  <si>
    <t>Europe</t>
  </si>
  <si>
    <t>Romania</t>
  </si>
  <si>
    <t>Iran</t>
  </si>
  <si>
    <t>Indonesia</t>
  </si>
  <si>
    <t>uses Sa(0.2s) and Sa(1.0s)</t>
  </si>
  <si>
    <t>New Zealand</t>
  </si>
  <si>
    <t>doesn't use the mean hazard curve - instead uses the full range of the logic tree.
Also the the fragility curve Pc|gm is solved for using the condition that the mean Risk coefficient for the country is 1.0</t>
  </si>
  <si>
    <t>Spain</t>
  </si>
  <si>
    <t>Basing the risk targeting off the 2475 RTP lead to a more uniform collapse risk when compared to the 475 RTP.
Generic fragility curves did not do a good job of harmonising risk across sites of different hazard levels, however it did work well when the deisgn PGA (hazard-based) was the same but the slope of the hazard curve was different.
Argument: based on Martins et al. (2018) the fixing a specific probability of collapse for the generic fragility curves is not worth it - its not the same for different design levels.</t>
  </si>
  <si>
    <t>Not actually maps of the ground motion…</t>
  </si>
  <si>
    <t>Northern Brazil</t>
  </si>
  <si>
    <t>Risk-based reduction factor method - the next step further and not directly comparable, I think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</si>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</sst>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11" fontId="0" fillId="0" borderId="0" xfId="1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0" fillId="3" borderId="0" xfId="0" applyFill="1"/>
    <xf numFmtId="11" fontId="0" fillId="3" borderId="0" xfId="1" applyNumberFormat="1" applyFont="1" applyFill="1"/>
    <xf numFmtId="0" fontId="0" fillId="0" borderId="0" xfId="0" applyAlignment="1">
      <alignment vertical="center"/>
    </xf>
    <xf numFmtId="11" fontId="0" fillId="0" borderId="0" xfId="1" applyNumberFormat="1" applyFont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wrapText="1"/>
    </xf>
    <xf numFmtId="11" fontId="0" fillId="2" borderId="0" xfId="1" applyNumberFormat="1" applyFont="1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/>
    <xf numFmtId="0" fontId="0" fillId="13" borderId="0" xfId="0" applyFill="1" applyAlignment="1">
      <alignment vertic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5949-EEDF-458A-A390-43AB82EC06FF}">
  <dimension ref="B3:K35"/>
  <sheetViews>
    <sheetView tabSelected="1" workbookViewId="0">
      <selection activeCell="E34" sqref="E34"/>
    </sheetView>
  </sheetViews>
  <sheetFormatPr baseColWidth="10" defaultRowHeight="15" x14ac:dyDescent="0.25"/>
  <cols>
    <col min="2" max="2" width="26.42578125" customWidth="1"/>
    <col min="3" max="3" width="19.42578125" bestFit="1" customWidth="1"/>
    <col min="6" max="6" width="13.85546875" bestFit="1" customWidth="1"/>
    <col min="7" max="7" width="24.7109375" bestFit="1" customWidth="1"/>
    <col min="9" max="9" width="13.85546875" bestFit="1" customWidth="1"/>
    <col min="11" max="11" width="102.85546875" customWidth="1"/>
  </cols>
  <sheetData>
    <row r="3" spans="2:11" x14ac:dyDescent="0.25">
      <c r="B3" s="3" t="s">
        <v>41</v>
      </c>
      <c r="C3" s="3" t="s">
        <v>8</v>
      </c>
      <c r="D3" s="3" t="s">
        <v>17</v>
      </c>
      <c r="E3" s="3" t="s">
        <v>18</v>
      </c>
      <c r="F3" s="3" t="s">
        <v>20</v>
      </c>
      <c r="G3" s="3" t="s">
        <v>24</v>
      </c>
      <c r="H3" s="3" t="s">
        <v>22</v>
      </c>
      <c r="I3" s="3" t="s">
        <v>19</v>
      </c>
      <c r="K3" s="4" t="s">
        <v>25</v>
      </c>
    </row>
    <row r="4" spans="2:11" x14ac:dyDescent="0.25">
      <c r="B4" s="2" t="s">
        <v>2</v>
      </c>
      <c r="C4" t="s">
        <v>21</v>
      </c>
      <c r="D4" s="14">
        <v>2475</v>
      </c>
      <c r="E4" s="14">
        <v>0.1</v>
      </c>
      <c r="F4" s="14">
        <v>0.8</v>
      </c>
      <c r="G4">
        <v>0.01</v>
      </c>
      <c r="H4">
        <v>50</v>
      </c>
      <c r="I4" s="1">
        <f>-LN(1-G4) / H4</f>
        <v>2.01006717070029E-4</v>
      </c>
    </row>
    <row r="5" spans="2:11" x14ac:dyDescent="0.25">
      <c r="B5" s="2" t="s">
        <v>0</v>
      </c>
      <c r="C5" t="s">
        <v>21</v>
      </c>
      <c r="D5" s="17">
        <v>2475</v>
      </c>
      <c r="E5" s="17">
        <v>0.1</v>
      </c>
      <c r="F5" s="17">
        <v>0.6</v>
      </c>
      <c r="G5">
        <v>0.01</v>
      </c>
      <c r="H5">
        <v>50</v>
      </c>
      <c r="I5" s="1">
        <f>-LN(1-G5) / H5</f>
        <v>2.01006717070029E-4</v>
      </c>
    </row>
    <row r="6" spans="2:11" x14ac:dyDescent="0.25">
      <c r="B6" s="2" t="s">
        <v>1</v>
      </c>
      <c r="C6" t="s">
        <v>23</v>
      </c>
      <c r="D6" s="7">
        <v>475</v>
      </c>
      <c r="E6" s="7">
        <v>1.0000000000000001E-5</v>
      </c>
      <c r="F6" s="7">
        <v>0.5</v>
      </c>
      <c r="G6">
        <v>1.0000000000000001E-5</v>
      </c>
      <c r="H6">
        <v>1</v>
      </c>
      <c r="I6" s="1">
        <f>-LN(1-G6) / H6</f>
        <v>1.0000050000287824E-5</v>
      </c>
    </row>
    <row r="7" spans="2:11" x14ac:dyDescent="0.25">
      <c r="B7" s="38" t="s">
        <v>3</v>
      </c>
      <c r="C7" t="s">
        <v>27</v>
      </c>
      <c r="D7">
        <v>975</v>
      </c>
      <c r="E7">
        <v>1E-4</v>
      </c>
      <c r="F7">
        <v>0.5</v>
      </c>
      <c r="G7">
        <v>0.01</v>
      </c>
      <c r="H7">
        <v>50</v>
      </c>
      <c r="I7" s="1">
        <f t="shared" ref="I7:I28" si="0">-LN(1-G7) / H7</f>
        <v>2.01006717070029E-4</v>
      </c>
      <c r="K7" s="5" t="s">
        <v>26</v>
      </c>
    </row>
    <row r="8" spans="2:11" x14ac:dyDescent="0.25">
      <c r="B8" s="38"/>
      <c r="C8" t="s">
        <v>27</v>
      </c>
      <c r="D8">
        <v>975</v>
      </c>
      <c r="E8">
        <v>0.05</v>
      </c>
      <c r="F8">
        <v>0.8</v>
      </c>
      <c r="G8">
        <v>5.0000000000000001E-4</v>
      </c>
      <c r="H8">
        <v>50</v>
      </c>
      <c r="I8" s="1">
        <f t="shared" si="0"/>
        <v>1.0002500833644858E-5</v>
      </c>
      <c r="K8" s="5" t="s">
        <v>28</v>
      </c>
    </row>
    <row r="9" spans="2:11" x14ac:dyDescent="0.25">
      <c r="B9" s="2" t="s">
        <v>4</v>
      </c>
      <c r="C9" t="s">
        <v>29</v>
      </c>
      <c r="D9" s="18">
        <v>475</v>
      </c>
      <c r="E9" s="18">
        <v>1E-3</v>
      </c>
      <c r="F9" s="18">
        <v>0.6</v>
      </c>
      <c r="G9">
        <v>5.0000000000000002E-5</v>
      </c>
      <c r="H9">
        <v>1</v>
      </c>
      <c r="I9" s="1">
        <f t="shared" si="0"/>
        <v>5.000125004166272E-5</v>
      </c>
    </row>
    <row r="10" spans="2:11" x14ac:dyDescent="0.25">
      <c r="B10" s="6" t="s">
        <v>16</v>
      </c>
      <c r="C10" s="7"/>
      <c r="D10" s="7"/>
      <c r="E10" s="7"/>
      <c r="F10" s="7"/>
      <c r="G10" s="7"/>
      <c r="H10" s="7"/>
      <c r="I10" s="8"/>
    </row>
    <row r="11" spans="2:11" x14ac:dyDescent="0.25">
      <c r="B11" s="38" t="s">
        <v>10</v>
      </c>
      <c r="C11" s="37" t="s">
        <v>30</v>
      </c>
      <c r="D11" s="18">
        <v>475</v>
      </c>
      <c r="E11" s="18">
        <v>1E-3</v>
      </c>
      <c r="F11" s="18">
        <v>0.6</v>
      </c>
      <c r="G11">
        <v>2.0000000000000001E-4</v>
      </c>
      <c r="H11">
        <v>1</v>
      </c>
      <c r="I11" s="1">
        <f t="shared" si="0"/>
        <v>2.000200026670447E-4</v>
      </c>
    </row>
    <row r="12" spans="2:11" x14ac:dyDescent="0.25">
      <c r="B12" s="38"/>
      <c r="C12" s="37"/>
      <c r="D12" s="19">
        <v>475</v>
      </c>
      <c r="E12" s="19">
        <v>1E-3</v>
      </c>
      <c r="F12" s="19">
        <v>0.8</v>
      </c>
      <c r="G12">
        <v>2.0000000000000001E-4</v>
      </c>
      <c r="H12">
        <v>1</v>
      </c>
      <c r="I12" s="1">
        <f t="shared" si="0"/>
        <v>2.000200026670447E-4</v>
      </c>
    </row>
    <row r="13" spans="2:11" x14ac:dyDescent="0.25">
      <c r="B13" s="38"/>
      <c r="C13" s="37"/>
      <c r="D13" s="20">
        <v>475</v>
      </c>
      <c r="E13" s="20">
        <v>0.1</v>
      </c>
      <c r="F13" s="20">
        <v>0.6</v>
      </c>
      <c r="G13">
        <v>2.0000000000000001E-4</v>
      </c>
      <c r="H13">
        <v>1</v>
      </c>
      <c r="I13" s="1">
        <f t="shared" si="0"/>
        <v>2.000200026670447E-4</v>
      </c>
    </row>
    <row r="14" spans="2:11" x14ac:dyDescent="0.25">
      <c r="B14" s="38"/>
      <c r="C14" s="37"/>
      <c r="D14" s="21">
        <v>475</v>
      </c>
      <c r="E14" s="21">
        <v>0.1</v>
      </c>
      <c r="F14" s="21">
        <v>0.8</v>
      </c>
      <c r="G14">
        <v>2.0000000000000001E-4</v>
      </c>
      <c r="H14">
        <v>1</v>
      </c>
      <c r="I14" s="1">
        <f t="shared" si="0"/>
        <v>2.000200026670447E-4</v>
      </c>
    </row>
    <row r="15" spans="2:11" x14ac:dyDescent="0.25">
      <c r="B15" s="38"/>
      <c r="C15" s="37"/>
      <c r="D15" s="17">
        <v>2475</v>
      </c>
      <c r="E15" s="17">
        <v>0.1</v>
      </c>
      <c r="F15" s="17">
        <v>0.6</v>
      </c>
      <c r="G15">
        <v>5.0000000000000001E-4</v>
      </c>
      <c r="H15">
        <v>1</v>
      </c>
      <c r="I15" s="1">
        <f t="shared" si="0"/>
        <v>5.0012504168224286E-4</v>
      </c>
    </row>
    <row r="16" spans="2:11" x14ac:dyDescent="0.25">
      <c r="B16" s="4" t="s">
        <v>5</v>
      </c>
      <c r="C16" s="11" t="s">
        <v>27</v>
      </c>
      <c r="D16" s="11">
        <v>475</v>
      </c>
      <c r="E16" s="11"/>
      <c r="F16" s="11">
        <v>0</v>
      </c>
      <c r="G16" s="11">
        <v>0.01</v>
      </c>
      <c r="H16" s="11">
        <v>50</v>
      </c>
      <c r="I16" s="13">
        <f t="shared" si="0"/>
        <v>2.01006717070029E-4</v>
      </c>
      <c r="K16" s="11" t="s">
        <v>40</v>
      </c>
    </row>
    <row r="17" spans="2:11" x14ac:dyDescent="0.25">
      <c r="B17" s="2" t="s">
        <v>11</v>
      </c>
      <c r="C17" t="s">
        <v>31</v>
      </c>
      <c r="D17" s="22">
        <v>475</v>
      </c>
      <c r="E17" s="22">
        <v>0.01</v>
      </c>
      <c r="F17" s="22">
        <v>0.8</v>
      </c>
      <c r="G17">
        <v>2.0000000000000001E-4</v>
      </c>
      <c r="H17">
        <v>1</v>
      </c>
      <c r="I17" s="1">
        <f t="shared" si="0"/>
        <v>2.000200026670447E-4</v>
      </c>
    </row>
    <row r="18" spans="2:11" x14ac:dyDescent="0.25">
      <c r="B18" s="2" t="s">
        <v>15</v>
      </c>
      <c r="C18" t="s">
        <v>32</v>
      </c>
      <c r="D18">
        <v>2475</v>
      </c>
      <c r="E18">
        <v>0.01</v>
      </c>
      <c r="F18">
        <v>0.65</v>
      </c>
      <c r="G18">
        <v>0.01</v>
      </c>
      <c r="H18">
        <v>50</v>
      </c>
      <c r="I18" s="1">
        <f t="shared" si="0"/>
        <v>2.01006717070029E-4</v>
      </c>
      <c r="K18" s="5" t="s">
        <v>33</v>
      </c>
    </row>
    <row r="19" spans="2:11" x14ac:dyDescent="0.25">
      <c r="B19" s="38" t="s">
        <v>9</v>
      </c>
      <c r="C19" s="37" t="s">
        <v>31</v>
      </c>
      <c r="D19" s="16">
        <v>2475</v>
      </c>
      <c r="E19" s="16">
        <v>0.1</v>
      </c>
      <c r="F19" s="17">
        <v>0.6</v>
      </c>
      <c r="G19" s="9">
        <v>0.01</v>
      </c>
      <c r="H19" s="9">
        <v>50</v>
      </c>
      <c r="I19" s="10">
        <f t="shared" si="0"/>
        <v>2.01006717070029E-4</v>
      </c>
    </row>
    <row r="20" spans="2:11" x14ac:dyDescent="0.25">
      <c r="B20" s="38"/>
      <c r="C20" s="37"/>
      <c r="D20" s="24">
        <v>2475</v>
      </c>
      <c r="E20" s="24">
        <v>0.1</v>
      </c>
      <c r="F20" s="23">
        <v>0.7</v>
      </c>
      <c r="G20" s="9">
        <v>0.01</v>
      </c>
      <c r="H20" s="9">
        <v>50</v>
      </c>
      <c r="I20" s="10">
        <f t="shared" si="0"/>
        <v>2.01006717070029E-4</v>
      </c>
    </row>
    <row r="21" spans="2:11" x14ac:dyDescent="0.25">
      <c r="B21" s="38"/>
      <c r="C21" s="37"/>
      <c r="D21" s="15">
        <v>2475</v>
      </c>
      <c r="E21" s="15">
        <v>0.1</v>
      </c>
      <c r="F21" s="14">
        <v>0.8</v>
      </c>
      <c r="G21" s="9">
        <v>0.01</v>
      </c>
      <c r="H21" s="9">
        <v>50</v>
      </c>
      <c r="I21" s="10">
        <f t="shared" si="0"/>
        <v>2.01006717070029E-4</v>
      </c>
    </row>
    <row r="22" spans="2:11" x14ac:dyDescent="0.25">
      <c r="B22" s="38"/>
      <c r="C22" s="37"/>
      <c r="D22" s="25">
        <v>2475</v>
      </c>
      <c r="E22" s="25">
        <v>0.1</v>
      </c>
      <c r="F22" s="26">
        <v>0.9</v>
      </c>
      <c r="G22" s="9">
        <v>0.01</v>
      </c>
      <c r="H22" s="9">
        <v>50</v>
      </c>
      <c r="I22" s="10">
        <f t="shared" si="0"/>
        <v>2.01006717070029E-4</v>
      </c>
    </row>
    <row r="23" spans="2:11" x14ac:dyDescent="0.25">
      <c r="B23" s="38"/>
      <c r="C23" s="37"/>
      <c r="D23" s="27">
        <v>2475</v>
      </c>
      <c r="E23" s="27">
        <v>0.1</v>
      </c>
      <c r="F23" s="28">
        <v>1</v>
      </c>
      <c r="G23" s="9">
        <v>0.01</v>
      </c>
      <c r="H23" s="9">
        <v>50</v>
      </c>
      <c r="I23" s="10">
        <f t="shared" si="0"/>
        <v>2.01006717070029E-4</v>
      </c>
    </row>
    <row r="24" spans="2:11" x14ac:dyDescent="0.25">
      <c r="B24" s="2" t="s">
        <v>7</v>
      </c>
      <c r="C24" t="s">
        <v>34</v>
      </c>
      <c r="D24" s="29">
        <v>500</v>
      </c>
      <c r="E24" s="29">
        <v>1E-4</v>
      </c>
      <c r="F24" s="29">
        <v>0.6</v>
      </c>
      <c r="G24">
        <v>1.0000000000000001E-5</v>
      </c>
      <c r="H24">
        <v>1</v>
      </c>
      <c r="I24" s="1">
        <f t="shared" si="0"/>
        <v>1.0000050000287824E-5</v>
      </c>
      <c r="K24" s="5" t="s">
        <v>35</v>
      </c>
    </row>
    <row r="25" spans="2:11" x14ac:dyDescent="0.25">
      <c r="B25" s="38" t="s">
        <v>6</v>
      </c>
      <c r="C25" s="37" t="s">
        <v>36</v>
      </c>
      <c r="D25" s="30">
        <v>475</v>
      </c>
      <c r="E25" s="30">
        <v>1.5E-5</v>
      </c>
      <c r="F25" s="30">
        <v>0.8</v>
      </c>
      <c r="G25">
        <v>1.0000000000000001E-5</v>
      </c>
      <c r="H25">
        <v>1</v>
      </c>
      <c r="I25" s="1">
        <f t="shared" si="0"/>
        <v>1.0000050000287824E-5</v>
      </c>
    </row>
    <row r="26" spans="2:11" x14ac:dyDescent="0.25">
      <c r="B26" s="38"/>
      <c r="C26" s="37"/>
      <c r="D26" s="31">
        <v>475</v>
      </c>
      <c r="E26" s="31">
        <v>6.1999999999999998E-3</v>
      </c>
      <c r="F26" s="31">
        <v>0.8</v>
      </c>
      <c r="G26">
        <v>1.0000000000000001E-5</v>
      </c>
      <c r="H26">
        <v>1</v>
      </c>
      <c r="I26" s="1">
        <f t="shared" si="0"/>
        <v>1.0000050000287824E-5</v>
      </c>
    </row>
    <row r="27" spans="2:11" x14ac:dyDescent="0.25">
      <c r="B27" s="38"/>
      <c r="C27" s="37"/>
      <c r="D27" s="32">
        <v>475</v>
      </c>
      <c r="E27" s="32">
        <v>6.1999999999999998E-3</v>
      </c>
      <c r="F27" s="32">
        <v>0.6</v>
      </c>
      <c r="G27">
        <v>1.0000000000000001E-5</v>
      </c>
      <c r="H27">
        <v>1</v>
      </c>
      <c r="I27" s="1">
        <f t="shared" si="0"/>
        <v>1.0000050000287824E-5</v>
      </c>
    </row>
    <row r="28" spans="2:11" x14ac:dyDescent="0.25">
      <c r="B28" s="38"/>
      <c r="C28" s="37"/>
      <c r="D28" s="33">
        <v>475</v>
      </c>
      <c r="E28" s="33">
        <v>1.5E-5</v>
      </c>
      <c r="F28" s="33">
        <v>0.6</v>
      </c>
      <c r="G28">
        <v>1.0000000000000001E-5</v>
      </c>
      <c r="H28">
        <v>1</v>
      </c>
      <c r="I28" s="1">
        <f t="shared" si="0"/>
        <v>1.0000050000287824E-5</v>
      </c>
    </row>
    <row r="29" spans="2:11" x14ac:dyDescent="0.25">
      <c r="B29" s="2" t="s">
        <v>12</v>
      </c>
    </row>
    <row r="30" spans="2:11" ht="75" x14ac:dyDescent="0.25">
      <c r="B30" s="36" t="s">
        <v>13</v>
      </c>
      <c r="C30" s="35" t="s">
        <v>31</v>
      </c>
      <c r="D30" s="11">
        <v>475</v>
      </c>
      <c r="E30" s="11">
        <v>0.01</v>
      </c>
      <c r="F30" s="11">
        <v>0.8</v>
      </c>
      <c r="G30" s="11"/>
      <c r="H30" s="11"/>
      <c r="I30" s="11"/>
      <c r="K30" s="12" t="s">
        <v>37</v>
      </c>
    </row>
    <row r="31" spans="2:11" x14ac:dyDescent="0.25">
      <c r="B31" s="36"/>
      <c r="C31" s="35"/>
      <c r="D31" s="11">
        <v>2475</v>
      </c>
      <c r="E31" s="11">
        <v>0.1</v>
      </c>
      <c r="F31" s="11">
        <v>0.8</v>
      </c>
      <c r="G31" s="11"/>
      <c r="H31" s="11"/>
      <c r="I31" s="11"/>
      <c r="K31" s="11" t="s">
        <v>38</v>
      </c>
    </row>
    <row r="32" spans="2:11" x14ac:dyDescent="0.25">
      <c r="B32" s="38" t="s">
        <v>14</v>
      </c>
      <c r="C32" s="37" t="s">
        <v>39</v>
      </c>
      <c r="D32" s="18">
        <v>475</v>
      </c>
      <c r="E32" s="18">
        <v>1E-3</v>
      </c>
      <c r="F32" s="18">
        <v>0.6</v>
      </c>
      <c r="G32">
        <v>2.0000000000000001E-4</v>
      </c>
      <c r="H32">
        <v>1</v>
      </c>
      <c r="I32" s="1">
        <f t="shared" ref="I32" si="1">-LN(1-G32) / H32</f>
        <v>2.000200026670447E-4</v>
      </c>
    </row>
    <row r="33" spans="2:9" x14ac:dyDescent="0.25">
      <c r="B33" s="38"/>
      <c r="C33" s="37"/>
      <c r="D33" s="34">
        <v>475</v>
      </c>
      <c r="E33" s="34">
        <v>1E-4</v>
      </c>
      <c r="F33" s="34">
        <v>0.6</v>
      </c>
      <c r="G33">
        <v>2.0000000000000001E-4</v>
      </c>
      <c r="H33">
        <v>1</v>
      </c>
      <c r="I33" s="1">
        <f t="shared" ref="I33" si="2">-LN(1-G33) / H33</f>
        <v>2.000200026670447E-4</v>
      </c>
    </row>
    <row r="34" spans="2:9" x14ac:dyDescent="0.25">
      <c r="B34" s="38"/>
      <c r="C34" s="37"/>
      <c r="D34" s="18">
        <v>475</v>
      </c>
      <c r="E34" s="18">
        <v>1E-3</v>
      </c>
      <c r="F34" s="18">
        <v>0.6</v>
      </c>
      <c r="G34">
        <v>1.0000000000000001E-5</v>
      </c>
      <c r="H34">
        <v>1</v>
      </c>
      <c r="I34" s="1">
        <f>-LN(1-G34) / H34</f>
        <v>1.0000050000287824E-5</v>
      </c>
    </row>
    <row r="35" spans="2:9" x14ac:dyDescent="0.25">
      <c r="B35" s="38"/>
      <c r="C35" s="37"/>
      <c r="D35" s="34">
        <v>475</v>
      </c>
      <c r="E35" s="34">
        <v>1E-4</v>
      </c>
      <c r="F35" s="34">
        <v>0.6</v>
      </c>
      <c r="G35">
        <v>1.0000000000000001E-5</v>
      </c>
      <c r="H35">
        <v>1</v>
      </c>
      <c r="I35" s="1">
        <f>-LN(1-G35) / H35</f>
        <v>1.0000050000287824E-5</v>
      </c>
    </row>
  </sheetData>
  <mergeCells count="11">
    <mergeCell ref="B7:B8"/>
    <mergeCell ref="B11:B15"/>
    <mergeCell ref="C11:C15"/>
    <mergeCell ref="C19:C23"/>
    <mergeCell ref="B19:B23"/>
    <mergeCell ref="C30:C31"/>
    <mergeCell ref="B30:B31"/>
    <mergeCell ref="C32:C35"/>
    <mergeCell ref="B32:B35"/>
    <mergeCell ref="C25:C28"/>
    <mergeCell ref="B25:B28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Clemett</dc:creator>
  <cp:lastModifiedBy>Nicholas Clemett</cp:lastModifiedBy>
  <dcterms:created xsi:type="dcterms:W3CDTF">2022-07-26T10:31:14Z</dcterms:created>
  <dcterms:modified xsi:type="dcterms:W3CDTF">2022-09-14T15:54:08Z</dcterms:modified>
</cp:coreProperties>
</file>