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Projects\Revolution_Robotics_Robot_Controller\Development\robot_controller\Development\SCH-PCB_AD_19.0.8\robot_controller\BOMs\"/>
    </mc:Choice>
  </mc:AlternateContent>
  <bookViews>
    <workbookView xWindow="8955" yWindow="585" windowWidth="18990" windowHeight="126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76" i="3" l="1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 l="1"/>
  <c r="B10" i="3"/>
  <c r="E8" i="3"/>
  <c r="F8" i="3"/>
</calcChain>
</file>

<file path=xl/sharedStrings.xml><?xml version="1.0" encoding="utf-8"?>
<sst xmlns="http://schemas.openxmlformats.org/spreadsheetml/2006/main" count="377" uniqueCount="267">
  <si>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</si>
  <si>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</si>
  <si>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</si>
  <si>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</si>
  <si>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</si>
  <si>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</si>
  <si>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</si>
  <si>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</si>
  <si>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</si>
  <si>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</si>
  <si>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</si>
  <si>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</si>
  <si>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</si>
  <si>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</si>
  <si>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</si>
  <si>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</si>
  <si>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</si>
  <si>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</si>
  <si>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</si>
  <si>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</si>
  <si>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#</t>
  </si>
  <si>
    <t>Bill of Materials for Project [carrier_board.PrjPcb] (No PCB Document Selected)</t>
  </si>
  <si>
    <t>carrier_board.PrjPcb</t>
  </si>
  <si>
    <t>4.5</t>
  </si>
  <si>
    <t>11.09.2019</t>
  </si>
  <si>
    <t>11:21</t>
  </si>
  <si>
    <t>Manufacturer</t>
  </si>
  <si>
    <t>ShenZhen BatteryPower Technology</t>
  </si>
  <si>
    <t>Yageo</t>
  </si>
  <si>
    <t>Murata</t>
  </si>
  <si>
    <t>Samsung</t>
  </si>
  <si>
    <t>AVX</t>
  </si>
  <si>
    <t>Astron</t>
  </si>
  <si>
    <t>Dongguan Rui Peter</t>
  </si>
  <si>
    <t>Guozhi</t>
  </si>
  <si>
    <t>Sursemi</t>
  </si>
  <si>
    <t>Nexperia</t>
  </si>
  <si>
    <t>NoName</t>
  </si>
  <si>
    <t>Taiyo</t>
  </si>
  <si>
    <t>Bell Fuse</t>
  </si>
  <si>
    <t>Littelfuse</t>
  </si>
  <si>
    <t>SHENZHEN MICROGATE TECHNOLOGY</t>
  </si>
  <si>
    <t>Raspberry Pi</t>
  </si>
  <si>
    <t>ON</t>
  </si>
  <si>
    <t>Vishay</t>
  </si>
  <si>
    <t>Microchip</t>
  </si>
  <si>
    <t>TI</t>
  </si>
  <si>
    <t>ETA SOLUTIONS</t>
  </si>
  <si>
    <t>ST</t>
  </si>
  <si>
    <t>Shanghai Belling</t>
  </si>
  <si>
    <t>H&amp;Msemi</t>
  </si>
  <si>
    <t>LowPowerSemi</t>
  </si>
  <si>
    <t>NXP</t>
  </si>
  <si>
    <t>Manufacturer Part Number</t>
  </si>
  <si>
    <t>683866P</t>
  </si>
  <si>
    <t>CC0402KRX7R8BB103</t>
  </si>
  <si>
    <t>CC0805KKX5R8BB106</t>
  </si>
  <si>
    <t>CC0402KRX7R7BB104</t>
  </si>
  <si>
    <t>CC0402MRX5R7BB475</t>
  </si>
  <si>
    <t>GCM155R71H222KA37D</t>
  </si>
  <si>
    <t>CC0402KRX5R6BB225</t>
  </si>
  <si>
    <t>CL21A226KPCLRNC</t>
  </si>
  <si>
    <t>CC0402KRX5R7BB105</t>
  </si>
  <si>
    <t>CC0603KRX7R6BB394</t>
  </si>
  <si>
    <t>CC0402KRX7R7BB333</t>
  </si>
  <si>
    <t>TPSD227K010R0150</t>
  </si>
  <si>
    <t>5611086-103-R</t>
  </si>
  <si>
    <t>DC-091</t>
  </si>
  <si>
    <t>RL23D26-40-C</t>
  </si>
  <si>
    <t>A1001-WV-05-NP</t>
  </si>
  <si>
    <t>56L-88-421223</t>
  </si>
  <si>
    <t>LXES15AAA1-133</t>
  </si>
  <si>
    <t>ST0521D4</t>
  </si>
  <si>
    <t>ST0361D4</t>
  </si>
  <si>
    <t>PTVS11VS1UTR,115</t>
  </si>
  <si>
    <t>SB1045L</t>
  </si>
  <si>
    <t>ST0524D25</t>
  </si>
  <si>
    <t>BAT54GWJ</t>
  </si>
  <si>
    <t>BLM18AG121SN1D</t>
  </si>
  <si>
    <t>BKP1005EM221-T</t>
  </si>
  <si>
    <t>0ZCK0075FF2E</t>
  </si>
  <si>
    <t>1206SFH100F/24-2</t>
  </si>
  <si>
    <t>MAPM0520F-1R0M-LF</t>
  </si>
  <si>
    <t>MPIT5020-2R2N-LF</t>
  </si>
  <si>
    <t>SH10028-05-50-R</t>
  </si>
  <si>
    <t>Raspberry Pi Zero W</t>
  </si>
  <si>
    <t>carrier_board</t>
  </si>
  <si>
    <t>RL17D02-40-C-4-3.05/5.84/5.00</t>
  </si>
  <si>
    <t>NX7002AK,215</t>
  </si>
  <si>
    <t>FDMA6676PZ</t>
  </si>
  <si>
    <t>RC0402FR-07100KL</t>
  </si>
  <si>
    <t>RC0402FR-0747KL</t>
  </si>
  <si>
    <t>RC0402FR-074K7L</t>
  </si>
  <si>
    <t>RC0402FR-07100RL</t>
  </si>
  <si>
    <t>RC0402FR-0710KL</t>
  </si>
  <si>
    <t>RC0402FR-07680RL</t>
  </si>
  <si>
    <t>RC0402FR-0739KL</t>
  </si>
  <si>
    <t>RCWE1206R120FKEA</t>
  </si>
  <si>
    <t>RC0402FR-0730KL</t>
  </si>
  <si>
    <t>RC0402FR-071K2L</t>
  </si>
  <si>
    <t>RC0402FR-07910KL</t>
  </si>
  <si>
    <t>RC0402FR-07240KL</t>
  </si>
  <si>
    <t>RC0402FR-07200KL</t>
  </si>
  <si>
    <t>RC0402FR-0720KL</t>
  </si>
  <si>
    <t>RC0402FR-07330KL</t>
  </si>
  <si>
    <t>RC0402FR-07120KL</t>
  </si>
  <si>
    <t>RC0402FR-07150RL</t>
  </si>
  <si>
    <t>RC0402FR-07470RL</t>
  </si>
  <si>
    <t>RC0402FR-07150KL</t>
  </si>
  <si>
    <t>RC0402FR-070RL</t>
  </si>
  <si>
    <t>SS22D28G8.5</t>
  </si>
  <si>
    <t>ATSAMD51P19A-AUT</t>
  </si>
  <si>
    <t>DRV8833RTYR</t>
  </si>
  <si>
    <t>ETA4056E8A</t>
  </si>
  <si>
    <t>MIC2876-AYMT-TR</t>
  </si>
  <si>
    <t>LSM6DS3HTR</t>
  </si>
  <si>
    <t>BL8072CLTR33</t>
  </si>
  <si>
    <t>LM393D</t>
  </si>
  <si>
    <t>HM5178</t>
  </si>
  <si>
    <t>LPA4871</t>
  </si>
  <si>
    <t>NTS0104GU12,115</t>
  </si>
  <si>
    <t>Part Description</t>
  </si>
  <si>
    <t>Battery, Li-Pol, 3.7V, 2000mAh, 69x39x7mm, 0/+40</t>
  </si>
  <si>
    <t>Capacitor, 10n, 25V, X7R, 10%, 0402</t>
  </si>
  <si>
    <t>Capacitor, 10u, 25V, X5R, 10%, -55/+85, 0805</t>
  </si>
  <si>
    <t>Capacitor, 100n, 16V, X7R, 10%, 0402</t>
  </si>
  <si>
    <t>Capacitor, 4.7u, 16V, X5R, 20%, 0402</t>
  </si>
  <si>
    <t>Capacitor, 2.2n, 50V, X7R, 10%, -55/+125, 0402</t>
  </si>
  <si>
    <t>Capacitor, 2.2u, 10V, X5R, 10%, 0402</t>
  </si>
  <si>
    <t>Capacitor, 22u, 10V, X5R, 10%, -55/+85, 0805</t>
  </si>
  <si>
    <t>Capacitor, 1u, 16V, X5R, 10%, 0402</t>
  </si>
  <si>
    <t>Capacitor, 390nF, 10%, 10V, X7R, -55/+125, 0603</t>
  </si>
  <si>
    <t>Capacitor, 33n, 16V, X7R, 10%, 0402</t>
  </si>
  <si>
    <t>Capacitor, Tantal,  220uF, 10%, 10V, 150mOhm, -55/+125, 2917</t>
  </si>
  <si>
    <t>Conn, RJ-45, Right Angle, 3pos, Shielded, -40/+85, TH</t>
  </si>
  <si>
    <t>Conn, Jack, 30VDC, 8A, Flat angle, -30/+70, TH</t>
  </si>
  <si>
    <t>Conn, Header,RA, Female, 20x2POS, P-2.54mm, -40/+105, TH</t>
  </si>
  <si>
    <t>Conn, Header, Vertical, Male pin 5POS, P-1mm, -25/+85, SMD</t>
  </si>
  <si>
    <t>Conn, RJ-45, Right Angle, 4pos, Shielded, -40/+85, TH</t>
  </si>
  <si>
    <t>Diode, TVS, 15V, -40/+85, 0402</t>
  </si>
  <si>
    <t>Diode, TVS, 5VWM, 12VC, -55/+125, DFN1006-2</t>
  </si>
  <si>
    <t>Diode, TVS, 3.3VWM, 8VC, -55/+125, DFN1006-2</t>
  </si>
  <si>
    <t>Diode, TVS, 10VWM, 18.2VC, -55/+185, SOD-123W</t>
  </si>
  <si>
    <t>Diode, Schottky, 45V, 10A, -65/+150, TO-277</t>
  </si>
  <si>
    <t>Diode, TVS, 4-ch, 5VWM, 15VC, -55/+125, DFN2510-10</t>
  </si>
  <si>
    <t>Diode, Schottky, 30V, 200mA, -55/+150, SOD-123</t>
  </si>
  <si>
    <t>Ferrite Bead, 0.5A, 120 Ohm/100MHz, -55/+125, 0603</t>
  </si>
  <si>
    <t>Ferrite Bead, 1A, 220Ohm/100MHz, -55/+85, SMD, 0402</t>
  </si>
  <si>
    <t>Fuse, PTC,  Resettable, 0.75A, 6V, 0805</t>
  </si>
  <si>
    <t>Fuse, 10A, 24VDC, -55/+125, 1206</t>
  </si>
  <si>
    <t>Inductor, 1uH, 6A, 20%, 17mOhm, Shielded, -55/+125, 5.9x5.2x2.0</t>
  </si>
  <si>
    <t>Inductor, 2.2uH, 2.9A, 30%, 32mOhm, Shielded, -25/+120, 5.0x5.0x2.1</t>
  </si>
  <si>
    <t>Conn, Female, With cable 50mm, 1x5pos, 28AWG, P-1mm, TH</t>
  </si>
  <si>
    <t>1Ghz CPU, 512MB RAM, Bluetooth 4.1, 802.11 b/g/n wireless LAN</t>
  </si>
  <si>
    <t>PCB, Rev_4.5</t>
  </si>
  <si>
    <t>Conn, Header, Male, 20x2POS, P-2.54mm, -40/+105, TH</t>
  </si>
  <si>
    <t>MOSFET, N-CH, 60V, 190mA, -55/+150, TO-236AB</t>
  </si>
  <si>
    <t>Transistor, MOSFET, P-CH, 30V, 11A, -55/+150, 6-MicroFET</t>
  </si>
  <si>
    <t>Resistor, 100K, 0.063W, 1%, -55/+155, 0402</t>
  </si>
  <si>
    <t>Resistor, 47K, 0.063W, 1%, -55/+155, 0402</t>
  </si>
  <si>
    <t>Resistor, 4.7K, 0.063W, 1%, -55/+155, 0402</t>
  </si>
  <si>
    <t>Resistor, 100, 0.063W, 1%, -55/+155, 0402</t>
  </si>
  <si>
    <t>Resistor, 10K, 0.063W, 1%, -55/+155, 0402</t>
  </si>
  <si>
    <t>Resistor, 680, 0.0625W, 1%, 0402</t>
  </si>
  <si>
    <t>Resistor, 39K, 0.0625W, 1%, 0402</t>
  </si>
  <si>
    <t>Resistor, 120mOhm, 0.5W, 1%, -55/155, 1206, AEC-Q200</t>
  </si>
  <si>
    <t>Resistor, 30K, 0.0625W, 1%, 0402</t>
  </si>
  <si>
    <t>Resistor, 1.2K, 0.0625W, 1%, 0402</t>
  </si>
  <si>
    <t>Resistor, 910K, 0.0625W, 1%, 0402</t>
  </si>
  <si>
    <t>Resistor, 240K, 0.0625W, 1%, 0402</t>
  </si>
  <si>
    <t>Resistor, 200K, 0.0625W, 1%, 0402</t>
  </si>
  <si>
    <t>Resistor, 20K, 0.0625W, 1%, 0402</t>
  </si>
  <si>
    <t>Resistor, 330K, 0.0625W, 1%, 0402</t>
  </si>
  <si>
    <t>Resistor, 120K, 0.0625W, 1%, 0402</t>
  </si>
  <si>
    <t>Resistor, 150, 0.0625W, 1%, 0402</t>
  </si>
  <si>
    <t>Resistor, 470, 0.063W, 1%, -55/+155, 0402</t>
  </si>
  <si>
    <t>Resistor, 150K, 0.0625W, 1%, 0402</t>
  </si>
  <si>
    <t>Resistor, 0, 0.063W, 1%, -55/+155, 0402</t>
  </si>
  <si>
    <t>Switch, Slide, Vertical, DPDT, Shielded, TH</t>
  </si>
  <si>
    <t>IC,MCU,32-bit,ARM Cortex M4,Flash 512K,1.8-3.6V,-40/+85, TQFP-128</t>
  </si>
  <si>
    <t>IC, 2-ch Half-bridge, 2.7V - 10.8V / 2.7V - 10.8V, -40/+150, 16-WQFN</t>
  </si>
  <si>
    <t>IC, Li-Ion Battery Charger, 1.2A, 4.2V, -40/+85, ESOP8</t>
  </si>
  <si>
    <t>IC, Boost Controller, 2.5V-5.5V/Adj, 3.8A, -40/+85, TDFN-8</t>
  </si>
  <si>
    <t>IC, Accelerometer, Gyroscope, Temperature, 6 Axis, I2C/SPI, 3.3V, -40/+85, 14-LGA</t>
  </si>
  <si>
    <t>IC, VolReg, LDO, 3V-18V/3.3V, 2A, -40/+85, SOT-223</t>
  </si>
  <si>
    <t>IC, Linear Comparator, 2-ch,2V-30V, +-1V - +-18V, 0/+70, SOIC-8</t>
  </si>
  <si>
    <t>IC, Boost Converter, 2.5V-5.5V/Adj, 6A, -40/+85, 16-QFN</t>
  </si>
  <si>
    <t>IC, Audio amplifier, Mono, 2.0V - 5.5V, -65/+150, SOP-8</t>
  </si>
  <si>
    <t>IC,4-Ch Level Translator Bidir, 2.3V - 5.5V, 20Mbps, -55/+125, 12-XQFN</t>
  </si>
  <si>
    <t>Quantity</t>
  </si>
  <si>
    <t>Designator</t>
  </si>
  <si>
    <t>BAT1</t>
  </si>
  <si>
    <t>C1, C21, C22, C32, C33, C46, C47</t>
  </si>
  <si>
    <t>C2, C3, C23, C34, C48, C52, C53, C54, C55, C56, C85, C87, C89, C91, C95, C97, C101, C103</t>
  </si>
  <si>
    <t>C4, C5, C7, C8, C9, C10, C11, C12, C13, C14, C18, C26, C35, C39, C43, C69, C74, C82, C83, C84, C86, C88, C90, C92, C93, C94, C96, C98, C99, C100, C102, C104, C105, C106, C108, C109, C110, C112, C116, C117, C118, C119</t>
  </si>
  <si>
    <t>C6, C59</t>
  </si>
  <si>
    <t>C16, C17, C24, C25, C28, C29, C30, C37, C38, C41, C42, C49, C50, C51, C107</t>
  </si>
  <si>
    <t>C20, C31, C45</t>
  </si>
  <si>
    <t>C60, C72, C75, C114</t>
  </si>
  <si>
    <t>C64, C65, C66, C80, C81, C111, C113</t>
  </si>
  <si>
    <t>C78</t>
  </si>
  <si>
    <t>C79</t>
  </si>
  <si>
    <t>C115</t>
  </si>
  <si>
    <t>CON2, CON3</t>
  </si>
  <si>
    <t>CON4</t>
  </si>
  <si>
    <t>CON6</t>
  </si>
  <si>
    <t>CON7</t>
  </si>
  <si>
    <t>CON8</t>
  </si>
  <si>
    <t>D1, D4, D5, D9, D17, D18, D19, D23, D31, D32, D33, D37</t>
  </si>
  <si>
    <t>D2, D10, D15, D24, D29, D38, D43, D45, D51, D55, D60, D64</t>
  </si>
  <si>
    <t>D6, D7, D12, D13, D20, D21, D26, D27, D34, D35, D40, D41, D52, D56, D61, D65, D66, D68, D69, D70</t>
  </si>
  <si>
    <t>D44</t>
  </si>
  <si>
    <t>D47</t>
  </si>
  <si>
    <t>D48, D53, D58, D71</t>
  </si>
  <si>
    <t>D49, D50, D54, D57, D59, D62, D63, D67</t>
  </si>
  <si>
    <t>FB1, FB2</t>
  </si>
  <si>
    <t>FB4, FB5, FB6, FB7, FB8, FB9, FB10, FB11</t>
  </si>
  <si>
    <t>FU2, FU4, FU6, FU8, FU10, FU12, FU13, FU14, FU15, FU16, FU17, FU18, FU19, FU20</t>
  </si>
  <si>
    <t>FU21</t>
  </si>
  <si>
    <t>L2</t>
  </si>
  <si>
    <t>L3</t>
  </si>
  <si>
    <t>MECH1</t>
  </si>
  <si>
    <t>MECH2</t>
  </si>
  <si>
    <t>MECH3</t>
  </si>
  <si>
    <t>MECH4</t>
  </si>
  <si>
    <t>Q1, Q10, Q11, Q12, Q13, Q14, Q15, Q16, Q17</t>
  </si>
  <si>
    <t>Q8</t>
  </si>
  <si>
    <t>R1, R44, R86, R90, R97, R128, R137, R147, R158, R162</t>
  </si>
  <si>
    <t>R2, R120, R127, R139, R150, R161</t>
  </si>
  <si>
    <t>R3, R4, R5, R6, R116</t>
  </si>
  <si>
    <t>R7, R14, R20, R24, R33, R36, R48, R55, R61, R64, R72, R77, R123, R125, R126, R129, R133, R135, R136, R138, R142, R145, R146, R148, R151, R154, R155, R159</t>
  </si>
  <si>
    <t>R8, R9, R10, R22, R23, R38, R39, R50, R51, R66, R67, R79, R80, R84, R92, R105, R106, R107, R108, R165, R166, R167, R168, R169, R170, R171, R172, R173, R174, R175, R176</t>
  </si>
  <si>
    <t>R11, R18, R21, R30, R35, R40, R49, R58, R63, R70, R75, R78, R124, R130, R134, R140, R143, R149, R152, R160</t>
  </si>
  <si>
    <t>R16, R17, R31, R32, R45, R46, R59, R60, R73, R74, R87, R88</t>
  </si>
  <si>
    <t>R26, R27, R53, R54, R81, R82</t>
  </si>
  <si>
    <t>R91</t>
  </si>
  <si>
    <t>R95</t>
  </si>
  <si>
    <t>R101</t>
  </si>
  <si>
    <t>R102</t>
  </si>
  <si>
    <t>R103</t>
  </si>
  <si>
    <t>R109, R114</t>
  </si>
  <si>
    <t>R110</t>
  </si>
  <si>
    <t>R111</t>
  </si>
  <si>
    <t>R115, R118</t>
  </si>
  <si>
    <t>R121, R122, R131, R132, R141, R144, R153, R156</t>
  </si>
  <si>
    <t>R157, R163, R164, R181</t>
  </si>
  <si>
    <t>R177</t>
  </si>
  <si>
    <t>S1</t>
  </si>
  <si>
    <t>U1</t>
  </si>
  <si>
    <t>U2, U3, U4</t>
  </si>
  <si>
    <t>U5</t>
  </si>
  <si>
    <t>U7</t>
  </si>
  <si>
    <t>U8</t>
  </si>
  <si>
    <t>U10</t>
  </si>
  <si>
    <t>U11</t>
  </si>
  <si>
    <t>U14</t>
  </si>
  <si>
    <t>U16</t>
  </si>
  <si>
    <t>U17, U18, U19, U20</t>
  </si>
  <si>
    <t>Mounted</t>
  </si>
  <si>
    <t>Yes</t>
  </si>
  <si>
    <t>Z:\Projects\Revolution_Robotics_Robot_Controller\Development\robot_controller\Development\SCH-PCB_AD_19.0.8\robot_controller\carrier_board.PrjPcb</t>
  </si>
  <si>
    <t>None</t>
  </si>
  <si>
    <t>365</t>
  </si>
  <si>
    <t>11.09.2019 11:21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</si>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</sst>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/>
      <top style="medium">
        <color indexed="62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5" fillId="2" borderId="3" xfId="0" applyFont="1" applyFill="1" applyBorder="1" applyAlignment="1">
      <alignment vertical="center"/>
    </xf>
    <xf numFmtId="0" fontId="4" fillId="2" borderId="4" xfId="0" applyFont="1" applyFill="1" applyBorder="1" applyAlignment="1"/>
    <xf numFmtId="0" fontId="7" fillId="5" borderId="0" xfId="0" applyFont="1" applyFill="1" applyBorder="1" applyAlignment="1"/>
    <xf numFmtId="0" fontId="8" fillId="5" borderId="0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8" fillId="5" borderId="2" xfId="0" applyFont="1" applyFill="1" applyBorder="1" applyAlignment="1"/>
    <xf numFmtId="0" fontId="7" fillId="5" borderId="6" xfId="0" applyFont="1" applyFill="1" applyBorder="1" applyAlignment="1">
      <alignment horizontal="left"/>
    </xf>
    <xf numFmtId="0" fontId="7" fillId="5" borderId="6" xfId="0" applyFont="1" applyFill="1" applyBorder="1" applyAlignment="1"/>
    <xf numFmtId="0" fontId="8" fillId="5" borderId="6" xfId="0" applyFont="1" applyFill="1" applyBorder="1" applyAlignment="1">
      <alignment horizontal="left"/>
    </xf>
    <xf numFmtId="0" fontId="7" fillId="5" borderId="2" xfId="0" applyFont="1" applyFill="1" applyBorder="1" applyAlignment="1"/>
    <xf numFmtId="0" fontId="9" fillId="5" borderId="0" xfId="0" applyFont="1" applyFill="1" applyBorder="1" applyAlignment="1"/>
    <xf numFmtId="0" fontId="10" fillId="5" borderId="7" xfId="0" applyFont="1" applyFill="1" applyBorder="1" applyAlignment="1">
      <alignment vertical="center"/>
    </xf>
    <xf numFmtId="0" fontId="10" fillId="5" borderId="8" xfId="0" applyFont="1" applyFill="1" applyBorder="1" applyAlignment="1">
      <alignment vertical="center"/>
    </xf>
    <xf numFmtId="0" fontId="11" fillId="4" borderId="0" xfId="0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vertical="top" wrapText="1"/>
    </xf>
    <xf numFmtId="0" fontId="6" fillId="3" borderId="11" xfId="0" applyFont="1" applyFill="1" applyBorder="1" applyAlignment="1">
      <alignment vertical="top" wrapText="1"/>
    </xf>
    <xf numFmtId="0" fontId="6" fillId="3" borderId="12" xfId="0" applyFont="1" applyFill="1" applyBorder="1" applyAlignment="1">
      <alignment vertical="top" wrapText="1"/>
    </xf>
    <xf numFmtId="0" fontId="6" fillId="6" borderId="13" xfId="0" applyFont="1" applyFill="1" applyBorder="1" applyAlignment="1">
      <alignment vertical="top" wrapText="1"/>
    </xf>
    <xf numFmtId="0" fontId="6" fillId="6" borderId="14" xfId="0" applyFont="1" applyFill="1" applyBorder="1" applyAlignment="1">
      <alignment vertical="top" wrapText="1"/>
    </xf>
    <xf numFmtId="0" fontId="4" fillId="2" borderId="15" xfId="0" applyFont="1" applyFill="1" applyBorder="1" applyAlignment="1"/>
    <xf numFmtId="0" fontId="4" fillId="2" borderId="18" xfId="0" applyFont="1" applyFill="1" applyBorder="1" applyAlignment="1"/>
    <xf numFmtId="0" fontId="4" fillId="2" borderId="19" xfId="0" applyFont="1" applyFill="1" applyBorder="1" applyAlignment="1"/>
    <xf numFmtId="0" fontId="4" fillId="2" borderId="9" xfId="0" applyFont="1" applyFill="1" applyBorder="1" applyAlignment="1"/>
    <xf numFmtId="0" fontId="10" fillId="5" borderId="20" xfId="0" applyFont="1" applyFill="1" applyBorder="1" applyAlignment="1">
      <alignment vertical="center"/>
    </xf>
    <xf numFmtId="0" fontId="7" fillId="5" borderId="21" xfId="0" applyFont="1" applyFill="1" applyBorder="1" applyAlignment="1"/>
    <xf numFmtId="0" fontId="7" fillId="5" borderId="16" xfId="0" applyFont="1" applyFill="1" applyBorder="1" applyAlignment="1"/>
    <xf numFmtId="0" fontId="9" fillId="5" borderId="21" xfId="0" applyFont="1" applyFill="1" applyBorder="1" applyAlignment="1"/>
    <xf numFmtId="0" fontId="8" fillId="5" borderId="22" xfId="0" applyFont="1" applyFill="1" applyBorder="1" applyAlignment="1"/>
    <xf numFmtId="0" fontId="8" fillId="5" borderId="3" xfId="0" applyFont="1" applyFill="1" applyBorder="1" applyAlignment="1"/>
    <xf numFmtId="164" fontId="8" fillId="5" borderId="3" xfId="0" applyNumberFormat="1" applyFont="1" applyFill="1" applyBorder="1" applyAlignment="1">
      <alignment horizontal="left"/>
    </xf>
    <xf numFmtId="165" fontId="8" fillId="5" borderId="3" xfId="0" applyNumberFormat="1" applyFont="1" applyFill="1" applyBorder="1" applyAlignment="1">
      <alignment horizontal="left"/>
    </xf>
    <xf numFmtId="0" fontId="8" fillId="5" borderId="4" xfId="0" applyFont="1" applyFill="1" applyBorder="1" applyAlignment="1"/>
    <xf numFmtId="0" fontId="6" fillId="6" borderId="24" xfId="0" applyFont="1" applyFill="1" applyBorder="1" applyAlignment="1">
      <alignment vertical="top" wrapText="1"/>
    </xf>
    <xf numFmtId="0" fontId="6" fillId="3" borderId="26" xfId="0" applyFont="1" applyFill="1" applyBorder="1" applyAlignment="1">
      <alignment horizontal="right" vertical="top" wrapText="1"/>
    </xf>
    <xf numFmtId="0" fontId="6" fillId="6" borderId="27" xfId="0" applyFont="1" applyFill="1" applyBorder="1" applyAlignment="1">
      <alignment vertical="top" wrapText="1"/>
    </xf>
    <xf numFmtId="0" fontId="6" fillId="3" borderId="23" xfId="0" applyFont="1" applyFill="1" applyBorder="1" applyAlignment="1">
      <alignment horizontal="right" vertical="top" wrapText="1"/>
    </xf>
    <xf numFmtId="0" fontId="6" fillId="3" borderId="12" xfId="0" applyFont="1" applyFill="1" applyBorder="1" applyAlignment="1">
      <alignment horizontal="right" vertical="top" wrapText="1"/>
    </xf>
    <xf numFmtId="0" fontId="4" fillId="2" borderId="21" xfId="0" applyFont="1" applyFill="1" applyBorder="1" applyAlignment="1"/>
    <xf numFmtId="0" fontId="4" fillId="2" borderId="22" xfId="0" applyFont="1" applyFill="1" applyBorder="1" applyAlignment="1"/>
    <xf numFmtId="0" fontId="4" fillId="2" borderId="2" xfId="0" applyFont="1" applyFill="1" applyBorder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2" borderId="3" xfId="0" quotePrefix="1" applyFont="1" applyFill="1" applyBorder="1" applyAlignment="1">
      <alignment vertical="center"/>
    </xf>
    <xf numFmtId="0" fontId="7" fillId="5" borderId="0" xfId="0" quotePrefix="1" applyFont="1" applyFill="1" applyBorder="1" applyAlignment="1">
      <alignment horizontal="left"/>
    </xf>
    <xf numFmtId="0" fontId="7" fillId="5" borderId="5" xfId="0" quotePrefix="1" applyFont="1" applyFill="1" applyBorder="1" applyAlignment="1">
      <alignment horizontal="left"/>
    </xf>
    <xf numFmtId="0" fontId="7" fillId="5" borderId="6" xfId="0" quotePrefix="1" applyFont="1" applyFill="1" applyBorder="1" applyAlignment="1">
      <alignment horizontal="left"/>
    </xf>
    <xf numFmtId="0" fontId="8" fillId="5" borderId="1" xfId="0" quotePrefix="1" applyFont="1" applyFill="1" applyBorder="1" applyAlignment="1">
      <alignment horizontal="left"/>
    </xf>
    <xf numFmtId="0" fontId="12" fillId="6" borderId="9" xfId="0" quotePrefix="1" applyFont="1" applyFill="1" applyBorder="1" applyAlignment="1">
      <alignment horizontal="left" vertical="center"/>
    </xf>
    <xf numFmtId="0" fontId="12" fillId="4" borderId="0" xfId="0" quotePrefix="1" applyFont="1" applyFill="1" applyBorder="1" applyAlignment="1">
      <alignment horizontal="left" vertical="center"/>
    </xf>
    <xf numFmtId="0" fontId="12" fillId="6" borderId="0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2</xdr:row>
      <xdr:rowOff>142874</xdr:rowOff>
    </xdr:from>
    <xdr:to>
      <xdr:col>7</xdr:col>
      <xdr:colOff>868504</xdr:colOff>
      <xdr:row>6</xdr:row>
      <xdr:rowOff>152399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790574"/>
          <a:ext cx="3125929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170"/>
  <sheetViews>
    <sheetView showGridLines="0" tabSelected="1" zoomScaleNormal="100" workbookViewId="0">
      <selection activeCell="F5" sqref="F5"/>
    </sheetView>
  </sheetViews>
  <sheetFormatPr defaultRowHeight="12.75" x14ac:dyDescent="0.2"/>
  <cols>
    <col min="1" max="1" width="3.140625" style="1" customWidth="1"/>
    <col min="2" max="2" width="5.42578125" style="1" customWidth="1"/>
    <col min="3" max="4" width="28.7109375" style="2" customWidth="1"/>
    <col min="5" max="5" width="42.42578125" style="2" customWidth="1"/>
    <col min="6" max="6" width="34" style="1" customWidth="1"/>
    <col min="7" max="7" width="35.140625" style="1" customWidth="1"/>
    <col min="8" max="8" width="19" style="1" customWidth="1"/>
    <col min="9" max="16384" width="9.140625" style="1"/>
  </cols>
  <sheetData>
    <row r="1" spans="1:8" ht="13.5" thickBot="1" x14ac:dyDescent="0.25">
      <c r="A1" s="24"/>
      <c r="B1" s="24"/>
      <c r="C1" s="25"/>
      <c r="D1" s="25"/>
      <c r="E1" s="25"/>
      <c r="F1" s="26"/>
      <c r="G1" s="26"/>
      <c r="H1" s="23"/>
    </row>
    <row r="2" spans="1:8" ht="37.5" customHeight="1" thickBot="1" x14ac:dyDescent="0.25">
      <c r="A2" s="41"/>
      <c r="B2" s="27"/>
      <c r="C2" s="14" t="s">
        <v>19</v>
      </c>
      <c r="D2" s="14"/>
      <c r="E2" s="15"/>
      <c r="F2" s="52" t="s">
        <v>21</v>
      </c>
      <c r="G2" s="3"/>
      <c r="H2" s="4"/>
    </row>
    <row r="3" spans="1:8" ht="23.25" customHeight="1" x14ac:dyDescent="0.2">
      <c r="A3" s="41"/>
      <c r="B3" s="28"/>
      <c r="C3" s="5" t="s">
        <v>14</v>
      </c>
      <c r="D3" s="5"/>
      <c r="E3" s="6"/>
      <c r="F3" s="53" t="s">
        <v>22</v>
      </c>
      <c r="G3" s="7"/>
      <c r="H3" s="8"/>
    </row>
    <row r="4" spans="1:8" ht="17.25" customHeight="1" x14ac:dyDescent="0.2">
      <c r="A4" s="41"/>
      <c r="B4" s="28"/>
      <c r="C4" s="5" t="s">
        <v>15</v>
      </c>
      <c r="D4" s="5"/>
      <c r="E4" s="6"/>
      <c r="F4" s="54" t="s">
        <v>22</v>
      </c>
      <c r="G4" s="7"/>
      <c r="H4" s="8"/>
    </row>
    <row r="5" spans="1:8" ht="17.25" customHeight="1" x14ac:dyDescent="0.2">
      <c r="A5" s="41"/>
      <c r="B5" s="28"/>
      <c r="C5" s="5" t="s">
        <v>16</v>
      </c>
      <c r="D5" s="5"/>
      <c r="E5" s="6"/>
      <c r="F5" s="55" t="s">
        <v>23</v>
      </c>
      <c r="G5" s="7"/>
      <c r="H5" s="8"/>
    </row>
    <row r="6" spans="1:8" x14ac:dyDescent="0.2">
      <c r="A6" s="41"/>
      <c r="B6" s="29"/>
      <c r="C6" s="10"/>
      <c r="D6" s="10"/>
      <c r="E6" s="9"/>
      <c r="F6" s="11"/>
      <c r="G6" s="6"/>
      <c r="H6" s="12"/>
    </row>
    <row r="7" spans="1:8" ht="15.75" customHeight="1" x14ac:dyDescent="0.2">
      <c r="A7" s="41"/>
      <c r="B7" s="30"/>
      <c r="C7" s="13" t="s">
        <v>18</v>
      </c>
      <c r="D7" s="13"/>
      <c r="E7" s="56" t="s">
        <v>24</v>
      </c>
      <c r="F7" s="56" t="s">
        <v>25</v>
      </c>
      <c r="G7" s="6"/>
      <c r="H7" s="8"/>
    </row>
    <row r="8" spans="1:8" ht="15.75" customHeight="1" thickBot="1" x14ac:dyDescent="0.25">
      <c r="A8" s="42"/>
      <c r="B8" s="31"/>
      <c r="C8" s="32" t="s">
        <v>17</v>
      </c>
      <c r="D8" s="32"/>
      <c r="E8" s="33">
        <f ca="1">TODAY()</f>
        <v>43719</v>
      </c>
      <c r="F8" s="34">
        <f ca="1">NOW()</f>
        <v>43719.473563657404</v>
      </c>
      <c r="G8" s="34"/>
      <c r="H8" s="35"/>
    </row>
    <row r="9" spans="1:8" s="51" customFormat="1" ht="18" customHeight="1" x14ac:dyDescent="0.2">
      <c r="A9" s="43"/>
      <c r="B9" s="47" t="s">
        <v>20</v>
      </c>
      <c r="C9" s="48" t="s">
        <v>26</v>
      </c>
      <c r="D9" s="48" t="s">
        <v>53</v>
      </c>
      <c r="E9" s="48" t="s">
        <v>121</v>
      </c>
      <c r="F9" s="48" t="s">
        <v>189</v>
      </c>
      <c r="G9" s="49" t="s">
        <v>190</v>
      </c>
      <c r="H9" s="50" t="s">
        <v>258</v>
      </c>
    </row>
    <row r="10" spans="1:8" s="44" customFormat="1" ht="13.5" customHeight="1" x14ac:dyDescent="0.2">
      <c r="A10" s="43"/>
      <c r="B10" s="19">
        <f>ROW(B10) - ROW($B$9)</f>
        <v>1</v>
      </c>
      <c r="C10" s="18" t="s">
        <v>27</v>
      </c>
      <c r="D10" s="18" t="s">
        <v>54</v>
      </c>
      <c r="E10" s="20" t="s">
        <v>122</v>
      </c>
      <c r="F10" s="39">
        <v>1</v>
      </c>
      <c r="G10" s="40" t="s">
        <v>191</v>
      </c>
      <c r="H10" s="37"/>
    </row>
    <row r="11" spans="1:8" s="44" customFormat="1" ht="13.5" customHeight="1" x14ac:dyDescent="0.2">
      <c r="A11" s="43"/>
      <c r="B11" s="21">
        <f>ROW(B11) - ROW($B$9)</f>
        <v>2</v>
      </c>
      <c r="C11" s="22" t="s">
        <v>28</v>
      </c>
      <c r="D11" s="22" t="s">
        <v>55</v>
      </c>
      <c r="E11" s="22" t="s">
        <v>123</v>
      </c>
      <c r="F11" s="36">
        <v>7</v>
      </c>
      <c r="G11" s="22" t="s">
        <v>192</v>
      </c>
      <c r="H11" s="38" t="s">
        <v>259</v>
      </c>
    </row>
    <row r="12" spans="1:8" s="44" customFormat="1" ht="13.5" customHeight="1" x14ac:dyDescent="0.2">
      <c r="A12" s="43"/>
      <c r="B12" s="19">
        <f>ROW(B12) - ROW($B$9)</f>
        <v>3</v>
      </c>
      <c r="C12" s="18" t="s">
        <v>28</v>
      </c>
      <c r="D12" s="18" t="s">
        <v>56</v>
      </c>
      <c r="E12" s="20" t="s">
        <v>124</v>
      </c>
      <c r="F12" s="39">
        <v>18</v>
      </c>
      <c r="G12" s="40" t="s">
        <v>193</v>
      </c>
      <c r="H12" s="37" t="s">
        <v>259</v>
      </c>
    </row>
    <row r="13" spans="1:8" s="44" customFormat="1" ht="13.5" customHeight="1" x14ac:dyDescent="0.2">
      <c r="A13" s="43"/>
      <c r="B13" s="21">
        <f>ROW(B13) - ROW($B$9)</f>
        <v>4</v>
      </c>
      <c r="C13" s="22" t="s">
        <v>28</v>
      </c>
      <c r="D13" s="22" t="s">
        <v>57</v>
      </c>
      <c r="E13" s="22" t="s">
        <v>125</v>
      </c>
      <c r="F13" s="36">
        <v>42</v>
      </c>
      <c r="G13" s="22" t="s">
        <v>194</v>
      </c>
      <c r="H13" s="38" t="s">
        <v>259</v>
      </c>
    </row>
    <row r="14" spans="1:8" s="44" customFormat="1" ht="13.5" customHeight="1" x14ac:dyDescent="0.2">
      <c r="A14" s="43"/>
      <c r="B14" s="19">
        <f>ROW(B14) - ROW($B$9)</f>
        <v>5</v>
      </c>
      <c r="C14" s="18" t="s">
        <v>28</v>
      </c>
      <c r="D14" s="18" t="s">
        <v>58</v>
      </c>
      <c r="E14" s="20" t="s">
        <v>126</v>
      </c>
      <c r="F14" s="39">
        <v>2</v>
      </c>
      <c r="G14" s="40" t="s">
        <v>195</v>
      </c>
      <c r="H14" s="37" t="s">
        <v>259</v>
      </c>
    </row>
    <row r="15" spans="1:8" s="44" customFormat="1" ht="13.5" customHeight="1" x14ac:dyDescent="0.2">
      <c r="A15" s="43"/>
      <c r="B15" s="21">
        <f>ROW(B15) - ROW($B$9)</f>
        <v>6</v>
      </c>
      <c r="C15" s="22" t="s">
        <v>29</v>
      </c>
      <c r="D15" s="22" t="s">
        <v>59</v>
      </c>
      <c r="E15" s="22" t="s">
        <v>127</v>
      </c>
      <c r="F15" s="36">
        <v>15</v>
      </c>
      <c r="G15" s="22" t="s">
        <v>196</v>
      </c>
      <c r="H15" s="38" t="s">
        <v>259</v>
      </c>
    </row>
    <row r="16" spans="1:8" s="44" customFormat="1" ht="13.5" customHeight="1" x14ac:dyDescent="0.2">
      <c r="A16" s="43"/>
      <c r="B16" s="19">
        <f>ROW(B16) - ROW($B$9)</f>
        <v>7</v>
      </c>
      <c r="C16" s="18" t="s">
        <v>28</v>
      </c>
      <c r="D16" s="18" t="s">
        <v>60</v>
      </c>
      <c r="E16" s="20" t="s">
        <v>128</v>
      </c>
      <c r="F16" s="39">
        <v>3</v>
      </c>
      <c r="G16" s="40" t="s">
        <v>197</v>
      </c>
      <c r="H16" s="37" t="s">
        <v>259</v>
      </c>
    </row>
    <row r="17" spans="1:8" s="44" customFormat="1" ht="13.5" customHeight="1" x14ac:dyDescent="0.2">
      <c r="A17" s="43"/>
      <c r="B17" s="21">
        <f>ROW(B17) - ROW($B$9)</f>
        <v>8</v>
      </c>
      <c r="C17" s="22" t="s">
        <v>30</v>
      </c>
      <c r="D17" s="22" t="s">
        <v>61</v>
      </c>
      <c r="E17" s="22" t="s">
        <v>129</v>
      </c>
      <c r="F17" s="36">
        <v>4</v>
      </c>
      <c r="G17" s="22" t="s">
        <v>198</v>
      </c>
      <c r="H17" s="38" t="s">
        <v>259</v>
      </c>
    </row>
    <row r="18" spans="1:8" s="44" customFormat="1" ht="13.5" customHeight="1" x14ac:dyDescent="0.2">
      <c r="A18" s="43"/>
      <c r="B18" s="19">
        <f>ROW(B18) - ROW($B$9)</f>
        <v>9</v>
      </c>
      <c r="C18" s="18" t="s">
        <v>28</v>
      </c>
      <c r="D18" s="18" t="s">
        <v>62</v>
      </c>
      <c r="E18" s="20" t="s">
        <v>130</v>
      </c>
      <c r="F18" s="39">
        <v>7</v>
      </c>
      <c r="G18" s="40" t="s">
        <v>199</v>
      </c>
      <c r="H18" s="37" t="s">
        <v>259</v>
      </c>
    </row>
    <row r="19" spans="1:8" s="44" customFormat="1" ht="13.5" customHeight="1" x14ac:dyDescent="0.2">
      <c r="A19" s="43"/>
      <c r="B19" s="21">
        <f>ROW(B19) - ROW($B$9)</f>
        <v>10</v>
      </c>
      <c r="C19" s="22" t="s">
        <v>28</v>
      </c>
      <c r="D19" s="22" t="s">
        <v>63</v>
      </c>
      <c r="E19" s="22" t="s">
        <v>131</v>
      </c>
      <c r="F19" s="36">
        <v>1</v>
      </c>
      <c r="G19" s="22" t="s">
        <v>200</v>
      </c>
      <c r="H19" s="38" t="s">
        <v>259</v>
      </c>
    </row>
    <row r="20" spans="1:8" s="44" customFormat="1" ht="13.5" customHeight="1" x14ac:dyDescent="0.2">
      <c r="A20" s="43"/>
      <c r="B20" s="19">
        <f>ROW(B20) - ROW($B$9)</f>
        <v>11</v>
      </c>
      <c r="C20" s="18" t="s">
        <v>28</v>
      </c>
      <c r="D20" s="18" t="s">
        <v>64</v>
      </c>
      <c r="E20" s="20" t="s">
        <v>132</v>
      </c>
      <c r="F20" s="39">
        <v>1</v>
      </c>
      <c r="G20" s="40" t="s">
        <v>201</v>
      </c>
      <c r="H20" s="37" t="s">
        <v>259</v>
      </c>
    </row>
    <row r="21" spans="1:8" s="44" customFormat="1" ht="13.5" customHeight="1" x14ac:dyDescent="0.2">
      <c r="A21" s="43"/>
      <c r="B21" s="21">
        <f>ROW(B21) - ROW($B$9)</f>
        <v>12</v>
      </c>
      <c r="C21" s="22" t="s">
        <v>31</v>
      </c>
      <c r="D21" s="22" t="s">
        <v>65</v>
      </c>
      <c r="E21" s="22" t="s">
        <v>133</v>
      </c>
      <c r="F21" s="36">
        <v>1</v>
      </c>
      <c r="G21" s="22" t="s">
        <v>202</v>
      </c>
      <c r="H21" s="38" t="s">
        <v>259</v>
      </c>
    </row>
    <row r="22" spans="1:8" s="44" customFormat="1" ht="13.5" customHeight="1" x14ac:dyDescent="0.2">
      <c r="A22" s="43"/>
      <c r="B22" s="19">
        <f>ROW(B22) - ROW($B$9)</f>
        <v>13</v>
      </c>
      <c r="C22" s="18" t="s">
        <v>32</v>
      </c>
      <c r="D22" s="18" t="s">
        <v>66</v>
      </c>
      <c r="E22" s="20" t="s">
        <v>134</v>
      </c>
      <c r="F22" s="39">
        <v>2</v>
      </c>
      <c r="G22" s="40" t="s">
        <v>203</v>
      </c>
      <c r="H22" s="37" t="s">
        <v>259</v>
      </c>
    </row>
    <row r="23" spans="1:8" s="44" customFormat="1" ht="13.5" customHeight="1" x14ac:dyDescent="0.2">
      <c r="A23" s="43"/>
      <c r="B23" s="21">
        <f>ROW(B23) - ROW($B$9)</f>
        <v>14</v>
      </c>
      <c r="C23" s="22" t="s">
        <v>33</v>
      </c>
      <c r="D23" s="22" t="s">
        <v>67</v>
      </c>
      <c r="E23" s="22" t="s">
        <v>135</v>
      </c>
      <c r="F23" s="36">
        <v>1</v>
      </c>
      <c r="G23" s="22" t="s">
        <v>204</v>
      </c>
      <c r="H23" s="38" t="s">
        <v>259</v>
      </c>
    </row>
    <row r="24" spans="1:8" s="44" customFormat="1" ht="13.5" customHeight="1" x14ac:dyDescent="0.2">
      <c r="A24" s="43"/>
      <c r="B24" s="19">
        <f>ROW(B24) - ROW($B$9)</f>
        <v>15</v>
      </c>
      <c r="C24" s="18" t="s">
        <v>32</v>
      </c>
      <c r="D24" s="18" t="s">
        <v>68</v>
      </c>
      <c r="E24" s="20" t="s">
        <v>136</v>
      </c>
      <c r="F24" s="39">
        <v>1</v>
      </c>
      <c r="G24" s="40" t="s">
        <v>205</v>
      </c>
      <c r="H24" s="37" t="s">
        <v>259</v>
      </c>
    </row>
    <row r="25" spans="1:8" s="44" customFormat="1" ht="13.5" customHeight="1" x14ac:dyDescent="0.2">
      <c r="A25" s="43"/>
      <c r="B25" s="21">
        <f>ROW(B25) - ROW($B$9)</f>
        <v>16</v>
      </c>
      <c r="C25" s="22" t="s">
        <v>32</v>
      </c>
      <c r="D25" s="22" t="s">
        <v>69</v>
      </c>
      <c r="E25" s="22" t="s">
        <v>137</v>
      </c>
      <c r="F25" s="36">
        <v>1</v>
      </c>
      <c r="G25" s="22" t="s">
        <v>206</v>
      </c>
      <c r="H25" s="38" t="s">
        <v>259</v>
      </c>
    </row>
    <row r="26" spans="1:8" s="44" customFormat="1" ht="13.5" customHeight="1" x14ac:dyDescent="0.2">
      <c r="A26" s="43"/>
      <c r="B26" s="19">
        <f>ROW(B26) - ROW($B$9)</f>
        <v>17</v>
      </c>
      <c r="C26" s="18" t="s">
        <v>34</v>
      </c>
      <c r="D26" s="18" t="s">
        <v>70</v>
      </c>
      <c r="E26" s="20" t="s">
        <v>138</v>
      </c>
      <c r="F26" s="39">
        <v>1</v>
      </c>
      <c r="G26" s="40" t="s">
        <v>207</v>
      </c>
      <c r="H26" s="37" t="s">
        <v>259</v>
      </c>
    </row>
    <row r="27" spans="1:8" s="44" customFormat="1" ht="13.5" customHeight="1" x14ac:dyDescent="0.2">
      <c r="A27" s="43"/>
      <c r="B27" s="21">
        <f>ROW(B27) - ROW($B$9)</f>
        <v>18</v>
      </c>
      <c r="C27" s="22" t="s">
        <v>29</v>
      </c>
      <c r="D27" s="22" t="s">
        <v>71</v>
      </c>
      <c r="E27" s="22" t="s">
        <v>139</v>
      </c>
      <c r="F27" s="36">
        <v>12</v>
      </c>
      <c r="G27" s="22" t="s">
        <v>208</v>
      </c>
      <c r="H27" s="38" t="s">
        <v>259</v>
      </c>
    </row>
    <row r="28" spans="1:8" s="44" customFormat="1" ht="13.5" customHeight="1" x14ac:dyDescent="0.2">
      <c r="A28" s="43"/>
      <c r="B28" s="19">
        <f>ROW(B28) - ROW($B$9)</f>
        <v>19</v>
      </c>
      <c r="C28" s="18" t="s">
        <v>35</v>
      </c>
      <c r="D28" s="18" t="s">
        <v>72</v>
      </c>
      <c r="E28" s="20" t="s">
        <v>140</v>
      </c>
      <c r="F28" s="39">
        <v>12</v>
      </c>
      <c r="G28" s="40" t="s">
        <v>209</v>
      </c>
      <c r="H28" s="37" t="s">
        <v>259</v>
      </c>
    </row>
    <row r="29" spans="1:8" s="44" customFormat="1" ht="13.5" customHeight="1" x14ac:dyDescent="0.2">
      <c r="A29" s="43"/>
      <c r="B29" s="21">
        <f>ROW(B29) - ROW($B$9)</f>
        <v>20</v>
      </c>
      <c r="C29" s="22" t="s">
        <v>35</v>
      </c>
      <c r="D29" s="22" t="s">
        <v>73</v>
      </c>
      <c r="E29" s="22" t="s">
        <v>141</v>
      </c>
      <c r="F29" s="36">
        <v>20</v>
      </c>
      <c r="G29" s="22" t="s">
        <v>210</v>
      </c>
      <c r="H29" s="38" t="s">
        <v>259</v>
      </c>
    </row>
    <row r="30" spans="1:8" s="44" customFormat="1" ht="13.5" customHeight="1" x14ac:dyDescent="0.2">
      <c r="A30" s="43"/>
      <c r="B30" s="19">
        <f>ROW(B30) - ROW($B$9)</f>
        <v>21</v>
      </c>
      <c r="C30" s="18" t="s">
        <v>36</v>
      </c>
      <c r="D30" s="18" t="s">
        <v>74</v>
      </c>
      <c r="E30" s="20" t="s">
        <v>142</v>
      </c>
      <c r="F30" s="39">
        <v>1</v>
      </c>
      <c r="G30" s="40" t="s">
        <v>211</v>
      </c>
      <c r="H30" s="37" t="s">
        <v>259</v>
      </c>
    </row>
    <row r="31" spans="1:8" s="44" customFormat="1" ht="13.5" customHeight="1" x14ac:dyDescent="0.2">
      <c r="A31" s="43"/>
      <c r="B31" s="21">
        <f>ROW(B31) - ROW($B$9)</f>
        <v>22</v>
      </c>
      <c r="C31" s="22" t="s">
        <v>37</v>
      </c>
      <c r="D31" s="22" t="s">
        <v>75</v>
      </c>
      <c r="E31" s="22" t="s">
        <v>143</v>
      </c>
      <c r="F31" s="36">
        <v>1</v>
      </c>
      <c r="G31" s="22" t="s">
        <v>212</v>
      </c>
      <c r="H31" s="38" t="s">
        <v>259</v>
      </c>
    </row>
    <row r="32" spans="1:8" s="44" customFormat="1" ht="13.5" customHeight="1" x14ac:dyDescent="0.2">
      <c r="A32" s="43"/>
      <c r="B32" s="19">
        <f>ROW(B32) - ROW($B$9)</f>
        <v>23</v>
      </c>
      <c r="C32" s="18" t="s">
        <v>35</v>
      </c>
      <c r="D32" s="18" t="s">
        <v>76</v>
      </c>
      <c r="E32" s="20" t="s">
        <v>144</v>
      </c>
      <c r="F32" s="39">
        <v>4</v>
      </c>
      <c r="G32" s="40" t="s">
        <v>213</v>
      </c>
      <c r="H32" s="37" t="s">
        <v>259</v>
      </c>
    </row>
    <row r="33" spans="1:8" s="44" customFormat="1" ht="13.5" customHeight="1" x14ac:dyDescent="0.2">
      <c r="A33" s="43"/>
      <c r="B33" s="21">
        <f>ROW(B33) - ROW($B$9)</f>
        <v>24</v>
      </c>
      <c r="C33" s="22" t="s">
        <v>36</v>
      </c>
      <c r="D33" s="22" t="s">
        <v>77</v>
      </c>
      <c r="E33" s="22" t="s">
        <v>145</v>
      </c>
      <c r="F33" s="36">
        <v>8</v>
      </c>
      <c r="G33" s="22" t="s">
        <v>214</v>
      </c>
      <c r="H33" s="38" t="s">
        <v>259</v>
      </c>
    </row>
    <row r="34" spans="1:8" s="44" customFormat="1" ht="13.5" customHeight="1" x14ac:dyDescent="0.2">
      <c r="A34" s="43"/>
      <c r="B34" s="19">
        <f>ROW(B34) - ROW($B$9)</f>
        <v>25</v>
      </c>
      <c r="C34" s="18" t="s">
        <v>29</v>
      </c>
      <c r="D34" s="18" t="s">
        <v>78</v>
      </c>
      <c r="E34" s="20" t="s">
        <v>146</v>
      </c>
      <c r="F34" s="39">
        <v>2</v>
      </c>
      <c r="G34" s="40" t="s">
        <v>215</v>
      </c>
      <c r="H34" s="37" t="s">
        <v>259</v>
      </c>
    </row>
    <row r="35" spans="1:8" s="44" customFormat="1" ht="13.5" customHeight="1" x14ac:dyDescent="0.2">
      <c r="A35" s="43"/>
      <c r="B35" s="21">
        <f>ROW(B35) - ROW($B$9)</f>
        <v>26</v>
      </c>
      <c r="C35" s="22" t="s">
        <v>38</v>
      </c>
      <c r="D35" s="22" t="s">
        <v>79</v>
      </c>
      <c r="E35" s="22" t="s">
        <v>147</v>
      </c>
      <c r="F35" s="36">
        <v>8</v>
      </c>
      <c r="G35" s="22" t="s">
        <v>216</v>
      </c>
      <c r="H35" s="38" t="s">
        <v>259</v>
      </c>
    </row>
    <row r="36" spans="1:8" s="44" customFormat="1" ht="13.5" customHeight="1" x14ac:dyDescent="0.2">
      <c r="A36" s="43"/>
      <c r="B36" s="19">
        <f>ROW(B36) - ROW($B$9)</f>
        <v>27</v>
      </c>
      <c r="C36" s="18" t="s">
        <v>39</v>
      </c>
      <c r="D36" s="18" t="s">
        <v>80</v>
      </c>
      <c r="E36" s="20" t="s">
        <v>148</v>
      </c>
      <c r="F36" s="39">
        <v>14</v>
      </c>
      <c r="G36" s="40" t="s">
        <v>217</v>
      </c>
      <c r="H36" s="37" t="s">
        <v>259</v>
      </c>
    </row>
    <row r="37" spans="1:8" s="44" customFormat="1" ht="13.5" customHeight="1" x14ac:dyDescent="0.2">
      <c r="A37" s="43"/>
      <c r="B37" s="21">
        <f>ROW(B37) - ROW($B$9)</f>
        <v>28</v>
      </c>
      <c r="C37" s="22" t="s">
        <v>40</v>
      </c>
      <c r="D37" s="22" t="s">
        <v>81</v>
      </c>
      <c r="E37" s="22" t="s">
        <v>149</v>
      </c>
      <c r="F37" s="36">
        <v>1</v>
      </c>
      <c r="G37" s="22" t="s">
        <v>218</v>
      </c>
      <c r="H37" s="38" t="s">
        <v>259</v>
      </c>
    </row>
    <row r="38" spans="1:8" s="44" customFormat="1" ht="13.5" customHeight="1" x14ac:dyDescent="0.2">
      <c r="A38" s="43"/>
      <c r="B38" s="19">
        <f>ROW(B38) - ROW($B$9)</f>
        <v>29</v>
      </c>
      <c r="C38" s="18" t="s">
        <v>41</v>
      </c>
      <c r="D38" s="18" t="s">
        <v>82</v>
      </c>
      <c r="E38" s="20" t="s">
        <v>150</v>
      </c>
      <c r="F38" s="39">
        <v>1</v>
      </c>
      <c r="G38" s="40" t="s">
        <v>219</v>
      </c>
      <c r="H38" s="37" t="s">
        <v>259</v>
      </c>
    </row>
    <row r="39" spans="1:8" s="44" customFormat="1" ht="13.5" customHeight="1" x14ac:dyDescent="0.2">
      <c r="A39" s="43"/>
      <c r="B39" s="21">
        <f>ROW(B39) - ROW($B$9)</f>
        <v>30</v>
      </c>
      <c r="C39" s="22" t="s">
        <v>41</v>
      </c>
      <c r="D39" s="22" t="s">
        <v>83</v>
      </c>
      <c r="E39" s="22" t="s">
        <v>151</v>
      </c>
      <c r="F39" s="36">
        <v>1</v>
      </c>
      <c r="G39" s="22" t="s">
        <v>220</v>
      </c>
      <c r="H39" s="38" t="s">
        <v>259</v>
      </c>
    </row>
    <row r="40" spans="1:8" s="44" customFormat="1" ht="13.5" customHeight="1" x14ac:dyDescent="0.2">
      <c r="A40" s="43"/>
      <c r="B40" s="19">
        <f>ROW(B40) - ROW($B$9)</f>
        <v>31</v>
      </c>
      <c r="C40" s="18" t="s">
        <v>32</v>
      </c>
      <c r="D40" s="18" t="s">
        <v>84</v>
      </c>
      <c r="E40" s="20" t="s">
        <v>152</v>
      </c>
      <c r="F40" s="39">
        <v>1</v>
      </c>
      <c r="G40" s="40" t="s">
        <v>221</v>
      </c>
      <c r="H40" s="37"/>
    </row>
    <row r="41" spans="1:8" s="44" customFormat="1" ht="13.5" customHeight="1" x14ac:dyDescent="0.2">
      <c r="A41" s="43"/>
      <c r="B41" s="21">
        <f>ROW(B41) - ROW($B$9)</f>
        <v>32</v>
      </c>
      <c r="C41" s="22" t="s">
        <v>42</v>
      </c>
      <c r="D41" s="22" t="s">
        <v>85</v>
      </c>
      <c r="E41" s="22" t="s">
        <v>153</v>
      </c>
      <c r="F41" s="36">
        <v>1</v>
      </c>
      <c r="G41" s="22" t="s">
        <v>222</v>
      </c>
      <c r="H41" s="38"/>
    </row>
    <row r="42" spans="1:8" s="44" customFormat="1" ht="13.5" customHeight="1" x14ac:dyDescent="0.2">
      <c r="A42" s="43"/>
      <c r="B42" s="19">
        <f>ROW(B42) - ROW($B$9)</f>
        <v>33</v>
      </c>
      <c r="C42" s="18"/>
      <c r="D42" s="18" t="s">
        <v>86</v>
      </c>
      <c r="E42" s="20" t="s">
        <v>154</v>
      </c>
      <c r="F42" s="39">
        <v>1</v>
      </c>
      <c r="G42" s="40" t="s">
        <v>223</v>
      </c>
      <c r="H42" s="37"/>
    </row>
    <row r="43" spans="1:8" s="44" customFormat="1" ht="13.5" customHeight="1" x14ac:dyDescent="0.2">
      <c r="A43" s="43"/>
      <c r="B43" s="21">
        <f>ROW(B43) - ROW($B$9)</f>
        <v>34</v>
      </c>
      <c r="C43" s="22" t="s">
        <v>32</v>
      </c>
      <c r="D43" s="22" t="s">
        <v>87</v>
      </c>
      <c r="E43" s="22" t="s">
        <v>155</v>
      </c>
      <c r="F43" s="36">
        <v>1</v>
      </c>
      <c r="G43" s="22" t="s">
        <v>224</v>
      </c>
      <c r="H43" s="38" t="s">
        <v>259</v>
      </c>
    </row>
    <row r="44" spans="1:8" s="44" customFormat="1" ht="13.5" customHeight="1" x14ac:dyDescent="0.2">
      <c r="A44" s="43"/>
      <c r="B44" s="19">
        <f>ROW(B44) - ROW($B$9)</f>
        <v>35</v>
      </c>
      <c r="C44" s="18" t="s">
        <v>36</v>
      </c>
      <c r="D44" s="18" t="s">
        <v>88</v>
      </c>
      <c r="E44" s="20" t="s">
        <v>156</v>
      </c>
      <c r="F44" s="39">
        <v>9</v>
      </c>
      <c r="G44" s="40" t="s">
        <v>225</v>
      </c>
      <c r="H44" s="37" t="s">
        <v>259</v>
      </c>
    </row>
    <row r="45" spans="1:8" s="44" customFormat="1" ht="13.5" customHeight="1" x14ac:dyDescent="0.2">
      <c r="A45" s="43"/>
      <c r="B45" s="21">
        <f>ROW(B45) - ROW($B$9)</f>
        <v>36</v>
      </c>
      <c r="C45" s="22" t="s">
        <v>43</v>
      </c>
      <c r="D45" s="22" t="s">
        <v>89</v>
      </c>
      <c r="E45" s="22" t="s">
        <v>157</v>
      </c>
      <c r="F45" s="36">
        <v>1</v>
      </c>
      <c r="G45" s="22" t="s">
        <v>226</v>
      </c>
      <c r="H45" s="38" t="s">
        <v>259</v>
      </c>
    </row>
    <row r="46" spans="1:8" s="44" customFormat="1" ht="13.5" customHeight="1" x14ac:dyDescent="0.2">
      <c r="A46" s="43"/>
      <c r="B46" s="19">
        <f>ROW(B46) - ROW($B$9)</f>
        <v>37</v>
      </c>
      <c r="C46" s="18" t="s">
        <v>28</v>
      </c>
      <c r="D46" s="18" t="s">
        <v>90</v>
      </c>
      <c r="E46" s="20" t="s">
        <v>158</v>
      </c>
      <c r="F46" s="39">
        <v>10</v>
      </c>
      <c r="G46" s="40" t="s">
        <v>227</v>
      </c>
      <c r="H46" s="37" t="s">
        <v>259</v>
      </c>
    </row>
    <row r="47" spans="1:8" s="44" customFormat="1" ht="13.5" customHeight="1" x14ac:dyDescent="0.2">
      <c r="A47" s="43"/>
      <c r="B47" s="21">
        <f>ROW(B47) - ROW($B$9)</f>
        <v>38</v>
      </c>
      <c r="C47" s="22" t="s">
        <v>28</v>
      </c>
      <c r="D47" s="22" t="s">
        <v>91</v>
      </c>
      <c r="E47" s="22" t="s">
        <v>159</v>
      </c>
      <c r="F47" s="36">
        <v>6</v>
      </c>
      <c r="G47" s="22" t="s">
        <v>228</v>
      </c>
      <c r="H47" s="38" t="s">
        <v>259</v>
      </c>
    </row>
    <row r="48" spans="1:8" s="44" customFormat="1" ht="13.5" customHeight="1" x14ac:dyDescent="0.2">
      <c r="A48" s="43"/>
      <c r="B48" s="19">
        <f>ROW(B48) - ROW($B$9)</f>
        <v>39</v>
      </c>
      <c r="C48" s="18" t="s">
        <v>28</v>
      </c>
      <c r="D48" s="18" t="s">
        <v>92</v>
      </c>
      <c r="E48" s="20" t="s">
        <v>160</v>
      </c>
      <c r="F48" s="39">
        <v>5</v>
      </c>
      <c r="G48" s="40" t="s">
        <v>229</v>
      </c>
      <c r="H48" s="37" t="s">
        <v>259</v>
      </c>
    </row>
    <row r="49" spans="1:8" s="44" customFormat="1" ht="13.5" customHeight="1" x14ac:dyDescent="0.2">
      <c r="A49" s="43"/>
      <c r="B49" s="21">
        <f>ROW(B49) - ROW($B$9)</f>
        <v>40</v>
      </c>
      <c r="C49" s="22" t="s">
        <v>28</v>
      </c>
      <c r="D49" s="22" t="s">
        <v>93</v>
      </c>
      <c r="E49" s="22" t="s">
        <v>161</v>
      </c>
      <c r="F49" s="36">
        <v>28</v>
      </c>
      <c r="G49" s="22" t="s">
        <v>230</v>
      </c>
      <c r="H49" s="38" t="s">
        <v>259</v>
      </c>
    </row>
    <row r="50" spans="1:8" s="44" customFormat="1" ht="13.5" customHeight="1" x14ac:dyDescent="0.2">
      <c r="A50" s="43"/>
      <c r="B50" s="19">
        <f>ROW(B50) - ROW($B$9)</f>
        <v>41</v>
      </c>
      <c r="C50" s="18" t="s">
        <v>28</v>
      </c>
      <c r="D50" s="18" t="s">
        <v>94</v>
      </c>
      <c r="E50" s="20" t="s">
        <v>162</v>
      </c>
      <c r="F50" s="39">
        <v>31</v>
      </c>
      <c r="G50" s="40" t="s">
        <v>231</v>
      </c>
      <c r="H50" s="37" t="s">
        <v>259</v>
      </c>
    </row>
    <row r="51" spans="1:8" s="44" customFormat="1" ht="13.5" customHeight="1" x14ac:dyDescent="0.2">
      <c r="A51" s="43"/>
      <c r="B51" s="21">
        <f>ROW(B51) - ROW($B$9)</f>
        <v>42</v>
      </c>
      <c r="C51" s="22" t="s">
        <v>28</v>
      </c>
      <c r="D51" s="22" t="s">
        <v>95</v>
      </c>
      <c r="E51" s="22" t="s">
        <v>163</v>
      </c>
      <c r="F51" s="36">
        <v>20</v>
      </c>
      <c r="G51" s="22" t="s">
        <v>232</v>
      </c>
      <c r="H51" s="38" t="s">
        <v>259</v>
      </c>
    </row>
    <row r="52" spans="1:8" s="44" customFormat="1" ht="13.5" customHeight="1" x14ac:dyDescent="0.2">
      <c r="A52" s="43"/>
      <c r="B52" s="19">
        <f>ROW(B52) - ROW($B$9)</f>
        <v>43</v>
      </c>
      <c r="C52" s="18" t="s">
        <v>28</v>
      </c>
      <c r="D52" s="18" t="s">
        <v>96</v>
      </c>
      <c r="E52" s="20" t="s">
        <v>164</v>
      </c>
      <c r="F52" s="39">
        <v>12</v>
      </c>
      <c r="G52" s="40" t="s">
        <v>233</v>
      </c>
      <c r="H52" s="37" t="s">
        <v>259</v>
      </c>
    </row>
    <row r="53" spans="1:8" s="44" customFormat="1" ht="13.5" customHeight="1" x14ac:dyDescent="0.2">
      <c r="A53" s="43"/>
      <c r="B53" s="21">
        <f>ROW(B53) - ROW($B$9)</f>
        <v>44</v>
      </c>
      <c r="C53" s="22" t="s">
        <v>44</v>
      </c>
      <c r="D53" s="22" t="s">
        <v>97</v>
      </c>
      <c r="E53" s="22" t="s">
        <v>165</v>
      </c>
      <c r="F53" s="36">
        <v>6</v>
      </c>
      <c r="G53" s="22" t="s">
        <v>234</v>
      </c>
      <c r="H53" s="38" t="s">
        <v>259</v>
      </c>
    </row>
    <row r="54" spans="1:8" s="44" customFormat="1" ht="13.5" customHeight="1" x14ac:dyDescent="0.2">
      <c r="A54" s="43"/>
      <c r="B54" s="19">
        <f>ROW(B54) - ROW($B$9)</f>
        <v>45</v>
      </c>
      <c r="C54" s="18" t="s">
        <v>28</v>
      </c>
      <c r="D54" s="18" t="s">
        <v>98</v>
      </c>
      <c r="E54" s="20" t="s">
        <v>166</v>
      </c>
      <c r="F54" s="39">
        <v>1</v>
      </c>
      <c r="G54" s="40" t="s">
        <v>235</v>
      </c>
      <c r="H54" s="37" t="s">
        <v>259</v>
      </c>
    </row>
    <row r="55" spans="1:8" s="44" customFormat="1" ht="13.5" customHeight="1" x14ac:dyDescent="0.2">
      <c r="A55" s="43"/>
      <c r="B55" s="21">
        <f>ROW(B55) - ROW($B$9)</f>
        <v>46</v>
      </c>
      <c r="C55" s="22" t="s">
        <v>28</v>
      </c>
      <c r="D55" s="22" t="s">
        <v>99</v>
      </c>
      <c r="E55" s="22" t="s">
        <v>167</v>
      </c>
      <c r="F55" s="36">
        <v>1</v>
      </c>
      <c r="G55" s="22" t="s">
        <v>236</v>
      </c>
      <c r="H55" s="38" t="s">
        <v>259</v>
      </c>
    </row>
    <row r="56" spans="1:8" s="44" customFormat="1" ht="13.5" customHeight="1" x14ac:dyDescent="0.2">
      <c r="A56" s="43"/>
      <c r="B56" s="19">
        <f>ROW(B56) - ROW($B$9)</f>
        <v>47</v>
      </c>
      <c r="C56" s="18" t="s">
        <v>28</v>
      </c>
      <c r="D56" s="18" t="s">
        <v>100</v>
      </c>
      <c r="E56" s="20" t="s">
        <v>168</v>
      </c>
      <c r="F56" s="39">
        <v>1</v>
      </c>
      <c r="G56" s="40" t="s">
        <v>237</v>
      </c>
      <c r="H56" s="37" t="s">
        <v>259</v>
      </c>
    </row>
    <row r="57" spans="1:8" s="44" customFormat="1" ht="13.5" customHeight="1" x14ac:dyDescent="0.2">
      <c r="A57" s="43"/>
      <c r="B57" s="21">
        <f>ROW(B57) - ROW($B$9)</f>
        <v>48</v>
      </c>
      <c r="C57" s="22" t="s">
        <v>28</v>
      </c>
      <c r="D57" s="22" t="s">
        <v>101</v>
      </c>
      <c r="E57" s="22" t="s">
        <v>169</v>
      </c>
      <c r="F57" s="36">
        <v>1</v>
      </c>
      <c r="G57" s="22" t="s">
        <v>238</v>
      </c>
      <c r="H57" s="38" t="s">
        <v>259</v>
      </c>
    </row>
    <row r="58" spans="1:8" s="44" customFormat="1" ht="13.5" customHeight="1" x14ac:dyDescent="0.2">
      <c r="A58" s="43"/>
      <c r="B58" s="19">
        <f>ROW(B58) - ROW($B$9)</f>
        <v>49</v>
      </c>
      <c r="C58" s="18" t="s">
        <v>28</v>
      </c>
      <c r="D58" s="18" t="s">
        <v>102</v>
      </c>
      <c r="E58" s="20" t="s">
        <v>170</v>
      </c>
      <c r="F58" s="39">
        <v>1</v>
      </c>
      <c r="G58" s="40" t="s">
        <v>239</v>
      </c>
      <c r="H58" s="37" t="s">
        <v>259</v>
      </c>
    </row>
    <row r="59" spans="1:8" s="44" customFormat="1" ht="13.5" customHeight="1" x14ac:dyDescent="0.2">
      <c r="A59" s="43"/>
      <c r="B59" s="21">
        <f>ROW(B59) - ROW($B$9)</f>
        <v>50</v>
      </c>
      <c r="C59" s="22" t="s">
        <v>28</v>
      </c>
      <c r="D59" s="22" t="s">
        <v>103</v>
      </c>
      <c r="E59" s="22" t="s">
        <v>171</v>
      </c>
      <c r="F59" s="36">
        <v>2</v>
      </c>
      <c r="G59" s="22" t="s">
        <v>240</v>
      </c>
      <c r="H59" s="38" t="s">
        <v>259</v>
      </c>
    </row>
    <row r="60" spans="1:8" s="44" customFormat="1" ht="13.5" customHeight="1" x14ac:dyDescent="0.2">
      <c r="A60" s="43"/>
      <c r="B60" s="19">
        <f>ROW(B60) - ROW($B$9)</f>
        <v>51</v>
      </c>
      <c r="C60" s="18" t="s">
        <v>28</v>
      </c>
      <c r="D60" s="18" t="s">
        <v>104</v>
      </c>
      <c r="E60" s="20" t="s">
        <v>172</v>
      </c>
      <c r="F60" s="39">
        <v>1</v>
      </c>
      <c r="G60" s="40" t="s">
        <v>241</v>
      </c>
      <c r="H60" s="37" t="s">
        <v>259</v>
      </c>
    </row>
    <row r="61" spans="1:8" s="44" customFormat="1" ht="13.5" customHeight="1" x14ac:dyDescent="0.2">
      <c r="A61" s="43"/>
      <c r="B61" s="21">
        <f>ROW(B61) - ROW($B$9)</f>
        <v>52</v>
      </c>
      <c r="C61" s="22" t="s">
        <v>28</v>
      </c>
      <c r="D61" s="22" t="s">
        <v>105</v>
      </c>
      <c r="E61" s="22" t="s">
        <v>173</v>
      </c>
      <c r="F61" s="36">
        <v>1</v>
      </c>
      <c r="G61" s="22" t="s">
        <v>242</v>
      </c>
      <c r="H61" s="38" t="s">
        <v>259</v>
      </c>
    </row>
    <row r="62" spans="1:8" s="44" customFormat="1" ht="13.5" customHeight="1" x14ac:dyDescent="0.2">
      <c r="A62" s="43"/>
      <c r="B62" s="19">
        <f>ROW(B62) - ROW($B$9)</f>
        <v>53</v>
      </c>
      <c r="C62" s="18" t="s">
        <v>28</v>
      </c>
      <c r="D62" s="18" t="s">
        <v>106</v>
      </c>
      <c r="E62" s="20" t="s">
        <v>174</v>
      </c>
      <c r="F62" s="39">
        <v>2</v>
      </c>
      <c r="G62" s="40" t="s">
        <v>243</v>
      </c>
      <c r="H62" s="37" t="s">
        <v>259</v>
      </c>
    </row>
    <row r="63" spans="1:8" s="44" customFormat="1" ht="13.5" customHeight="1" x14ac:dyDescent="0.2">
      <c r="A63" s="43"/>
      <c r="B63" s="21">
        <f>ROW(B63) - ROW($B$9)</f>
        <v>54</v>
      </c>
      <c r="C63" s="22" t="s">
        <v>28</v>
      </c>
      <c r="D63" s="22" t="s">
        <v>107</v>
      </c>
      <c r="E63" s="22" t="s">
        <v>175</v>
      </c>
      <c r="F63" s="36">
        <v>8</v>
      </c>
      <c r="G63" s="22" t="s">
        <v>244</v>
      </c>
      <c r="H63" s="38" t="s">
        <v>259</v>
      </c>
    </row>
    <row r="64" spans="1:8" s="44" customFormat="1" ht="13.5" customHeight="1" x14ac:dyDescent="0.2">
      <c r="A64" s="43"/>
      <c r="B64" s="19">
        <f>ROW(B64) - ROW($B$9)</f>
        <v>55</v>
      </c>
      <c r="C64" s="18" t="s">
        <v>28</v>
      </c>
      <c r="D64" s="18" t="s">
        <v>108</v>
      </c>
      <c r="E64" s="20" t="s">
        <v>176</v>
      </c>
      <c r="F64" s="39">
        <v>4</v>
      </c>
      <c r="G64" s="40" t="s">
        <v>245</v>
      </c>
      <c r="H64" s="37" t="s">
        <v>259</v>
      </c>
    </row>
    <row r="65" spans="1:8" s="44" customFormat="1" ht="13.5" customHeight="1" x14ac:dyDescent="0.2">
      <c r="A65" s="43"/>
      <c r="B65" s="21">
        <f>ROW(B65) - ROW($B$9)</f>
        <v>56</v>
      </c>
      <c r="C65" s="22" t="s">
        <v>28</v>
      </c>
      <c r="D65" s="22" t="s">
        <v>109</v>
      </c>
      <c r="E65" s="22" t="s">
        <v>177</v>
      </c>
      <c r="F65" s="36">
        <v>1</v>
      </c>
      <c r="G65" s="22" t="s">
        <v>246</v>
      </c>
      <c r="H65" s="38" t="s">
        <v>259</v>
      </c>
    </row>
    <row r="66" spans="1:8" s="44" customFormat="1" ht="13.5" customHeight="1" x14ac:dyDescent="0.2">
      <c r="A66" s="43"/>
      <c r="B66" s="19">
        <f>ROW(B66) - ROW($B$9)</f>
        <v>57</v>
      </c>
      <c r="C66" s="18" t="s">
        <v>33</v>
      </c>
      <c r="D66" s="18" t="s">
        <v>110</v>
      </c>
      <c r="E66" s="20" t="s">
        <v>178</v>
      </c>
      <c r="F66" s="39">
        <v>1</v>
      </c>
      <c r="G66" s="40" t="s">
        <v>247</v>
      </c>
      <c r="H66" s="37" t="s">
        <v>259</v>
      </c>
    </row>
    <row r="67" spans="1:8" s="44" customFormat="1" ht="13.5" customHeight="1" x14ac:dyDescent="0.2">
      <c r="A67" s="43"/>
      <c r="B67" s="21">
        <f>ROW(B67) - ROW($B$9)</f>
        <v>58</v>
      </c>
      <c r="C67" s="22" t="s">
        <v>45</v>
      </c>
      <c r="D67" s="22" t="s">
        <v>111</v>
      </c>
      <c r="E67" s="22" t="s">
        <v>179</v>
      </c>
      <c r="F67" s="36">
        <v>1</v>
      </c>
      <c r="G67" s="22" t="s">
        <v>248</v>
      </c>
      <c r="H67" s="38" t="s">
        <v>259</v>
      </c>
    </row>
    <row r="68" spans="1:8" s="44" customFormat="1" ht="13.5" customHeight="1" x14ac:dyDescent="0.2">
      <c r="A68" s="43"/>
      <c r="B68" s="19">
        <f>ROW(B68) - ROW($B$9)</f>
        <v>59</v>
      </c>
      <c r="C68" s="18" t="s">
        <v>46</v>
      </c>
      <c r="D68" s="18" t="s">
        <v>112</v>
      </c>
      <c r="E68" s="20" t="s">
        <v>180</v>
      </c>
      <c r="F68" s="39">
        <v>3</v>
      </c>
      <c r="G68" s="40" t="s">
        <v>249</v>
      </c>
      <c r="H68" s="37" t="s">
        <v>259</v>
      </c>
    </row>
    <row r="69" spans="1:8" s="44" customFormat="1" ht="13.5" customHeight="1" x14ac:dyDescent="0.2">
      <c r="A69" s="43"/>
      <c r="B69" s="21">
        <f>ROW(B69) - ROW($B$9)</f>
        <v>60</v>
      </c>
      <c r="C69" s="22" t="s">
        <v>47</v>
      </c>
      <c r="D69" s="22" t="s">
        <v>113</v>
      </c>
      <c r="E69" s="22" t="s">
        <v>181</v>
      </c>
      <c r="F69" s="36">
        <v>1</v>
      </c>
      <c r="G69" s="22" t="s">
        <v>250</v>
      </c>
      <c r="H69" s="38" t="s">
        <v>259</v>
      </c>
    </row>
    <row r="70" spans="1:8" s="44" customFormat="1" ht="13.5" customHeight="1" x14ac:dyDescent="0.2">
      <c r="A70" s="43"/>
      <c r="B70" s="19">
        <f>ROW(B70) - ROW($B$9)</f>
        <v>61</v>
      </c>
      <c r="C70" s="18" t="s">
        <v>45</v>
      </c>
      <c r="D70" s="18" t="s">
        <v>114</v>
      </c>
      <c r="E70" s="20" t="s">
        <v>182</v>
      </c>
      <c r="F70" s="39">
        <v>1</v>
      </c>
      <c r="G70" s="40" t="s">
        <v>251</v>
      </c>
      <c r="H70" s="37" t="s">
        <v>259</v>
      </c>
    </row>
    <row r="71" spans="1:8" s="44" customFormat="1" ht="13.5" customHeight="1" x14ac:dyDescent="0.2">
      <c r="A71" s="43"/>
      <c r="B71" s="21">
        <f>ROW(B71) - ROW($B$9)</f>
        <v>62</v>
      </c>
      <c r="C71" s="22" t="s">
        <v>48</v>
      </c>
      <c r="D71" s="22" t="s">
        <v>115</v>
      </c>
      <c r="E71" s="22" t="s">
        <v>183</v>
      </c>
      <c r="F71" s="36">
        <v>1</v>
      </c>
      <c r="G71" s="22" t="s">
        <v>252</v>
      </c>
      <c r="H71" s="38" t="s">
        <v>259</v>
      </c>
    </row>
    <row r="72" spans="1:8" s="44" customFormat="1" ht="13.5" customHeight="1" x14ac:dyDescent="0.2">
      <c r="A72" s="43"/>
      <c r="B72" s="19">
        <f>ROW(B72) - ROW($B$9)</f>
        <v>63</v>
      </c>
      <c r="C72" s="18" t="s">
        <v>49</v>
      </c>
      <c r="D72" s="18" t="s">
        <v>116</v>
      </c>
      <c r="E72" s="20" t="s">
        <v>184</v>
      </c>
      <c r="F72" s="39">
        <v>1</v>
      </c>
      <c r="G72" s="40" t="s">
        <v>253</v>
      </c>
      <c r="H72" s="37" t="s">
        <v>259</v>
      </c>
    </row>
    <row r="73" spans="1:8" s="44" customFormat="1" ht="13.5" customHeight="1" x14ac:dyDescent="0.2">
      <c r="A73" s="43"/>
      <c r="B73" s="21">
        <f>ROW(B73) - ROW($B$9)</f>
        <v>64</v>
      </c>
      <c r="C73" s="22" t="s">
        <v>46</v>
      </c>
      <c r="D73" s="22" t="s">
        <v>117</v>
      </c>
      <c r="E73" s="22" t="s">
        <v>185</v>
      </c>
      <c r="F73" s="36">
        <v>1</v>
      </c>
      <c r="G73" s="22" t="s">
        <v>254</v>
      </c>
      <c r="H73" s="38" t="s">
        <v>259</v>
      </c>
    </row>
    <row r="74" spans="1:8" s="44" customFormat="1" ht="13.5" customHeight="1" x14ac:dyDescent="0.2">
      <c r="A74" s="43"/>
      <c r="B74" s="19">
        <f>ROW(B74) - ROW($B$9)</f>
        <v>65</v>
      </c>
      <c r="C74" s="18" t="s">
        <v>50</v>
      </c>
      <c r="D74" s="18" t="s">
        <v>118</v>
      </c>
      <c r="E74" s="20" t="s">
        <v>186</v>
      </c>
      <c r="F74" s="39">
        <v>1</v>
      </c>
      <c r="G74" s="40" t="s">
        <v>255</v>
      </c>
      <c r="H74" s="37" t="s">
        <v>259</v>
      </c>
    </row>
    <row r="75" spans="1:8" s="44" customFormat="1" ht="13.5" customHeight="1" x14ac:dyDescent="0.2">
      <c r="A75" s="43"/>
      <c r="B75" s="21">
        <f>ROW(B75) - ROW($B$9)</f>
        <v>66</v>
      </c>
      <c r="C75" s="22" t="s">
        <v>51</v>
      </c>
      <c r="D75" s="22" t="s">
        <v>119</v>
      </c>
      <c r="E75" s="22" t="s">
        <v>187</v>
      </c>
      <c r="F75" s="36">
        <v>1</v>
      </c>
      <c r="G75" s="22" t="s">
        <v>256</v>
      </c>
      <c r="H75" s="38" t="s">
        <v>259</v>
      </c>
    </row>
    <row r="76" spans="1:8" s="44" customFormat="1" ht="13.5" customHeight="1" x14ac:dyDescent="0.2">
      <c r="A76" s="43"/>
      <c r="B76" s="19">
        <f>ROW(B76) - ROW($B$9)</f>
        <v>67</v>
      </c>
      <c r="C76" s="18" t="s">
        <v>52</v>
      </c>
      <c r="D76" s="18" t="s">
        <v>120</v>
      </c>
      <c r="E76" s="20" t="s">
        <v>188</v>
      </c>
      <c r="F76" s="39">
        <v>4</v>
      </c>
      <c r="G76" s="40" t="s">
        <v>257</v>
      </c>
      <c r="H76" s="37" t="s">
        <v>259</v>
      </c>
    </row>
    <row r="77" spans="1:8" s="45" customFormat="1" x14ac:dyDescent="0.2">
      <c r="C77" s="46"/>
      <c r="D77" s="46"/>
      <c r="E77" s="46"/>
    </row>
    <row r="78" spans="1:8" s="45" customFormat="1" x14ac:dyDescent="0.2"/>
    <row r="79" spans="1:8" s="45" customFormat="1" x14ac:dyDescent="0.2"/>
    <row r="80" spans="1:8" s="45" customFormat="1" x14ac:dyDescent="0.2"/>
    <row r="81" spans="3:5" s="45" customFormat="1" x14ac:dyDescent="0.2">
      <c r="C81" s="46"/>
      <c r="D81" s="46"/>
      <c r="E81" s="46"/>
    </row>
    <row r="82" spans="3:5" s="45" customFormat="1" x14ac:dyDescent="0.2">
      <c r="C82" s="46"/>
      <c r="D82" s="46"/>
      <c r="E82" s="46"/>
    </row>
    <row r="83" spans="3:5" s="45" customFormat="1" x14ac:dyDescent="0.2">
      <c r="C83" s="46"/>
      <c r="D83" s="46"/>
      <c r="E83" s="46"/>
    </row>
    <row r="84" spans="3:5" s="45" customFormat="1" x14ac:dyDescent="0.2">
      <c r="C84" s="46"/>
      <c r="D84" s="46"/>
      <c r="E84" s="46"/>
    </row>
    <row r="85" spans="3:5" s="45" customFormat="1" x14ac:dyDescent="0.2">
      <c r="C85" s="46"/>
      <c r="D85" s="46"/>
      <c r="E85" s="46"/>
    </row>
    <row r="86" spans="3:5" s="45" customFormat="1" x14ac:dyDescent="0.2">
      <c r="C86" s="46"/>
      <c r="D86" s="46"/>
      <c r="E86" s="46"/>
    </row>
    <row r="87" spans="3:5" s="45" customFormat="1" x14ac:dyDescent="0.2">
      <c r="C87" s="46"/>
      <c r="D87" s="46"/>
      <c r="E87" s="46"/>
    </row>
    <row r="88" spans="3:5" s="45" customFormat="1" x14ac:dyDescent="0.2">
      <c r="C88" s="46"/>
      <c r="D88" s="46"/>
      <c r="E88" s="46"/>
    </row>
    <row r="89" spans="3:5" s="45" customFormat="1" x14ac:dyDescent="0.2">
      <c r="C89" s="46"/>
      <c r="D89" s="46"/>
      <c r="E89" s="46"/>
    </row>
    <row r="90" spans="3:5" s="45" customFormat="1" x14ac:dyDescent="0.2">
      <c r="C90" s="46"/>
      <c r="D90" s="46"/>
      <c r="E90" s="46"/>
    </row>
    <row r="91" spans="3:5" s="45" customFormat="1" x14ac:dyDescent="0.2">
      <c r="C91" s="46"/>
      <c r="D91" s="46"/>
      <c r="E91" s="46"/>
    </row>
    <row r="92" spans="3:5" s="45" customFormat="1" x14ac:dyDescent="0.2">
      <c r="C92" s="46"/>
      <c r="D92" s="46"/>
      <c r="E92" s="46"/>
    </row>
    <row r="93" spans="3:5" s="45" customFormat="1" x14ac:dyDescent="0.2">
      <c r="C93" s="46"/>
      <c r="D93" s="46"/>
      <c r="E93" s="46"/>
    </row>
    <row r="94" spans="3:5" s="45" customFormat="1" x14ac:dyDescent="0.2">
      <c r="C94" s="46"/>
      <c r="D94" s="46"/>
      <c r="E94" s="46"/>
    </row>
    <row r="95" spans="3:5" s="45" customFormat="1" x14ac:dyDescent="0.2">
      <c r="C95" s="46"/>
      <c r="D95" s="46"/>
      <c r="E95" s="46"/>
    </row>
    <row r="96" spans="3:5" s="45" customFormat="1" x14ac:dyDescent="0.2">
      <c r="C96" s="46"/>
      <c r="D96" s="46"/>
      <c r="E96" s="46"/>
    </row>
    <row r="97" spans="3:5" s="45" customFormat="1" x14ac:dyDescent="0.2">
      <c r="C97" s="46"/>
      <c r="D97" s="46"/>
      <c r="E97" s="46"/>
    </row>
    <row r="98" spans="3:5" s="45" customFormat="1" x14ac:dyDescent="0.2">
      <c r="C98" s="46"/>
      <c r="D98" s="46"/>
      <c r="E98" s="46"/>
    </row>
    <row r="99" spans="3:5" s="45" customFormat="1" x14ac:dyDescent="0.2">
      <c r="C99" s="46"/>
      <c r="D99" s="46"/>
      <c r="E99" s="46"/>
    </row>
    <row r="100" spans="3:5" s="45" customFormat="1" x14ac:dyDescent="0.2">
      <c r="C100" s="46"/>
      <c r="D100" s="46"/>
      <c r="E100" s="46"/>
    </row>
    <row r="101" spans="3:5" s="45" customFormat="1" x14ac:dyDescent="0.2">
      <c r="C101" s="46"/>
      <c r="D101" s="46"/>
      <c r="E101" s="46"/>
    </row>
    <row r="102" spans="3:5" s="45" customFormat="1" x14ac:dyDescent="0.2">
      <c r="C102" s="46"/>
      <c r="D102" s="46"/>
      <c r="E102" s="46"/>
    </row>
    <row r="103" spans="3:5" s="45" customFormat="1" x14ac:dyDescent="0.2">
      <c r="C103" s="46"/>
      <c r="D103" s="46"/>
      <c r="E103" s="46"/>
    </row>
    <row r="104" spans="3:5" s="45" customFormat="1" x14ac:dyDescent="0.2">
      <c r="C104" s="46"/>
      <c r="D104" s="46"/>
      <c r="E104" s="46"/>
    </row>
    <row r="105" spans="3:5" s="45" customFormat="1" x14ac:dyDescent="0.2">
      <c r="C105" s="46"/>
      <c r="D105" s="46"/>
      <c r="E105" s="46"/>
    </row>
    <row r="106" spans="3:5" s="45" customFormat="1" x14ac:dyDescent="0.2">
      <c r="C106" s="46"/>
      <c r="D106" s="46"/>
      <c r="E106" s="46"/>
    </row>
    <row r="107" spans="3:5" s="45" customFormat="1" x14ac:dyDescent="0.2">
      <c r="C107" s="46"/>
      <c r="D107" s="46"/>
      <c r="E107" s="46"/>
    </row>
    <row r="108" spans="3:5" s="45" customFormat="1" x14ac:dyDescent="0.2">
      <c r="C108" s="46"/>
      <c r="D108" s="46"/>
      <c r="E108" s="46"/>
    </row>
    <row r="109" spans="3:5" s="45" customFormat="1" x14ac:dyDescent="0.2">
      <c r="C109" s="46"/>
      <c r="D109" s="46"/>
      <c r="E109" s="46"/>
    </row>
    <row r="110" spans="3:5" s="45" customFormat="1" x14ac:dyDescent="0.2">
      <c r="C110" s="46"/>
      <c r="D110" s="46"/>
      <c r="E110" s="46"/>
    </row>
    <row r="111" spans="3:5" s="45" customFormat="1" x14ac:dyDescent="0.2">
      <c r="C111" s="46"/>
      <c r="D111" s="46"/>
      <c r="E111" s="46"/>
    </row>
    <row r="112" spans="3:5" s="45" customFormat="1" x14ac:dyDescent="0.2">
      <c r="C112" s="46"/>
      <c r="D112" s="46"/>
      <c r="E112" s="46"/>
    </row>
    <row r="113" spans="3:5" s="45" customFormat="1" x14ac:dyDescent="0.2">
      <c r="C113" s="46"/>
      <c r="D113" s="46"/>
      <c r="E113" s="46"/>
    </row>
    <row r="114" spans="3:5" s="45" customFormat="1" x14ac:dyDescent="0.2">
      <c r="C114" s="46"/>
      <c r="D114" s="46"/>
      <c r="E114" s="46"/>
    </row>
    <row r="115" spans="3:5" s="45" customFormat="1" x14ac:dyDescent="0.2">
      <c r="C115" s="46"/>
      <c r="D115" s="46"/>
      <c r="E115" s="46"/>
    </row>
    <row r="116" spans="3:5" s="45" customFormat="1" x14ac:dyDescent="0.2">
      <c r="C116" s="46"/>
      <c r="D116" s="46"/>
      <c r="E116" s="46"/>
    </row>
    <row r="117" spans="3:5" s="45" customFormat="1" x14ac:dyDescent="0.2">
      <c r="C117" s="46"/>
      <c r="D117" s="46"/>
      <c r="E117" s="46"/>
    </row>
    <row r="118" spans="3:5" s="45" customFormat="1" x14ac:dyDescent="0.2">
      <c r="C118" s="46"/>
      <c r="D118" s="46"/>
      <c r="E118" s="46"/>
    </row>
    <row r="119" spans="3:5" s="45" customFormat="1" x14ac:dyDescent="0.2">
      <c r="C119" s="46"/>
      <c r="D119" s="46"/>
      <c r="E119" s="46"/>
    </row>
    <row r="120" spans="3:5" s="45" customFormat="1" x14ac:dyDescent="0.2">
      <c r="C120" s="46"/>
      <c r="D120" s="46"/>
      <c r="E120" s="46"/>
    </row>
    <row r="121" spans="3:5" s="45" customFormat="1" x14ac:dyDescent="0.2">
      <c r="C121" s="46"/>
      <c r="D121" s="46"/>
      <c r="E121" s="46"/>
    </row>
    <row r="122" spans="3:5" s="45" customFormat="1" x14ac:dyDescent="0.2">
      <c r="C122" s="46"/>
      <c r="D122" s="46"/>
      <c r="E122" s="46"/>
    </row>
    <row r="123" spans="3:5" s="45" customFormat="1" x14ac:dyDescent="0.2">
      <c r="C123" s="46"/>
      <c r="D123" s="46"/>
      <c r="E123" s="46"/>
    </row>
    <row r="124" spans="3:5" s="45" customFormat="1" x14ac:dyDescent="0.2">
      <c r="C124" s="46"/>
      <c r="D124" s="46"/>
      <c r="E124" s="46"/>
    </row>
    <row r="125" spans="3:5" s="45" customFormat="1" x14ac:dyDescent="0.2">
      <c r="C125" s="46"/>
      <c r="D125" s="46"/>
      <c r="E125" s="46"/>
    </row>
    <row r="126" spans="3:5" s="45" customFormat="1" x14ac:dyDescent="0.2">
      <c r="C126" s="46"/>
      <c r="D126" s="46"/>
      <c r="E126" s="46"/>
    </row>
    <row r="127" spans="3:5" s="45" customFormat="1" x14ac:dyDescent="0.2">
      <c r="C127" s="46"/>
      <c r="D127" s="46"/>
      <c r="E127" s="46"/>
    </row>
    <row r="128" spans="3:5" s="45" customFormat="1" x14ac:dyDescent="0.2">
      <c r="C128" s="46"/>
      <c r="D128" s="46"/>
      <c r="E128" s="46"/>
    </row>
    <row r="129" spans="3:5" s="45" customFormat="1" x14ac:dyDescent="0.2">
      <c r="C129" s="46"/>
      <c r="D129" s="46"/>
      <c r="E129" s="46"/>
    </row>
    <row r="130" spans="3:5" s="45" customFormat="1" x14ac:dyDescent="0.2">
      <c r="C130" s="46"/>
      <c r="D130" s="46"/>
      <c r="E130" s="46"/>
    </row>
    <row r="131" spans="3:5" s="45" customFormat="1" x14ac:dyDescent="0.2">
      <c r="C131" s="46"/>
      <c r="D131" s="46"/>
      <c r="E131" s="46"/>
    </row>
    <row r="132" spans="3:5" s="45" customFormat="1" x14ac:dyDescent="0.2">
      <c r="C132" s="46"/>
      <c r="D132" s="46"/>
      <c r="E132" s="46"/>
    </row>
    <row r="133" spans="3:5" s="45" customFormat="1" x14ac:dyDescent="0.2">
      <c r="C133" s="46"/>
      <c r="D133" s="46"/>
      <c r="E133" s="46"/>
    </row>
    <row r="134" spans="3:5" s="45" customFormat="1" x14ac:dyDescent="0.2">
      <c r="C134" s="46"/>
      <c r="D134" s="46"/>
      <c r="E134" s="46"/>
    </row>
    <row r="135" spans="3:5" s="45" customFormat="1" x14ac:dyDescent="0.2">
      <c r="C135" s="46"/>
      <c r="D135" s="46"/>
      <c r="E135" s="46"/>
    </row>
    <row r="136" spans="3:5" s="45" customFormat="1" x14ac:dyDescent="0.2">
      <c r="C136" s="46"/>
      <c r="D136" s="46"/>
      <c r="E136" s="46"/>
    </row>
    <row r="137" spans="3:5" s="45" customFormat="1" x14ac:dyDescent="0.2">
      <c r="C137" s="46"/>
      <c r="D137" s="46"/>
      <c r="E137" s="46"/>
    </row>
    <row r="138" spans="3:5" s="45" customFormat="1" x14ac:dyDescent="0.2">
      <c r="C138" s="46"/>
      <c r="D138" s="46"/>
      <c r="E138" s="46"/>
    </row>
    <row r="139" spans="3:5" s="45" customFormat="1" x14ac:dyDescent="0.2">
      <c r="C139" s="46"/>
      <c r="D139" s="46"/>
      <c r="E139" s="46"/>
    </row>
    <row r="140" spans="3:5" s="45" customFormat="1" x14ac:dyDescent="0.2">
      <c r="C140" s="46"/>
      <c r="D140" s="46"/>
      <c r="E140" s="46"/>
    </row>
    <row r="141" spans="3:5" s="45" customFormat="1" x14ac:dyDescent="0.2">
      <c r="C141" s="46"/>
      <c r="D141" s="46"/>
      <c r="E141" s="46"/>
    </row>
    <row r="142" spans="3:5" s="45" customFormat="1" x14ac:dyDescent="0.2">
      <c r="C142" s="46"/>
      <c r="D142" s="46"/>
      <c r="E142" s="46"/>
    </row>
    <row r="143" spans="3:5" s="45" customFormat="1" x14ac:dyDescent="0.2">
      <c r="C143" s="46"/>
      <c r="D143" s="46"/>
      <c r="E143" s="46"/>
    </row>
    <row r="144" spans="3:5" s="45" customFormat="1" x14ac:dyDescent="0.2">
      <c r="C144" s="46"/>
      <c r="D144" s="46"/>
      <c r="E144" s="46"/>
    </row>
    <row r="145" spans="3:5" s="45" customFormat="1" x14ac:dyDescent="0.2">
      <c r="C145" s="46"/>
      <c r="D145" s="46"/>
      <c r="E145" s="46"/>
    </row>
    <row r="146" spans="3:5" s="45" customFormat="1" x14ac:dyDescent="0.2">
      <c r="C146" s="46"/>
      <c r="D146" s="46"/>
      <c r="E146" s="46"/>
    </row>
    <row r="147" spans="3:5" s="45" customFormat="1" x14ac:dyDescent="0.2">
      <c r="C147" s="46"/>
      <c r="D147" s="46"/>
      <c r="E147" s="46"/>
    </row>
    <row r="148" spans="3:5" s="45" customFormat="1" x14ac:dyDescent="0.2">
      <c r="C148" s="46"/>
      <c r="D148" s="46"/>
      <c r="E148" s="46"/>
    </row>
    <row r="149" spans="3:5" s="45" customFormat="1" x14ac:dyDescent="0.2">
      <c r="C149" s="46"/>
      <c r="D149" s="46"/>
      <c r="E149" s="46"/>
    </row>
    <row r="150" spans="3:5" s="45" customFormat="1" x14ac:dyDescent="0.2">
      <c r="C150" s="46"/>
      <c r="D150" s="46"/>
      <c r="E150" s="46"/>
    </row>
    <row r="151" spans="3:5" s="45" customFormat="1" x14ac:dyDescent="0.2">
      <c r="C151" s="46"/>
      <c r="D151" s="46"/>
      <c r="E151" s="46"/>
    </row>
    <row r="152" spans="3:5" s="45" customFormat="1" x14ac:dyDescent="0.2">
      <c r="C152" s="46"/>
      <c r="D152" s="46"/>
      <c r="E152" s="46"/>
    </row>
    <row r="153" spans="3:5" s="45" customFormat="1" x14ac:dyDescent="0.2">
      <c r="C153" s="46"/>
      <c r="D153" s="46"/>
      <c r="E153" s="46"/>
    </row>
    <row r="154" spans="3:5" s="45" customFormat="1" x14ac:dyDescent="0.2">
      <c r="C154" s="46"/>
      <c r="D154" s="46"/>
      <c r="E154" s="46"/>
    </row>
    <row r="155" spans="3:5" s="45" customFormat="1" x14ac:dyDescent="0.2">
      <c r="C155" s="46"/>
      <c r="D155" s="46"/>
      <c r="E155" s="46"/>
    </row>
    <row r="156" spans="3:5" s="45" customFormat="1" x14ac:dyDescent="0.2">
      <c r="C156" s="46"/>
      <c r="D156" s="46"/>
      <c r="E156" s="46"/>
    </row>
    <row r="157" spans="3:5" s="45" customFormat="1" x14ac:dyDescent="0.2">
      <c r="C157" s="46"/>
      <c r="D157" s="46"/>
      <c r="E157" s="46"/>
    </row>
    <row r="158" spans="3:5" s="45" customFormat="1" x14ac:dyDescent="0.2">
      <c r="C158" s="46"/>
      <c r="D158" s="46"/>
      <c r="E158" s="46"/>
    </row>
    <row r="159" spans="3:5" s="45" customFormat="1" x14ac:dyDescent="0.2">
      <c r="C159" s="46"/>
      <c r="D159" s="46"/>
      <c r="E159" s="46"/>
    </row>
    <row r="160" spans="3:5" s="45" customFormat="1" x14ac:dyDescent="0.2">
      <c r="C160" s="46"/>
      <c r="D160" s="46"/>
      <c r="E160" s="46"/>
    </row>
    <row r="161" spans="3:5" s="45" customFormat="1" x14ac:dyDescent="0.2">
      <c r="C161" s="46"/>
      <c r="D161" s="46"/>
      <c r="E161" s="46"/>
    </row>
    <row r="162" spans="3:5" s="45" customFormat="1" x14ac:dyDescent="0.2">
      <c r="C162" s="46"/>
      <c r="D162" s="46"/>
      <c r="E162" s="46"/>
    </row>
    <row r="163" spans="3:5" s="45" customFormat="1" x14ac:dyDescent="0.2">
      <c r="C163" s="46"/>
      <c r="D163" s="46"/>
      <c r="E163" s="46"/>
    </row>
    <row r="164" spans="3:5" s="45" customFormat="1" x14ac:dyDescent="0.2">
      <c r="C164" s="46"/>
      <c r="D164" s="46"/>
      <c r="E164" s="46"/>
    </row>
    <row r="165" spans="3:5" s="45" customFormat="1" x14ac:dyDescent="0.2">
      <c r="C165" s="46"/>
      <c r="D165" s="46"/>
      <c r="E165" s="46"/>
    </row>
    <row r="166" spans="3:5" s="45" customFormat="1" x14ac:dyDescent="0.2">
      <c r="C166" s="46"/>
      <c r="D166" s="46"/>
      <c r="E166" s="46"/>
    </row>
    <row r="167" spans="3:5" s="45" customFormat="1" x14ac:dyDescent="0.2">
      <c r="C167" s="46"/>
      <c r="D167" s="46"/>
      <c r="E167" s="46"/>
    </row>
    <row r="168" spans="3:5" s="45" customFormat="1" x14ac:dyDescent="0.2">
      <c r="C168" s="46"/>
      <c r="D168" s="46"/>
      <c r="E168" s="46"/>
    </row>
    <row r="169" spans="3:5" s="45" customFormat="1" x14ac:dyDescent="0.2">
      <c r="C169" s="46"/>
      <c r="D169" s="46"/>
      <c r="E169" s="46"/>
    </row>
    <row r="170" spans="3:5" s="45" customFormat="1" x14ac:dyDescent="0.2">
      <c r="C170" s="46"/>
      <c r="D170" s="46"/>
      <c r="E170" s="46"/>
    </row>
  </sheetData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14" sqref="B14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17" t="s">
        <v>0</v>
      </c>
      <c r="B1" s="57" t="s">
        <v>260</v>
      </c>
    </row>
    <row r="2" spans="1:2" x14ac:dyDescent="0.2">
      <c r="A2" s="16" t="s">
        <v>1</v>
      </c>
      <c r="B2" s="58" t="s">
        <v>22</v>
      </c>
    </row>
    <row r="3" spans="1:2" x14ac:dyDescent="0.2">
      <c r="A3" s="17" t="s">
        <v>2</v>
      </c>
      <c r="B3" s="59" t="s">
        <v>261</v>
      </c>
    </row>
    <row r="4" spans="1:2" x14ac:dyDescent="0.2">
      <c r="A4" s="16" t="s">
        <v>3</v>
      </c>
      <c r="B4" s="58" t="s">
        <v>22</v>
      </c>
    </row>
    <row r="5" spans="1:2" x14ac:dyDescent="0.2">
      <c r="A5" s="17" t="s">
        <v>4</v>
      </c>
      <c r="B5" s="59" t="s">
        <v>260</v>
      </c>
    </row>
    <row r="6" spans="1:2" x14ac:dyDescent="0.2">
      <c r="A6" s="16" t="s">
        <v>5</v>
      </c>
      <c r="B6" s="58" t="s">
        <v>21</v>
      </c>
    </row>
    <row r="7" spans="1:2" x14ac:dyDescent="0.2">
      <c r="A7" s="17" t="s">
        <v>6</v>
      </c>
      <c r="B7" s="59" t="s">
        <v>262</v>
      </c>
    </row>
    <row r="8" spans="1:2" x14ac:dyDescent="0.2">
      <c r="A8" s="16" t="s">
        <v>7</v>
      </c>
      <c r="B8" s="58" t="s">
        <v>25</v>
      </c>
    </row>
    <row r="9" spans="1:2" x14ac:dyDescent="0.2">
      <c r="A9" s="17" t="s">
        <v>8</v>
      </c>
      <c r="B9" s="59" t="s">
        <v>24</v>
      </c>
    </row>
    <row r="10" spans="1:2" x14ac:dyDescent="0.2">
      <c r="A10" s="16" t="s">
        <v>9</v>
      </c>
      <c r="B10" s="58" t="s">
        <v>263</v>
      </c>
    </row>
    <row r="11" spans="1:2" x14ac:dyDescent="0.2">
      <c r="A11" s="17" t="s">
        <v>10</v>
      </c>
      <c r="B11" s="59" t="s">
        <v>264</v>
      </c>
    </row>
    <row r="12" spans="1:2" x14ac:dyDescent="0.2">
      <c r="A12" s="16" t="s">
        <v>11</v>
      </c>
      <c r="B12" s="58" t="s">
        <v>265</v>
      </c>
    </row>
    <row r="13" spans="1:2" x14ac:dyDescent="0.2">
      <c r="A13" s="17" t="s">
        <v>12</v>
      </c>
      <c r="B13" s="59" t="s">
        <v>266</v>
      </c>
    </row>
    <row r="14" spans="1:2" x14ac:dyDescent="0.2">
      <c r="A14" s="16" t="s">
        <v>13</v>
      </c>
      <c r="B14" s="58" t="s">
        <v>264</v>
      </c>
    </row>
  </sheetData>
  <phoneticPr fontId="1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Khikhol</dc:creator>
  <cp:lastModifiedBy>Aleksandr Dudko</cp:lastModifiedBy>
  <cp:lastPrinted>2005-05-16T01:11:50Z</cp:lastPrinted>
  <dcterms:created xsi:type="dcterms:W3CDTF">2002-11-05T15:28:02Z</dcterms:created>
  <dcterms:modified xsi:type="dcterms:W3CDTF">2019-09-11T08:21:56Z</dcterms:modified>
</cp:coreProperties>
</file>