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12"/>
  <workbookPr codeName="ThisWorkbook"/>
  <xr:revisionPtr revIDLastSave="0" documentId="11_462C5C38EBE125A2470EE7CDACA9F64678CC120F" xr6:coauthVersionLast="42" xr6:coauthVersionMax="42" xr10:uidLastSave="{00000000-0000-0000-0000-000000000000}"/>
  <bookViews>
    <workbookView xWindow="8955" yWindow="585" windowWidth="18990" windowHeight="12660" xr2:uid="{00000000-000D-0000-FFFF-FFFF00000000}"/>
  </bookViews>
  <sheets>
    <sheet name="Part List Report" sheetId="3" r:id="rId1"/>
    <sheet name="Project Information" sheetId="4" r:id="rId2"/>
  </sheets>
  <calcPr calcId="191028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B10" i="3"/>
  <c r="E8" i="3"/>
  <c r="F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</calcChain>
</file>

<file path=xl/sharedStrings.xml><?xml version="1.0" encoding="utf-8"?>
<sst xmlns="http://schemas.openxmlformats.org/spreadsheetml/2006/main" count="380" uniqueCount="272">
  <si>
    <t>Component list</t>
  </si>
  <si>
    <t>Bill of Materials for Project [carrier_board.PrjPcb] (No PCB Document Selected)</t>
  </si>
  <si>
    <t>Source Data From:</t>
  </si>
  <si>
    <t>carrier_board.PrjPcb</t>
  </si>
  <si>
    <t>Project:</t>
  </si>
  <si>
    <t>Variant:</t>
  </si>
  <si>
    <t>1.1</t>
  </si>
  <si>
    <t>Report Date:</t>
  </si>
  <si>
    <t>2/12/2019</t>
  </si>
  <si>
    <t>17:51</t>
  </si>
  <si>
    <t>Print Date:</t>
  </si>
  <si>
    <t>#</t>
  </si>
  <si>
    <t>Manufacturer</t>
  </si>
  <si>
    <t>Manufacturer Part Number</t>
  </si>
  <si>
    <t>Part Description</t>
  </si>
  <si>
    <t>Quantity</t>
  </si>
  <si>
    <t>Designator</t>
  </si>
  <si>
    <t>Mounted</t>
  </si>
  <si>
    <t>JHYEnergy</t>
  </si>
  <si>
    <t>JHY813270</t>
  </si>
  <si>
    <t>Battery, Li-Ion, 3.7V, 2000mAh, 8.1x32x70.5, 0/+45</t>
  </si>
  <si>
    <t>BAT1</t>
  </si>
  <si>
    <t>Yageo</t>
  </si>
  <si>
    <t>CC0402KRX5R6BB475</t>
  </si>
  <si>
    <t>Capacitor, 4.7u, 10V, X5R, 10%, 0402</t>
  </si>
  <si>
    <t>C1, C6</t>
  </si>
  <si>
    <t>Yes</t>
  </si>
  <si>
    <t>Samsung</t>
  </si>
  <si>
    <t>CL31A106KAHNNNE</t>
  </si>
  <si>
    <t>Capacitor, 10u, 25V, X5R, 10%, -55/+85, 1206</t>
  </si>
  <si>
    <t>C2, C3, C22, C26, C34, C39, C42, C46, C47, C48, C50, C52, C54, C65, C73, C86, C89, C90, C92, C93, C94, C99, C100, C102, C103, C106, C107, C110, C111</t>
  </si>
  <si>
    <t>CC0402KRX7R7BB104</t>
  </si>
  <si>
    <t>Capacitor, 100n, 16V, X7R, 10%, 0402</t>
  </si>
  <si>
    <t>C4, C5, C7, C8, C9, C10, C11, C12, C13, C15, C18, C19, C20, C24, C27, C28, C33, C35, C36, C55, C58, C70, C72, C74, C75, C76, C78, C80, C82, C83, C84, C95, C96, C98, C101, C104, C105, C108, C109, C112, C113, C115, C116</t>
  </si>
  <si>
    <t>Samsung, Yageo</t>
  </si>
  <si>
    <t>CL21A226KPCLRNC, CC0805MKX5R7BB226</t>
  </si>
  <si>
    <t>Capacitor, 22u, 10V, X5R, 10%, -55/+85, 0805, Capacitor, 22u, 16V, X5R, 20%, -55/+85, 0805</t>
  </si>
  <si>
    <t>C14, C21, C29, C37, C44, C59, C77, C85</t>
  </si>
  <si>
    <t>CC0402KRX7R7BB103</t>
  </si>
  <si>
    <t>Capacitor, 10n, 16V, X7R, 10%, 0402</t>
  </si>
  <si>
    <t>C16, C17, C23, C25, C30, C31, C63, C71, C79, C81, C87, C88</t>
  </si>
  <si>
    <t>Murata</t>
  </si>
  <si>
    <t>GCM155R71H222KA37D</t>
  </si>
  <si>
    <t>Capacitor, 2.2n, 50V, X7R, 10%, -55/+125, 0402</t>
  </si>
  <si>
    <t>C32, C91, C114</t>
  </si>
  <si>
    <t>CC0402KRX5R7BB105</t>
  </si>
  <si>
    <t>Capacitor, 1u, 16V, X5R, 10%, 0402</t>
  </si>
  <si>
    <t>C38, C40, C41, C45, C49, C51, C53, C68, C69</t>
  </si>
  <si>
    <t>CC0603KRX5R7BB475</t>
  </si>
  <si>
    <t>Capacitor, 4.7u, 16V, X5R, 10%, -55/+85, 0603</t>
  </si>
  <si>
    <t>C43, C56</t>
  </si>
  <si>
    <t>CC0402KRX7R9BB102</t>
  </si>
  <si>
    <t>Capacitor, 1n, 50V, X7R, 10%, 0402</t>
  </si>
  <si>
    <t>C57</t>
  </si>
  <si>
    <t>KEMET</t>
  </si>
  <si>
    <t>C0402C224K9PACTU</t>
  </si>
  <si>
    <t>Capacitor, 220nF, 6.3V, X5R, 10%, -55/+85, 0402</t>
  </si>
  <si>
    <t>C66</t>
  </si>
  <si>
    <t>CC0402KRX7R7BB333</t>
  </si>
  <si>
    <t>Capacitor, 33n, 16V, X7R, 10%, 0402</t>
  </si>
  <si>
    <t>C67</t>
  </si>
  <si>
    <t>Sullins Connector Solutions</t>
  </si>
  <si>
    <t>GRPB051VWVN-RC</t>
  </si>
  <si>
    <t>Conn, Header, Vertical, 5POS, P-1.27, -40/+105, TH</t>
  </si>
  <si>
    <t>CON1</t>
  </si>
  <si>
    <t>Amphenol FCI</t>
  </si>
  <si>
    <t>RJHSE538103</t>
  </si>
  <si>
    <t>Conn, RJ-45, Right Angle, 3pos, Shielded, -55/+85, TH</t>
  </si>
  <si>
    <t>CON2, CON3</t>
  </si>
  <si>
    <t>CUI</t>
  </si>
  <si>
    <t>PJ-037A</t>
  </si>
  <si>
    <t>Conn, DC Jack, 2pos, 2.1m - 5.5mm, TH</t>
  </si>
  <si>
    <t>CON4</t>
  </si>
  <si>
    <t>Sullins</t>
  </si>
  <si>
    <t>PPTC202LJBN-RC</t>
  </si>
  <si>
    <t>Conn, Header,RA, Female, 20x2POS, P-2.54mm, -40/+105, TH</t>
  </si>
  <si>
    <t>CON7</t>
  </si>
  <si>
    <t>RJHSE538104</t>
  </si>
  <si>
    <t>Conn, RJ-45, Right Angle, 4pos, Shielded, -55/+85, TH</t>
  </si>
  <si>
    <t>CON8</t>
  </si>
  <si>
    <t>JST</t>
  </si>
  <si>
    <t>BM05B-SRSS-TB(LF)(SN)</t>
  </si>
  <si>
    <t>Conn, Header, Vertical, Male pin 5POS, P-1mm, -25/+85, SMD</t>
  </si>
  <si>
    <t>CON9</t>
  </si>
  <si>
    <t>Comchip Technology</t>
  </si>
  <si>
    <t>CPDQ5V0-HF</t>
  </si>
  <si>
    <t>Diode, TVS, 5VWM, 18.6VC, -40/+125, SOD-923F</t>
  </si>
  <si>
    <t>D1, D2, D5, D8, D9, D10, D12, D13, D14, D19, D22, D25, D28, D29, D30, D34, D35, D36, D39, D40, D41, D44, D45, D46</t>
  </si>
  <si>
    <t>Murrata</t>
  </si>
  <si>
    <t>LXES15AAA1-133</t>
  </si>
  <si>
    <t>Diode, TVS, 15V, -40/+85, 0402</t>
  </si>
  <si>
    <t>D3, D4, D6, D7, D11, D31, D32, D33, D37, D38, D42, D43, D47</t>
  </si>
  <si>
    <t>Diodes</t>
  </si>
  <si>
    <t>PDS1040Q-13</t>
  </si>
  <si>
    <t>Diode, Schottky, AEC-Q101, 40V, 10A, -65/+150, POWERDI5</t>
  </si>
  <si>
    <t>D16</t>
  </si>
  <si>
    <t>TI</t>
  </si>
  <si>
    <t>TPD6E001RSER</t>
  </si>
  <si>
    <t>Diode, TVS, 6-ch, 5VWM, 11VC, -55/+150, UFQFN-10</t>
  </si>
  <si>
    <t>D17, D20, D23</t>
  </si>
  <si>
    <t>CPDQ3V3-HF</t>
  </si>
  <si>
    <t>Diode, TVS, 3.3VWM, 18.6VC, -40/+125, SOD-923F</t>
  </si>
  <si>
    <t>D18, D21, D24, D27, D56, D57, D58, D59, D60, D61, D62, D63, D64, D65, D66, D67, D68, D69, D70, D71</t>
  </si>
  <si>
    <t>Nexperia</t>
  </si>
  <si>
    <t>BAT54GWJ</t>
  </si>
  <si>
    <t>Diode, Schottky, 30V, 200mA, -55/+150, SOD-123</t>
  </si>
  <si>
    <t>D48, D49, D50, D51, D52, D53, D54, D55</t>
  </si>
  <si>
    <t>BLM18AG121SN1D</t>
  </si>
  <si>
    <t>Ferrite Bead, 0.5A, 120 Ohm/100MHz, -55/+125, 0603</t>
  </si>
  <si>
    <t>FB1, FB2</t>
  </si>
  <si>
    <t>Taiyo Yuden</t>
  </si>
  <si>
    <t>BKP1005EM600-T</t>
  </si>
  <si>
    <t>Ferrite Bead, 1.7A, 60 Ohm/100MHz, -55/+85, 0402</t>
  </si>
  <si>
    <t>FB3</t>
  </si>
  <si>
    <t>Taiyo</t>
  </si>
  <si>
    <t>BKP1005EM221-T</t>
  </si>
  <si>
    <t>Ferrite Bead, 1A, 220Ohm/100MHz, -55/+85, SMD, 0402</t>
  </si>
  <si>
    <t>FB4, FB5, FB6, FB7</t>
  </si>
  <si>
    <t>BKP1005HS221-T</t>
  </si>
  <si>
    <t>Ferrite Bead, 0.8A, 220 Ohm/100MHz, -55/+85, 0402</t>
  </si>
  <si>
    <t>FB10, FB12, FB14, FB16</t>
  </si>
  <si>
    <t>Bell Fuse</t>
  </si>
  <si>
    <t>0ZCK0075FF2E</t>
  </si>
  <si>
    <t>Fuse, PTC,  Resettable, 0.75A, 6V, 0805</t>
  </si>
  <si>
    <t>FU1, FU2, FU3, FU4, FU5, FU6, FU7, FU8, FU9, FU10, FU11, FU12, FU13, FU14, FU15, FU16, FU17, FU18, FU19, FU20</t>
  </si>
  <si>
    <t>BRL3225T100K</t>
  </si>
  <si>
    <t>Inductor, 10uH, 0.7A, 10%, 420mOhm, Wirewound, -40/+105, 3.2x2.5x1.7</t>
  </si>
  <si>
    <t>L1</t>
  </si>
  <si>
    <t>Vishay</t>
  </si>
  <si>
    <t>IHLP2020BZER1R0M11</t>
  </si>
  <si>
    <t>Inductor, 1uH, 7A, 20%, 18.1mOhm, Shielded, -55/+125, 5.18x5.18x2</t>
  </si>
  <si>
    <t>L2, L3</t>
  </si>
  <si>
    <t>Raspberry Pi</t>
  </si>
  <si>
    <t>Raspberry Pi Zero W</t>
  </si>
  <si>
    <t>1Ghz CPU, 512MB RAM, Bluetooth 4.1, 802.11 b/g/n wireless LAN</t>
  </si>
  <si>
    <t>MECH1</t>
  </si>
  <si>
    <t>PRPC020DAAN-RC</t>
  </si>
  <si>
    <t>Conn, Header, Male, 20x2POS, P-2.54mm, -40/+105, TH</t>
  </si>
  <si>
    <t>MECH2</t>
  </si>
  <si>
    <t>SHR-05V-S-B</t>
  </si>
  <si>
    <t>Conn, Female Socket, Housing, 5 pin, 1 mm</t>
  </si>
  <si>
    <t>MECH3</t>
  </si>
  <si>
    <t>SSH-003T-P0.2-H</t>
  </si>
  <si>
    <t>Crimp Receptacle Terminal, Female, 28-32AWG</t>
  </si>
  <si>
    <t>MECH4, MECH5, MECH6, MECH7, MECH8, MECH9</t>
  </si>
  <si>
    <t>NX7002AK,215</t>
  </si>
  <si>
    <t>MOSFET, N-CH, 60V, 190mA, -55/+150, TO-236AB</t>
  </si>
  <si>
    <t>Q1, Q2, Q3, Q4, Q5, Q6, Q7, Q11, Q12, Q13, Q14, Q15, Q16, Q17, Q18, Q19</t>
  </si>
  <si>
    <t>DMP3099L-13</t>
  </si>
  <si>
    <t>MOSFET, P-CH, 30V, 3.8A, -55/+150, SOT-23</t>
  </si>
  <si>
    <t>Q8</t>
  </si>
  <si>
    <t>Toshiba</t>
  </si>
  <si>
    <t>SSM3J35AMFV,L3F</t>
  </si>
  <si>
    <t>MOSFET, P-CH, 20V, 250mA, -55/+150, SOT-723</t>
  </si>
  <si>
    <t>Q9</t>
  </si>
  <si>
    <t>RC0402FR-0710KL</t>
  </si>
  <si>
    <t>Resistor, 10K, 0.063W, 1%, -55/+155, 0402</t>
  </si>
  <si>
    <t>R1, R2, R3, R123, R157</t>
  </si>
  <si>
    <t>Yageo, [NoValue]</t>
  </si>
  <si>
    <t>RC0402FR-07100KL, [NoValue]</t>
  </si>
  <si>
    <t>Resistor, 100K, 0.063W, 1%, -55/+155, 0402, Resistor, 100K, 0.0625W, 1%, 0402</t>
  </si>
  <si>
    <t>R4, R27, R49, R57, R61, R121, R130, R137, R145, R148</t>
  </si>
  <si>
    <t>RC0402FR-0747KL</t>
  </si>
  <si>
    <t>Resistor, 47K, 0.063W, 1%, -55/+155, 0402</t>
  </si>
  <si>
    <t>R5, R8, R9, R10, R14, R16, R17, R18, R22, R24, R25, R26, R30, R33, R34, R35, R40, R42, R43, R44, R48, R50, R51, R52, R56, R62, R63, R64, R84, R87, R115, R116, R120, R126, R127, R132, R133, R135, R139, R142, R144, R147, R158, R160</t>
  </si>
  <si>
    <t>RC0402FR-07680RL</t>
  </si>
  <si>
    <t>Resistor, 680, 0.0625W, 1%, 0402</t>
  </si>
  <si>
    <t>R6, R7, R11, R15, R19, R23, R31, R32, R36, R39, R41, R45, R117, R119, R128, R129, R134, R136, R140, R143</t>
  </si>
  <si>
    <t>RC0402FR-07100RL</t>
  </si>
  <si>
    <t>Resistor, 100, 0.063W, 1%, -55/+155, 0402</t>
  </si>
  <si>
    <t>R12, R13, R20, R21, R28, R29, R37, R38, R46, R47, R54, R55, R85, R86, R89, R90, R91, R93, R94, R95, R96, R98, R99, R100, R101, R104, R118, R141, R159</t>
  </si>
  <si>
    <t>RC0402FR-071KL</t>
  </si>
  <si>
    <t>Resistor, 1K, 0.063W, 1%, -55/+155, 0402</t>
  </si>
  <si>
    <t>R53, R59, R69, R70</t>
  </si>
  <si>
    <t>RC0402FR-0730KL</t>
  </si>
  <si>
    <t>Resistor, 30K, 0.0625W, 1%, 0402</t>
  </si>
  <si>
    <t>R58</t>
  </si>
  <si>
    <t>Resistor, 2K, 0.0625W, 1%, 0402</t>
  </si>
  <si>
    <t>R60</t>
  </si>
  <si>
    <t>RC0402FR-071ML</t>
  </si>
  <si>
    <t>Resistor, 1M, 0.0625W, 1%, 0402</t>
  </si>
  <si>
    <t>R65, R71</t>
  </si>
  <si>
    <t>RC0402FR-07910KL</t>
  </si>
  <si>
    <t>Resistor, 910K, 0.0625W, 1%, 0402</t>
  </si>
  <si>
    <t>R66</t>
  </si>
  <si>
    <t>RC0402FR-07240KL</t>
  </si>
  <si>
    <t>Resistor, 240K, 0.0625W, 1%, 0402</t>
  </si>
  <si>
    <t>R67</t>
  </si>
  <si>
    <t>RC0402FR-07200KL</t>
  </si>
  <si>
    <t>Resistor, 200K, 0.0625W, 1%, 0402</t>
  </si>
  <si>
    <t>R68</t>
  </si>
  <si>
    <t>RC0402FR-07820KL</t>
  </si>
  <si>
    <t>Resistor, 820K, 0.0625W, 1%, 0402</t>
  </si>
  <si>
    <t>R72</t>
  </si>
  <si>
    <t>RC0402FR-07205KL</t>
  </si>
  <si>
    <t>Resistor, 205kOhms, 1%, 0.063W, -55/+155, 0402</t>
  </si>
  <si>
    <t>R73</t>
  </si>
  <si>
    <t>RC0402FR-0720KL</t>
  </si>
  <si>
    <t>Resistor, 20K, 0.0625W, 1%, 0402</t>
  </si>
  <si>
    <t>R78, R80</t>
  </si>
  <si>
    <t>RC0402FR-07270RL</t>
  </si>
  <si>
    <t>Resistor, 270, 0.0625W, 1%, 0402</t>
  </si>
  <si>
    <t>R79</t>
  </si>
  <si>
    <t>RC0402FR-07150RL</t>
  </si>
  <si>
    <t>Resistor, 150, 0.0625W, 1%, 0402</t>
  </si>
  <si>
    <t>R82</t>
  </si>
  <si>
    <t>RC0402FR-074K7L</t>
  </si>
  <si>
    <t>Resistor, 4.7K, 0.063W, 1%, -55/+155, 0402</t>
  </si>
  <si>
    <t>R105, R106, R107, R108, R109, R110, R111, R112, R149, R150, R151, R152, R153, R154, R155, R156</t>
  </si>
  <si>
    <t>RC0402FR-07150KL</t>
  </si>
  <si>
    <t>Resistor, 150K, 0.0625W, 1%, 0402</t>
  </si>
  <si>
    <t>R122, R131, R138, R146</t>
  </si>
  <si>
    <t>E-Switch</t>
  </si>
  <si>
    <t>500SDP1S1M7QEA</t>
  </si>
  <si>
    <t>Conn, Slide Switch, Vertical, DPDT, Shielded, 3.81mm, -20/+85, TH</t>
  </si>
  <si>
    <t>S1</t>
  </si>
  <si>
    <t>Microchip</t>
  </si>
  <si>
    <t>ATSAMD51P19A-AUT</t>
  </si>
  <si>
    <t>IC,MCU,32-bit,ARM Cortex M4,Flash 512K,1.8-3.6V,-40/+85, TQFP-128</t>
  </si>
  <si>
    <t>U1</t>
  </si>
  <si>
    <t>Allegro</t>
  </si>
  <si>
    <t>ACS711KEXLT-15AB-T</t>
  </si>
  <si>
    <t>IC, Hall effect current sensor, 15.5A, 3 - 5.5V, 90mV/A, -40/+125, 12-QFN</t>
  </si>
  <si>
    <t>U2</t>
  </si>
  <si>
    <t>ST</t>
  </si>
  <si>
    <t>LDL212PU50R</t>
  </si>
  <si>
    <t>IC, VolReg, LDO, 18V/5V, 1.2A, -40/+125, DFN-6</t>
  </si>
  <si>
    <t>U3, U4, U5, U11, U12, U13</t>
  </si>
  <si>
    <t>NXP</t>
  </si>
  <si>
    <t>NTS0104GU12,115</t>
  </si>
  <si>
    <t>IC,4-Ch Level Translator Bidir, 2.3V - 5.5V, 20Mbps, -55/+125, 12-XQFN</t>
  </si>
  <si>
    <t>U6, U7, U8, U9</t>
  </si>
  <si>
    <t>AP7362-33SP-13</t>
  </si>
  <si>
    <t>IC, VolReg, LDO, 5.5V/3.3V, 1.5A, -40/+85, SO-8</t>
  </si>
  <si>
    <t>U10</t>
  </si>
  <si>
    <t>TB6612FNG,C,8,EL</t>
  </si>
  <si>
    <t>IC, 2-ch Half-bridge, 2.7V - 5.5V / 2.5V - 13.5V, -20/+85, SSOP-24</t>
  </si>
  <si>
    <t>U14, U15, U16</t>
  </si>
  <si>
    <t>BQ24092DGQR</t>
  </si>
  <si>
    <t>IC, Li-Po CHRG, 1A, 4.2V, 0/+125, MSOP-10</t>
  </si>
  <si>
    <t>U18</t>
  </si>
  <si>
    <t>MIC2876-AYMT-TR</t>
  </si>
  <si>
    <t>IC, Boost Controller, 2.5V-5.5V/Adj, 3.8A, -40/+85, TDFN-8</t>
  </si>
  <si>
    <t>U20, U27</t>
  </si>
  <si>
    <t>LM393DR2GH</t>
  </si>
  <si>
    <t>IC, Linear Comparator, 2-ch,2V-30V, +-1V - +-18V, 0/+70, SOIC-8</t>
  </si>
  <si>
    <t>U25</t>
  </si>
  <si>
    <t>ISSI</t>
  </si>
  <si>
    <t>IS31AP4991-GRLS2-TR</t>
  </si>
  <si>
    <t>IC, Audio amplifier, Mono, 2.7V - 5.5V, -40/+85, SOIC-8</t>
  </si>
  <si>
    <t>U30</t>
  </si>
  <si>
    <t>Project Full Path</t>
  </si>
  <si>
    <t>Z:\Projects\Revolution_Robotics_Robot_Controller\Development\RRRC_breakout_board\Development\SCH-PCB_AD_19.0.8\breakout_board\carrier_board.PrjPcb</t>
  </si>
  <si>
    <t>Project Filename</t>
  </si>
  <si>
    <t>Variant Name</t>
  </si>
  <si>
    <t>None</t>
  </si>
  <si>
    <t>Data-Source Filename</t>
  </si>
  <si>
    <t>Data-Source Full Path</t>
  </si>
  <si>
    <t>Title</t>
  </si>
  <si>
    <t>Total Quantity</t>
  </si>
  <si>
    <t>416</t>
  </si>
  <si>
    <t>Report Time</t>
  </si>
  <si>
    <t>Report Date</t>
  </si>
  <si>
    <t>Report Date &amp; Tine</t>
  </si>
  <si>
    <t>2/12/2019 17:51</t>
  </si>
  <si>
    <t>Output Name</t>
  </si>
  <si>
    <t>Bill of Materials</t>
  </si>
  <si>
    <t>Output Type</t>
  </si>
  <si>
    <t>BOM_PartType</t>
  </si>
  <si>
    <t>Output Generator Name</t>
  </si>
  <si>
    <t>BOM</t>
  </si>
  <si>
    <t>Output Generator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</si>
</sst>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2" fillId="4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4" fillId="2" borderId="4" xfId="0" applyFont="1" applyFill="1" applyBorder="1" applyAlignment="1"/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7" fillId="5" borderId="5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0" fontId="7" fillId="5" borderId="6" xfId="0" applyFont="1" applyFill="1" applyBorder="1" applyAlignment="1"/>
    <xf numFmtId="0" fontId="8" fillId="5" borderId="6" xfId="0" applyFont="1" applyFill="1" applyBorder="1" applyAlignment="1">
      <alignment horizontal="left"/>
    </xf>
    <xf numFmtId="0" fontId="7" fillId="5" borderId="2" xfId="0" applyFont="1" applyFill="1" applyBorder="1" applyAlignment="1"/>
    <xf numFmtId="0" fontId="9" fillId="5" borderId="0" xfId="0" applyFont="1" applyFill="1" applyBorder="1" applyAlignment="1"/>
    <xf numFmtId="0" fontId="8" fillId="5" borderId="1" xfId="0" applyFont="1" applyFill="1" applyBorder="1" applyAlignment="1">
      <alignment horizontal="left"/>
    </xf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12" fillId="6" borderId="9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9" xfId="0" applyFont="1" applyFill="1" applyBorder="1" applyAlignment="1"/>
    <xf numFmtId="0" fontId="10" fillId="5" borderId="20" xfId="0" applyFont="1" applyFill="1" applyBorder="1" applyAlignment="1">
      <alignment vertical="center"/>
    </xf>
    <xf numFmtId="0" fontId="7" fillId="5" borderId="21" xfId="0" applyFont="1" applyFill="1" applyBorder="1" applyAlignment="1"/>
    <xf numFmtId="0" fontId="7" fillId="5" borderId="16" xfId="0" applyFont="1" applyFill="1" applyBorder="1" applyAlignment="1"/>
    <xf numFmtId="0" fontId="9" fillId="5" borderId="21" xfId="0" applyFont="1" applyFill="1" applyBorder="1" applyAlignment="1"/>
    <xf numFmtId="0" fontId="8" fillId="5" borderId="22" xfId="0" applyFont="1" applyFill="1" applyBorder="1" applyAlignment="1"/>
    <xf numFmtId="0" fontId="8" fillId="5" borderId="3" xfId="0" applyFont="1" applyFill="1" applyBorder="1" applyAlignment="1"/>
    <xf numFmtId="164" fontId="8" fillId="5" borderId="3" xfId="0" applyNumberFormat="1" applyFont="1" applyFill="1" applyBorder="1" applyAlignment="1">
      <alignment horizontal="left"/>
    </xf>
    <xf numFmtId="165" fontId="8" fillId="5" borderId="3" xfId="0" applyNumberFormat="1" applyFont="1" applyFill="1" applyBorder="1" applyAlignment="1">
      <alignment horizontal="left"/>
    </xf>
    <xf numFmtId="0" fontId="8" fillId="5" borderId="4" xfId="0" applyFont="1" applyFill="1" applyBorder="1" applyAlignment="1"/>
    <xf numFmtId="0" fontId="6" fillId="6" borderId="24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6" borderId="27" xfId="0" applyFont="1" applyFill="1" applyBorder="1" applyAlignment="1">
      <alignment vertical="top" wrapText="1"/>
    </xf>
    <xf numFmtId="0" fontId="6" fillId="3" borderId="23" xfId="0" applyFont="1" applyFill="1" applyBorder="1" applyAlignment="1">
      <alignment horizontal="right" vertical="top" wrapText="1"/>
    </xf>
    <xf numFmtId="0" fontId="6" fillId="3" borderId="12" xfId="0" applyFont="1" applyFill="1" applyBorder="1" applyAlignment="1">
      <alignment horizontal="right"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</xdr:row>
      <xdr:rowOff>142874</xdr:rowOff>
    </xdr:from>
    <xdr:to>
      <xdr:col>7</xdr:col>
      <xdr:colOff>868504</xdr:colOff>
      <xdr:row>6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171"/>
  <sheetViews>
    <sheetView showGridLines="0" tabSelected="1" zoomScaleNormal="100" workbookViewId="0" xr3:uid="{AEA406A1-0E4B-5B11-9CD5-51D6E497D94C}">
      <selection activeCell="F5" sqref="F5"/>
    </sheetView>
  </sheetViews>
  <sheetFormatPr defaultRowHeight="12.75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16384" width="9.140625" style="1"/>
  </cols>
  <sheetData>
    <row r="1" spans="1:11" ht="13.5" thickBot="1">
      <c r="A1" s="29"/>
      <c r="B1" s="29"/>
      <c r="C1" s="30"/>
      <c r="D1" s="30"/>
      <c r="E1" s="30"/>
      <c r="F1" s="31"/>
      <c r="G1" s="31"/>
      <c r="H1" s="28"/>
      <c r="I1"/>
      <c r="J1"/>
    </row>
    <row r="2" spans="1:11" ht="37.5" customHeight="1" thickBot="1">
      <c r="A2" s="46"/>
      <c r="B2" s="32"/>
      <c r="C2" s="17" t="s">
        <v>0</v>
      </c>
      <c r="D2" s="17"/>
      <c r="E2" s="18"/>
      <c r="F2" s="4" t="s">
        <v>1</v>
      </c>
      <c r="G2" s="4"/>
      <c r="H2" s="5"/>
      <c r="I2"/>
      <c r="J2"/>
    </row>
    <row r="3" spans="1:11" ht="23.25" customHeight="1">
      <c r="A3" s="46"/>
      <c r="B3" s="33"/>
      <c r="C3" s="6" t="s">
        <v>2</v>
      </c>
      <c r="D3" s="6"/>
      <c r="E3" s="7"/>
      <c r="F3" s="8" t="s">
        <v>3</v>
      </c>
      <c r="G3" s="8"/>
      <c r="H3" s="9"/>
      <c r="I3"/>
      <c r="J3"/>
    </row>
    <row r="4" spans="1:11" ht="17.25" customHeight="1">
      <c r="A4" s="46"/>
      <c r="B4" s="33"/>
      <c r="C4" s="6" t="s">
        <v>4</v>
      </c>
      <c r="D4" s="6"/>
      <c r="E4" s="7"/>
      <c r="F4" s="10" t="s">
        <v>3</v>
      </c>
      <c r="G4" s="8"/>
      <c r="H4" s="9"/>
      <c r="I4"/>
      <c r="J4"/>
    </row>
    <row r="5" spans="1:11" ht="17.25" customHeight="1">
      <c r="A5" s="46"/>
      <c r="B5" s="33"/>
      <c r="C5" s="6" t="s">
        <v>5</v>
      </c>
      <c r="D5" s="6"/>
      <c r="E5" s="7"/>
      <c r="F5" s="11" t="s">
        <v>6</v>
      </c>
      <c r="G5" s="8"/>
      <c r="H5" s="9"/>
      <c r="I5"/>
      <c r="J5"/>
    </row>
    <row r="6" spans="1:11">
      <c r="A6" s="46"/>
      <c r="B6" s="34"/>
      <c r="C6" s="12"/>
      <c r="D6" s="12"/>
      <c r="E6" s="11"/>
      <c r="F6" s="13"/>
      <c r="G6" s="7"/>
      <c r="H6" s="14"/>
      <c r="I6"/>
      <c r="J6"/>
    </row>
    <row r="7" spans="1:11" ht="15.75" customHeight="1">
      <c r="A7" s="46"/>
      <c r="B7" s="35"/>
      <c r="C7" s="15" t="s">
        <v>7</v>
      </c>
      <c r="D7" s="15"/>
      <c r="E7" s="16" t="s">
        <v>8</v>
      </c>
      <c r="F7" s="16" t="s">
        <v>9</v>
      </c>
      <c r="G7" s="7"/>
      <c r="H7" s="9"/>
      <c r="I7"/>
      <c r="J7"/>
    </row>
    <row r="8" spans="1:11" ht="15.75" customHeight="1" thickBot="1">
      <c r="A8" s="47"/>
      <c r="B8" s="36"/>
      <c r="C8" s="37" t="s">
        <v>10</v>
      </c>
      <c r="D8" s="37"/>
      <c r="E8" s="38">
        <f ca="1">TODAY()</f>
        <v>43510</v>
      </c>
      <c r="F8" s="39">
        <f ca="1">NOW()</f>
        <v>43510.905754861109</v>
      </c>
      <c r="G8" s="39"/>
      <c r="H8" s="40"/>
      <c r="I8"/>
      <c r="J8"/>
    </row>
    <row r="9" spans="1:11" s="56" customFormat="1" ht="18" customHeight="1">
      <c r="A9" s="48"/>
      <c r="B9" s="52" t="s">
        <v>11</v>
      </c>
      <c r="C9" s="53" t="s">
        <v>12</v>
      </c>
      <c r="D9" s="53" t="s">
        <v>13</v>
      </c>
      <c r="E9" s="53" t="s">
        <v>14</v>
      </c>
      <c r="F9" s="53" t="s">
        <v>15</v>
      </c>
      <c r="G9" s="54" t="s">
        <v>16</v>
      </c>
      <c r="H9" s="55" t="s">
        <v>17</v>
      </c>
      <c r="I9"/>
      <c r="J9"/>
      <c r="K9"/>
    </row>
    <row r="10" spans="1:11" s="49" customFormat="1" ht="13.5" customHeight="1">
      <c r="A10" s="48"/>
      <c r="B10" s="24">
        <f>ROW(B10) - ROW($B$9)</f>
        <v>1</v>
      </c>
      <c r="C10" s="23" t="s">
        <v>18</v>
      </c>
      <c r="D10" s="23" t="s">
        <v>19</v>
      </c>
      <c r="E10" s="25" t="s">
        <v>20</v>
      </c>
      <c r="F10" s="44">
        <v>1</v>
      </c>
      <c r="G10" s="45" t="s">
        <v>21</v>
      </c>
      <c r="H10" s="42"/>
      <c r="I10"/>
      <c r="J10"/>
    </row>
    <row r="11" spans="1:11" s="49" customFormat="1" ht="13.5" customHeight="1">
      <c r="A11" s="48"/>
      <c r="B11" s="26">
        <f>ROW(B11) - ROW($B$9)</f>
        <v>2</v>
      </c>
      <c r="C11" s="27" t="s">
        <v>22</v>
      </c>
      <c r="D11" s="27" t="s">
        <v>23</v>
      </c>
      <c r="E11" s="27" t="s">
        <v>24</v>
      </c>
      <c r="F11" s="41">
        <v>2</v>
      </c>
      <c r="G11" s="27" t="s">
        <v>25</v>
      </c>
      <c r="H11" s="43" t="s">
        <v>26</v>
      </c>
      <c r="I11"/>
      <c r="J11"/>
    </row>
    <row r="12" spans="1:11">
      <c r="A12" s="48"/>
      <c r="B12" s="24">
        <f>ROW(B12)-ROW($B$9)</f>
        <v>3</v>
      </c>
      <c r="C12" s="23" t="s">
        <v>27</v>
      </c>
      <c r="D12" s="23" t="s">
        <v>28</v>
      </c>
      <c r="E12" s="25" t="s">
        <v>29</v>
      </c>
      <c r="F12" s="44">
        <v>29</v>
      </c>
      <c r="G12" s="45" t="s">
        <v>30</v>
      </c>
      <c r="H12" s="42" t="s">
        <v>26</v>
      </c>
      <c r="I12"/>
      <c r="J12"/>
    </row>
    <row r="13" spans="1:11">
      <c r="A13" s="48"/>
      <c r="B13" s="26">
        <f>ROW(B13)-ROW($B$9)</f>
        <v>4</v>
      </c>
      <c r="C13" s="27" t="s">
        <v>22</v>
      </c>
      <c r="D13" s="27" t="s">
        <v>31</v>
      </c>
      <c r="E13" s="27" t="s">
        <v>32</v>
      </c>
      <c r="F13" s="41">
        <v>43</v>
      </c>
      <c r="G13" s="27" t="s">
        <v>33</v>
      </c>
      <c r="H13" s="43" t="s">
        <v>26</v>
      </c>
      <c r="I13"/>
      <c r="J13"/>
    </row>
    <row r="14" spans="1:11">
      <c r="A14" s="48"/>
      <c r="B14" s="24">
        <f>ROW(B14)-ROW($B$9)</f>
        <v>5</v>
      </c>
      <c r="C14" s="23" t="s">
        <v>34</v>
      </c>
      <c r="D14" s="23" t="s">
        <v>35</v>
      </c>
      <c r="E14" s="25" t="s">
        <v>36</v>
      </c>
      <c r="F14" s="44">
        <v>8</v>
      </c>
      <c r="G14" s="45" t="s">
        <v>37</v>
      </c>
      <c r="H14" s="42" t="s">
        <v>26</v>
      </c>
      <c r="I14"/>
      <c r="J14"/>
    </row>
    <row r="15" spans="1:11">
      <c r="A15" s="48"/>
      <c r="B15" s="26">
        <f>ROW(B15)-ROW($B$9)</f>
        <v>6</v>
      </c>
      <c r="C15" s="27" t="s">
        <v>22</v>
      </c>
      <c r="D15" s="27" t="s">
        <v>38</v>
      </c>
      <c r="E15" s="27" t="s">
        <v>39</v>
      </c>
      <c r="F15" s="41">
        <v>12</v>
      </c>
      <c r="G15" s="27" t="s">
        <v>40</v>
      </c>
      <c r="H15" s="43" t="s">
        <v>26</v>
      </c>
      <c r="I15"/>
      <c r="J15"/>
    </row>
    <row r="16" spans="1:11">
      <c r="A16" s="48"/>
      <c r="B16" s="24">
        <f>ROW(B16)-ROW($B$9)</f>
        <v>7</v>
      </c>
      <c r="C16" s="23" t="s">
        <v>41</v>
      </c>
      <c r="D16" s="23" t="s">
        <v>42</v>
      </c>
      <c r="E16" s="25" t="s">
        <v>43</v>
      </c>
      <c r="F16" s="44">
        <v>3</v>
      </c>
      <c r="G16" s="45" t="s">
        <v>44</v>
      </c>
      <c r="H16" s="42" t="s">
        <v>26</v>
      </c>
      <c r="I16"/>
      <c r="J16"/>
    </row>
    <row r="17" spans="1:10">
      <c r="A17" s="48"/>
      <c r="B17" s="26">
        <f>ROW(B17)-ROW($B$9)</f>
        <v>8</v>
      </c>
      <c r="C17" s="27" t="s">
        <v>22</v>
      </c>
      <c r="D17" s="27" t="s">
        <v>45</v>
      </c>
      <c r="E17" s="27" t="s">
        <v>46</v>
      </c>
      <c r="F17" s="41">
        <v>9</v>
      </c>
      <c r="G17" s="27" t="s">
        <v>47</v>
      </c>
      <c r="H17" s="43" t="s">
        <v>26</v>
      </c>
      <c r="I17"/>
      <c r="J17"/>
    </row>
    <row r="18" spans="1:10">
      <c r="A18" s="48"/>
      <c r="B18" s="24">
        <f>ROW(B18)-ROW($B$9)</f>
        <v>9</v>
      </c>
      <c r="C18" s="23" t="s">
        <v>22</v>
      </c>
      <c r="D18" s="23" t="s">
        <v>48</v>
      </c>
      <c r="E18" s="25" t="s">
        <v>49</v>
      </c>
      <c r="F18" s="44">
        <v>2</v>
      </c>
      <c r="G18" s="45" t="s">
        <v>50</v>
      </c>
      <c r="H18" s="42" t="s">
        <v>26</v>
      </c>
      <c r="I18"/>
      <c r="J18"/>
    </row>
    <row r="19" spans="1:10">
      <c r="A19" s="48"/>
      <c r="B19" s="26">
        <f>ROW(B19)-ROW($B$9)</f>
        <v>10</v>
      </c>
      <c r="C19" s="27" t="s">
        <v>22</v>
      </c>
      <c r="D19" s="27" t="s">
        <v>51</v>
      </c>
      <c r="E19" s="27" t="s">
        <v>52</v>
      </c>
      <c r="F19" s="41">
        <v>1</v>
      </c>
      <c r="G19" s="27" t="s">
        <v>53</v>
      </c>
      <c r="H19" s="43" t="s">
        <v>26</v>
      </c>
      <c r="I19"/>
      <c r="J19"/>
    </row>
    <row r="20" spans="1:10">
      <c r="A20" s="48"/>
      <c r="B20" s="24">
        <f>ROW(B20)-ROW($B$9)</f>
        <v>11</v>
      </c>
      <c r="C20" s="23" t="s">
        <v>54</v>
      </c>
      <c r="D20" s="23" t="s">
        <v>55</v>
      </c>
      <c r="E20" s="25" t="s">
        <v>56</v>
      </c>
      <c r="F20" s="44">
        <v>1</v>
      </c>
      <c r="G20" s="45" t="s">
        <v>57</v>
      </c>
      <c r="H20" s="42" t="s">
        <v>26</v>
      </c>
      <c r="I20"/>
      <c r="J20"/>
    </row>
    <row r="21" spans="1:10">
      <c r="A21" s="48"/>
      <c r="B21" s="26">
        <f>ROW(B21)-ROW($B$9)</f>
        <v>12</v>
      </c>
      <c r="C21" s="27" t="s">
        <v>22</v>
      </c>
      <c r="D21" s="27" t="s">
        <v>58</v>
      </c>
      <c r="E21" s="27" t="s">
        <v>59</v>
      </c>
      <c r="F21" s="41">
        <v>1</v>
      </c>
      <c r="G21" s="27" t="s">
        <v>60</v>
      </c>
      <c r="H21" s="43" t="s">
        <v>26</v>
      </c>
      <c r="I21"/>
      <c r="J21"/>
    </row>
    <row r="22" spans="1:10">
      <c r="A22" s="48"/>
      <c r="B22" s="24">
        <f>ROW(B22)-ROW($B$9)</f>
        <v>13</v>
      </c>
      <c r="C22" s="23" t="s">
        <v>61</v>
      </c>
      <c r="D22" s="23" t="s">
        <v>62</v>
      </c>
      <c r="E22" s="25" t="s">
        <v>63</v>
      </c>
      <c r="F22" s="44">
        <v>1</v>
      </c>
      <c r="G22" s="45" t="s">
        <v>64</v>
      </c>
      <c r="H22" s="42" t="s">
        <v>26</v>
      </c>
      <c r="I22"/>
      <c r="J22"/>
    </row>
    <row r="23" spans="1:10">
      <c r="A23" s="48"/>
      <c r="B23" s="26">
        <f>ROW(B23)-ROW($B$9)</f>
        <v>14</v>
      </c>
      <c r="C23" s="27" t="s">
        <v>65</v>
      </c>
      <c r="D23" s="27" t="s">
        <v>66</v>
      </c>
      <c r="E23" s="27" t="s">
        <v>67</v>
      </c>
      <c r="F23" s="41">
        <v>2</v>
      </c>
      <c r="G23" s="27" t="s">
        <v>68</v>
      </c>
      <c r="H23" s="43" t="s">
        <v>26</v>
      </c>
      <c r="I23"/>
      <c r="J23"/>
    </row>
    <row r="24" spans="1:10">
      <c r="A24" s="48"/>
      <c r="B24" s="24">
        <f>ROW(B24)-ROW($B$9)</f>
        <v>15</v>
      </c>
      <c r="C24" s="23" t="s">
        <v>69</v>
      </c>
      <c r="D24" s="23" t="s">
        <v>70</v>
      </c>
      <c r="E24" s="25" t="s">
        <v>71</v>
      </c>
      <c r="F24" s="44">
        <v>1</v>
      </c>
      <c r="G24" s="45" t="s">
        <v>72</v>
      </c>
      <c r="H24" s="42" t="s">
        <v>26</v>
      </c>
      <c r="I24"/>
      <c r="J24"/>
    </row>
    <row r="25" spans="1:10">
      <c r="A25" s="48"/>
      <c r="B25" s="26">
        <f>ROW(B25)-ROW($B$9)</f>
        <v>16</v>
      </c>
      <c r="C25" s="27" t="s">
        <v>73</v>
      </c>
      <c r="D25" s="27" t="s">
        <v>74</v>
      </c>
      <c r="E25" s="27" t="s">
        <v>75</v>
      </c>
      <c r="F25" s="41">
        <v>1</v>
      </c>
      <c r="G25" s="27" t="s">
        <v>76</v>
      </c>
      <c r="H25" s="43" t="s">
        <v>26</v>
      </c>
      <c r="I25"/>
      <c r="J25"/>
    </row>
    <row r="26" spans="1:10">
      <c r="A26" s="48"/>
      <c r="B26" s="24">
        <f>ROW(B26)-ROW($B$9)</f>
        <v>17</v>
      </c>
      <c r="C26" s="23" t="s">
        <v>65</v>
      </c>
      <c r="D26" s="23" t="s">
        <v>77</v>
      </c>
      <c r="E26" s="25" t="s">
        <v>78</v>
      </c>
      <c r="F26" s="44">
        <v>1</v>
      </c>
      <c r="G26" s="45" t="s">
        <v>79</v>
      </c>
      <c r="H26" s="42" t="s">
        <v>26</v>
      </c>
      <c r="I26"/>
      <c r="J26"/>
    </row>
    <row r="27" spans="1:10">
      <c r="A27" s="48"/>
      <c r="B27" s="26">
        <f>ROW(B27)-ROW($B$9)</f>
        <v>18</v>
      </c>
      <c r="C27" s="27" t="s">
        <v>80</v>
      </c>
      <c r="D27" s="27" t="s">
        <v>81</v>
      </c>
      <c r="E27" s="27" t="s">
        <v>82</v>
      </c>
      <c r="F27" s="41">
        <v>1</v>
      </c>
      <c r="G27" s="27" t="s">
        <v>83</v>
      </c>
      <c r="H27" s="43" t="s">
        <v>26</v>
      </c>
      <c r="I27"/>
      <c r="J27"/>
    </row>
    <row r="28" spans="1:10">
      <c r="A28" s="48"/>
      <c r="B28" s="24">
        <f>ROW(B28)-ROW($B$9)</f>
        <v>19</v>
      </c>
      <c r="C28" s="23" t="s">
        <v>84</v>
      </c>
      <c r="D28" s="23" t="s">
        <v>85</v>
      </c>
      <c r="E28" s="25" t="s">
        <v>86</v>
      </c>
      <c r="F28" s="44">
        <v>24</v>
      </c>
      <c r="G28" s="45" t="s">
        <v>87</v>
      </c>
      <c r="H28" s="42" t="s">
        <v>26</v>
      </c>
      <c r="I28"/>
      <c r="J28"/>
    </row>
    <row r="29" spans="1:10">
      <c r="A29" s="48"/>
      <c r="B29" s="26">
        <f>ROW(B29)-ROW($B$9)</f>
        <v>20</v>
      </c>
      <c r="C29" s="27" t="s">
        <v>88</v>
      </c>
      <c r="D29" s="27" t="s">
        <v>89</v>
      </c>
      <c r="E29" s="27" t="s">
        <v>90</v>
      </c>
      <c r="F29" s="41">
        <v>13</v>
      </c>
      <c r="G29" s="27" t="s">
        <v>91</v>
      </c>
      <c r="H29" s="43" t="s">
        <v>26</v>
      </c>
      <c r="I29"/>
      <c r="J29"/>
    </row>
    <row r="30" spans="1:10">
      <c r="A30" s="48"/>
      <c r="B30" s="24">
        <f>ROW(B30)-ROW($B$9)</f>
        <v>21</v>
      </c>
      <c r="C30" s="23" t="s">
        <v>92</v>
      </c>
      <c r="D30" s="23" t="s">
        <v>93</v>
      </c>
      <c r="E30" s="25" t="s">
        <v>94</v>
      </c>
      <c r="F30" s="44">
        <v>1</v>
      </c>
      <c r="G30" s="45" t="s">
        <v>95</v>
      </c>
      <c r="H30" s="42" t="s">
        <v>26</v>
      </c>
      <c r="I30"/>
      <c r="J30"/>
    </row>
    <row r="31" spans="1:10">
      <c r="A31" s="48"/>
      <c r="B31" s="26">
        <f>ROW(B31)-ROW($B$9)</f>
        <v>22</v>
      </c>
      <c r="C31" s="27" t="s">
        <v>96</v>
      </c>
      <c r="D31" s="27" t="s">
        <v>97</v>
      </c>
      <c r="E31" s="27" t="s">
        <v>98</v>
      </c>
      <c r="F31" s="41">
        <v>3</v>
      </c>
      <c r="G31" s="27" t="s">
        <v>99</v>
      </c>
      <c r="H31" s="43" t="s">
        <v>26</v>
      </c>
      <c r="I31"/>
      <c r="J31"/>
    </row>
    <row r="32" spans="1:10">
      <c r="A32" s="48"/>
      <c r="B32" s="24">
        <f>ROW(B32)-ROW($B$9)</f>
        <v>23</v>
      </c>
      <c r="C32" s="23" t="s">
        <v>84</v>
      </c>
      <c r="D32" s="23" t="s">
        <v>100</v>
      </c>
      <c r="E32" s="25" t="s">
        <v>101</v>
      </c>
      <c r="F32" s="44">
        <v>20</v>
      </c>
      <c r="G32" s="45" t="s">
        <v>102</v>
      </c>
      <c r="H32" s="42" t="s">
        <v>26</v>
      </c>
      <c r="I32"/>
      <c r="J32"/>
    </row>
    <row r="33" spans="1:10">
      <c r="A33" s="48"/>
      <c r="B33" s="26">
        <f>ROW(B33)-ROW($B$9)</f>
        <v>24</v>
      </c>
      <c r="C33" s="27" t="s">
        <v>103</v>
      </c>
      <c r="D33" s="27" t="s">
        <v>104</v>
      </c>
      <c r="E33" s="27" t="s">
        <v>105</v>
      </c>
      <c r="F33" s="41">
        <v>8</v>
      </c>
      <c r="G33" s="27" t="s">
        <v>106</v>
      </c>
      <c r="H33" s="43" t="s">
        <v>26</v>
      </c>
      <c r="I33"/>
      <c r="J33"/>
    </row>
    <row r="34" spans="1:10">
      <c r="A34" s="48"/>
      <c r="B34" s="24">
        <f>ROW(B34)-ROW($B$9)</f>
        <v>25</v>
      </c>
      <c r="C34" s="23" t="s">
        <v>41</v>
      </c>
      <c r="D34" s="23" t="s">
        <v>107</v>
      </c>
      <c r="E34" s="25" t="s">
        <v>108</v>
      </c>
      <c r="F34" s="44">
        <v>2</v>
      </c>
      <c r="G34" s="45" t="s">
        <v>109</v>
      </c>
      <c r="H34" s="42" t="s">
        <v>26</v>
      </c>
      <c r="I34"/>
      <c r="J34"/>
    </row>
    <row r="35" spans="1:10">
      <c r="A35" s="48"/>
      <c r="B35" s="26">
        <f>ROW(B35)-ROW($B$9)</f>
        <v>26</v>
      </c>
      <c r="C35" s="27" t="s">
        <v>110</v>
      </c>
      <c r="D35" s="27" t="s">
        <v>111</v>
      </c>
      <c r="E35" s="27" t="s">
        <v>112</v>
      </c>
      <c r="F35" s="41">
        <v>1</v>
      </c>
      <c r="G35" s="27" t="s">
        <v>113</v>
      </c>
      <c r="H35" s="43" t="s">
        <v>26</v>
      </c>
      <c r="I35"/>
      <c r="J35"/>
    </row>
    <row r="36" spans="1:10">
      <c r="A36" s="48"/>
      <c r="B36" s="24">
        <f>ROW(B36)-ROW($B$9)</f>
        <v>27</v>
      </c>
      <c r="C36" s="23" t="s">
        <v>114</v>
      </c>
      <c r="D36" s="23" t="s">
        <v>115</v>
      </c>
      <c r="E36" s="25" t="s">
        <v>116</v>
      </c>
      <c r="F36" s="44">
        <v>4</v>
      </c>
      <c r="G36" s="45" t="s">
        <v>117</v>
      </c>
      <c r="H36" s="42" t="s">
        <v>26</v>
      </c>
      <c r="I36"/>
      <c r="J36"/>
    </row>
    <row r="37" spans="1:10">
      <c r="A37" s="48"/>
      <c r="B37" s="26">
        <f>ROW(B37)-ROW($B$9)</f>
        <v>28</v>
      </c>
      <c r="C37" s="27" t="s">
        <v>110</v>
      </c>
      <c r="D37" s="27" t="s">
        <v>118</v>
      </c>
      <c r="E37" s="27" t="s">
        <v>119</v>
      </c>
      <c r="F37" s="41">
        <v>4</v>
      </c>
      <c r="G37" s="27" t="s">
        <v>120</v>
      </c>
      <c r="H37" s="43" t="s">
        <v>26</v>
      </c>
      <c r="I37"/>
      <c r="J37"/>
    </row>
    <row r="38" spans="1:10">
      <c r="A38" s="48"/>
      <c r="B38" s="24">
        <f>ROW(B38)-ROW($B$9)</f>
        <v>29</v>
      </c>
      <c r="C38" s="23" t="s">
        <v>121</v>
      </c>
      <c r="D38" s="23" t="s">
        <v>122</v>
      </c>
      <c r="E38" s="25" t="s">
        <v>123</v>
      </c>
      <c r="F38" s="44">
        <v>20</v>
      </c>
      <c r="G38" s="45" t="s">
        <v>124</v>
      </c>
      <c r="H38" s="42" t="s">
        <v>26</v>
      </c>
      <c r="I38"/>
      <c r="J38"/>
    </row>
    <row r="39" spans="1:10">
      <c r="A39" s="48"/>
      <c r="B39" s="26">
        <f>ROW(B39)-ROW($B$9)</f>
        <v>30</v>
      </c>
      <c r="C39" s="27" t="s">
        <v>110</v>
      </c>
      <c r="D39" s="27" t="s">
        <v>125</v>
      </c>
      <c r="E39" s="27" t="s">
        <v>126</v>
      </c>
      <c r="F39" s="41">
        <v>1</v>
      </c>
      <c r="G39" s="27" t="s">
        <v>127</v>
      </c>
      <c r="H39" s="43" t="s">
        <v>26</v>
      </c>
      <c r="I39"/>
      <c r="J39"/>
    </row>
    <row r="40" spans="1:10">
      <c r="A40" s="48"/>
      <c r="B40" s="24">
        <f>ROW(B40)-ROW($B$9)</f>
        <v>31</v>
      </c>
      <c r="C40" s="23" t="s">
        <v>128</v>
      </c>
      <c r="D40" s="23" t="s">
        <v>129</v>
      </c>
      <c r="E40" s="25" t="s">
        <v>130</v>
      </c>
      <c r="F40" s="44">
        <v>2</v>
      </c>
      <c r="G40" s="45" t="s">
        <v>131</v>
      </c>
      <c r="H40" s="42" t="s">
        <v>26</v>
      </c>
      <c r="I40"/>
      <c r="J40"/>
    </row>
    <row r="41" spans="1:10">
      <c r="A41" s="48"/>
      <c r="B41" s="26">
        <f>ROW(B41)-ROW($B$9)</f>
        <v>32</v>
      </c>
      <c r="C41" s="27" t="s">
        <v>132</v>
      </c>
      <c r="D41" s="27" t="s">
        <v>133</v>
      </c>
      <c r="E41" s="27" t="s">
        <v>134</v>
      </c>
      <c r="F41" s="41">
        <v>1</v>
      </c>
      <c r="G41" s="27" t="s">
        <v>135</v>
      </c>
      <c r="H41" s="43"/>
      <c r="I41"/>
      <c r="J41"/>
    </row>
    <row r="42" spans="1:10">
      <c r="A42" s="48"/>
      <c r="B42" s="24">
        <f>ROW(B42)-ROW($B$9)</f>
        <v>33</v>
      </c>
      <c r="C42" s="23" t="s">
        <v>73</v>
      </c>
      <c r="D42" s="23" t="s">
        <v>136</v>
      </c>
      <c r="E42" s="25" t="s">
        <v>137</v>
      </c>
      <c r="F42" s="44">
        <v>1</v>
      </c>
      <c r="G42" s="45" t="s">
        <v>138</v>
      </c>
      <c r="H42" s="42"/>
      <c r="I42"/>
      <c r="J42"/>
    </row>
    <row r="43" spans="1:10">
      <c r="A43" s="48"/>
      <c r="B43" s="26">
        <f>ROW(B43)-ROW($B$9)</f>
        <v>34</v>
      </c>
      <c r="C43" s="27" t="s">
        <v>80</v>
      </c>
      <c r="D43" s="27" t="s">
        <v>139</v>
      </c>
      <c r="E43" s="27" t="s">
        <v>140</v>
      </c>
      <c r="F43" s="41">
        <v>1</v>
      </c>
      <c r="G43" s="27" t="s">
        <v>141</v>
      </c>
      <c r="H43" s="43"/>
      <c r="I43"/>
      <c r="J43"/>
    </row>
    <row r="44" spans="1:10">
      <c r="A44" s="48"/>
      <c r="B44" s="24">
        <f>ROW(B44)-ROW($B$9)</f>
        <v>35</v>
      </c>
      <c r="C44" s="23" t="s">
        <v>80</v>
      </c>
      <c r="D44" s="23" t="s">
        <v>142</v>
      </c>
      <c r="E44" s="25" t="s">
        <v>143</v>
      </c>
      <c r="F44" s="44">
        <v>6</v>
      </c>
      <c r="G44" s="45" t="s">
        <v>144</v>
      </c>
      <c r="H44" s="42"/>
      <c r="I44"/>
      <c r="J44"/>
    </row>
    <row r="45" spans="1:10">
      <c r="A45" s="48"/>
      <c r="B45" s="26">
        <f>ROW(B45)-ROW($B$9)</f>
        <v>36</v>
      </c>
      <c r="C45" s="27" t="s">
        <v>103</v>
      </c>
      <c r="D45" s="27" t="s">
        <v>145</v>
      </c>
      <c r="E45" s="27" t="s">
        <v>146</v>
      </c>
      <c r="F45" s="41">
        <v>16</v>
      </c>
      <c r="G45" s="27" t="s">
        <v>147</v>
      </c>
      <c r="H45" s="43" t="s">
        <v>26</v>
      </c>
      <c r="I45"/>
      <c r="J45"/>
    </row>
    <row r="46" spans="1:10">
      <c r="A46" s="48"/>
      <c r="B46" s="24">
        <f>ROW(B46)-ROW($B$9)</f>
        <v>37</v>
      </c>
      <c r="C46" s="23" t="s">
        <v>92</v>
      </c>
      <c r="D46" s="23" t="s">
        <v>148</v>
      </c>
      <c r="E46" s="25" t="s">
        <v>149</v>
      </c>
      <c r="F46" s="44">
        <v>1</v>
      </c>
      <c r="G46" s="45" t="s">
        <v>150</v>
      </c>
      <c r="H46" s="42" t="s">
        <v>26</v>
      </c>
      <c r="I46"/>
      <c r="J46"/>
    </row>
    <row r="47" spans="1:10">
      <c r="A47" s="48"/>
      <c r="B47" s="26">
        <f>ROW(B47)-ROW($B$9)</f>
        <v>38</v>
      </c>
      <c r="C47" s="27" t="s">
        <v>151</v>
      </c>
      <c r="D47" s="27" t="s">
        <v>152</v>
      </c>
      <c r="E47" s="27" t="s">
        <v>153</v>
      </c>
      <c r="F47" s="41">
        <v>1</v>
      </c>
      <c r="G47" s="27" t="s">
        <v>154</v>
      </c>
      <c r="H47" s="43" t="s">
        <v>26</v>
      </c>
      <c r="I47"/>
      <c r="J47"/>
    </row>
    <row r="48" spans="1:10">
      <c r="A48" s="48"/>
      <c r="B48" s="24">
        <f>ROW(B48)-ROW($B$9)</f>
        <v>39</v>
      </c>
      <c r="C48" s="23" t="s">
        <v>22</v>
      </c>
      <c r="D48" s="23" t="s">
        <v>155</v>
      </c>
      <c r="E48" s="25" t="s">
        <v>156</v>
      </c>
      <c r="F48" s="44">
        <v>5</v>
      </c>
      <c r="G48" s="45" t="s">
        <v>157</v>
      </c>
      <c r="H48" s="42" t="s">
        <v>26</v>
      </c>
      <c r="I48"/>
      <c r="J48"/>
    </row>
    <row r="49" spans="1:10">
      <c r="A49" s="48"/>
      <c r="B49" s="26">
        <f>ROW(B49)-ROW($B$9)</f>
        <v>40</v>
      </c>
      <c r="C49" s="27" t="s">
        <v>158</v>
      </c>
      <c r="D49" s="27" t="s">
        <v>159</v>
      </c>
      <c r="E49" s="27" t="s">
        <v>160</v>
      </c>
      <c r="F49" s="41">
        <v>10</v>
      </c>
      <c r="G49" s="27" t="s">
        <v>161</v>
      </c>
      <c r="H49" s="43" t="s">
        <v>26</v>
      </c>
      <c r="I49"/>
      <c r="J49"/>
    </row>
    <row r="50" spans="1:10">
      <c r="A50" s="48"/>
      <c r="B50" s="24">
        <f>ROW(B50)-ROW($B$9)</f>
        <v>41</v>
      </c>
      <c r="C50" s="23" t="s">
        <v>22</v>
      </c>
      <c r="D50" s="23" t="s">
        <v>162</v>
      </c>
      <c r="E50" s="25" t="s">
        <v>163</v>
      </c>
      <c r="F50" s="44">
        <v>44</v>
      </c>
      <c r="G50" s="45" t="s">
        <v>164</v>
      </c>
      <c r="H50" s="42" t="s">
        <v>26</v>
      </c>
      <c r="I50"/>
      <c r="J50"/>
    </row>
    <row r="51" spans="1:10">
      <c r="A51" s="48"/>
      <c r="B51" s="26">
        <f>ROW(B51)-ROW($B$9)</f>
        <v>42</v>
      </c>
      <c r="C51" s="27" t="s">
        <v>22</v>
      </c>
      <c r="D51" s="27" t="s">
        <v>165</v>
      </c>
      <c r="E51" s="27" t="s">
        <v>166</v>
      </c>
      <c r="F51" s="41">
        <v>20</v>
      </c>
      <c r="G51" s="27" t="s">
        <v>167</v>
      </c>
      <c r="H51" s="43" t="s">
        <v>26</v>
      </c>
      <c r="I51"/>
      <c r="J51"/>
    </row>
    <row r="52" spans="1:10">
      <c r="A52" s="48"/>
      <c r="B52" s="24">
        <f>ROW(B52)-ROW($B$9)</f>
        <v>43</v>
      </c>
      <c r="C52" s="23" t="s">
        <v>22</v>
      </c>
      <c r="D52" s="23" t="s">
        <v>168</v>
      </c>
      <c r="E52" s="25" t="s">
        <v>169</v>
      </c>
      <c r="F52" s="44">
        <v>29</v>
      </c>
      <c r="G52" s="45" t="s">
        <v>170</v>
      </c>
      <c r="H52" s="42" t="s">
        <v>26</v>
      </c>
      <c r="I52"/>
      <c r="J52"/>
    </row>
    <row r="53" spans="1:10">
      <c r="A53" s="48"/>
      <c r="B53" s="26">
        <f>ROW(B53)-ROW($B$9)</f>
        <v>44</v>
      </c>
      <c r="C53" s="27" t="s">
        <v>22</v>
      </c>
      <c r="D53" s="27" t="s">
        <v>171</v>
      </c>
      <c r="E53" s="27" t="s">
        <v>172</v>
      </c>
      <c r="F53" s="41">
        <v>4</v>
      </c>
      <c r="G53" s="27" t="s">
        <v>173</v>
      </c>
      <c r="H53" s="43" t="s">
        <v>26</v>
      </c>
      <c r="I53"/>
      <c r="J53"/>
    </row>
    <row r="54" spans="1:10">
      <c r="A54" s="48"/>
      <c r="B54" s="24">
        <f>ROW(B54)-ROW($B$9)</f>
        <v>45</v>
      </c>
      <c r="C54" s="23" t="s">
        <v>22</v>
      </c>
      <c r="D54" s="23" t="s">
        <v>174</v>
      </c>
      <c r="E54" s="25" t="s">
        <v>175</v>
      </c>
      <c r="F54" s="44">
        <v>1</v>
      </c>
      <c r="G54" s="45" t="s">
        <v>176</v>
      </c>
      <c r="H54" s="42" t="s">
        <v>26</v>
      </c>
      <c r="I54"/>
      <c r="J54"/>
    </row>
    <row r="55" spans="1:10">
      <c r="A55" s="48"/>
      <c r="B55" s="26">
        <f>ROW(B55)-ROW($B$9)</f>
        <v>46</v>
      </c>
      <c r="C55" s="27"/>
      <c r="D55" s="27"/>
      <c r="E55" s="27" t="s">
        <v>177</v>
      </c>
      <c r="F55" s="41">
        <v>1</v>
      </c>
      <c r="G55" s="27" t="s">
        <v>178</v>
      </c>
      <c r="H55" s="43" t="s">
        <v>26</v>
      </c>
      <c r="I55"/>
      <c r="J55"/>
    </row>
    <row r="56" spans="1:10">
      <c r="A56" s="48"/>
      <c r="B56" s="24">
        <f>ROW(B56)-ROW($B$9)</f>
        <v>47</v>
      </c>
      <c r="C56" s="23" t="s">
        <v>22</v>
      </c>
      <c r="D56" s="23" t="s">
        <v>179</v>
      </c>
      <c r="E56" s="25" t="s">
        <v>180</v>
      </c>
      <c r="F56" s="44">
        <v>2</v>
      </c>
      <c r="G56" s="45" t="s">
        <v>181</v>
      </c>
      <c r="H56" s="42" t="s">
        <v>26</v>
      </c>
      <c r="I56"/>
      <c r="J56"/>
    </row>
    <row r="57" spans="1:10">
      <c r="A57" s="48"/>
      <c r="B57" s="26">
        <f>ROW(B57)-ROW($B$9)</f>
        <v>48</v>
      </c>
      <c r="C57" s="27" t="s">
        <v>22</v>
      </c>
      <c r="D57" s="27" t="s">
        <v>182</v>
      </c>
      <c r="E57" s="27" t="s">
        <v>183</v>
      </c>
      <c r="F57" s="41">
        <v>1</v>
      </c>
      <c r="G57" s="27" t="s">
        <v>184</v>
      </c>
      <c r="H57" s="43" t="s">
        <v>26</v>
      </c>
      <c r="I57"/>
      <c r="J57"/>
    </row>
    <row r="58" spans="1:10">
      <c r="A58" s="48"/>
      <c r="B58" s="24">
        <f>ROW(B58)-ROW($B$9)</f>
        <v>49</v>
      </c>
      <c r="C58" s="23" t="s">
        <v>22</v>
      </c>
      <c r="D58" s="23" t="s">
        <v>185</v>
      </c>
      <c r="E58" s="25" t="s">
        <v>186</v>
      </c>
      <c r="F58" s="44">
        <v>1</v>
      </c>
      <c r="G58" s="45" t="s">
        <v>187</v>
      </c>
      <c r="H58" s="42" t="s">
        <v>26</v>
      </c>
      <c r="I58"/>
      <c r="J58"/>
    </row>
    <row r="59" spans="1:10">
      <c r="A59" s="48"/>
      <c r="B59" s="26">
        <f>ROW(B59)-ROW($B$9)</f>
        <v>50</v>
      </c>
      <c r="C59" s="27" t="s">
        <v>22</v>
      </c>
      <c r="D59" s="27" t="s">
        <v>188</v>
      </c>
      <c r="E59" s="27" t="s">
        <v>189</v>
      </c>
      <c r="F59" s="41">
        <v>1</v>
      </c>
      <c r="G59" s="27" t="s">
        <v>190</v>
      </c>
      <c r="H59" s="43" t="s">
        <v>26</v>
      </c>
      <c r="I59"/>
      <c r="J59"/>
    </row>
    <row r="60" spans="1:10">
      <c r="A60" s="48"/>
      <c r="B60" s="24">
        <f>ROW(B60)-ROW($B$9)</f>
        <v>51</v>
      </c>
      <c r="C60" s="23" t="s">
        <v>22</v>
      </c>
      <c r="D60" s="23" t="s">
        <v>191</v>
      </c>
      <c r="E60" s="25" t="s">
        <v>192</v>
      </c>
      <c r="F60" s="44">
        <v>1</v>
      </c>
      <c r="G60" s="45" t="s">
        <v>193</v>
      </c>
      <c r="H60" s="42" t="s">
        <v>26</v>
      </c>
      <c r="I60"/>
      <c r="J60"/>
    </row>
    <row r="61" spans="1:10">
      <c r="A61" s="48"/>
      <c r="B61" s="26">
        <f>ROW(B61)-ROW($B$9)</f>
        <v>52</v>
      </c>
      <c r="C61" s="27" t="s">
        <v>22</v>
      </c>
      <c r="D61" s="27" t="s">
        <v>194</v>
      </c>
      <c r="E61" s="27" t="s">
        <v>195</v>
      </c>
      <c r="F61" s="41">
        <v>1</v>
      </c>
      <c r="G61" s="27" t="s">
        <v>196</v>
      </c>
      <c r="H61" s="43" t="s">
        <v>26</v>
      </c>
      <c r="I61"/>
      <c r="J61"/>
    </row>
    <row r="62" spans="1:10">
      <c r="A62" s="48"/>
      <c r="B62" s="24">
        <f>ROW(B62)-ROW($B$9)</f>
        <v>53</v>
      </c>
      <c r="C62" s="23" t="s">
        <v>22</v>
      </c>
      <c r="D62" s="23" t="s">
        <v>197</v>
      </c>
      <c r="E62" s="25" t="s">
        <v>198</v>
      </c>
      <c r="F62" s="44">
        <v>2</v>
      </c>
      <c r="G62" s="45" t="s">
        <v>199</v>
      </c>
      <c r="H62" s="42" t="s">
        <v>26</v>
      </c>
      <c r="I62"/>
      <c r="J62"/>
    </row>
    <row r="63" spans="1:10">
      <c r="A63" s="48"/>
      <c r="B63" s="26">
        <f>ROW(B63)-ROW($B$9)</f>
        <v>54</v>
      </c>
      <c r="C63" s="27" t="s">
        <v>22</v>
      </c>
      <c r="D63" s="27" t="s">
        <v>200</v>
      </c>
      <c r="E63" s="27" t="s">
        <v>201</v>
      </c>
      <c r="F63" s="41">
        <v>1</v>
      </c>
      <c r="G63" s="27" t="s">
        <v>202</v>
      </c>
      <c r="H63" s="43" t="s">
        <v>26</v>
      </c>
      <c r="I63"/>
      <c r="J63"/>
    </row>
    <row r="64" spans="1:10">
      <c r="A64" s="48"/>
      <c r="B64" s="24">
        <f>ROW(B64)-ROW($B$9)</f>
        <v>55</v>
      </c>
      <c r="C64" s="23" t="s">
        <v>22</v>
      </c>
      <c r="D64" s="23" t="s">
        <v>203</v>
      </c>
      <c r="E64" s="25" t="s">
        <v>204</v>
      </c>
      <c r="F64" s="44">
        <v>1</v>
      </c>
      <c r="G64" s="45" t="s">
        <v>205</v>
      </c>
      <c r="H64" s="42" t="s">
        <v>26</v>
      </c>
      <c r="I64"/>
      <c r="J64"/>
    </row>
    <row r="65" spans="1:10">
      <c r="A65" s="48"/>
      <c r="B65" s="26">
        <f>ROW(B65)-ROW($B$9)</f>
        <v>56</v>
      </c>
      <c r="C65" s="27" t="s">
        <v>22</v>
      </c>
      <c r="D65" s="27" t="s">
        <v>206</v>
      </c>
      <c r="E65" s="27" t="s">
        <v>207</v>
      </c>
      <c r="F65" s="41">
        <v>16</v>
      </c>
      <c r="G65" s="27" t="s">
        <v>208</v>
      </c>
      <c r="H65" s="43" t="s">
        <v>26</v>
      </c>
      <c r="I65"/>
      <c r="J65"/>
    </row>
    <row r="66" spans="1:10">
      <c r="A66" s="48"/>
      <c r="B66" s="24">
        <f>ROW(B66)-ROW($B$9)</f>
        <v>57</v>
      </c>
      <c r="C66" s="23" t="s">
        <v>22</v>
      </c>
      <c r="D66" s="23" t="s">
        <v>209</v>
      </c>
      <c r="E66" s="25" t="s">
        <v>210</v>
      </c>
      <c r="F66" s="44">
        <v>4</v>
      </c>
      <c r="G66" s="45" t="s">
        <v>211</v>
      </c>
      <c r="H66" s="42" t="s">
        <v>26</v>
      </c>
      <c r="I66"/>
      <c r="J66"/>
    </row>
    <row r="67" spans="1:10">
      <c r="A67" s="48"/>
      <c r="B67" s="26">
        <f>ROW(B67)-ROW($B$9)</f>
        <v>58</v>
      </c>
      <c r="C67" s="27" t="s">
        <v>212</v>
      </c>
      <c r="D67" s="27" t="s">
        <v>213</v>
      </c>
      <c r="E67" s="27" t="s">
        <v>214</v>
      </c>
      <c r="F67" s="41">
        <v>1</v>
      </c>
      <c r="G67" s="27" t="s">
        <v>215</v>
      </c>
      <c r="H67" s="43" t="s">
        <v>26</v>
      </c>
      <c r="I67"/>
      <c r="J67"/>
    </row>
    <row r="68" spans="1:10">
      <c r="A68" s="48"/>
      <c r="B68" s="24">
        <f>ROW(B68)-ROW($B$9)</f>
        <v>59</v>
      </c>
      <c r="C68" s="23" t="s">
        <v>216</v>
      </c>
      <c r="D68" s="23" t="s">
        <v>217</v>
      </c>
      <c r="E68" s="25" t="s">
        <v>218</v>
      </c>
      <c r="F68" s="44">
        <v>1</v>
      </c>
      <c r="G68" s="45" t="s">
        <v>219</v>
      </c>
      <c r="H68" s="42" t="s">
        <v>26</v>
      </c>
      <c r="I68"/>
      <c r="J68"/>
    </row>
    <row r="69" spans="1:10">
      <c r="A69" s="48"/>
      <c r="B69" s="26">
        <f>ROW(B69)-ROW($B$9)</f>
        <v>60</v>
      </c>
      <c r="C69" s="27" t="s">
        <v>220</v>
      </c>
      <c r="D69" s="27" t="s">
        <v>221</v>
      </c>
      <c r="E69" s="27" t="s">
        <v>222</v>
      </c>
      <c r="F69" s="41">
        <v>1</v>
      </c>
      <c r="G69" s="27" t="s">
        <v>223</v>
      </c>
      <c r="H69" s="43" t="s">
        <v>26</v>
      </c>
      <c r="I69"/>
      <c r="J69"/>
    </row>
    <row r="70" spans="1:10">
      <c r="A70" s="48"/>
      <c r="B70" s="24">
        <f>ROW(B70)-ROW($B$9)</f>
        <v>61</v>
      </c>
      <c r="C70" s="23" t="s">
        <v>224</v>
      </c>
      <c r="D70" s="23" t="s">
        <v>225</v>
      </c>
      <c r="E70" s="25" t="s">
        <v>226</v>
      </c>
      <c r="F70" s="44">
        <v>6</v>
      </c>
      <c r="G70" s="45" t="s">
        <v>227</v>
      </c>
      <c r="H70" s="42" t="s">
        <v>26</v>
      </c>
      <c r="I70"/>
      <c r="J70"/>
    </row>
    <row r="71" spans="1:10">
      <c r="A71" s="48"/>
      <c r="B71" s="26">
        <f>ROW(B71)-ROW($B$9)</f>
        <v>62</v>
      </c>
      <c r="C71" s="27" t="s">
        <v>228</v>
      </c>
      <c r="D71" s="27" t="s">
        <v>229</v>
      </c>
      <c r="E71" s="27" t="s">
        <v>230</v>
      </c>
      <c r="F71" s="41">
        <v>4</v>
      </c>
      <c r="G71" s="27" t="s">
        <v>231</v>
      </c>
      <c r="H71" s="43" t="s">
        <v>26</v>
      </c>
      <c r="I71"/>
      <c r="J71"/>
    </row>
    <row r="72" spans="1:10">
      <c r="A72" s="48"/>
      <c r="B72" s="24">
        <f>ROW(B72)-ROW($B$9)</f>
        <v>63</v>
      </c>
      <c r="C72" s="23" t="s">
        <v>224</v>
      </c>
      <c r="D72" s="23" t="s">
        <v>232</v>
      </c>
      <c r="E72" s="25" t="s">
        <v>233</v>
      </c>
      <c r="F72" s="44">
        <v>1</v>
      </c>
      <c r="G72" s="45" t="s">
        <v>234</v>
      </c>
      <c r="H72" s="42" t="s">
        <v>26</v>
      </c>
      <c r="I72"/>
      <c r="J72"/>
    </row>
    <row r="73" spans="1:10">
      <c r="A73" s="48"/>
      <c r="B73" s="26">
        <f>ROW(B73)-ROW($B$9)</f>
        <v>64</v>
      </c>
      <c r="C73" s="27" t="s">
        <v>151</v>
      </c>
      <c r="D73" s="27" t="s">
        <v>235</v>
      </c>
      <c r="E73" s="27" t="s">
        <v>236</v>
      </c>
      <c r="F73" s="41">
        <v>3</v>
      </c>
      <c r="G73" s="27" t="s">
        <v>237</v>
      </c>
      <c r="H73" s="43" t="s">
        <v>26</v>
      </c>
      <c r="I73"/>
      <c r="J73"/>
    </row>
    <row r="74" spans="1:10">
      <c r="A74" s="48"/>
      <c r="B74" s="24">
        <f>ROW(B74)-ROW($B$9)</f>
        <v>65</v>
      </c>
      <c r="C74" s="23" t="s">
        <v>96</v>
      </c>
      <c r="D74" s="23" t="s">
        <v>238</v>
      </c>
      <c r="E74" s="25" t="s">
        <v>239</v>
      </c>
      <c r="F74" s="44">
        <v>1</v>
      </c>
      <c r="G74" s="45" t="s">
        <v>240</v>
      </c>
      <c r="H74" s="42" t="s">
        <v>26</v>
      </c>
      <c r="I74"/>
      <c r="J74"/>
    </row>
    <row r="75" spans="1:10">
      <c r="A75" s="48"/>
      <c r="B75" s="26">
        <f>ROW(B75)-ROW($B$9)</f>
        <v>66</v>
      </c>
      <c r="C75" s="27" t="s">
        <v>216</v>
      </c>
      <c r="D75" s="27" t="s">
        <v>241</v>
      </c>
      <c r="E75" s="27" t="s">
        <v>242</v>
      </c>
      <c r="F75" s="41">
        <v>2</v>
      </c>
      <c r="G75" s="27" t="s">
        <v>243</v>
      </c>
      <c r="H75" s="43" t="s">
        <v>26</v>
      </c>
      <c r="I75"/>
      <c r="J75"/>
    </row>
    <row r="76" spans="1:10">
      <c r="A76" s="48"/>
      <c r="B76" s="24">
        <f>ROW(B76)-ROW($B$9)</f>
        <v>67</v>
      </c>
      <c r="C76" s="23" t="s">
        <v>96</v>
      </c>
      <c r="D76" s="23" t="s">
        <v>244</v>
      </c>
      <c r="E76" s="25" t="s">
        <v>245</v>
      </c>
      <c r="F76" s="44">
        <v>1</v>
      </c>
      <c r="G76" s="45" t="s">
        <v>246</v>
      </c>
      <c r="H76" s="42" t="s">
        <v>26</v>
      </c>
      <c r="I76"/>
      <c r="J76"/>
    </row>
    <row r="77" spans="1:10" s="49" customFormat="1" thickBot="1">
      <c r="A77" s="48"/>
      <c r="B77" s="26">
        <f>ROW(B77)-ROW($B$9)</f>
        <v>68</v>
      </c>
      <c r="C77" s="27" t="s">
        <v>247</v>
      </c>
      <c r="D77" s="27" t="s">
        <v>248</v>
      </c>
      <c r="E77" s="27" t="s">
        <v>249</v>
      </c>
      <c r="F77" s="41">
        <v>1</v>
      </c>
      <c r="G77" s="27" t="s">
        <v>250</v>
      </c>
      <c r="H77" s="43" t="s">
        <v>26</v>
      </c>
      <c r="I77"/>
      <c r="J77"/>
    </row>
    <row r="78" spans="1:10" s="50" customFormat="1">
      <c r="C78" s="51"/>
      <c r="D78" s="51"/>
      <c r="E78" s="51"/>
      <c r="F78"/>
      <c r="G78"/>
    </row>
    <row r="79" spans="1:10" s="50" customFormat="1"/>
    <row r="80" spans="1:10" s="50" customFormat="1"/>
    <row r="81" spans="3:7" s="50" customFormat="1"/>
    <row r="82" spans="3:7" s="50" customFormat="1">
      <c r="C82" s="51"/>
      <c r="D82" s="51"/>
      <c r="E82" s="51"/>
      <c r="F82"/>
      <c r="G82"/>
    </row>
    <row r="83" spans="3:7" s="50" customFormat="1">
      <c r="C83" s="51"/>
      <c r="D83" s="51"/>
      <c r="E83" s="51"/>
      <c r="F83"/>
      <c r="G83"/>
    </row>
    <row r="84" spans="3:7" s="50" customFormat="1">
      <c r="C84" s="51"/>
      <c r="D84" s="51"/>
      <c r="E84" s="51"/>
      <c r="F84"/>
      <c r="G84"/>
    </row>
    <row r="85" spans="3:7" s="50" customFormat="1">
      <c r="C85" s="51"/>
      <c r="D85" s="51"/>
      <c r="E85" s="51"/>
      <c r="F85"/>
      <c r="G85"/>
    </row>
    <row r="86" spans="3:7" s="50" customFormat="1">
      <c r="C86" s="51"/>
      <c r="D86" s="51"/>
      <c r="E86" s="51"/>
      <c r="F86"/>
      <c r="G86"/>
    </row>
    <row r="87" spans="3:7" s="50" customFormat="1">
      <c r="C87" s="51"/>
      <c r="D87" s="51"/>
      <c r="E87" s="51"/>
      <c r="F87"/>
      <c r="G87"/>
    </row>
    <row r="88" spans="3:7" s="50" customFormat="1">
      <c r="C88" s="51"/>
      <c r="D88" s="51"/>
      <c r="E88" s="51"/>
      <c r="F88"/>
      <c r="G88"/>
    </row>
    <row r="89" spans="3:7" s="50" customFormat="1">
      <c r="C89" s="51"/>
      <c r="D89" s="51"/>
      <c r="E89" s="51"/>
      <c r="F89"/>
      <c r="G89"/>
    </row>
    <row r="90" spans="3:7" s="50" customFormat="1">
      <c r="C90" s="51"/>
      <c r="D90" s="51"/>
      <c r="E90" s="51"/>
      <c r="F90"/>
      <c r="G90"/>
    </row>
    <row r="91" spans="3:7" s="50" customFormat="1">
      <c r="C91" s="51"/>
      <c r="D91" s="51"/>
      <c r="E91" s="51"/>
      <c r="F91"/>
      <c r="G91"/>
    </row>
    <row r="92" spans="3:7" s="50" customFormat="1">
      <c r="C92" s="51"/>
      <c r="D92" s="51"/>
      <c r="E92" s="51"/>
      <c r="F92"/>
      <c r="G92"/>
    </row>
    <row r="93" spans="3:7" s="50" customFormat="1">
      <c r="C93" s="51"/>
      <c r="D93" s="51"/>
      <c r="E93" s="51"/>
      <c r="F93"/>
      <c r="G93"/>
    </row>
    <row r="94" spans="3:7" s="50" customFormat="1">
      <c r="C94" s="51"/>
      <c r="D94" s="51"/>
      <c r="E94" s="51"/>
      <c r="F94"/>
      <c r="G94"/>
    </row>
    <row r="95" spans="3:7" s="50" customFormat="1">
      <c r="C95" s="51"/>
      <c r="D95" s="51"/>
      <c r="E95" s="51"/>
      <c r="F95"/>
      <c r="G95"/>
    </row>
    <row r="96" spans="3:7" s="50" customFormat="1">
      <c r="C96" s="51"/>
      <c r="D96" s="51"/>
      <c r="E96" s="51"/>
      <c r="F96"/>
      <c r="G96"/>
    </row>
    <row r="97" spans="3:7" s="50" customFormat="1">
      <c r="C97" s="51"/>
      <c r="D97" s="51"/>
      <c r="E97" s="51"/>
      <c r="F97"/>
      <c r="G97"/>
    </row>
    <row r="98" spans="3:7" s="50" customFormat="1">
      <c r="C98" s="51"/>
      <c r="D98" s="51"/>
      <c r="E98" s="51"/>
      <c r="F98"/>
      <c r="G98"/>
    </row>
    <row r="99" spans="3:7" s="50" customFormat="1">
      <c r="C99" s="51"/>
      <c r="D99" s="51"/>
      <c r="E99" s="51"/>
      <c r="F99"/>
      <c r="G99"/>
    </row>
    <row r="100" spans="3:7" s="50" customFormat="1">
      <c r="C100" s="51"/>
      <c r="D100" s="51"/>
      <c r="E100" s="51"/>
      <c r="F100"/>
      <c r="G100"/>
    </row>
    <row r="101" spans="3:7" s="50" customFormat="1">
      <c r="C101" s="51"/>
      <c r="D101" s="51"/>
      <c r="E101" s="51"/>
      <c r="F101"/>
      <c r="G101"/>
    </row>
    <row r="102" spans="3:7" s="50" customFormat="1">
      <c r="C102" s="51"/>
      <c r="D102" s="51"/>
      <c r="E102" s="51"/>
      <c r="F102"/>
      <c r="G102"/>
    </row>
    <row r="103" spans="3:7" s="50" customFormat="1">
      <c r="C103" s="51"/>
      <c r="D103" s="51"/>
      <c r="E103" s="51"/>
      <c r="F103"/>
      <c r="G103"/>
    </row>
    <row r="104" spans="3:7" s="50" customFormat="1">
      <c r="C104" s="51"/>
      <c r="D104" s="51"/>
      <c r="E104" s="51"/>
      <c r="F104"/>
      <c r="G104"/>
    </row>
    <row r="105" spans="3:7" s="50" customFormat="1">
      <c r="C105" s="51"/>
      <c r="D105" s="51"/>
      <c r="E105" s="51"/>
      <c r="F105"/>
      <c r="G105"/>
    </row>
    <row r="106" spans="3:7" s="50" customFormat="1">
      <c r="C106" s="51"/>
      <c r="D106" s="51"/>
      <c r="E106" s="51"/>
      <c r="F106"/>
      <c r="G106"/>
    </row>
    <row r="107" spans="3:7" s="50" customFormat="1">
      <c r="C107" s="51"/>
      <c r="D107" s="51"/>
      <c r="E107" s="51"/>
      <c r="F107"/>
      <c r="G107"/>
    </row>
    <row r="108" spans="3:7" s="50" customFormat="1">
      <c r="C108" s="51"/>
      <c r="D108" s="51"/>
      <c r="E108" s="51"/>
      <c r="F108"/>
      <c r="G108"/>
    </row>
    <row r="109" spans="3:7" s="50" customFormat="1">
      <c r="C109" s="51"/>
      <c r="D109" s="51"/>
      <c r="E109" s="51"/>
      <c r="F109"/>
      <c r="G109"/>
    </row>
    <row r="110" spans="3:7" s="50" customFormat="1">
      <c r="C110" s="51"/>
      <c r="D110" s="51"/>
      <c r="E110" s="51"/>
      <c r="F110"/>
      <c r="G110"/>
    </row>
    <row r="111" spans="3:7" s="50" customFormat="1">
      <c r="C111" s="51"/>
      <c r="D111" s="51"/>
      <c r="E111" s="51"/>
      <c r="F111"/>
      <c r="G111"/>
    </row>
    <row r="112" spans="3:7" s="50" customFormat="1">
      <c r="C112" s="51"/>
      <c r="D112" s="51"/>
      <c r="E112" s="51"/>
      <c r="F112"/>
      <c r="G112"/>
    </row>
    <row r="113" spans="3:7" s="50" customFormat="1">
      <c r="C113" s="51"/>
      <c r="D113" s="51"/>
      <c r="E113" s="51"/>
      <c r="F113"/>
      <c r="G113"/>
    </row>
    <row r="114" spans="3:7" s="50" customFormat="1">
      <c r="C114" s="51"/>
      <c r="D114" s="51"/>
      <c r="E114" s="51"/>
      <c r="F114"/>
      <c r="G114"/>
    </row>
    <row r="115" spans="3:7" s="50" customFormat="1">
      <c r="C115" s="51"/>
      <c r="D115" s="51"/>
      <c r="E115" s="51"/>
      <c r="F115"/>
      <c r="G115"/>
    </row>
    <row r="116" spans="3:7" s="50" customFormat="1">
      <c r="C116" s="51"/>
      <c r="D116" s="51"/>
      <c r="E116" s="51"/>
      <c r="F116"/>
      <c r="G116"/>
    </row>
    <row r="117" spans="3:7" s="50" customFormat="1">
      <c r="C117" s="51"/>
      <c r="D117" s="51"/>
      <c r="E117" s="51"/>
      <c r="F117"/>
      <c r="G117"/>
    </row>
    <row r="118" spans="3:7" s="50" customFormat="1">
      <c r="C118" s="51"/>
      <c r="D118" s="51"/>
      <c r="E118" s="51"/>
      <c r="F118"/>
      <c r="G118"/>
    </row>
    <row r="119" spans="3:7" s="50" customFormat="1">
      <c r="C119" s="51"/>
      <c r="D119" s="51"/>
      <c r="E119" s="51"/>
      <c r="F119"/>
      <c r="G119"/>
    </row>
    <row r="120" spans="3:7" s="50" customFormat="1">
      <c r="C120" s="51"/>
      <c r="D120" s="51"/>
      <c r="E120" s="51"/>
      <c r="F120"/>
      <c r="G120"/>
    </row>
    <row r="121" spans="3:7" s="50" customFormat="1">
      <c r="C121" s="51"/>
      <c r="D121" s="51"/>
      <c r="E121" s="51"/>
      <c r="F121"/>
      <c r="G121"/>
    </row>
    <row r="122" spans="3:7" s="50" customFormat="1">
      <c r="C122" s="51"/>
      <c r="D122" s="51"/>
      <c r="E122" s="51"/>
      <c r="F122"/>
      <c r="G122"/>
    </row>
    <row r="123" spans="3:7" s="50" customFormat="1">
      <c r="C123" s="51"/>
      <c r="D123" s="51"/>
      <c r="E123" s="51"/>
      <c r="F123"/>
      <c r="G123"/>
    </row>
    <row r="124" spans="3:7" s="50" customFormat="1">
      <c r="C124" s="51"/>
      <c r="D124" s="51"/>
      <c r="E124" s="51"/>
      <c r="F124"/>
      <c r="G124"/>
    </row>
    <row r="125" spans="3:7" s="50" customFormat="1">
      <c r="C125" s="51"/>
      <c r="D125" s="51"/>
      <c r="E125" s="51"/>
      <c r="F125"/>
      <c r="G125"/>
    </row>
    <row r="126" spans="3:7" s="50" customFormat="1">
      <c r="C126" s="51"/>
      <c r="D126" s="51"/>
      <c r="E126" s="51"/>
      <c r="F126"/>
      <c r="G126"/>
    </row>
    <row r="127" spans="3:7" s="50" customFormat="1">
      <c r="C127" s="51"/>
      <c r="D127" s="51"/>
      <c r="E127" s="51"/>
      <c r="F127"/>
      <c r="G127"/>
    </row>
    <row r="128" spans="3:7" s="50" customFormat="1">
      <c r="C128" s="51"/>
      <c r="D128" s="51"/>
      <c r="E128" s="51"/>
      <c r="F128"/>
      <c r="G128"/>
    </row>
    <row r="129" spans="3:7" s="50" customFormat="1">
      <c r="C129" s="51"/>
      <c r="D129" s="51"/>
      <c r="E129" s="51"/>
      <c r="F129"/>
      <c r="G129"/>
    </row>
    <row r="130" spans="3:7" s="50" customFormat="1">
      <c r="C130" s="51"/>
      <c r="D130" s="51"/>
      <c r="E130" s="51"/>
      <c r="F130"/>
      <c r="G130"/>
    </row>
    <row r="131" spans="3:7" s="50" customFormat="1">
      <c r="C131" s="51"/>
      <c r="D131" s="51"/>
      <c r="E131" s="51"/>
      <c r="F131"/>
      <c r="G131"/>
    </row>
    <row r="132" spans="3:7" s="50" customFormat="1">
      <c r="C132" s="51"/>
      <c r="D132" s="51"/>
      <c r="E132" s="51"/>
      <c r="F132"/>
      <c r="G132"/>
    </row>
    <row r="133" spans="3:7" s="50" customFormat="1">
      <c r="C133" s="51"/>
      <c r="D133" s="51"/>
      <c r="E133" s="51"/>
      <c r="F133"/>
      <c r="G133"/>
    </row>
    <row r="134" spans="3:7" s="50" customFormat="1">
      <c r="C134" s="51"/>
      <c r="D134" s="51"/>
      <c r="E134" s="51"/>
      <c r="F134"/>
      <c r="G134"/>
    </row>
    <row r="135" spans="3:7" s="50" customFormat="1">
      <c r="C135" s="51"/>
      <c r="D135" s="51"/>
      <c r="E135" s="51"/>
      <c r="F135"/>
      <c r="G135"/>
    </row>
    <row r="136" spans="3:7" s="50" customFormat="1">
      <c r="C136" s="51"/>
      <c r="D136" s="51"/>
      <c r="E136" s="51"/>
      <c r="F136"/>
      <c r="G136"/>
    </row>
    <row r="137" spans="3:7" s="50" customFormat="1">
      <c r="C137" s="51"/>
      <c r="D137" s="51"/>
      <c r="E137" s="51"/>
      <c r="F137"/>
      <c r="G137"/>
    </row>
    <row r="138" spans="3:7" s="50" customFormat="1">
      <c r="C138" s="51"/>
      <c r="D138" s="51"/>
      <c r="E138" s="51"/>
      <c r="F138"/>
      <c r="G138"/>
    </row>
    <row r="139" spans="3:7" s="50" customFormat="1">
      <c r="C139" s="51"/>
      <c r="D139" s="51"/>
      <c r="E139" s="51"/>
      <c r="F139"/>
      <c r="G139"/>
    </row>
    <row r="140" spans="3:7" s="50" customFormat="1">
      <c r="C140" s="51"/>
      <c r="D140" s="51"/>
      <c r="E140" s="51"/>
      <c r="F140"/>
      <c r="G140"/>
    </row>
    <row r="141" spans="3:7" s="50" customFormat="1">
      <c r="C141" s="51"/>
      <c r="D141" s="51"/>
      <c r="E141" s="51"/>
      <c r="F141"/>
      <c r="G141"/>
    </row>
    <row r="142" spans="3:7" s="50" customFormat="1">
      <c r="C142" s="51"/>
      <c r="D142" s="51"/>
      <c r="E142" s="51"/>
      <c r="F142"/>
      <c r="G142"/>
    </row>
    <row r="143" spans="3:7" s="50" customFormat="1">
      <c r="C143" s="51"/>
      <c r="D143" s="51"/>
      <c r="E143" s="51"/>
      <c r="F143"/>
      <c r="G143"/>
    </row>
    <row r="144" spans="3:7" s="50" customFormat="1">
      <c r="C144" s="51"/>
      <c r="D144" s="51"/>
      <c r="E144" s="51"/>
      <c r="F144"/>
      <c r="G144"/>
    </row>
    <row r="145" spans="3:7" s="50" customFormat="1">
      <c r="C145" s="51"/>
      <c r="D145" s="51"/>
      <c r="E145" s="51"/>
      <c r="F145"/>
      <c r="G145"/>
    </row>
    <row r="146" spans="3:7" s="50" customFormat="1">
      <c r="C146" s="51"/>
      <c r="D146" s="51"/>
      <c r="E146" s="51"/>
      <c r="F146"/>
      <c r="G146"/>
    </row>
    <row r="147" spans="3:7" s="50" customFormat="1">
      <c r="C147" s="51"/>
      <c r="D147" s="51"/>
      <c r="E147" s="51"/>
      <c r="F147"/>
      <c r="G147"/>
    </row>
    <row r="148" spans="3:7" s="50" customFormat="1">
      <c r="C148" s="51"/>
      <c r="D148" s="51"/>
      <c r="E148" s="51"/>
      <c r="F148"/>
      <c r="G148"/>
    </row>
    <row r="149" spans="3:7" s="50" customFormat="1">
      <c r="C149" s="51"/>
      <c r="D149" s="51"/>
      <c r="E149" s="51"/>
      <c r="F149"/>
      <c r="G149"/>
    </row>
    <row r="150" spans="3:7" s="50" customFormat="1">
      <c r="C150" s="51"/>
      <c r="D150" s="51"/>
      <c r="E150" s="51"/>
      <c r="F150"/>
      <c r="G150"/>
    </row>
    <row r="151" spans="3:7" s="50" customFormat="1">
      <c r="C151" s="51"/>
      <c r="D151" s="51"/>
      <c r="E151" s="51"/>
      <c r="F151"/>
      <c r="G151"/>
    </row>
    <row r="152" spans="3:7" s="50" customFormat="1">
      <c r="C152" s="51"/>
      <c r="D152" s="51"/>
      <c r="E152" s="51"/>
      <c r="F152"/>
      <c r="G152"/>
    </row>
    <row r="153" spans="3:7" s="50" customFormat="1">
      <c r="C153" s="51"/>
      <c r="D153" s="51"/>
      <c r="E153" s="51"/>
      <c r="F153"/>
      <c r="G153"/>
    </row>
    <row r="154" spans="3:7" s="50" customFormat="1">
      <c r="C154" s="51"/>
      <c r="D154" s="51"/>
      <c r="E154" s="51"/>
      <c r="F154"/>
      <c r="G154"/>
    </row>
    <row r="155" spans="3:7" s="50" customFormat="1">
      <c r="C155" s="51"/>
      <c r="D155" s="51"/>
      <c r="E155" s="51"/>
      <c r="F155"/>
      <c r="G155"/>
    </row>
    <row r="156" spans="3:7" s="50" customFormat="1">
      <c r="C156" s="51"/>
      <c r="D156" s="51"/>
      <c r="E156" s="51"/>
      <c r="F156"/>
      <c r="G156"/>
    </row>
    <row r="157" spans="3:7" s="50" customFormat="1">
      <c r="C157" s="51"/>
      <c r="D157" s="51"/>
      <c r="E157" s="51"/>
      <c r="F157"/>
      <c r="G157"/>
    </row>
    <row r="158" spans="3:7" s="50" customFormat="1">
      <c r="C158" s="51"/>
      <c r="D158" s="51"/>
      <c r="E158" s="51"/>
      <c r="F158"/>
      <c r="G158"/>
    </row>
    <row r="159" spans="3:7" s="50" customFormat="1">
      <c r="C159" s="51"/>
      <c r="D159" s="51"/>
      <c r="E159" s="51"/>
      <c r="F159"/>
      <c r="G159"/>
    </row>
    <row r="160" spans="3:7" s="50" customFormat="1">
      <c r="C160" s="51"/>
      <c r="D160" s="51"/>
      <c r="E160" s="51"/>
      <c r="F160"/>
      <c r="G160"/>
    </row>
    <row r="161" spans="3:7" s="50" customFormat="1">
      <c r="C161" s="51"/>
      <c r="D161" s="51"/>
      <c r="E161" s="51"/>
      <c r="F161"/>
      <c r="G161"/>
    </row>
    <row r="162" spans="3:7" s="50" customFormat="1">
      <c r="C162" s="51"/>
      <c r="D162" s="51"/>
      <c r="E162" s="51"/>
      <c r="F162"/>
      <c r="G162"/>
    </row>
    <row r="163" spans="3:7" s="50" customFormat="1">
      <c r="C163" s="51"/>
      <c r="D163" s="51"/>
      <c r="E163" s="51"/>
      <c r="F163"/>
      <c r="G163"/>
    </row>
    <row r="164" spans="3:7" s="50" customFormat="1">
      <c r="C164" s="51"/>
      <c r="D164" s="51"/>
      <c r="E164" s="51"/>
      <c r="F164"/>
      <c r="G164"/>
    </row>
    <row r="165" spans="3:7" s="50" customFormat="1">
      <c r="C165" s="51"/>
      <c r="D165" s="51"/>
      <c r="E165" s="51"/>
      <c r="F165"/>
      <c r="G165"/>
    </row>
    <row r="166" spans="3:7" s="50" customFormat="1">
      <c r="C166" s="51"/>
      <c r="D166" s="51"/>
      <c r="E166" s="51"/>
      <c r="F166"/>
      <c r="G166"/>
    </row>
    <row r="167" spans="3:7" s="50" customFormat="1">
      <c r="C167" s="51"/>
      <c r="D167" s="51"/>
      <c r="E167" s="51"/>
      <c r="F167"/>
      <c r="G167"/>
    </row>
    <row r="168" spans="3:7" s="50" customFormat="1">
      <c r="C168" s="51"/>
      <c r="D168" s="51"/>
      <c r="E168" s="51"/>
      <c r="F168"/>
      <c r="G168"/>
    </row>
    <row r="169" spans="3:7" s="50" customFormat="1">
      <c r="C169" s="51"/>
      <c r="D169" s="51"/>
      <c r="E169" s="51"/>
      <c r="F169"/>
      <c r="G169"/>
    </row>
    <row r="170" spans="3:7" s="50" customFormat="1">
      <c r="C170" s="51"/>
      <c r="D170" s="51"/>
      <c r="E170" s="51"/>
      <c r="F170"/>
      <c r="G170"/>
    </row>
    <row r="171" spans="3:7" s="50" customFormat="1">
      <c r="C171" s="51"/>
      <c r="D171" s="51"/>
      <c r="E171" s="51"/>
      <c r="F171"/>
      <c r="G171"/>
    </row>
  </sheetData>
  <phoneticPr fontId="0" type="noConversion"/>
  <pageMargins left="0.46" right="0.36" top="0.57999999999999996" bottom="1" header="0.5" footer="0.5"/>
  <pageSetup paperSize="9" scale="60" fitToHeight="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 xr3:uid="{958C4451-9541-5A59-BF78-D2F731DF1C81}">
      <selection activeCell="B14" sqref="B14"/>
    </sheetView>
  </sheetViews>
  <sheetFormatPr defaultRowHeight="12.75"/>
  <cols>
    <col min="1" max="1" width="28" bestFit="1" customWidth="1"/>
    <col min="2" max="2" width="110.5703125" customWidth="1"/>
  </cols>
  <sheetData>
    <row r="1" spans="1:2">
      <c r="A1" s="20" t="s">
        <v>251</v>
      </c>
      <c r="B1" s="21" t="s">
        <v>252</v>
      </c>
    </row>
    <row r="2" spans="1:2">
      <c r="A2" s="19" t="s">
        <v>253</v>
      </c>
      <c r="B2" s="3" t="s">
        <v>3</v>
      </c>
    </row>
    <row r="3" spans="1:2">
      <c r="A3" s="20" t="s">
        <v>254</v>
      </c>
      <c r="B3" s="22" t="s">
        <v>255</v>
      </c>
    </row>
    <row r="4" spans="1:2">
      <c r="A4" s="19" t="s">
        <v>256</v>
      </c>
      <c r="B4" s="3" t="s">
        <v>3</v>
      </c>
    </row>
    <row r="5" spans="1:2">
      <c r="A5" s="20" t="s">
        <v>257</v>
      </c>
      <c r="B5" s="22" t="s">
        <v>252</v>
      </c>
    </row>
    <row r="6" spans="1:2">
      <c r="A6" s="19" t="s">
        <v>258</v>
      </c>
      <c r="B6" s="3" t="s">
        <v>1</v>
      </c>
    </row>
    <row r="7" spans="1:2">
      <c r="A7" s="20" t="s">
        <v>259</v>
      </c>
      <c r="B7" s="22" t="s">
        <v>260</v>
      </c>
    </row>
    <row r="8" spans="1:2">
      <c r="A8" s="19" t="s">
        <v>261</v>
      </c>
      <c r="B8" s="3" t="s">
        <v>9</v>
      </c>
    </row>
    <row r="9" spans="1:2">
      <c r="A9" s="20" t="s">
        <v>262</v>
      </c>
      <c r="B9" s="22" t="s">
        <v>8</v>
      </c>
    </row>
    <row r="10" spans="1:2">
      <c r="A10" s="19" t="s">
        <v>263</v>
      </c>
      <c r="B10" s="3" t="s">
        <v>264</v>
      </c>
    </row>
    <row r="11" spans="1:2">
      <c r="A11" s="20" t="s">
        <v>265</v>
      </c>
      <c r="B11" s="22" t="s">
        <v>266</v>
      </c>
    </row>
    <row r="12" spans="1:2">
      <c r="A12" s="19" t="s">
        <v>267</v>
      </c>
      <c r="B12" s="3" t="s">
        <v>268</v>
      </c>
    </row>
    <row r="13" spans="1:2">
      <c r="A13" s="20" t="s">
        <v>269</v>
      </c>
      <c r="B13" s="22" t="s">
        <v>270</v>
      </c>
    </row>
    <row r="14" spans="1:2">
      <c r="A14" s="19" t="s">
        <v>271</v>
      </c>
      <c r="B14" s="3" t="s">
        <v>266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Altium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Khikhol</dc:creator>
  <cp:keywords/>
  <dc:description/>
  <cp:lastModifiedBy>Jared Schrieber</cp:lastModifiedBy>
  <cp:revision/>
  <dcterms:created xsi:type="dcterms:W3CDTF">2002-11-05T15:28:02Z</dcterms:created>
  <dcterms:modified xsi:type="dcterms:W3CDTF">2019-02-14T21:44:51Z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