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RevolutionRobotics\Beta sample\BOM\"/>
    </mc:Choice>
  </mc:AlternateContent>
  <xr:revisionPtr revIDLastSave="0" documentId="8_{E2559BAA-BAC2-48E7-B525-B1E6F62A7D2B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Part List Report" sheetId="3" r:id="rId1"/>
    <sheet name="Project Information" sheetId="4" r:id="rId2"/>
    <sheet name="变更记录" sheetId="5" r:id="rId3"/>
  </sheets>
  <definedNames>
    <definedName name="_xlnm._FilterDatabase" localSheetId="0" hidden="1">'Part List Report'!$B$7:$H$88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" i="3" l="1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F8" i="3"/>
  <c r="E8" i="3"/>
</calcChain>
</file>

<file path=xl/sharedStrings.xml><?xml version="1.0" encoding="utf-8"?>
<sst xmlns="http://schemas.openxmlformats.org/spreadsheetml/2006/main" count="463" uniqueCount="323">
  <si>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</si>
  <si>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</si>
  <si>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</si>
  <si>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</si>
  <si>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</si>
  <si>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</si>
  <si>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</si>
  <si>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</si>
  <si>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</si>
  <si>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</si>
  <si>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</si>
  <si>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</si>
  <si>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</si>
  <si>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</si>
  <si>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</si>
  <si>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</si>
  <si>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</si>
  <si>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</si>
  <si>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</si>
  <si>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</si>
  <si>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Quantity</t>
  </si>
  <si>
    <t>#</t>
  </si>
  <si>
    <t>Part Description</t>
  </si>
  <si>
    <t>Mounted</t>
  </si>
  <si>
    <t>Manufacturer Part Number</t>
  </si>
  <si>
    <t>Bill of Materials for Project [carrier_board.PrjPcb] (No PCB Document Selected)</t>
  </si>
  <si>
    <t>carrier_board.PrjPcb</t>
  </si>
  <si>
    <t>2.3</t>
  </si>
  <si>
    <t>10.06.2019</t>
  </si>
  <si>
    <t>12:59</t>
  </si>
  <si>
    <t>Manufacturer</t>
  </si>
  <si>
    <t>ShenZhen BatteryPower Technology</t>
  </si>
  <si>
    <t>Yageo</t>
  </si>
  <si>
    <t>Samsung</t>
  </si>
  <si>
    <t>Murata</t>
  </si>
  <si>
    <t>AVX</t>
  </si>
  <si>
    <t>Astron</t>
  </si>
  <si>
    <t>Dongguan Rui Peter</t>
  </si>
  <si>
    <t>Guozhi</t>
  </si>
  <si>
    <t>Sursemi</t>
  </si>
  <si>
    <t>Nexperia</t>
  </si>
  <si>
    <t>NoName</t>
  </si>
  <si>
    <t>TOGIA</t>
  </si>
  <si>
    <t>Taiyo Yuden</t>
  </si>
  <si>
    <t>Taiyo</t>
  </si>
  <si>
    <t>SHENZHEN MICROGATE TECHNOLOGY</t>
  </si>
  <si>
    <t>Sunlord</t>
  </si>
  <si>
    <t>Raspberry Pi</t>
  </si>
  <si>
    <t>ON</t>
  </si>
  <si>
    <t>Vishay</t>
  </si>
  <si>
    <t>Microchip</t>
  </si>
  <si>
    <t>TI</t>
  </si>
  <si>
    <t>ETA SOLUTIONS</t>
  </si>
  <si>
    <t>ST</t>
  </si>
  <si>
    <t>Diodes</t>
  </si>
  <si>
    <t>H&amp;Msemi</t>
  </si>
  <si>
    <t>LowPowerSemi</t>
  </si>
  <si>
    <t>NXP</t>
  </si>
  <si>
    <t>683866P</t>
  </si>
  <si>
    <t>CC0402KRX7R8BB103</t>
  </si>
  <si>
    <t>CC0805KKX5R8BB106</t>
  </si>
  <si>
    <t>CC0402KRX7R7BB104</t>
  </si>
  <si>
    <t>CC0402MRX5R7BB475</t>
  </si>
  <si>
    <t>CL21A226KPCLRNC</t>
  </si>
  <si>
    <t>GCM155R71H222KA37D</t>
  </si>
  <si>
    <t>CC0402KRX5R6BB225</t>
  </si>
  <si>
    <t>CC0402KRX5R7BB105</t>
  </si>
  <si>
    <t>CC0402KRX7R8BB472</t>
  </si>
  <si>
    <t>GRM32ER61A107ME20L</t>
  </si>
  <si>
    <t>CC0603KRX7R6BB394</t>
  </si>
  <si>
    <t>CC0402KRX7R7BB333</t>
  </si>
  <si>
    <t>TPSD227K010R0150</t>
  </si>
  <si>
    <t>5611086-103-R</t>
  </si>
  <si>
    <t>DC-091</t>
  </si>
  <si>
    <t>RL23D26-40-C</t>
  </si>
  <si>
    <t>A1001-WV-05-NP</t>
  </si>
  <si>
    <t>56L-88-421223</t>
  </si>
  <si>
    <t>ST0521D4</t>
  </si>
  <si>
    <t>ST0361D4</t>
  </si>
  <si>
    <t>PTVS11VS1UTR,115</t>
  </si>
  <si>
    <t>SB1045L</t>
  </si>
  <si>
    <t>ST0524D25</t>
  </si>
  <si>
    <t>BAT54GWJ</t>
  </si>
  <si>
    <t>SD103AWS</t>
  </si>
  <si>
    <t>BLM18AG121SN1D</t>
  </si>
  <si>
    <t>BKP1005EM600-T</t>
  </si>
  <si>
    <t>BKP1005EM221-T</t>
  </si>
  <si>
    <t>MAPM0520F-1R0M-LF</t>
  </si>
  <si>
    <t>MPIT5020-2R2N-LF</t>
  </si>
  <si>
    <t>MWSA0603S-2R2MT</t>
  </si>
  <si>
    <t>SH10028-05-50-R</t>
  </si>
  <si>
    <t>Raspberry Pi Zero W</t>
  </si>
  <si>
    <t>carrier_board</t>
  </si>
  <si>
    <t>RL17D02-40-C-4-3.05/5.84/5.00</t>
  </si>
  <si>
    <t>NX7002AK,215</t>
  </si>
  <si>
    <t>FDMA6676PZ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</si>
  <si>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</si>
  <si>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</si>
  <si>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</si>
  <si>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</si>
  <si>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</si>
  <si>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</si>
  <si>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RC0402FR-0739KL</t>
  </si>
  <si>
    <t>RCWE1206R120FKEA</t>
  </si>
  <si>
    <t>RC0603FR-072RL</t>
  </si>
  <si>
    <t>RC0402FR-0719K6L</t>
  </si>
  <si>
    <t>RC0402FR-076K8L</t>
  </si>
  <si>
    <t>RC0402FR-071K3L</t>
  </si>
  <si>
    <t>RC0402FR-0730KL</t>
  </si>
  <si>
    <t>RC0402FR-072K4L</t>
  </si>
  <si>
    <t>RC0402FR-07910KL</t>
  </si>
  <si>
    <t>RC0402FR-07240KL</t>
  </si>
  <si>
    <t>RC0402FR-07200KL</t>
  </si>
  <si>
    <t>RC0402FR-0736KL</t>
  </si>
  <si>
    <t>RC0402FR-07330KL</t>
  </si>
  <si>
    <t>RC0402FR-07120KL</t>
  </si>
  <si>
    <t>RC0402FR-0720KL</t>
  </si>
  <si>
    <t>RC0402FR-07150RL</t>
  </si>
  <si>
    <t>RC0402FR-07470RL</t>
  </si>
  <si>
    <t>RC0402FR-07150KL</t>
  </si>
  <si>
    <t>RC0402FR-070RL</t>
  </si>
  <si>
    <t>SS22D28G8.5</t>
  </si>
  <si>
    <t>ATSAMD51P19A-AUT</t>
  </si>
  <si>
    <t>DRV8833RTYR</t>
  </si>
  <si>
    <t>ETA4056E8A</t>
  </si>
  <si>
    <t>MIC24056YJL-TR</t>
  </si>
  <si>
    <t>MIC2876-AYMT-TR</t>
  </si>
  <si>
    <t>AP7362-33SP-13</t>
  </si>
  <si>
    <t>LM393DR2GH</t>
  </si>
  <si>
    <t>HM5178</t>
  </si>
  <si>
    <t>LPA4871</t>
  </si>
  <si>
    <t>NTS0104GU12,115</t>
  </si>
  <si>
    <t>Battery, Li-Pol, 3.7V, 2000mAh, 69x39x7mm, 0/+40</t>
  </si>
  <si>
    <t>Capacitor, 10n, 25V, X7R, 10%, 0402</t>
  </si>
  <si>
    <t>Capacitor, 10u, 25V, X5R, 10%, -55/+85, 0805</t>
  </si>
  <si>
    <t>Capacitor, 100n, 16V, X7R, 10%, 0402</t>
  </si>
  <si>
    <t>Capacitor, 4.7u, 16V, X5R, 20%, 0402</t>
  </si>
  <si>
    <t>Capacitor, 22u, 10V, X5R, 10%, -55/+85, 0805</t>
  </si>
  <si>
    <t>Capacitor, 2.2n, 50V, X7R, 10%, -55/+125, 0402</t>
  </si>
  <si>
    <t>Capacitor, 2.2u, 10V, X5R, 10%, 0402</t>
  </si>
  <si>
    <t>Capacitor, 1u, 16V, X5R, 10%, 0402</t>
  </si>
  <si>
    <t>Capacitor, 4.7n, 25V, X7R, 10%, 0402</t>
  </si>
  <si>
    <t>Capacitor, 100uF, 10V, X5R, 20%, -55/+85, 1210</t>
  </si>
  <si>
    <t>Capacitor, 390nF, 10%, 10V, X7R, -55/+125, 0603</t>
  </si>
  <si>
    <t>Capacitor, 33n, 16V, X7R, 10%, 0402</t>
  </si>
  <si>
    <t>Capacitor, Tantal,  220uF, 10%, 10V, 150mOhm, -55/+125, 2917</t>
  </si>
  <si>
    <t>Conn, RJ-45, Right Angle, 3pos, Shielded, -40/+85, TH</t>
  </si>
  <si>
    <t>Conn, Jack, 30VDC, 8A, Flat angle, -30/+70, TH</t>
  </si>
  <si>
    <t>Conn, Header,RA, Female, 20x2POS, P-2.54mm, -40/+105, TH</t>
  </si>
  <si>
    <t>Conn, Header, Vertical, Male pin 5POS, P-1mm, -25/+85, SMD</t>
  </si>
  <si>
    <t>Conn, RJ-45, Right Angle, 4pos, Shielded, -40/+85, TH</t>
  </si>
  <si>
    <t>Diode, TVS, 15V, -40/+85, 0402</t>
  </si>
  <si>
    <t>Diode, TVS, 5VWM, 12VC, -55/+125, DFN1006-2</t>
  </si>
  <si>
    <t>Diode, TVS, 3.3VWM, 8VC, -55/+125, DFN1006-2</t>
  </si>
  <si>
    <t>Diode, TVS, 10VWM, 18.2VC, -55/+185, SOD-123W</t>
  </si>
  <si>
    <t>Diode, Schottky, 45V, 10A, -65/+150, TO-277</t>
  </si>
  <si>
    <t>Diode, TVS, 4-ch, 5VWM, 15VC, -55/+125, DFN2510-10</t>
  </si>
  <si>
    <t>Diode, Schottky, 30V, 200mA, -55/+150, SOD-123</t>
  </si>
  <si>
    <t>Diode, Schottky, 40V, 350mA, -50/+125, SOD-323</t>
  </si>
  <si>
    <t>Ferrite Bead, 0.5A, 120 Ohm/100MHz, -55/+125, 0603</t>
  </si>
  <si>
    <t>Ferrite Bead, 1.7A, 60 Ohm/100MHz, -55/+85, 0402</t>
  </si>
  <si>
    <t>Ferrite Bead, 1A, 220Ohm/100MHz, -55/+85, SMD, 0402</t>
  </si>
  <si>
    <t>Fuse, 1.5A, 8VDC, -40/+85, 1812</t>
  </si>
  <si>
    <t>Fuse, PTC,  Resettable, 0.75A, 6V, 0805</t>
  </si>
  <si>
    <t>Inductor, 1uH, 6A, 20%, 17mOhm, Shielded, -55/+125, 5.9x5.2x2.0</t>
  </si>
  <si>
    <t>Inductor, 2.2uH, 2.9A, 30%, 32mOhm, Shielded, -25/+120, 5.0x5.0x2.1</t>
  </si>
  <si>
    <t>Inductor, 2.2uH, 9.5A, 20%, 15mOhm, Shielded, -40/+125, 7.0x6.6x3.0</t>
  </si>
  <si>
    <t>Conn, Female, With cable 50mm, 1x5pos, 28AWG, P-1mm, TH</t>
  </si>
  <si>
    <t>1Ghz CPU, 512MB RAM, Bluetooth 4.1, 802.11 b/g/n wireless LAN</t>
  </si>
  <si>
    <t>PCB, Rev_2.3</t>
  </si>
  <si>
    <t>Conn, Header, Male, 20x2POS, P-2.54mm, -40/+105, TH</t>
  </si>
  <si>
    <t>MOSFET, N-CH, 60V, 190mA, -55/+150, TO-236AB</t>
  </si>
  <si>
    <t>Transistor, MOSFET, P-CH, 30V, 11A, -55/+150, 6-MicroFET</t>
  </si>
  <si>
    <t>Resistor, 100K, 0.063W, 1%, -55/+155, 0402</t>
  </si>
  <si>
    <t>Resistor, 47K, 0.063W, 1%, -55/+155, 0402</t>
  </si>
  <si>
    <t>Resistor, 4.7K, 0.063W, 1%, -55/+155, 0402</t>
  </si>
  <si>
    <t>Resistor, 100, 0.063W, 1%, -55/+155, 0402</t>
  </si>
  <si>
    <t>Resistor, 10K, 0.063W, 1%, -55/+155, 0402</t>
  </si>
  <si>
    <t>Resistor, 680, 0.0625W, 1%, 0402</t>
  </si>
  <si>
    <t>Resistor, 39K, 0.0625W, 1%, 0402</t>
  </si>
  <si>
    <t>Resistor, 120mOhm, 0.5W, 1%, -55/155, 1206, AEC-Q200</t>
  </si>
  <si>
    <t>Resistor, 2, 0.1W, 1%, 0603</t>
  </si>
  <si>
    <t>Resistor, 19.6kOhm, 0.063W, 1%, -55/155, 0402</t>
  </si>
  <si>
    <t>Resistor, 6.8K, 0.0625W, 1%, 0402</t>
  </si>
  <si>
    <t>Resistor, 1.3K, 0.0625W, 1%, 0402</t>
  </si>
  <si>
    <t>Resistor, 30K, 0.0625W, 1%, 0402</t>
  </si>
  <si>
    <t>Resistor, 2.4K, 0.0625W, 1%, 0402</t>
  </si>
  <si>
    <t>Resistor, 910K, 0.0625W, 1%, 0402</t>
  </si>
  <si>
    <t>Resistor, 240K, 0.0625W, 1%, 0402</t>
  </si>
  <si>
    <t>Resistor, 200K, 0.0625W, 1%, 0402</t>
  </si>
  <si>
    <t>Resistor, 36K, 0.0625W, 1%, 0402</t>
  </si>
  <si>
    <t>Resistor, 330K, 0.0625W, 1%, 0402</t>
  </si>
  <si>
    <t>Resistor, 120K, 0.0625W, 1%, 0402</t>
  </si>
  <si>
    <t>Resistor, 20K, 0.0625W, 1%, 0402</t>
  </si>
  <si>
    <t>Resistor, 150, 0.0625W, 1%, 0402</t>
  </si>
  <si>
    <t>Resistor, 470, 0.063W, 1%, -55/+155, 0402</t>
  </si>
  <si>
    <t>Resistor, 150K, 0.0625W, 1%, 0402</t>
  </si>
  <si>
    <t>Resistor, 0, 0.063W, 1%, -55/+155, 0402</t>
  </si>
  <si>
    <t>Switch, Slide, Vertical, DPDT, Shielded, TH</t>
  </si>
  <si>
    <t>IC,MCU,32-bit,ARM Cortex M4,Flash 512K,1.8-3.6V,-40/+85, TQFP-128</t>
  </si>
  <si>
    <t>IC, 2-ch Half-bridge, 2.7V - 10.8V / 2.7V - 10.8V, -40/+150, 16-WQFN</t>
  </si>
  <si>
    <t>IC, Li-Ion Battery Charger, 1.2A, 4.2V, -40/+85, ESOP8</t>
  </si>
  <si>
    <t>IC, DC/DC, Buck, 4.5-19Vin, Adj, 12A, -40/+125, 28-QFN</t>
  </si>
  <si>
    <t>IC, Boost Controller, 2.5V-5.5V/Adj, 3.8A, -40/+85, TDFN-8</t>
  </si>
  <si>
    <t>IC, Accelerometer, Gyroscope, Temperature, 6 Axis, I2C/SPI, 3.3V, -40/+85, 14-LGA</t>
  </si>
  <si>
    <t>IC, VolReg, LDO, 5.5V/3.3V, 1.5A, -40/+85, SO-8</t>
  </si>
  <si>
    <t>IC, Linear Comparator, 2-ch,2V-30V, +-1V - +-18V, 0/+70, SOIC-8</t>
  </si>
  <si>
    <t>IC, Boost Converter, 2.5V-5.5V/Adj, 6A, -40/+85, 16-QFN</t>
  </si>
  <si>
    <t>IC, Audio amplifier, Mono, 2.0V - 5.5V, -65/+150, SOP-8</t>
  </si>
  <si>
    <t>IC,4-Ch Level Translator Bidir, 2.3V - 5.5V, 20Mbps, -55/+125, 12-XQFN</t>
  </si>
  <si>
    <t>Designator</t>
  </si>
  <si>
    <t>BAT1</t>
  </si>
  <si>
    <t>C1, C21, C22, C32, C33, C46, C47</t>
  </si>
  <si>
    <t>C2, C3, C23, C34, C48, C52, C53, C54, C55, C56, C65, C66, C85, C87, C89, C91, C95, C97, C101, C103</t>
  </si>
  <si>
    <t>C4, C5, C7, C8, C9, C10, C11, C12, C13, C14, C18, C26, C35, C39, C43, C57, C62, C67, C69, C76, C82, C83, C84, C86, C88, C90, C92, C93, C94, C96, C98, C99, C100, C102, C104, C105, C106, C108, C109, C110, C116, C117</t>
  </si>
  <si>
    <t>C6, C58, C59, C61</t>
  </si>
  <si>
    <t>C15, C19, C27, C36, C40, C44, C60, C72, C75, C114</t>
  </si>
  <si>
    <t>C16, C17, C24, C25, C28, C29, C30, C37, C38, C41, C42, C49, C50, C51, C107</t>
  </si>
  <si>
    <t>C20, C31, C45, C77</t>
  </si>
  <si>
    <t>C63, C80, C81, C113</t>
  </si>
  <si>
    <t>C68</t>
  </si>
  <si>
    <t>C70, C71, C73</t>
  </si>
  <si>
    <t>C78</t>
  </si>
  <si>
    <t>C79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</si>
  <si>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</si>
  <si>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</si>
  <si>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</si>
  <si>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</si>
  <si>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</si>
  <si>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</si>
  <si>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</si>
  <si>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D2, D3, D8, D10, D11, D14, D15, D16, D22, D24, D25, D28, D29, D30, D36, D38, D39, D42, D43, D45, D51, D55, D60, D64</t>
  </si>
  <si>
    <t>D6, D7, D12, D13, D20, D21, D26, D27, D34, D35, D40, D41, D52, D56, D61, D65, D66, D68, D69, D70</t>
  </si>
  <si>
    <t>D44</t>
  </si>
  <si>
    <t>D47</t>
  </si>
  <si>
    <t>D48, D53, D58, D71</t>
  </si>
  <si>
    <t>D49, D50, D54, D57, D59, D62, D63, D67</t>
  </si>
  <si>
    <t>D72</t>
  </si>
  <si>
    <t>FB1, FB2</t>
  </si>
  <si>
    <t>FB3</t>
  </si>
  <si>
    <t>FB4, FB5, FB6, FB7, FB8, FB9, FB10, FB11</t>
  </si>
  <si>
    <t>FU1, FU3, FU5, FU7, FU9, FU11</t>
  </si>
  <si>
    <t>FU2, FU4, FU6, FU8, FU10, FU12, FU13, FU14, FU15, FU16, FU17, FU18, FU19, FU20</t>
  </si>
  <si>
    <t>FU21</t>
  </si>
  <si>
    <t>L2</t>
  </si>
  <si>
    <t>L3</t>
  </si>
  <si>
    <t>L4</t>
  </si>
  <si>
    <t>MECH1</t>
  </si>
  <si>
    <t>MECH2</t>
  </si>
  <si>
    <t>MECH3</t>
  </si>
  <si>
    <t>MECH4</t>
  </si>
  <si>
    <t>Q1, Q2, Q3, Q4, Q5, Q6, Q7, Q10, Q11, Q12, Q13, Q14, Q15, Q16, Q17</t>
  </si>
  <si>
    <t>Q8</t>
  </si>
  <si>
    <t>R1, R44, R86, R90, R97, R128, R137, R147, R158, R162</t>
  </si>
  <si>
    <t>R2, R19, R34, R47, R62, R76, R89, R120, R127, R139, R150, R161</t>
  </si>
  <si>
    <t>R3, R4, R5, R6, R12, R15, R25, R41, R52, R68, R83, R116</t>
  </si>
  <si>
    <t>R7, R14, R20, R24, R33, R36, R48, R55, R61, R64, R72, R77, R123, R125, R126, R129, R133, R135, R136, R138, R142, R145, R146, R148, R151, R154, R155, R159</t>
  </si>
  <si>
    <t>R8, R9, R22, R23, R38, R39, R50, R51, R66, R67, R79, R80, R84, R92, R105, R106, R165, R166, R167, R168, R169, R170, R171, R172, R173, R174, R175, R176</t>
  </si>
  <si>
    <t>R11, R18, R21, R30, R35, R40, R49, R58, R63, R70, R75, R78, R124, R130, R134, R140, R143, R149, R152, R160</t>
  </si>
  <si>
    <t>R16, R17, R31, R32, R45, R46, R59, R60, R73, R74, R87, R88</t>
  </si>
  <si>
    <t>R26, R27, R53, R54, R81, R82</t>
  </si>
  <si>
    <t>R28</t>
  </si>
  <si>
    <t>R29</t>
  </si>
  <si>
    <t>R42</t>
  </si>
  <si>
    <t>R43</t>
  </si>
  <si>
    <t>R91</t>
  </si>
  <si>
    <t>R95</t>
  </si>
  <si>
    <t>R101</t>
  </si>
  <si>
    <t>R102</t>
  </si>
  <si>
    <t>R103</t>
  </si>
  <si>
    <t>R107, R108</t>
  </si>
  <si>
    <t>R110</t>
  </si>
  <si>
    <t>R111</t>
  </si>
  <si>
    <t>R114</t>
  </si>
  <si>
    <t>R115, R118</t>
  </si>
  <si>
    <t>R121, R122, R131, R132, R141, R144, R153, R156</t>
  </si>
  <si>
    <t>R157, R163, R164, R181</t>
  </si>
  <si>
    <t>R177, R180</t>
  </si>
  <si>
    <t>S1</t>
  </si>
  <si>
    <t>U1</t>
  </si>
  <si>
    <t>U2, U3, U4</t>
  </si>
  <si>
    <t>U5</t>
  </si>
  <si>
    <t>U6</t>
  </si>
  <si>
    <t>U7</t>
  </si>
  <si>
    <t>U8</t>
  </si>
  <si>
    <t>U10</t>
  </si>
  <si>
    <t>U11</t>
  </si>
  <si>
    <t>U14</t>
  </si>
  <si>
    <t>U16</t>
  </si>
  <si>
    <t>U17, U18, U19, U20</t>
  </si>
  <si>
    <t>Yes</t>
  </si>
  <si>
    <t>Z:\Projects\Revolution_Robotics_Robot_Controller\Development\robot_controller\Development\SCH-PCB_AD_19.0.8\robot_controller\carrier_board.PrjPcb</t>
  </si>
  <si>
    <t>None</t>
  </si>
  <si>
    <t>421</t>
  </si>
  <si>
    <t>10.06.2019 12:59</t>
  </si>
  <si>
    <t>Bill of Materials</t>
  </si>
  <si>
    <t>BOM_PartType</t>
  </si>
  <si>
    <t>BOM</t>
  </si>
  <si>
    <t>ON Semiconductor</t>
  </si>
  <si>
    <t>变更记录</t>
    <phoneticPr fontId="14" type="noConversion"/>
  </si>
  <si>
    <r>
      <rPr>
        <sz val="10"/>
        <rFont val="宋体"/>
        <family val="3"/>
        <charset val="134"/>
      </rPr>
      <t>删除</t>
    </r>
    <r>
      <rPr>
        <sz val="10"/>
        <rFont val="Arial"/>
        <family val="2"/>
      </rPr>
      <t xml:space="preserve"> </t>
    </r>
    <phoneticPr fontId="14" type="noConversion"/>
  </si>
  <si>
    <t>'Inductor, 10uH, 0.7A, 10%, 420mOhm, Wirewound, -40/+105, 3.2x2.5x1.7</t>
  </si>
  <si>
    <t>Resistor, 1K, 0.063W, 1%, -55/+155, 0402</t>
  </si>
  <si>
    <t>增加</t>
    <phoneticPr fontId="14" type="noConversion"/>
  </si>
  <si>
    <t>Resistor, 1.2K, 0.0625W, 1%, 0402</t>
    <phoneticPr fontId="14" type="noConversion"/>
  </si>
  <si>
    <t>变更</t>
    <phoneticPr fontId="14" type="noConversion"/>
  </si>
  <si>
    <r>
      <t>HM4056</t>
    </r>
    <r>
      <rPr>
        <sz val="10"/>
        <rFont val="宋体"/>
        <family val="3"/>
        <charset val="134"/>
      </rPr>
      <t>，变更为</t>
    </r>
    <r>
      <rPr>
        <sz val="10"/>
        <rFont val="Arial"/>
        <family val="2"/>
      </rPr>
      <t>HM4056G</t>
    </r>
    <phoneticPr fontId="14" type="noConversion"/>
  </si>
  <si>
    <r>
      <t>SD103AWS-E3-08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SD103AWS</t>
    </r>
    <phoneticPr fontId="14" type="noConversion"/>
  </si>
  <si>
    <r>
      <t>SRP7050TA-2R2M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MWSA0603S-2R2MT</t>
    </r>
    <phoneticPr fontId="14" type="noConversion"/>
  </si>
  <si>
    <r>
      <t>HM4056G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ETA4056E8A</t>
    </r>
    <phoneticPr fontId="14" type="noConversion"/>
  </si>
  <si>
    <t>日期</t>
    <phoneticPr fontId="14" type="noConversion"/>
  </si>
  <si>
    <r>
      <t>IHLP2020BZER1R0M11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MAPM0520F-1R0M-LF</t>
    </r>
    <phoneticPr fontId="14" type="noConversion"/>
  </si>
  <si>
    <r>
      <t>LQH5BPB2R2NT0L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MPIT5020-2R2N-LF</t>
    </r>
    <phoneticPr fontId="14" type="noConversion"/>
  </si>
  <si>
    <r>
      <t>4871</t>
    </r>
    <r>
      <rPr>
        <sz val="10"/>
        <color theme="1"/>
        <rFont val="宋体"/>
        <family val="3"/>
        <charset val="134"/>
      </rPr>
      <t>变更为</t>
    </r>
    <r>
      <rPr>
        <sz val="10"/>
        <color theme="1"/>
        <rFont val="Arial"/>
        <family val="2"/>
      </rPr>
      <t>LPA4871</t>
    </r>
    <phoneticPr fontId="14" type="noConversion"/>
  </si>
  <si>
    <t>Sursemi</t>
    <phoneticPr fontId="14" type="noConversion"/>
  </si>
  <si>
    <t>ST1521D4</t>
    <phoneticPr fontId="14" type="noConversion"/>
  </si>
  <si>
    <r>
      <t xml:space="preserve">MSMD150 </t>
    </r>
    <r>
      <rPr>
        <sz val="8"/>
        <color indexed="10"/>
        <rFont val="Arial"/>
        <family val="2"/>
      </rPr>
      <t xml:space="preserve">8V </t>
    </r>
    <phoneticPr fontId="14" type="noConversion"/>
  </si>
  <si>
    <t>YIZHAN</t>
    <phoneticPr fontId="14" type="noConversion"/>
  </si>
  <si>
    <t>YIZHAN</t>
    <phoneticPr fontId="14" type="noConversion"/>
  </si>
  <si>
    <t>PSMD075</t>
  </si>
  <si>
    <t>12.100.10</t>
  </si>
  <si>
    <t>Fuse, 10A, 24VDC, -55/+125, 1206</t>
    <phoneticPr fontId="14" type="noConversion"/>
  </si>
  <si>
    <t>LSM6DS3TR-C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</si>
</sst>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0_);[Red]\(0\)"/>
  </numFmts>
  <fonts count="17">
    <font>
      <sz val="10"/>
      <color theme="1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164" fontId="0" fillId="0" borderId="0"/>
  </cellStyleXfs>
  <cellXfs count="87">
    <xf numFmtId="164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>
      <alignment vertical="top"/>
    </xf>
    <xf numFmtId="164" fontId="0" fillId="0" borderId="0" xfId="0" applyNumberFormat="1" applyFont="1" applyFill="1" applyBorder="1" applyAlignment="1" applyProtection="1">
      <alignment horizontal="left" vertical="top"/>
    </xf>
    <xf numFmtId="164" fontId="5" fillId="4" borderId="1" xfId="0" applyNumberFormat="1" applyFont="1" applyFill="1" applyBorder="1" applyAlignment="1" applyProtection="1">
      <alignment vertical="center"/>
    </xf>
    <xf numFmtId="164" fontId="4" fillId="4" borderId="2" xfId="0" applyNumberFormat="1" applyFont="1" applyFill="1" applyBorder="1" applyAlignment="1" applyProtection="1"/>
    <xf numFmtId="164" fontId="7" fillId="5" borderId="0" xfId="0" applyNumberFormat="1" applyFont="1" applyFill="1" applyBorder="1" applyAlignment="1" applyProtection="1"/>
    <xf numFmtId="164" fontId="8" fillId="5" borderId="0" xfId="0" applyNumberFormat="1" applyFont="1" applyFill="1" applyBorder="1" applyAlignment="1" applyProtection="1">
      <alignment horizontal="left"/>
    </xf>
    <xf numFmtId="164" fontId="7" fillId="5" borderId="0" xfId="0" applyNumberFormat="1" applyFont="1" applyFill="1" applyBorder="1" applyAlignment="1" applyProtection="1">
      <alignment horizontal="left"/>
    </xf>
    <xf numFmtId="164" fontId="8" fillId="5" borderId="3" xfId="0" applyNumberFormat="1" applyFont="1" applyFill="1" applyBorder="1" applyAlignment="1" applyProtection="1"/>
    <xf numFmtId="164" fontId="7" fillId="5" borderId="5" xfId="0" applyNumberFormat="1" applyFont="1" applyFill="1" applyBorder="1" applyAlignment="1" applyProtection="1">
      <alignment horizontal="left"/>
    </xf>
    <xf numFmtId="164" fontId="7" fillId="5" borderId="5" xfId="0" applyNumberFormat="1" applyFont="1" applyFill="1" applyBorder="1" applyAlignment="1" applyProtection="1"/>
    <xf numFmtId="164" fontId="7" fillId="5" borderId="3" xfId="0" applyNumberFormat="1" applyFont="1" applyFill="1" applyBorder="1" applyAlignment="1" applyProtection="1"/>
    <xf numFmtId="164" fontId="9" fillId="5" borderId="0" xfId="0" applyNumberFormat="1" applyFont="1" applyFill="1" applyBorder="1" applyAlignment="1" applyProtection="1"/>
    <xf numFmtId="164" fontId="10" fillId="5" borderId="7" xfId="0" applyNumberFormat="1" applyFont="1" applyFill="1" applyBorder="1" applyAlignment="1" applyProtection="1">
      <alignment vertical="center"/>
    </xf>
    <xf numFmtId="164" fontId="10" fillId="5" borderId="8" xfId="0" applyNumberFormat="1" applyFont="1" applyFill="1" applyBorder="1" applyAlignment="1" applyProtection="1">
      <alignment vertical="center"/>
    </xf>
    <xf numFmtId="164" fontId="11" fillId="3" borderId="0" xfId="0" applyNumberFormat="1" applyFont="1" applyFill="1" applyBorder="1" applyAlignment="1" applyProtection="1">
      <alignment horizontal="left" vertical="center"/>
    </xf>
    <xf numFmtId="164" fontId="11" fillId="6" borderId="0" xfId="0" applyNumberFormat="1" applyFont="1" applyFill="1" applyBorder="1" applyAlignment="1" applyProtection="1">
      <alignment horizontal="left" vertical="center"/>
    </xf>
    <xf numFmtId="164" fontId="6" fillId="2" borderId="10" xfId="0" applyNumberFormat="1" applyFont="1" applyFill="1" applyBorder="1" applyAlignment="1" applyProtection="1">
      <alignment vertical="top" wrapText="1"/>
    </xf>
    <xf numFmtId="164" fontId="6" fillId="2" borderId="12" xfId="0" applyNumberFormat="1" applyFont="1" applyFill="1" applyBorder="1" applyAlignment="1" applyProtection="1">
      <alignment vertical="top" wrapText="1"/>
    </xf>
    <xf numFmtId="164" fontId="6" fillId="6" borderId="14" xfId="0" applyNumberFormat="1" applyFont="1" applyFill="1" applyBorder="1" applyAlignment="1" applyProtection="1">
      <alignment vertical="top" wrapText="1"/>
    </xf>
    <xf numFmtId="164" fontId="4" fillId="4" borderId="15" xfId="0" applyNumberFormat="1" applyFont="1" applyFill="1" applyBorder="1" applyAlignment="1" applyProtection="1"/>
    <xf numFmtId="164" fontId="4" fillId="4" borderId="16" xfId="0" applyNumberFormat="1" applyFont="1" applyFill="1" applyBorder="1" applyAlignment="1" applyProtection="1"/>
    <xf numFmtId="164" fontId="4" fillId="4" borderId="17" xfId="0" applyNumberFormat="1" applyFont="1" applyFill="1" applyBorder="1" applyAlignment="1" applyProtection="1"/>
    <xf numFmtId="164" fontId="4" fillId="4" borderId="9" xfId="0" applyNumberFormat="1" applyFont="1" applyFill="1" applyBorder="1" applyAlignment="1" applyProtection="1"/>
    <xf numFmtId="164" fontId="8" fillId="5" borderId="1" xfId="0" applyNumberFormat="1" applyFont="1" applyFill="1" applyBorder="1" applyAlignment="1" applyProtection="1"/>
    <xf numFmtId="164" fontId="8" fillId="5" borderId="1" xfId="0" applyNumberFormat="1" applyFont="1" applyFill="1" applyBorder="1" applyAlignment="1" applyProtection="1">
      <alignment horizontal="left"/>
    </xf>
    <xf numFmtId="164" fontId="8" fillId="5" borderId="1" xfId="0" applyNumberFormat="1" applyFont="1" applyFill="1" applyBorder="1" applyAlignment="1" applyProtection="1">
      <alignment horizontal="left"/>
    </xf>
    <xf numFmtId="164" fontId="8" fillId="5" borderId="2" xfId="0" applyNumberFormat="1" applyFont="1" applyFill="1" applyBorder="1" applyAlignment="1" applyProtection="1"/>
    <xf numFmtId="164" fontId="6" fillId="2" borderId="23" xfId="0" applyNumberFormat="1" applyFont="1" applyFill="1" applyBorder="1" applyAlignment="1" applyProtection="1">
      <alignment horizontal="right" vertical="top" wrapText="1"/>
    </xf>
    <xf numFmtId="164" fontId="6" fillId="6" borderId="24" xfId="0" applyNumberFormat="1" applyFont="1" applyFill="1" applyBorder="1" applyAlignment="1" applyProtection="1">
      <alignment vertical="top" wrapText="1"/>
    </xf>
    <xf numFmtId="164" fontId="6" fillId="2" borderId="12" xfId="0" applyNumberFormat="1" applyFont="1" applyFill="1" applyBorder="1" applyAlignment="1" applyProtection="1">
      <alignment horizontal="right" vertical="top" wrapText="1"/>
    </xf>
    <xf numFmtId="164" fontId="4" fillId="4" borderId="19" xfId="0" applyNumberFormat="1" applyFont="1" applyFill="1" applyBorder="1" applyAlignment="1" applyProtection="1"/>
    <xf numFmtId="164" fontId="4" fillId="4" borderId="21" xfId="0" applyNumberFormat="1" applyFont="1" applyFill="1" applyBorder="1" applyAlignment="1" applyProtection="1"/>
    <xf numFmtId="164" fontId="4" fillId="4" borderId="3" xfId="0" applyNumberFormat="1" applyFont="1" applyFill="1" applyBorder="1" applyAlignment="1" applyProtection="1">
      <alignment wrapText="1"/>
    </xf>
    <xf numFmtId="164" fontId="2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Font="1" applyFill="1" applyBorder="1" applyAlignment="1" applyProtection="1">
      <alignment vertical="top" wrapText="1"/>
    </xf>
    <xf numFmtId="164" fontId="0" fillId="0" borderId="0" xfId="0" applyNumberFormat="1" applyFont="1" applyFill="1" applyBorder="1" applyAlignment="1" applyProtection="1">
      <alignment horizontal="left" vertical="top" wrapText="1"/>
    </xf>
    <xf numFmtId="164" fontId="3" fillId="4" borderId="26" xfId="0" applyNumberFormat="1" applyFont="1" applyFill="1" applyBorder="1" applyAlignment="1" applyProtection="1">
      <alignment horizontal="center" vertical="center" wrapText="1"/>
    </xf>
    <xf numFmtId="164" fontId="3" fillId="4" borderId="27" xfId="0" applyNumberFormat="1" applyFont="1" applyFill="1" applyBorder="1" applyAlignment="1" applyProtection="1">
      <alignment horizontal="center" vertical="center" wrapText="1"/>
    </xf>
    <xf numFmtId="164" fontId="3" fillId="4" borderId="28" xfId="0" applyNumberFormat="1" applyFont="1" applyFill="1" applyBorder="1" applyAlignment="1" applyProtection="1">
      <alignment horizontal="center" vertical="center" wrapText="1"/>
    </xf>
    <xf numFmtId="164" fontId="1" fillId="0" borderId="0" xfId="0" applyNumberFormat="1" applyFont="1" applyFill="1" applyBorder="1" applyAlignment="1" applyProtection="1">
      <alignment vertical="center" wrapText="1"/>
    </xf>
    <xf numFmtId="164" fontId="8" fillId="5" borderId="6" xfId="0" quotePrefix="1" applyNumberFormat="1" applyFont="1" applyFill="1" applyBorder="1" applyAlignment="1" applyProtection="1">
      <alignment horizontal="left"/>
    </xf>
    <xf numFmtId="164" fontId="12" fillId="6" borderId="9" xfId="0" quotePrefix="1" applyNumberFormat="1" applyFont="1" applyFill="1" applyBorder="1" applyAlignment="1" applyProtection="1">
      <alignment horizontal="left" vertical="center"/>
    </xf>
    <xf numFmtId="164" fontId="12" fillId="3" borderId="0" xfId="0" quotePrefix="1" applyNumberFormat="1" applyFont="1" applyFill="1" applyBorder="1" applyAlignment="1" applyProtection="1">
      <alignment horizontal="left" vertical="center"/>
    </xf>
    <xf numFmtId="164" fontId="12" fillId="6" borderId="0" xfId="0" quotePrefix="1" applyNumberFormat="1" applyFont="1" applyFill="1" applyBorder="1" applyAlignment="1" applyProtection="1">
      <alignment horizontal="left" vertical="center"/>
    </xf>
    <xf numFmtId="164" fontId="13" fillId="0" borderId="0" xfId="0" applyFont="1"/>
    <xf numFmtId="164" fontId="0" fillId="0" borderId="0" xfId="0"/>
    <xf numFmtId="164" fontId="15" fillId="0" borderId="0" xfId="0" applyFont="1"/>
    <xf numFmtId="164" fontId="15" fillId="0" borderId="0" xfId="0" quotePrefix="1" applyFont="1"/>
    <xf numFmtId="164" fontId="2" fillId="0" borderId="0" xfId="0" applyFont="1"/>
    <xf numFmtId="164" fontId="2" fillId="0" borderId="0" xfId="0" quotePrefix="1" applyFont="1"/>
    <xf numFmtId="164" fontId="16" fillId="0" borderId="0" xfId="0" applyFont="1"/>
    <xf numFmtId="14" fontId="0" fillId="0" borderId="0" xfId="0" applyNumberFormat="1"/>
    <xf numFmtId="164" fontId="6" fillId="7" borderId="14" xfId="0" applyNumberFormat="1" applyFont="1" applyFill="1" applyBorder="1" applyAlignment="1" applyProtection="1">
      <alignment vertical="top" wrapText="1"/>
    </xf>
    <xf numFmtId="164" fontId="6" fillId="7" borderId="24" xfId="0" applyNumberFormat="1" applyFont="1" applyFill="1" applyBorder="1" applyAlignment="1" applyProtection="1">
      <alignment vertical="top" wrapText="1"/>
    </xf>
    <xf numFmtId="164" fontId="4" fillId="7" borderId="3" xfId="0" applyNumberFormat="1" applyFont="1" applyFill="1" applyBorder="1" applyAlignment="1" applyProtection="1">
      <alignment wrapText="1"/>
    </xf>
    <xf numFmtId="164" fontId="6" fillId="7" borderId="10" xfId="0" applyNumberFormat="1" applyFont="1" applyFill="1" applyBorder="1" applyAlignment="1" applyProtection="1">
      <alignment vertical="top" wrapText="1"/>
    </xf>
    <xf numFmtId="164" fontId="6" fillId="7" borderId="12" xfId="0" applyNumberFormat="1" applyFont="1" applyFill="1" applyBorder="1" applyAlignment="1" applyProtection="1">
      <alignment vertical="top" wrapText="1"/>
    </xf>
    <xf numFmtId="164" fontId="6" fillId="7" borderId="12" xfId="0" applyNumberFormat="1" applyFont="1" applyFill="1" applyBorder="1" applyAlignment="1" applyProtection="1">
      <alignment horizontal="right" vertical="top" wrapText="1"/>
    </xf>
    <xf numFmtId="164" fontId="6" fillId="7" borderId="23" xfId="0" applyNumberFormat="1" applyFont="1" applyFill="1" applyBorder="1" applyAlignment="1" applyProtection="1">
      <alignment horizontal="right" vertical="top" wrapText="1"/>
    </xf>
    <xf numFmtId="164" fontId="0" fillId="7" borderId="0" xfId="0" applyNumberFormat="1" applyFont="1" applyFill="1" applyBorder="1" applyAlignment="1" applyProtection="1">
      <alignment vertical="top"/>
    </xf>
    <xf numFmtId="165" fontId="4" fillId="4" borderId="9" xfId="0" applyNumberFormat="1" applyFont="1" applyFill="1" applyBorder="1" applyAlignment="1" applyProtection="1"/>
    <xf numFmtId="165" fontId="5" fillId="4" borderId="1" xfId="0" quotePrefix="1" applyNumberFormat="1" applyFont="1" applyFill="1" applyBorder="1" applyAlignment="1" applyProtection="1">
      <alignment vertical="center"/>
    </xf>
    <xf numFmtId="165" fontId="7" fillId="5" borderId="0" xfId="0" quotePrefix="1" applyNumberFormat="1" applyFont="1" applyFill="1" applyBorder="1" applyAlignment="1" applyProtection="1">
      <alignment horizontal="left"/>
    </xf>
    <xf numFmtId="165" fontId="7" fillId="5" borderId="4" xfId="0" quotePrefix="1" applyNumberFormat="1" applyFont="1" applyFill="1" applyBorder="1" applyAlignment="1" applyProtection="1">
      <alignment horizontal="left"/>
    </xf>
    <xf numFmtId="165" fontId="7" fillId="5" borderId="5" xfId="0" quotePrefix="1" applyNumberFormat="1" applyFont="1" applyFill="1" applyBorder="1" applyAlignment="1" applyProtection="1">
      <alignment horizontal="left"/>
    </xf>
    <xf numFmtId="165" fontId="8" fillId="5" borderId="5" xfId="0" applyNumberFormat="1" applyFont="1" applyFill="1" applyBorder="1" applyAlignment="1" applyProtection="1">
      <alignment horizontal="left"/>
    </xf>
    <xf numFmtId="165" fontId="8" fillId="5" borderId="6" xfId="0" quotePrefix="1" applyNumberFormat="1" applyFont="1" applyFill="1" applyBorder="1" applyAlignment="1" applyProtection="1">
      <alignment horizontal="left"/>
    </xf>
    <xf numFmtId="165" fontId="8" fillId="5" borderId="1" xfId="0" applyNumberFormat="1" applyFont="1" applyFill="1" applyBorder="1" applyAlignment="1" applyProtection="1">
      <alignment horizontal="left"/>
    </xf>
    <xf numFmtId="165" fontId="3" fillId="4" borderId="26" xfId="0" applyNumberFormat="1" applyFont="1" applyFill="1" applyBorder="1" applyAlignment="1" applyProtection="1">
      <alignment horizontal="center" vertical="center" wrapText="1"/>
    </xf>
    <xf numFmtId="165" fontId="6" fillId="2" borderId="25" xfId="0" applyNumberFormat="1" applyFont="1" applyFill="1" applyBorder="1" applyAlignment="1" applyProtection="1">
      <alignment horizontal="right" vertical="top" wrapText="1"/>
    </xf>
    <xf numFmtId="165" fontId="6" fillId="6" borderId="22" xfId="0" applyNumberFormat="1" applyFont="1" applyFill="1" applyBorder="1" applyAlignment="1" applyProtection="1">
      <alignment vertical="top" wrapText="1"/>
    </xf>
    <xf numFmtId="165" fontId="6" fillId="7" borderId="22" xfId="0" applyNumberFormat="1" applyFont="1" applyFill="1" applyBorder="1" applyAlignment="1" applyProtection="1">
      <alignment vertical="top" wrapText="1"/>
    </xf>
    <xf numFmtId="165" fontId="6" fillId="7" borderId="25" xfId="0" applyNumberFormat="1" applyFont="1" applyFill="1" applyBorder="1" applyAlignment="1" applyProtection="1">
      <alignment horizontal="right" vertical="top" wrapText="1"/>
    </xf>
    <xf numFmtId="165" fontId="0" fillId="0" borderId="0" xfId="0" applyNumberFormat="1" applyFont="1" applyFill="1" applyBorder="1" applyAlignment="1" applyProtection="1">
      <alignment vertical="top" wrapText="1"/>
    </xf>
    <xf numFmtId="165" fontId="0" fillId="0" borderId="0" xfId="0" applyNumberFormat="1" applyFont="1" applyFill="1" applyBorder="1" applyAlignment="1" applyProtection="1">
      <alignment vertical="top"/>
    </xf>
    <xf numFmtId="165" fontId="4" fillId="4" borderId="16" xfId="0" applyNumberFormat="1" applyFont="1" applyFill="1" applyBorder="1" applyAlignment="1" applyProtection="1"/>
    <xf numFmtId="165" fontId="10" fillId="5" borderId="18" xfId="0" applyNumberFormat="1" applyFont="1" applyFill="1" applyBorder="1" applyAlignment="1" applyProtection="1">
      <alignment vertical="center"/>
    </xf>
    <xf numFmtId="165" fontId="7" fillId="5" borderId="19" xfId="0" applyNumberFormat="1" applyFont="1" applyFill="1" applyBorder="1" applyAlignment="1" applyProtection="1"/>
    <xf numFmtId="165" fontId="7" fillId="5" borderId="20" xfId="0" applyNumberFormat="1" applyFont="1" applyFill="1" applyBorder="1" applyAlignment="1" applyProtection="1"/>
    <xf numFmtId="165" fontId="9" fillId="5" borderId="19" xfId="0" applyNumberFormat="1" applyFont="1" applyFill="1" applyBorder="1" applyAlignment="1" applyProtection="1"/>
    <xf numFmtId="165" fontId="8" fillId="5" borderId="21" xfId="0" applyNumberFormat="1" applyFont="1" applyFill="1" applyBorder="1" applyAlignment="1" applyProtection="1"/>
    <xf numFmtId="165" fontId="3" fillId="4" borderId="20" xfId="0" applyNumberFormat="1" applyFont="1" applyFill="1" applyBorder="1" applyAlignment="1" applyProtection="1">
      <alignment horizontal="center" vertical="center" wrapText="1"/>
    </xf>
    <xf numFmtId="165" fontId="6" fillId="2" borderId="11" xfId="0" applyNumberFormat="1" applyFont="1" applyFill="1" applyBorder="1" applyAlignment="1" applyProtection="1">
      <alignment vertical="top" wrapText="1"/>
    </xf>
    <xf numFmtId="165" fontId="6" fillId="6" borderId="13" xfId="0" applyNumberFormat="1" applyFont="1" applyFill="1" applyBorder="1" applyAlignment="1" applyProtection="1">
      <alignment vertical="top" wrapText="1"/>
    </xf>
    <xf numFmtId="165" fontId="6" fillId="7" borderId="13" xfId="0" applyNumberFormat="1" applyFont="1" applyFill="1" applyBorder="1" applyAlignment="1" applyProtection="1">
      <alignment vertical="top" wrapText="1"/>
    </xf>
    <xf numFmtId="165" fontId="6" fillId="7" borderId="11" xfId="0" applyNumberFormat="1" applyFont="1" applyFill="1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84665</xdr:colOff>
      <xdr:row>2</xdr:row>
      <xdr:rowOff>143024</xdr:rowOff>
    </xdr:from>
    <xdr:to>
      <xdr:col>7</xdr:col>
      <xdr:colOff>868468</xdr:colOff>
      <xdr:row>6</xdr:row>
      <xdr:rowOff>152363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82"/>
  <sheetViews>
    <sheetView showGridLines="0" tabSelected="1" topLeftCell="A7" zoomScaleNormal="100" workbookViewId="0">
      <selection activeCell="E98" sqref="E98"/>
    </sheetView>
  </sheetViews>
  <sheetFormatPr defaultColWidth="9.109375" defaultRowHeight="13.2"/>
  <cols>
    <col min="1" max="1" width="3.109375" style="1" customWidth="1"/>
    <col min="2" max="2" width="5.44140625" style="75" customWidth="1"/>
    <col min="3" max="4" width="28.6640625" style="2" customWidth="1"/>
    <col min="5" max="5" width="42.44140625" style="2" customWidth="1"/>
    <col min="6" max="6" width="34" style="75" customWidth="1"/>
    <col min="7" max="7" width="35.109375" style="1" customWidth="1"/>
    <col min="8" max="8" width="19" style="1" customWidth="1"/>
    <col min="9" max="9" width="9.109375" style="1" customWidth="1"/>
    <col min="10" max="16384" width="9.109375" style="1"/>
  </cols>
  <sheetData>
    <row r="1" spans="1:8" ht="13.8" thickBot="1">
      <c r="A1" s="21"/>
      <c r="B1" s="76"/>
      <c r="C1" s="22"/>
      <c r="D1" s="22"/>
      <c r="E1" s="22"/>
      <c r="F1" s="61"/>
      <c r="G1" s="23"/>
      <c r="H1" s="20"/>
    </row>
    <row r="2" spans="1:8" ht="37.5" customHeight="1" thickBot="1">
      <c r="A2" s="31"/>
      <c r="B2" s="77"/>
      <c r="C2" s="13" t="s">
        <v>19</v>
      </c>
      <c r="D2" s="13"/>
      <c r="E2" s="14"/>
      <c r="F2" s="62" t="s">
        <v>25</v>
      </c>
      <c r="G2" s="3"/>
      <c r="H2" s="4"/>
    </row>
    <row r="3" spans="1:8" ht="23.25" customHeight="1">
      <c r="A3" s="31"/>
      <c r="B3" s="78"/>
      <c r="C3" s="5" t="s">
        <v>14</v>
      </c>
      <c r="D3" s="5"/>
      <c r="E3" s="6"/>
      <c r="F3" s="63" t="s">
        <v>26</v>
      </c>
      <c r="G3" s="7"/>
      <c r="H3" s="8"/>
    </row>
    <row r="4" spans="1:8" ht="17.25" customHeight="1">
      <c r="A4" s="31"/>
      <c r="B4" s="78"/>
      <c r="C4" s="5" t="s">
        <v>15</v>
      </c>
      <c r="D4" s="5"/>
      <c r="E4" s="6"/>
      <c r="F4" s="64" t="s">
        <v>26</v>
      </c>
      <c r="G4" s="7"/>
      <c r="H4" s="8"/>
    </row>
    <row r="5" spans="1:8" ht="17.25" customHeight="1">
      <c r="A5" s="31"/>
      <c r="B5" s="78"/>
      <c r="C5" s="5" t="s">
        <v>16</v>
      </c>
      <c r="D5" s="5"/>
      <c r="E5" s="6"/>
      <c r="F5" s="65" t="s">
        <v>27</v>
      </c>
      <c r="G5" s="7"/>
      <c r="H5" s="8"/>
    </row>
    <row r="6" spans="1:8">
      <c r="A6" s="31"/>
      <c r="B6" s="79"/>
      <c r="C6" s="10"/>
      <c r="D6" s="10"/>
      <c r="E6" s="9"/>
      <c r="F6" s="66"/>
      <c r="G6" s="6"/>
      <c r="H6" s="11"/>
    </row>
    <row r="7" spans="1:8" ht="15.75" customHeight="1">
      <c r="A7" s="31"/>
      <c r="B7" s="80"/>
      <c r="C7" s="12" t="s">
        <v>18</v>
      </c>
      <c r="D7" s="12"/>
      <c r="E7" s="41" t="s">
        <v>28</v>
      </c>
      <c r="F7" s="67" t="s">
        <v>29</v>
      </c>
      <c r="G7" s="6"/>
      <c r="H7" s="8"/>
    </row>
    <row r="8" spans="1:8" ht="15.75" customHeight="1" thickBot="1">
      <c r="A8" s="32"/>
      <c r="B8" s="81"/>
      <c r="C8" s="24" t="s">
        <v>17</v>
      </c>
      <c r="D8" s="24"/>
      <c r="E8" s="25">
        <f ca="1">TODAY()</f>
        <v>43629</v>
      </c>
      <c r="F8" s="68">
        <f ca="1">NOW()</f>
        <v>43629.619078819444</v>
      </c>
      <c r="G8" s="26"/>
      <c r="H8" s="27"/>
    </row>
    <row r="9" spans="1:8" s="40" customFormat="1" ht="18" customHeight="1">
      <c r="A9" s="33"/>
      <c r="B9" s="82" t="s">
        <v>21</v>
      </c>
      <c r="C9" s="37" t="s">
        <v>30</v>
      </c>
      <c r="D9" s="37" t="s">
        <v>24</v>
      </c>
      <c r="E9" s="37" t="s">
        <v>22</v>
      </c>
      <c r="F9" s="69" t="s">
        <v>20</v>
      </c>
      <c r="G9" s="38" t="s">
        <v>210</v>
      </c>
      <c r="H9" s="39" t="s">
        <v>23</v>
      </c>
    </row>
    <row r="10" spans="1:8" s="34" customFormat="1" ht="13.5" customHeight="1">
      <c r="A10" s="33"/>
      <c r="B10" s="83">
        <f t="shared" ref="B10:B41" si="0">ROW(B10) - ROW($B$9)</f>
        <v>1</v>
      </c>
      <c r="C10" s="17" t="s">
        <v>31</v>
      </c>
      <c r="D10" s="17" t="s">
        <v>58</v>
      </c>
      <c r="E10" s="18" t="s">
        <v>132</v>
      </c>
      <c r="F10" s="70">
        <v>1</v>
      </c>
      <c r="G10" s="30" t="s">
        <v>211</v>
      </c>
      <c r="H10" s="28"/>
    </row>
    <row r="11" spans="1:8" s="34" customFormat="1" ht="13.5" customHeight="1">
      <c r="A11" s="33"/>
      <c r="B11" s="84">
        <f t="shared" si="0"/>
        <v>2</v>
      </c>
      <c r="C11" s="19" t="s">
        <v>32</v>
      </c>
      <c r="D11" s="19" t="s">
        <v>59</v>
      </c>
      <c r="E11" s="19" t="s">
        <v>133</v>
      </c>
      <c r="F11" s="71">
        <v>7</v>
      </c>
      <c r="G11" s="19" t="s">
        <v>212</v>
      </c>
      <c r="H11" s="29" t="s">
        <v>290</v>
      </c>
    </row>
    <row r="12" spans="1:8" ht="30.6">
      <c r="A12" s="33"/>
      <c r="B12" s="83">
        <f t="shared" si="0"/>
        <v>3</v>
      </c>
      <c r="C12" s="17" t="s">
        <v>32</v>
      </c>
      <c r="D12" s="17" t="s">
        <v>60</v>
      </c>
      <c r="E12" s="18" t="s">
        <v>134</v>
      </c>
      <c r="F12" s="70">
        <v>20</v>
      </c>
      <c r="G12" s="30" t="s">
        <v>213</v>
      </c>
      <c r="H12" s="28" t="s">
        <v>290</v>
      </c>
    </row>
    <row r="13" spans="1:8" ht="51">
      <c r="A13" s="33"/>
      <c r="B13" s="84">
        <f t="shared" si="0"/>
        <v>4</v>
      </c>
      <c r="C13" s="19" t="s">
        <v>32</v>
      </c>
      <c r="D13" s="19" t="s">
        <v>61</v>
      </c>
      <c r="E13" s="19" t="s">
        <v>135</v>
      </c>
      <c r="F13" s="71">
        <v>42</v>
      </c>
      <c r="G13" s="19" t="s">
        <v>214</v>
      </c>
      <c r="H13" s="29" t="s">
        <v>290</v>
      </c>
    </row>
    <row r="14" spans="1:8">
      <c r="A14" s="33"/>
      <c r="B14" s="83">
        <f t="shared" si="0"/>
        <v>5</v>
      </c>
      <c r="C14" s="17" t="s">
        <v>32</v>
      </c>
      <c r="D14" s="17" t="s">
        <v>62</v>
      </c>
      <c r="E14" s="18" t="s">
        <v>136</v>
      </c>
      <c r="F14" s="70">
        <v>4</v>
      </c>
      <c r="G14" s="30" t="s">
        <v>215</v>
      </c>
      <c r="H14" s="28" t="s">
        <v>290</v>
      </c>
    </row>
    <row r="15" spans="1:8" ht="20.399999999999999">
      <c r="A15" s="33"/>
      <c r="B15" s="84">
        <f t="shared" si="0"/>
        <v>6</v>
      </c>
      <c r="C15" s="19" t="s">
        <v>33</v>
      </c>
      <c r="D15" s="19" t="s">
        <v>63</v>
      </c>
      <c r="E15" s="19" t="s">
        <v>137</v>
      </c>
      <c r="F15" s="71">
        <v>10</v>
      </c>
      <c r="G15" s="19" t="s">
        <v>216</v>
      </c>
      <c r="H15" s="29" t="s">
        <v>290</v>
      </c>
    </row>
    <row r="16" spans="1:8" ht="20.399999999999999">
      <c r="A16" s="33"/>
      <c r="B16" s="83">
        <f t="shared" si="0"/>
        <v>7</v>
      </c>
      <c r="C16" s="17" t="s">
        <v>34</v>
      </c>
      <c r="D16" s="17" t="s">
        <v>64</v>
      </c>
      <c r="E16" s="18" t="s">
        <v>138</v>
      </c>
      <c r="F16" s="70">
        <v>15</v>
      </c>
      <c r="G16" s="30" t="s">
        <v>217</v>
      </c>
      <c r="H16" s="28" t="s">
        <v>290</v>
      </c>
    </row>
    <row r="17" spans="1:8">
      <c r="A17" s="33"/>
      <c r="B17" s="84">
        <f t="shared" si="0"/>
        <v>8</v>
      </c>
      <c r="C17" s="19" t="s">
        <v>32</v>
      </c>
      <c r="D17" s="19" t="s">
        <v>65</v>
      </c>
      <c r="E17" s="19" t="s">
        <v>139</v>
      </c>
      <c r="F17" s="71">
        <v>4</v>
      </c>
      <c r="G17" s="19" t="s">
        <v>218</v>
      </c>
      <c r="H17" s="29" t="s">
        <v>290</v>
      </c>
    </row>
    <row r="18" spans="1:8">
      <c r="A18" s="33"/>
      <c r="B18" s="83">
        <f t="shared" si="0"/>
        <v>9</v>
      </c>
      <c r="C18" s="17" t="s">
        <v>32</v>
      </c>
      <c r="D18" s="17" t="s">
        <v>66</v>
      </c>
      <c r="E18" s="18" t="s">
        <v>140</v>
      </c>
      <c r="F18" s="70">
        <v>4</v>
      </c>
      <c r="G18" s="30" t="s">
        <v>219</v>
      </c>
      <c r="H18" s="28" t="s">
        <v>290</v>
      </c>
    </row>
    <row r="19" spans="1:8">
      <c r="A19" s="33"/>
      <c r="B19" s="84">
        <f t="shared" si="0"/>
        <v>10</v>
      </c>
      <c r="C19" s="19" t="s">
        <v>32</v>
      </c>
      <c r="D19" s="19" t="s">
        <v>67</v>
      </c>
      <c r="E19" s="19" t="s">
        <v>141</v>
      </c>
      <c r="F19" s="71">
        <v>1</v>
      </c>
      <c r="G19" s="19" t="s">
        <v>220</v>
      </c>
      <c r="H19" s="29" t="s">
        <v>290</v>
      </c>
    </row>
    <row r="20" spans="1:8">
      <c r="A20" s="33"/>
      <c r="B20" s="83">
        <f t="shared" si="0"/>
        <v>11</v>
      </c>
      <c r="C20" s="17" t="s">
        <v>34</v>
      </c>
      <c r="D20" s="17" t="s">
        <v>68</v>
      </c>
      <c r="E20" s="18" t="s">
        <v>142</v>
      </c>
      <c r="F20" s="70">
        <v>3</v>
      </c>
      <c r="G20" s="30" t="s">
        <v>221</v>
      </c>
      <c r="H20" s="28" t="s">
        <v>290</v>
      </c>
    </row>
    <row r="21" spans="1:8">
      <c r="A21" s="33"/>
      <c r="B21" s="84">
        <f t="shared" si="0"/>
        <v>12</v>
      </c>
      <c r="C21" s="19" t="s">
        <v>32</v>
      </c>
      <c r="D21" s="19" t="s">
        <v>69</v>
      </c>
      <c r="E21" s="19" t="s">
        <v>143</v>
      </c>
      <c r="F21" s="71">
        <v>1</v>
      </c>
      <c r="G21" s="19" t="s">
        <v>222</v>
      </c>
      <c r="H21" s="29" t="s">
        <v>290</v>
      </c>
    </row>
    <row r="22" spans="1:8">
      <c r="A22" s="33"/>
      <c r="B22" s="83">
        <f t="shared" si="0"/>
        <v>13</v>
      </c>
      <c r="C22" s="17" t="s">
        <v>32</v>
      </c>
      <c r="D22" s="17" t="s">
        <v>70</v>
      </c>
      <c r="E22" s="18" t="s">
        <v>144</v>
      </c>
      <c r="F22" s="70">
        <v>1</v>
      </c>
      <c r="G22" s="30" t="s">
        <v>223</v>
      </c>
      <c r="H22" s="28" t="s">
        <v>290</v>
      </c>
    </row>
    <row r="23" spans="1:8" ht="20.399999999999999">
      <c r="A23" s="33"/>
      <c r="B23" s="84">
        <f t="shared" si="0"/>
        <v>14</v>
      </c>
      <c r="C23" s="19" t="s">
        <v>35</v>
      </c>
      <c r="D23" s="19" t="s">
        <v>71</v>
      </c>
      <c r="E23" s="19" t="s">
        <v>145</v>
      </c>
      <c r="F23" s="71">
        <v>1</v>
      </c>
      <c r="G23" s="19" t="s">
        <v>224</v>
      </c>
      <c r="H23" s="29" t="s">
        <v>290</v>
      </c>
    </row>
    <row r="24" spans="1:8">
      <c r="A24" s="33"/>
      <c r="B24" s="83">
        <f t="shared" si="0"/>
        <v>15</v>
      </c>
      <c r="C24" s="17" t="s">
        <v>36</v>
      </c>
      <c r="D24" s="17" t="s">
        <v>72</v>
      </c>
      <c r="E24" s="18" t="s">
        <v>146</v>
      </c>
      <c r="F24" s="70">
        <v>2</v>
      </c>
      <c r="G24" s="30" t="s">
        <v>225</v>
      </c>
      <c r="H24" s="28" t="s">
        <v>290</v>
      </c>
    </row>
    <row r="25" spans="1:8">
      <c r="A25" s="33"/>
      <c r="B25" s="84">
        <f t="shared" si="0"/>
        <v>16</v>
      </c>
      <c r="C25" s="19" t="s">
        <v>37</v>
      </c>
      <c r="D25" s="19" t="s">
        <v>73</v>
      </c>
      <c r="E25" s="19" t="s">
        <v>147</v>
      </c>
      <c r="F25" s="71">
        <v>1</v>
      </c>
      <c r="G25" s="19" t="s">
        <v>226</v>
      </c>
      <c r="H25" s="29" t="s">
        <v>290</v>
      </c>
    </row>
    <row r="26" spans="1:8">
      <c r="A26" s="33"/>
      <c r="B26" s="83">
        <f t="shared" si="0"/>
        <v>17</v>
      </c>
      <c r="C26" s="17" t="s">
        <v>36</v>
      </c>
      <c r="D26" s="17" t="s">
        <v>74</v>
      </c>
      <c r="E26" s="18" t="s">
        <v>148</v>
      </c>
      <c r="F26" s="70">
        <v>1</v>
      </c>
      <c r="G26" s="30" t="s">
        <v>227</v>
      </c>
      <c r="H26" s="28" t="s">
        <v>290</v>
      </c>
    </row>
    <row r="27" spans="1:8">
      <c r="A27" s="33"/>
      <c r="B27" s="84">
        <f t="shared" si="0"/>
        <v>18</v>
      </c>
      <c r="C27" s="19" t="s">
        <v>36</v>
      </c>
      <c r="D27" s="19" t="s">
        <v>75</v>
      </c>
      <c r="E27" s="19" t="s">
        <v>149</v>
      </c>
      <c r="F27" s="71">
        <v>1</v>
      </c>
      <c r="G27" s="19" t="s">
        <v>228</v>
      </c>
      <c r="H27" s="29" t="s">
        <v>290</v>
      </c>
    </row>
    <row r="28" spans="1:8">
      <c r="A28" s="33"/>
      <c r="B28" s="83">
        <f t="shared" si="0"/>
        <v>19</v>
      </c>
      <c r="C28" s="17" t="s">
        <v>38</v>
      </c>
      <c r="D28" s="17" t="s">
        <v>76</v>
      </c>
      <c r="E28" s="18" t="s">
        <v>150</v>
      </c>
      <c r="F28" s="70">
        <v>1</v>
      </c>
      <c r="G28" s="30" t="s">
        <v>229</v>
      </c>
      <c r="H28" s="28" t="s">
        <v>290</v>
      </c>
    </row>
    <row r="29" spans="1:8" s="60" customFormat="1" ht="20.399999999999999">
      <c r="A29" s="55"/>
      <c r="B29" s="85">
        <f t="shared" si="0"/>
        <v>20</v>
      </c>
      <c r="C29" s="53" t="s">
        <v>314</v>
      </c>
      <c r="D29" s="53" t="s">
        <v>315</v>
      </c>
      <c r="E29" s="53" t="s">
        <v>151</v>
      </c>
      <c r="F29" s="72">
        <v>12</v>
      </c>
      <c r="G29" s="53" t="s">
        <v>230</v>
      </c>
      <c r="H29" s="54" t="s">
        <v>290</v>
      </c>
    </row>
    <row r="30" spans="1:8" ht="30.6">
      <c r="A30" s="33"/>
      <c r="B30" s="83">
        <f t="shared" si="0"/>
        <v>21</v>
      </c>
      <c r="C30" s="17" t="s">
        <v>39</v>
      </c>
      <c r="D30" s="17" t="s">
        <v>77</v>
      </c>
      <c r="E30" s="18" t="s">
        <v>152</v>
      </c>
      <c r="F30" s="70">
        <v>24</v>
      </c>
      <c r="G30" s="30" t="s">
        <v>231</v>
      </c>
      <c r="H30" s="28" t="s">
        <v>290</v>
      </c>
    </row>
    <row r="31" spans="1:8" ht="20.399999999999999">
      <c r="A31" s="33"/>
      <c r="B31" s="84">
        <f t="shared" si="0"/>
        <v>22</v>
      </c>
      <c r="C31" s="19" t="s">
        <v>39</v>
      </c>
      <c r="D31" s="19" t="s">
        <v>78</v>
      </c>
      <c r="E31" s="19" t="s">
        <v>153</v>
      </c>
      <c r="F31" s="71">
        <v>20</v>
      </c>
      <c r="G31" s="19" t="s">
        <v>232</v>
      </c>
      <c r="H31" s="29" t="s">
        <v>290</v>
      </c>
    </row>
    <row r="32" spans="1:8">
      <c r="A32" s="33"/>
      <c r="B32" s="83">
        <f t="shared" si="0"/>
        <v>23</v>
      </c>
      <c r="C32" s="17" t="s">
        <v>40</v>
      </c>
      <c r="D32" s="17" t="s">
        <v>79</v>
      </c>
      <c r="E32" s="18" t="s">
        <v>154</v>
      </c>
      <c r="F32" s="70">
        <v>1</v>
      </c>
      <c r="G32" s="30" t="s">
        <v>233</v>
      </c>
      <c r="H32" s="28" t="s">
        <v>290</v>
      </c>
    </row>
    <row r="33" spans="1:8">
      <c r="A33" s="33"/>
      <c r="B33" s="84">
        <f t="shared" si="0"/>
        <v>24</v>
      </c>
      <c r="C33" s="19" t="s">
        <v>41</v>
      </c>
      <c r="D33" s="19" t="s">
        <v>80</v>
      </c>
      <c r="E33" s="19" t="s">
        <v>155</v>
      </c>
      <c r="F33" s="71">
        <v>1</v>
      </c>
      <c r="G33" s="19" t="s">
        <v>234</v>
      </c>
      <c r="H33" s="29" t="s">
        <v>290</v>
      </c>
    </row>
    <row r="34" spans="1:8">
      <c r="A34" s="33"/>
      <c r="B34" s="83">
        <f t="shared" si="0"/>
        <v>25</v>
      </c>
      <c r="C34" s="17" t="s">
        <v>39</v>
      </c>
      <c r="D34" s="17" t="s">
        <v>81</v>
      </c>
      <c r="E34" s="18" t="s">
        <v>156</v>
      </c>
      <c r="F34" s="70">
        <v>4</v>
      </c>
      <c r="G34" s="30" t="s">
        <v>235</v>
      </c>
      <c r="H34" s="28" t="s">
        <v>290</v>
      </c>
    </row>
    <row r="35" spans="1:8">
      <c r="A35" s="33"/>
      <c r="B35" s="84">
        <f t="shared" si="0"/>
        <v>26</v>
      </c>
      <c r="C35" s="19" t="s">
        <v>40</v>
      </c>
      <c r="D35" s="19" t="s">
        <v>82</v>
      </c>
      <c r="E35" s="19" t="s">
        <v>157</v>
      </c>
      <c r="F35" s="71">
        <v>8</v>
      </c>
      <c r="G35" s="19" t="s">
        <v>236</v>
      </c>
      <c r="H35" s="29" t="s">
        <v>290</v>
      </c>
    </row>
    <row r="36" spans="1:8">
      <c r="A36" s="33"/>
      <c r="B36" s="83">
        <f t="shared" si="0"/>
        <v>27</v>
      </c>
      <c r="C36" s="17" t="s">
        <v>42</v>
      </c>
      <c r="D36" s="17" t="s">
        <v>83</v>
      </c>
      <c r="E36" s="18" t="s">
        <v>158</v>
      </c>
      <c r="F36" s="70">
        <v>1</v>
      </c>
      <c r="G36" s="30" t="s">
        <v>237</v>
      </c>
      <c r="H36" s="28" t="s">
        <v>290</v>
      </c>
    </row>
    <row r="37" spans="1:8">
      <c r="A37" s="33"/>
      <c r="B37" s="84">
        <f t="shared" si="0"/>
        <v>28</v>
      </c>
      <c r="C37" s="19" t="s">
        <v>34</v>
      </c>
      <c r="D37" s="19" t="s">
        <v>84</v>
      </c>
      <c r="E37" s="19" t="s">
        <v>159</v>
      </c>
      <c r="F37" s="71">
        <v>2</v>
      </c>
      <c r="G37" s="19" t="s">
        <v>238</v>
      </c>
      <c r="H37" s="29" t="s">
        <v>290</v>
      </c>
    </row>
    <row r="38" spans="1:8">
      <c r="A38" s="33"/>
      <c r="B38" s="83">
        <f t="shared" si="0"/>
        <v>29</v>
      </c>
      <c r="C38" s="17" t="s">
        <v>43</v>
      </c>
      <c r="D38" s="17" t="s">
        <v>85</v>
      </c>
      <c r="E38" s="18" t="s">
        <v>160</v>
      </c>
      <c r="F38" s="70">
        <v>1</v>
      </c>
      <c r="G38" s="30" t="s">
        <v>239</v>
      </c>
      <c r="H38" s="28" t="s">
        <v>290</v>
      </c>
    </row>
    <row r="39" spans="1:8">
      <c r="A39" s="33"/>
      <c r="B39" s="84">
        <f t="shared" si="0"/>
        <v>30</v>
      </c>
      <c r="C39" s="19" t="s">
        <v>44</v>
      </c>
      <c r="D39" s="19" t="s">
        <v>86</v>
      </c>
      <c r="E39" s="19" t="s">
        <v>161</v>
      </c>
      <c r="F39" s="71">
        <v>8</v>
      </c>
      <c r="G39" s="19" t="s">
        <v>240</v>
      </c>
      <c r="H39" s="29" t="s">
        <v>290</v>
      </c>
    </row>
    <row r="40" spans="1:8" s="60" customFormat="1">
      <c r="A40" s="55"/>
      <c r="B40" s="86">
        <f t="shared" si="0"/>
        <v>31</v>
      </c>
      <c r="C40" s="56" t="s">
        <v>317</v>
      </c>
      <c r="D40" s="56" t="s">
        <v>316</v>
      </c>
      <c r="E40" s="57" t="s">
        <v>162</v>
      </c>
      <c r="F40" s="73">
        <v>6</v>
      </c>
      <c r="G40" s="58" t="s">
        <v>241</v>
      </c>
      <c r="H40" s="59" t="s">
        <v>290</v>
      </c>
    </row>
    <row r="41" spans="1:8" s="60" customFormat="1" ht="20.399999999999999">
      <c r="A41" s="55"/>
      <c r="B41" s="85">
        <f t="shared" si="0"/>
        <v>32</v>
      </c>
      <c r="C41" s="53" t="s">
        <v>318</v>
      </c>
      <c r="D41" s="53" t="s">
        <v>319</v>
      </c>
      <c r="E41" s="53" t="s">
        <v>163</v>
      </c>
      <c r="F41" s="72">
        <v>14</v>
      </c>
      <c r="G41" s="53" t="s">
        <v>242</v>
      </c>
      <c r="H41" s="54" t="s">
        <v>290</v>
      </c>
    </row>
    <row r="42" spans="1:8" s="60" customFormat="1">
      <c r="A42" s="55"/>
      <c r="B42" s="86">
        <f t="shared" ref="B42:B73" si="1">ROW(B42) - ROW($B$9)</f>
        <v>33</v>
      </c>
      <c r="C42" s="56" t="s">
        <v>318</v>
      </c>
      <c r="D42" s="56" t="s">
        <v>320</v>
      </c>
      <c r="E42" s="57" t="s">
        <v>321</v>
      </c>
      <c r="F42" s="73">
        <v>1</v>
      </c>
      <c r="G42" s="58" t="s">
        <v>243</v>
      </c>
      <c r="H42" s="59" t="s">
        <v>290</v>
      </c>
    </row>
    <row r="43" spans="1:8" ht="20.399999999999999">
      <c r="A43" s="33"/>
      <c r="B43" s="84">
        <f t="shared" si="1"/>
        <v>34</v>
      </c>
      <c r="C43" s="19" t="s">
        <v>45</v>
      </c>
      <c r="D43" s="19" t="s">
        <v>87</v>
      </c>
      <c r="E43" s="19" t="s">
        <v>164</v>
      </c>
      <c r="F43" s="71">
        <v>1</v>
      </c>
      <c r="G43" s="19" t="s">
        <v>244</v>
      </c>
      <c r="H43" s="29" t="s">
        <v>290</v>
      </c>
    </row>
    <row r="44" spans="1:8" ht="20.399999999999999">
      <c r="A44" s="33"/>
      <c r="B44" s="83">
        <f t="shared" si="1"/>
        <v>35</v>
      </c>
      <c r="C44" s="17" t="s">
        <v>45</v>
      </c>
      <c r="D44" s="17" t="s">
        <v>88</v>
      </c>
      <c r="E44" s="18" t="s">
        <v>165</v>
      </c>
      <c r="F44" s="70">
        <v>1</v>
      </c>
      <c r="G44" s="30" t="s">
        <v>245</v>
      </c>
      <c r="H44" s="28" t="s">
        <v>290</v>
      </c>
    </row>
    <row r="45" spans="1:8" ht="20.399999999999999">
      <c r="A45" s="33"/>
      <c r="B45" s="84">
        <f t="shared" si="1"/>
        <v>36</v>
      </c>
      <c r="C45" s="19" t="s">
        <v>46</v>
      </c>
      <c r="D45" s="19" t="s">
        <v>89</v>
      </c>
      <c r="E45" s="19" t="s">
        <v>166</v>
      </c>
      <c r="F45" s="71">
        <v>1</v>
      </c>
      <c r="G45" s="19" t="s">
        <v>246</v>
      </c>
      <c r="H45" s="29" t="s">
        <v>290</v>
      </c>
    </row>
    <row r="46" spans="1:8" ht="20.399999999999999">
      <c r="A46" s="33"/>
      <c r="B46" s="83">
        <f t="shared" si="1"/>
        <v>37</v>
      </c>
      <c r="C46" s="17" t="s">
        <v>36</v>
      </c>
      <c r="D46" s="17" t="s">
        <v>90</v>
      </c>
      <c r="E46" s="18" t="s">
        <v>167</v>
      </c>
      <c r="F46" s="70">
        <v>1</v>
      </c>
      <c r="G46" s="30" t="s">
        <v>247</v>
      </c>
      <c r="H46" s="28"/>
    </row>
    <row r="47" spans="1:8" ht="20.399999999999999">
      <c r="A47" s="33"/>
      <c r="B47" s="84">
        <f t="shared" si="1"/>
        <v>38</v>
      </c>
      <c r="C47" s="19" t="s">
        <v>47</v>
      </c>
      <c r="D47" s="19" t="s">
        <v>91</v>
      </c>
      <c r="E47" s="19" t="s">
        <v>168</v>
      </c>
      <c r="F47" s="71">
        <v>1</v>
      </c>
      <c r="G47" s="19" t="s">
        <v>248</v>
      </c>
      <c r="H47" s="29"/>
    </row>
    <row r="48" spans="1:8">
      <c r="A48" s="33"/>
      <c r="B48" s="83">
        <f t="shared" si="1"/>
        <v>39</v>
      </c>
      <c r="C48" s="17"/>
      <c r="D48" s="17" t="s">
        <v>92</v>
      </c>
      <c r="E48" s="18" t="s">
        <v>169</v>
      </c>
      <c r="F48" s="70">
        <v>1</v>
      </c>
      <c r="G48" s="30" t="s">
        <v>249</v>
      </c>
      <c r="H48" s="28"/>
    </row>
    <row r="49" spans="1:8">
      <c r="A49" s="33"/>
      <c r="B49" s="84">
        <f t="shared" si="1"/>
        <v>40</v>
      </c>
      <c r="C49" s="19" t="s">
        <v>36</v>
      </c>
      <c r="D49" s="19" t="s">
        <v>93</v>
      </c>
      <c r="E49" s="19" t="s">
        <v>170</v>
      </c>
      <c r="F49" s="71">
        <v>1</v>
      </c>
      <c r="G49" s="19" t="s">
        <v>250</v>
      </c>
      <c r="H49" s="29" t="s">
        <v>290</v>
      </c>
    </row>
    <row r="50" spans="1:8" ht="20.399999999999999">
      <c r="A50" s="33"/>
      <c r="B50" s="83">
        <f t="shared" si="1"/>
        <v>41</v>
      </c>
      <c r="C50" s="17" t="s">
        <v>40</v>
      </c>
      <c r="D50" s="17" t="s">
        <v>94</v>
      </c>
      <c r="E50" s="18" t="s">
        <v>171</v>
      </c>
      <c r="F50" s="70">
        <v>15</v>
      </c>
      <c r="G50" s="30" t="s">
        <v>251</v>
      </c>
      <c r="H50" s="28" t="s">
        <v>290</v>
      </c>
    </row>
    <row r="51" spans="1:8">
      <c r="A51" s="33"/>
      <c r="B51" s="84">
        <f t="shared" si="1"/>
        <v>42</v>
      </c>
      <c r="C51" s="19" t="s">
        <v>48</v>
      </c>
      <c r="D51" s="19" t="s">
        <v>95</v>
      </c>
      <c r="E51" s="19" t="s">
        <v>172</v>
      </c>
      <c r="F51" s="71">
        <v>1</v>
      </c>
      <c r="G51" s="19" t="s">
        <v>252</v>
      </c>
      <c r="H51" s="29" t="s">
        <v>290</v>
      </c>
    </row>
    <row r="52" spans="1:8" ht="20.399999999999999">
      <c r="A52" s="33"/>
      <c r="B52" s="83">
        <f t="shared" si="1"/>
        <v>43</v>
      </c>
      <c r="C52" s="17" t="s">
        <v>32</v>
      </c>
      <c r="D52" s="17" t="s">
        <v>96</v>
      </c>
      <c r="E52" s="18" t="s">
        <v>173</v>
      </c>
      <c r="F52" s="70">
        <v>10</v>
      </c>
      <c r="G52" s="30" t="s">
        <v>253</v>
      </c>
      <c r="H52" s="28" t="s">
        <v>290</v>
      </c>
    </row>
    <row r="53" spans="1:8" ht="20.399999999999999">
      <c r="A53" s="33"/>
      <c r="B53" s="84">
        <f t="shared" si="1"/>
        <v>44</v>
      </c>
      <c r="C53" s="19" t="s">
        <v>32</v>
      </c>
      <c r="D53" s="19" t="s">
        <v>97</v>
      </c>
      <c r="E53" s="19" t="s">
        <v>174</v>
      </c>
      <c r="F53" s="71">
        <v>12</v>
      </c>
      <c r="G53" s="19" t="s">
        <v>254</v>
      </c>
      <c r="H53" s="29" t="s">
        <v>290</v>
      </c>
    </row>
    <row r="54" spans="1:8" ht="20.399999999999999">
      <c r="A54" s="33"/>
      <c r="B54" s="83">
        <f t="shared" si="1"/>
        <v>45</v>
      </c>
      <c r="C54" s="17" t="s">
        <v>32</v>
      </c>
      <c r="D54" s="17" t="s">
        <v>98</v>
      </c>
      <c r="E54" s="18" t="s">
        <v>175</v>
      </c>
      <c r="F54" s="70">
        <v>12</v>
      </c>
      <c r="G54" s="30" t="s">
        <v>255</v>
      </c>
      <c r="H54" s="28" t="s">
        <v>290</v>
      </c>
    </row>
    <row r="55" spans="1:8" ht="40.799999999999997">
      <c r="A55" s="33"/>
      <c r="B55" s="84">
        <f t="shared" si="1"/>
        <v>46</v>
      </c>
      <c r="C55" s="19" t="s">
        <v>32</v>
      </c>
      <c r="D55" s="19" t="s">
        <v>99</v>
      </c>
      <c r="E55" s="19" t="s">
        <v>176</v>
      </c>
      <c r="F55" s="71">
        <v>28</v>
      </c>
      <c r="G55" s="19" t="s">
        <v>256</v>
      </c>
      <c r="H55" s="29" t="s">
        <v>290</v>
      </c>
    </row>
    <row r="56" spans="1:8" ht="40.799999999999997">
      <c r="A56" s="33"/>
      <c r="B56" s="83">
        <f t="shared" si="1"/>
        <v>47</v>
      </c>
      <c r="C56" s="17" t="s">
        <v>32</v>
      </c>
      <c r="D56" s="17" t="s">
        <v>100</v>
      </c>
      <c r="E56" s="18" t="s">
        <v>177</v>
      </c>
      <c r="F56" s="70">
        <v>28</v>
      </c>
      <c r="G56" s="30" t="s">
        <v>257</v>
      </c>
      <c r="H56" s="28" t="s">
        <v>290</v>
      </c>
    </row>
    <row r="57" spans="1:8" ht="30.6">
      <c r="A57" s="33"/>
      <c r="B57" s="84">
        <f t="shared" si="1"/>
        <v>48</v>
      </c>
      <c r="C57" s="19" t="s">
        <v>32</v>
      </c>
      <c r="D57" s="19" t="s">
        <v>101</v>
      </c>
      <c r="E57" s="19" t="s">
        <v>178</v>
      </c>
      <c r="F57" s="71">
        <v>20</v>
      </c>
      <c r="G57" s="19" t="s">
        <v>258</v>
      </c>
      <c r="H57" s="29" t="s">
        <v>290</v>
      </c>
    </row>
    <row r="58" spans="1:8" ht="20.399999999999999">
      <c r="A58" s="33"/>
      <c r="B58" s="83">
        <f t="shared" si="1"/>
        <v>49</v>
      </c>
      <c r="C58" s="17" t="s">
        <v>32</v>
      </c>
      <c r="D58" s="17" t="s">
        <v>102</v>
      </c>
      <c r="E58" s="18" t="s">
        <v>179</v>
      </c>
      <c r="F58" s="70">
        <v>12</v>
      </c>
      <c r="G58" s="30" t="s">
        <v>259</v>
      </c>
      <c r="H58" s="28" t="s">
        <v>290</v>
      </c>
    </row>
    <row r="59" spans="1:8">
      <c r="A59" s="33"/>
      <c r="B59" s="84">
        <f t="shared" si="1"/>
        <v>50</v>
      </c>
      <c r="C59" s="19" t="s">
        <v>49</v>
      </c>
      <c r="D59" s="19" t="s">
        <v>103</v>
      </c>
      <c r="E59" s="19" t="s">
        <v>180</v>
      </c>
      <c r="F59" s="71">
        <v>6</v>
      </c>
      <c r="G59" s="19" t="s">
        <v>260</v>
      </c>
      <c r="H59" s="29" t="s">
        <v>290</v>
      </c>
    </row>
    <row r="60" spans="1:8">
      <c r="A60" s="33"/>
      <c r="B60" s="83">
        <f t="shared" si="1"/>
        <v>51</v>
      </c>
      <c r="C60" s="17" t="s">
        <v>32</v>
      </c>
      <c r="D60" s="17" t="s">
        <v>104</v>
      </c>
      <c r="E60" s="18" t="s">
        <v>181</v>
      </c>
      <c r="F60" s="70">
        <v>1</v>
      </c>
      <c r="G60" s="30" t="s">
        <v>261</v>
      </c>
      <c r="H60" s="28" t="s">
        <v>290</v>
      </c>
    </row>
    <row r="61" spans="1:8">
      <c r="A61" s="33"/>
      <c r="B61" s="84">
        <f t="shared" si="1"/>
        <v>52</v>
      </c>
      <c r="C61" s="19" t="s">
        <v>32</v>
      </c>
      <c r="D61" s="19" t="s">
        <v>105</v>
      </c>
      <c r="E61" s="19" t="s">
        <v>182</v>
      </c>
      <c r="F61" s="71">
        <v>1</v>
      </c>
      <c r="G61" s="19" t="s">
        <v>262</v>
      </c>
      <c r="H61" s="29" t="s">
        <v>290</v>
      </c>
    </row>
    <row r="62" spans="1:8">
      <c r="A62" s="33"/>
      <c r="B62" s="83">
        <f t="shared" si="1"/>
        <v>53</v>
      </c>
      <c r="C62" s="17" t="s">
        <v>32</v>
      </c>
      <c r="D62" s="17" t="s">
        <v>106</v>
      </c>
      <c r="E62" s="18" t="s">
        <v>183</v>
      </c>
      <c r="F62" s="70">
        <v>1</v>
      </c>
      <c r="G62" s="30" t="s">
        <v>263</v>
      </c>
      <c r="H62" s="28" t="s">
        <v>290</v>
      </c>
    </row>
    <row r="63" spans="1:8">
      <c r="A63" s="33"/>
      <c r="B63" s="84">
        <f t="shared" si="1"/>
        <v>54</v>
      </c>
      <c r="C63" s="19" t="s">
        <v>32</v>
      </c>
      <c r="D63" s="19" t="s">
        <v>107</v>
      </c>
      <c r="E63" s="19" t="s">
        <v>184</v>
      </c>
      <c r="F63" s="71">
        <v>1</v>
      </c>
      <c r="G63" s="19" t="s">
        <v>264</v>
      </c>
      <c r="H63" s="29" t="s">
        <v>290</v>
      </c>
    </row>
    <row r="64" spans="1:8">
      <c r="A64" s="33"/>
      <c r="B64" s="83">
        <f t="shared" si="1"/>
        <v>55</v>
      </c>
      <c r="C64" s="17" t="s">
        <v>32</v>
      </c>
      <c r="D64" s="17" t="s">
        <v>108</v>
      </c>
      <c r="E64" s="18" t="s">
        <v>185</v>
      </c>
      <c r="F64" s="70">
        <v>1</v>
      </c>
      <c r="G64" s="30" t="s">
        <v>265</v>
      </c>
      <c r="H64" s="28" t="s">
        <v>290</v>
      </c>
    </row>
    <row r="65" spans="1:8">
      <c r="A65" s="33"/>
      <c r="B65" s="84">
        <f t="shared" si="1"/>
        <v>56</v>
      </c>
      <c r="C65" s="19" t="s">
        <v>32</v>
      </c>
      <c r="D65" s="19" t="s">
        <v>109</v>
      </c>
      <c r="E65" s="19" t="s">
        <v>186</v>
      </c>
      <c r="F65" s="71">
        <v>1</v>
      </c>
      <c r="G65" s="19" t="s">
        <v>266</v>
      </c>
      <c r="H65" s="29" t="s">
        <v>290</v>
      </c>
    </row>
    <row r="66" spans="1:8">
      <c r="A66" s="33"/>
      <c r="B66" s="83">
        <f t="shared" si="1"/>
        <v>57</v>
      </c>
      <c r="C66" s="17" t="s">
        <v>32</v>
      </c>
      <c r="D66" s="17" t="s">
        <v>110</v>
      </c>
      <c r="E66" s="18" t="s">
        <v>187</v>
      </c>
      <c r="F66" s="70">
        <v>1</v>
      </c>
      <c r="G66" s="30" t="s">
        <v>267</v>
      </c>
      <c r="H66" s="28" t="s">
        <v>290</v>
      </c>
    </row>
    <row r="67" spans="1:8">
      <c r="A67" s="33"/>
      <c r="B67" s="84">
        <f t="shared" si="1"/>
        <v>58</v>
      </c>
      <c r="C67" s="19" t="s">
        <v>32</v>
      </c>
      <c r="D67" s="19" t="s">
        <v>111</v>
      </c>
      <c r="E67" s="19" t="s">
        <v>188</v>
      </c>
      <c r="F67" s="71">
        <v>1</v>
      </c>
      <c r="G67" s="19" t="s">
        <v>268</v>
      </c>
      <c r="H67" s="29" t="s">
        <v>290</v>
      </c>
    </row>
    <row r="68" spans="1:8">
      <c r="A68" s="33"/>
      <c r="B68" s="83">
        <f t="shared" si="1"/>
        <v>59</v>
      </c>
      <c r="C68" s="17" t="s">
        <v>32</v>
      </c>
      <c r="D68" s="17" t="s">
        <v>112</v>
      </c>
      <c r="E68" s="18" t="s">
        <v>189</v>
      </c>
      <c r="F68" s="70">
        <v>1</v>
      </c>
      <c r="G68" s="30" t="s">
        <v>269</v>
      </c>
      <c r="H68" s="28" t="s">
        <v>290</v>
      </c>
    </row>
    <row r="69" spans="1:8">
      <c r="A69" s="33"/>
      <c r="B69" s="84">
        <f t="shared" si="1"/>
        <v>60</v>
      </c>
      <c r="C69" s="19" t="s">
        <v>32</v>
      </c>
      <c r="D69" s="19" t="s">
        <v>113</v>
      </c>
      <c r="E69" s="19" t="s">
        <v>190</v>
      </c>
      <c r="F69" s="71">
        <v>2</v>
      </c>
      <c r="G69" s="19" t="s">
        <v>270</v>
      </c>
      <c r="H69" s="29" t="s">
        <v>290</v>
      </c>
    </row>
    <row r="70" spans="1:8">
      <c r="A70" s="33"/>
      <c r="B70" s="83">
        <f t="shared" si="1"/>
        <v>61</v>
      </c>
      <c r="C70" s="17" t="s">
        <v>32</v>
      </c>
      <c r="D70" s="17" t="s">
        <v>114</v>
      </c>
      <c r="E70" s="18" t="s">
        <v>191</v>
      </c>
      <c r="F70" s="70">
        <v>1</v>
      </c>
      <c r="G70" s="30" t="s">
        <v>271</v>
      </c>
      <c r="H70" s="28" t="s">
        <v>290</v>
      </c>
    </row>
    <row r="71" spans="1:8">
      <c r="A71" s="33"/>
      <c r="B71" s="84">
        <f t="shared" si="1"/>
        <v>62</v>
      </c>
      <c r="C71" s="19" t="s">
        <v>32</v>
      </c>
      <c r="D71" s="19" t="s">
        <v>115</v>
      </c>
      <c r="E71" s="19" t="s">
        <v>192</v>
      </c>
      <c r="F71" s="71">
        <v>1</v>
      </c>
      <c r="G71" s="19" t="s">
        <v>272</v>
      </c>
      <c r="H71" s="29" t="s">
        <v>290</v>
      </c>
    </row>
    <row r="72" spans="1:8">
      <c r="A72" s="33"/>
      <c r="B72" s="83">
        <f t="shared" si="1"/>
        <v>63</v>
      </c>
      <c r="C72" s="17" t="s">
        <v>32</v>
      </c>
      <c r="D72" s="17" t="s">
        <v>116</v>
      </c>
      <c r="E72" s="18" t="s">
        <v>193</v>
      </c>
      <c r="F72" s="70">
        <v>1</v>
      </c>
      <c r="G72" s="30" t="s">
        <v>273</v>
      </c>
      <c r="H72" s="28" t="s">
        <v>290</v>
      </c>
    </row>
    <row r="73" spans="1:8">
      <c r="A73" s="33"/>
      <c r="B73" s="84">
        <f t="shared" si="1"/>
        <v>64</v>
      </c>
      <c r="C73" s="19" t="s">
        <v>32</v>
      </c>
      <c r="D73" s="19" t="s">
        <v>117</v>
      </c>
      <c r="E73" s="19" t="s">
        <v>194</v>
      </c>
      <c r="F73" s="71">
        <v>2</v>
      </c>
      <c r="G73" s="19" t="s">
        <v>274</v>
      </c>
      <c r="H73" s="29" t="s">
        <v>290</v>
      </c>
    </row>
    <row r="74" spans="1:8">
      <c r="A74" s="33"/>
      <c r="B74" s="83">
        <f t="shared" ref="B74:B88" si="2">ROW(B74) - ROW($B$9)</f>
        <v>65</v>
      </c>
      <c r="C74" s="17" t="s">
        <v>32</v>
      </c>
      <c r="D74" s="17" t="s">
        <v>118</v>
      </c>
      <c r="E74" s="18" t="s">
        <v>195</v>
      </c>
      <c r="F74" s="70">
        <v>8</v>
      </c>
      <c r="G74" s="30" t="s">
        <v>275</v>
      </c>
      <c r="H74" s="28" t="s">
        <v>290</v>
      </c>
    </row>
    <row r="75" spans="1:8">
      <c r="A75" s="33"/>
      <c r="B75" s="84">
        <f t="shared" si="2"/>
        <v>66</v>
      </c>
      <c r="C75" s="19" t="s">
        <v>32</v>
      </c>
      <c r="D75" s="19" t="s">
        <v>119</v>
      </c>
      <c r="E75" s="19" t="s">
        <v>196</v>
      </c>
      <c r="F75" s="71">
        <v>4</v>
      </c>
      <c r="G75" s="19" t="s">
        <v>276</v>
      </c>
      <c r="H75" s="29" t="s">
        <v>290</v>
      </c>
    </row>
    <row r="76" spans="1:8">
      <c r="A76" s="33"/>
      <c r="B76" s="83">
        <f t="shared" si="2"/>
        <v>67</v>
      </c>
      <c r="C76" s="17" t="s">
        <v>32</v>
      </c>
      <c r="D76" s="17" t="s">
        <v>120</v>
      </c>
      <c r="E76" s="18" t="s">
        <v>197</v>
      </c>
      <c r="F76" s="70">
        <v>2</v>
      </c>
      <c r="G76" s="30" t="s">
        <v>277</v>
      </c>
      <c r="H76" s="28" t="s">
        <v>290</v>
      </c>
    </row>
    <row r="77" spans="1:8">
      <c r="A77" s="33"/>
      <c r="B77" s="84">
        <f t="shared" si="2"/>
        <v>68</v>
      </c>
      <c r="C77" s="19" t="s">
        <v>37</v>
      </c>
      <c r="D77" s="19" t="s">
        <v>121</v>
      </c>
      <c r="E77" s="19" t="s">
        <v>198</v>
      </c>
      <c r="F77" s="71">
        <v>1</v>
      </c>
      <c r="G77" s="19" t="s">
        <v>278</v>
      </c>
      <c r="H77" s="29" t="s">
        <v>290</v>
      </c>
    </row>
    <row r="78" spans="1:8" ht="20.399999999999999">
      <c r="A78" s="33"/>
      <c r="B78" s="83">
        <f t="shared" si="2"/>
        <v>69</v>
      </c>
      <c r="C78" s="17" t="s">
        <v>50</v>
      </c>
      <c r="D78" s="17" t="s">
        <v>122</v>
      </c>
      <c r="E78" s="18" t="s">
        <v>199</v>
      </c>
      <c r="F78" s="70">
        <v>1</v>
      </c>
      <c r="G78" s="30" t="s">
        <v>279</v>
      </c>
      <c r="H78" s="28" t="s">
        <v>290</v>
      </c>
    </row>
    <row r="79" spans="1:8" ht="20.399999999999999">
      <c r="A79" s="33"/>
      <c r="B79" s="84">
        <f t="shared" si="2"/>
        <v>70</v>
      </c>
      <c r="C79" s="19" t="s">
        <v>51</v>
      </c>
      <c r="D79" s="19" t="s">
        <v>123</v>
      </c>
      <c r="E79" s="19" t="s">
        <v>200</v>
      </c>
      <c r="F79" s="71">
        <v>3</v>
      </c>
      <c r="G79" s="19" t="s">
        <v>280</v>
      </c>
      <c r="H79" s="29" t="s">
        <v>290</v>
      </c>
    </row>
    <row r="80" spans="1:8">
      <c r="A80" s="33"/>
      <c r="B80" s="83">
        <f t="shared" si="2"/>
        <v>71</v>
      </c>
      <c r="C80" s="17" t="s">
        <v>52</v>
      </c>
      <c r="D80" s="17" t="s">
        <v>124</v>
      </c>
      <c r="E80" s="18" t="s">
        <v>201</v>
      </c>
      <c r="F80" s="70">
        <v>1</v>
      </c>
      <c r="G80" s="30" t="s">
        <v>281</v>
      </c>
      <c r="H80" s="28" t="s">
        <v>290</v>
      </c>
    </row>
    <row r="81" spans="1:8">
      <c r="A81" s="33"/>
      <c r="B81" s="84">
        <f t="shared" si="2"/>
        <v>72</v>
      </c>
      <c r="C81" s="19" t="s">
        <v>50</v>
      </c>
      <c r="D81" s="19" t="s">
        <v>125</v>
      </c>
      <c r="E81" s="19" t="s">
        <v>202</v>
      </c>
      <c r="F81" s="71">
        <v>1</v>
      </c>
      <c r="G81" s="19" t="s">
        <v>282</v>
      </c>
      <c r="H81" s="29" t="s">
        <v>290</v>
      </c>
    </row>
    <row r="82" spans="1:8">
      <c r="A82" s="33"/>
      <c r="B82" s="83">
        <f t="shared" si="2"/>
        <v>73</v>
      </c>
      <c r="C82" s="17" t="s">
        <v>50</v>
      </c>
      <c r="D82" s="17" t="s">
        <v>126</v>
      </c>
      <c r="E82" s="18" t="s">
        <v>203</v>
      </c>
      <c r="F82" s="70">
        <v>1</v>
      </c>
      <c r="G82" s="30" t="s">
        <v>283</v>
      </c>
      <c r="H82" s="28" t="s">
        <v>290</v>
      </c>
    </row>
    <row r="83" spans="1:8" ht="20.399999999999999">
      <c r="A83" s="33"/>
      <c r="B83" s="84">
        <f t="shared" si="2"/>
        <v>74</v>
      </c>
      <c r="C83" s="19" t="s">
        <v>53</v>
      </c>
      <c r="D83" s="19" t="s">
        <v>322</v>
      </c>
      <c r="E83" s="19" t="s">
        <v>204</v>
      </c>
      <c r="F83" s="71">
        <v>1</v>
      </c>
      <c r="G83" s="19" t="s">
        <v>284</v>
      </c>
      <c r="H83" s="29" t="s">
        <v>290</v>
      </c>
    </row>
    <row r="84" spans="1:8">
      <c r="A84" s="33"/>
      <c r="B84" s="83">
        <f t="shared" si="2"/>
        <v>75</v>
      </c>
      <c r="C84" s="17" t="s">
        <v>54</v>
      </c>
      <c r="D84" s="17" t="s">
        <v>127</v>
      </c>
      <c r="E84" s="18" t="s">
        <v>205</v>
      </c>
      <c r="F84" s="70">
        <v>1</v>
      </c>
      <c r="G84" s="30" t="s">
        <v>285</v>
      </c>
      <c r="H84" s="28" t="s">
        <v>290</v>
      </c>
    </row>
    <row r="85" spans="1:8" ht="20.399999999999999">
      <c r="A85" s="33"/>
      <c r="B85" s="84">
        <f t="shared" si="2"/>
        <v>76</v>
      </c>
      <c r="C85" s="19" t="s">
        <v>298</v>
      </c>
      <c r="D85" s="19" t="s">
        <v>128</v>
      </c>
      <c r="E85" s="19" t="s">
        <v>206</v>
      </c>
      <c r="F85" s="71">
        <v>1</v>
      </c>
      <c r="G85" s="19" t="s">
        <v>286</v>
      </c>
      <c r="H85" s="29" t="s">
        <v>290</v>
      </c>
    </row>
    <row r="86" spans="1:8">
      <c r="A86" s="33"/>
      <c r="B86" s="83">
        <f t="shared" si="2"/>
        <v>77</v>
      </c>
      <c r="C86" s="17" t="s">
        <v>55</v>
      </c>
      <c r="D86" s="17" t="s">
        <v>129</v>
      </c>
      <c r="E86" s="18" t="s">
        <v>207</v>
      </c>
      <c r="F86" s="70">
        <v>1</v>
      </c>
      <c r="G86" s="30" t="s">
        <v>287</v>
      </c>
      <c r="H86" s="28" t="s">
        <v>290</v>
      </c>
    </row>
    <row r="87" spans="1:8">
      <c r="A87" s="33"/>
      <c r="B87" s="84">
        <f t="shared" si="2"/>
        <v>78</v>
      </c>
      <c r="C87" s="19" t="s">
        <v>56</v>
      </c>
      <c r="D87" s="19" t="s">
        <v>130</v>
      </c>
      <c r="E87" s="19" t="s">
        <v>208</v>
      </c>
      <c r="F87" s="71">
        <v>1</v>
      </c>
      <c r="G87" s="19" t="s">
        <v>288</v>
      </c>
      <c r="H87" s="29" t="s">
        <v>290</v>
      </c>
    </row>
    <row r="88" spans="1:8" s="34" customFormat="1" ht="13.5" customHeight="1">
      <c r="A88" s="33"/>
      <c r="B88" s="83">
        <f t="shared" si="2"/>
        <v>79</v>
      </c>
      <c r="C88" s="17" t="s">
        <v>57</v>
      </c>
      <c r="D88" s="17" t="s">
        <v>131</v>
      </c>
      <c r="E88" s="18" t="s">
        <v>209</v>
      </c>
      <c r="F88" s="70">
        <v>4</v>
      </c>
      <c r="G88" s="30" t="s">
        <v>289</v>
      </c>
      <c r="H88" s="28" t="s">
        <v>290</v>
      </c>
    </row>
    <row r="89" spans="1:8" s="35" customFormat="1">
      <c r="B89" s="74"/>
      <c r="C89" s="36"/>
      <c r="D89" s="36"/>
      <c r="E89" s="36"/>
      <c r="F89" s="74"/>
    </row>
    <row r="90" spans="1:8" s="35" customFormat="1">
      <c r="B90" s="74"/>
      <c r="F90" s="74"/>
    </row>
    <row r="91" spans="1:8" s="35" customFormat="1">
      <c r="B91" s="74"/>
      <c r="F91" s="74"/>
    </row>
    <row r="92" spans="1:8" s="35" customFormat="1">
      <c r="B92" s="74"/>
      <c r="F92" s="74"/>
    </row>
    <row r="93" spans="1:8" s="35" customFormat="1">
      <c r="B93" s="74"/>
      <c r="C93" s="36"/>
      <c r="D93" s="36"/>
      <c r="E93" s="36"/>
      <c r="F93" s="74"/>
    </row>
    <row r="94" spans="1:8" s="35" customFormat="1">
      <c r="B94" s="74"/>
      <c r="C94" s="36"/>
      <c r="D94" s="36"/>
      <c r="E94" s="36"/>
      <c r="F94" s="74"/>
    </row>
    <row r="95" spans="1:8" s="35" customFormat="1">
      <c r="B95" s="74"/>
      <c r="C95" s="36"/>
      <c r="D95" s="36"/>
      <c r="E95" s="36"/>
      <c r="F95" s="74"/>
    </row>
    <row r="96" spans="1:8" s="35" customFormat="1">
      <c r="B96" s="74"/>
      <c r="C96" s="36"/>
      <c r="D96" s="36"/>
      <c r="E96" s="36"/>
      <c r="F96" s="74"/>
    </row>
    <row r="97" spans="2:6" s="35" customFormat="1">
      <c r="B97" s="74"/>
      <c r="C97" s="36"/>
      <c r="D97" s="36"/>
      <c r="E97" s="36"/>
      <c r="F97" s="74"/>
    </row>
    <row r="98" spans="2:6" s="35" customFormat="1">
      <c r="B98" s="74"/>
      <c r="C98" s="36"/>
      <c r="D98" s="36"/>
      <c r="E98" s="36"/>
      <c r="F98" s="74"/>
    </row>
    <row r="99" spans="2:6" s="35" customFormat="1">
      <c r="B99" s="74"/>
      <c r="C99" s="36"/>
      <c r="D99" s="36"/>
      <c r="E99" s="36"/>
      <c r="F99" s="74"/>
    </row>
    <row r="100" spans="2:6" s="35" customFormat="1">
      <c r="B100" s="74"/>
      <c r="C100" s="36"/>
      <c r="D100" s="36"/>
      <c r="E100" s="36"/>
      <c r="F100" s="74"/>
    </row>
    <row r="101" spans="2:6" s="35" customFormat="1">
      <c r="B101" s="74"/>
      <c r="C101" s="36"/>
      <c r="D101" s="36"/>
      <c r="E101" s="36"/>
      <c r="F101" s="74"/>
    </row>
    <row r="102" spans="2:6" s="35" customFormat="1">
      <c r="B102" s="74"/>
      <c r="C102" s="36"/>
      <c r="D102" s="36"/>
      <c r="E102" s="36"/>
      <c r="F102" s="74"/>
    </row>
    <row r="103" spans="2:6" s="35" customFormat="1">
      <c r="B103" s="74"/>
      <c r="C103" s="36"/>
      <c r="D103" s="36"/>
      <c r="E103" s="36"/>
      <c r="F103" s="74"/>
    </row>
    <row r="104" spans="2:6" s="35" customFormat="1">
      <c r="B104" s="74"/>
      <c r="C104" s="36"/>
      <c r="D104" s="36"/>
      <c r="E104" s="36"/>
      <c r="F104" s="74"/>
    </row>
    <row r="105" spans="2:6" s="35" customFormat="1">
      <c r="B105" s="74"/>
      <c r="C105" s="36"/>
      <c r="D105" s="36"/>
      <c r="E105" s="36"/>
      <c r="F105" s="74"/>
    </row>
    <row r="106" spans="2:6" s="35" customFormat="1">
      <c r="B106" s="74"/>
      <c r="C106" s="36"/>
      <c r="D106" s="36"/>
      <c r="E106" s="36"/>
      <c r="F106" s="74"/>
    </row>
    <row r="107" spans="2:6" s="35" customFormat="1">
      <c r="B107" s="74"/>
      <c r="C107" s="36"/>
      <c r="D107" s="36"/>
      <c r="E107" s="36"/>
      <c r="F107" s="74"/>
    </row>
    <row r="108" spans="2:6" s="35" customFormat="1">
      <c r="B108" s="74"/>
      <c r="C108" s="36"/>
      <c r="D108" s="36"/>
      <c r="E108" s="36"/>
      <c r="F108" s="74"/>
    </row>
    <row r="109" spans="2:6" s="35" customFormat="1">
      <c r="B109" s="74"/>
      <c r="C109" s="36"/>
      <c r="D109" s="36"/>
      <c r="E109" s="36"/>
      <c r="F109" s="74"/>
    </row>
    <row r="110" spans="2:6" s="35" customFormat="1">
      <c r="B110" s="74"/>
      <c r="C110" s="36"/>
      <c r="D110" s="36"/>
      <c r="E110" s="36"/>
      <c r="F110" s="74"/>
    </row>
    <row r="111" spans="2:6" s="35" customFormat="1">
      <c r="B111" s="74"/>
      <c r="C111" s="36"/>
      <c r="D111" s="36"/>
      <c r="E111" s="36"/>
      <c r="F111" s="74"/>
    </row>
    <row r="112" spans="2:6" s="35" customFormat="1">
      <c r="B112" s="74"/>
      <c r="C112" s="36"/>
      <c r="D112" s="36"/>
      <c r="E112" s="36"/>
      <c r="F112" s="74"/>
    </row>
    <row r="113" spans="2:6" s="35" customFormat="1">
      <c r="B113" s="74"/>
      <c r="C113" s="36"/>
      <c r="D113" s="36"/>
      <c r="E113" s="36"/>
      <c r="F113" s="74"/>
    </row>
    <row r="114" spans="2:6" s="35" customFormat="1">
      <c r="B114" s="74"/>
      <c r="C114" s="36"/>
      <c r="D114" s="36"/>
      <c r="E114" s="36"/>
      <c r="F114" s="74"/>
    </row>
    <row r="115" spans="2:6" s="35" customFormat="1">
      <c r="B115" s="74"/>
      <c r="C115" s="36"/>
      <c r="D115" s="36"/>
      <c r="E115" s="36"/>
      <c r="F115" s="74"/>
    </row>
    <row r="116" spans="2:6" s="35" customFormat="1">
      <c r="B116" s="74"/>
      <c r="C116" s="36"/>
      <c r="D116" s="36"/>
      <c r="E116" s="36"/>
      <c r="F116" s="74"/>
    </row>
    <row r="117" spans="2:6" s="35" customFormat="1">
      <c r="B117" s="74"/>
      <c r="C117" s="36"/>
      <c r="D117" s="36"/>
      <c r="E117" s="36"/>
      <c r="F117" s="74"/>
    </row>
    <row r="118" spans="2:6" s="35" customFormat="1">
      <c r="B118" s="74"/>
      <c r="C118" s="36"/>
      <c r="D118" s="36"/>
      <c r="E118" s="36"/>
      <c r="F118" s="74"/>
    </row>
    <row r="119" spans="2:6" s="35" customFormat="1">
      <c r="B119" s="74"/>
      <c r="C119" s="36"/>
      <c r="D119" s="36"/>
      <c r="E119" s="36"/>
      <c r="F119" s="74"/>
    </row>
    <row r="120" spans="2:6" s="35" customFormat="1">
      <c r="B120" s="74"/>
      <c r="C120" s="36"/>
      <c r="D120" s="36"/>
      <c r="E120" s="36"/>
      <c r="F120" s="74"/>
    </row>
    <row r="121" spans="2:6" s="35" customFormat="1">
      <c r="B121" s="74"/>
      <c r="C121" s="36"/>
      <c r="D121" s="36"/>
      <c r="E121" s="36"/>
      <c r="F121" s="74"/>
    </row>
    <row r="122" spans="2:6" s="35" customFormat="1">
      <c r="B122" s="74"/>
      <c r="C122" s="36"/>
      <c r="D122" s="36"/>
      <c r="E122" s="36"/>
      <c r="F122" s="74"/>
    </row>
    <row r="123" spans="2:6" s="35" customFormat="1">
      <c r="B123" s="74"/>
      <c r="C123" s="36"/>
      <c r="D123" s="36"/>
      <c r="E123" s="36"/>
      <c r="F123" s="74"/>
    </row>
    <row r="124" spans="2:6" s="35" customFormat="1">
      <c r="B124" s="74"/>
      <c r="C124" s="36"/>
      <c r="D124" s="36"/>
      <c r="E124" s="36"/>
      <c r="F124" s="74"/>
    </row>
    <row r="125" spans="2:6" s="35" customFormat="1">
      <c r="B125" s="74"/>
      <c r="C125" s="36"/>
      <c r="D125" s="36"/>
      <c r="E125" s="36"/>
      <c r="F125" s="74"/>
    </row>
    <row r="126" spans="2:6" s="35" customFormat="1">
      <c r="B126" s="74"/>
      <c r="C126" s="36"/>
      <c r="D126" s="36"/>
      <c r="E126" s="36"/>
      <c r="F126" s="74"/>
    </row>
    <row r="127" spans="2:6" s="35" customFormat="1">
      <c r="B127" s="74"/>
      <c r="C127" s="36"/>
      <c r="D127" s="36"/>
      <c r="E127" s="36"/>
      <c r="F127" s="74"/>
    </row>
    <row r="128" spans="2:6" s="35" customFormat="1">
      <c r="B128" s="74"/>
      <c r="C128" s="36"/>
      <c r="D128" s="36"/>
      <c r="E128" s="36"/>
      <c r="F128" s="74"/>
    </row>
    <row r="129" spans="2:6" s="35" customFormat="1">
      <c r="B129" s="74"/>
      <c r="C129" s="36"/>
      <c r="D129" s="36"/>
      <c r="E129" s="36"/>
      <c r="F129" s="74"/>
    </row>
    <row r="130" spans="2:6" s="35" customFormat="1">
      <c r="B130" s="74"/>
      <c r="C130" s="36"/>
      <c r="D130" s="36"/>
      <c r="E130" s="36"/>
      <c r="F130" s="74"/>
    </row>
    <row r="131" spans="2:6" s="35" customFormat="1">
      <c r="B131" s="74"/>
      <c r="C131" s="36"/>
      <c r="D131" s="36"/>
      <c r="E131" s="36"/>
      <c r="F131" s="74"/>
    </row>
    <row r="132" spans="2:6" s="35" customFormat="1">
      <c r="B132" s="74"/>
      <c r="C132" s="36"/>
      <c r="D132" s="36"/>
      <c r="E132" s="36"/>
      <c r="F132" s="74"/>
    </row>
    <row r="133" spans="2:6" s="35" customFormat="1">
      <c r="B133" s="74"/>
      <c r="C133" s="36"/>
      <c r="D133" s="36"/>
      <c r="E133" s="36"/>
      <c r="F133" s="74"/>
    </row>
    <row r="134" spans="2:6" s="35" customFormat="1">
      <c r="B134" s="74"/>
      <c r="C134" s="36"/>
      <c r="D134" s="36"/>
      <c r="E134" s="36"/>
      <c r="F134" s="74"/>
    </row>
    <row r="135" spans="2:6" s="35" customFormat="1">
      <c r="B135" s="74"/>
      <c r="C135" s="36"/>
      <c r="D135" s="36"/>
      <c r="E135" s="36"/>
      <c r="F135" s="74"/>
    </row>
    <row r="136" spans="2:6" s="35" customFormat="1">
      <c r="B136" s="74"/>
      <c r="C136" s="36"/>
      <c r="D136" s="36"/>
      <c r="E136" s="36"/>
      <c r="F136" s="74"/>
    </row>
    <row r="137" spans="2:6" s="35" customFormat="1">
      <c r="B137" s="74"/>
      <c r="C137" s="36"/>
      <c r="D137" s="36"/>
      <c r="E137" s="36"/>
      <c r="F137" s="74"/>
    </row>
    <row r="138" spans="2:6" s="35" customFormat="1">
      <c r="B138" s="74"/>
      <c r="C138" s="36"/>
      <c r="D138" s="36"/>
      <c r="E138" s="36"/>
      <c r="F138" s="74"/>
    </row>
    <row r="139" spans="2:6" s="35" customFormat="1">
      <c r="B139" s="74"/>
      <c r="C139" s="36"/>
      <c r="D139" s="36"/>
      <c r="E139" s="36"/>
      <c r="F139" s="74"/>
    </row>
    <row r="140" spans="2:6" s="35" customFormat="1">
      <c r="B140" s="74"/>
      <c r="C140" s="36"/>
      <c r="D140" s="36"/>
      <c r="E140" s="36"/>
      <c r="F140" s="74"/>
    </row>
    <row r="141" spans="2:6" s="35" customFormat="1">
      <c r="B141" s="74"/>
      <c r="C141" s="36"/>
      <c r="D141" s="36"/>
      <c r="E141" s="36"/>
      <c r="F141" s="74"/>
    </row>
    <row r="142" spans="2:6" s="35" customFormat="1">
      <c r="B142" s="74"/>
      <c r="C142" s="36"/>
      <c r="D142" s="36"/>
      <c r="E142" s="36"/>
      <c r="F142" s="74"/>
    </row>
    <row r="143" spans="2:6" s="35" customFormat="1">
      <c r="B143" s="74"/>
      <c r="C143" s="36"/>
      <c r="D143" s="36"/>
      <c r="E143" s="36"/>
      <c r="F143" s="74"/>
    </row>
    <row r="144" spans="2:6" s="35" customFormat="1">
      <c r="B144" s="74"/>
      <c r="C144" s="36"/>
      <c r="D144" s="36"/>
      <c r="E144" s="36"/>
      <c r="F144" s="74"/>
    </row>
    <row r="145" spans="2:6" s="35" customFormat="1">
      <c r="B145" s="74"/>
      <c r="C145" s="36"/>
      <c r="D145" s="36"/>
      <c r="E145" s="36"/>
      <c r="F145" s="74"/>
    </row>
    <row r="146" spans="2:6" s="35" customFormat="1">
      <c r="B146" s="74"/>
      <c r="C146" s="36"/>
      <c r="D146" s="36"/>
      <c r="E146" s="36"/>
      <c r="F146" s="74"/>
    </row>
    <row r="147" spans="2:6" s="35" customFormat="1">
      <c r="B147" s="74"/>
      <c r="C147" s="36"/>
      <c r="D147" s="36"/>
      <c r="E147" s="36"/>
      <c r="F147" s="74"/>
    </row>
    <row r="148" spans="2:6" s="35" customFormat="1">
      <c r="B148" s="74"/>
      <c r="C148" s="36"/>
      <c r="D148" s="36"/>
      <c r="E148" s="36"/>
      <c r="F148" s="74"/>
    </row>
    <row r="149" spans="2:6" s="35" customFormat="1">
      <c r="B149" s="74"/>
      <c r="C149" s="36"/>
      <c r="D149" s="36"/>
      <c r="E149" s="36"/>
      <c r="F149" s="74"/>
    </row>
    <row r="150" spans="2:6" s="35" customFormat="1">
      <c r="B150" s="74"/>
      <c r="C150" s="36"/>
      <c r="D150" s="36"/>
      <c r="E150" s="36"/>
      <c r="F150" s="74"/>
    </row>
    <row r="151" spans="2:6" s="35" customFormat="1">
      <c r="B151" s="74"/>
      <c r="C151" s="36"/>
      <c r="D151" s="36"/>
      <c r="E151" s="36"/>
      <c r="F151" s="74"/>
    </row>
    <row r="152" spans="2:6" s="35" customFormat="1">
      <c r="B152" s="74"/>
      <c r="C152" s="36"/>
      <c r="D152" s="36"/>
      <c r="E152" s="36"/>
      <c r="F152" s="74"/>
    </row>
    <row r="153" spans="2:6" s="35" customFormat="1">
      <c r="B153" s="74"/>
      <c r="C153" s="36"/>
      <c r="D153" s="36"/>
      <c r="E153" s="36"/>
      <c r="F153" s="74"/>
    </row>
    <row r="154" spans="2:6" s="35" customFormat="1">
      <c r="B154" s="74"/>
      <c r="C154" s="36"/>
      <c r="D154" s="36"/>
      <c r="E154" s="36"/>
      <c r="F154" s="74"/>
    </row>
    <row r="155" spans="2:6" s="35" customFormat="1">
      <c r="B155" s="74"/>
      <c r="C155" s="36"/>
      <c r="D155" s="36"/>
      <c r="E155" s="36"/>
      <c r="F155" s="74"/>
    </row>
    <row r="156" spans="2:6" s="35" customFormat="1">
      <c r="B156" s="74"/>
      <c r="C156" s="36"/>
      <c r="D156" s="36"/>
      <c r="E156" s="36"/>
      <c r="F156" s="74"/>
    </row>
    <row r="157" spans="2:6" s="35" customFormat="1">
      <c r="B157" s="74"/>
      <c r="C157" s="36"/>
      <c r="D157" s="36"/>
      <c r="E157" s="36"/>
      <c r="F157" s="74"/>
    </row>
    <row r="158" spans="2:6" s="35" customFormat="1">
      <c r="B158" s="74"/>
      <c r="C158" s="36"/>
      <c r="D158" s="36"/>
      <c r="E158" s="36"/>
      <c r="F158" s="74"/>
    </row>
    <row r="159" spans="2:6" s="35" customFormat="1">
      <c r="B159" s="74"/>
      <c r="C159" s="36"/>
      <c r="D159" s="36"/>
      <c r="E159" s="36"/>
      <c r="F159" s="74"/>
    </row>
    <row r="160" spans="2:6" s="35" customFormat="1">
      <c r="B160" s="74"/>
      <c r="C160" s="36"/>
      <c r="D160" s="36"/>
      <c r="E160" s="36"/>
      <c r="F160" s="74"/>
    </row>
    <row r="161" spans="2:6" s="35" customFormat="1">
      <c r="B161" s="74"/>
      <c r="C161" s="36"/>
      <c r="D161" s="36"/>
      <c r="E161" s="36"/>
      <c r="F161" s="74"/>
    </row>
    <row r="162" spans="2:6" s="35" customFormat="1">
      <c r="B162" s="74"/>
      <c r="C162" s="36"/>
      <c r="D162" s="36"/>
      <c r="E162" s="36"/>
      <c r="F162" s="74"/>
    </row>
    <row r="163" spans="2:6" s="35" customFormat="1">
      <c r="B163" s="74"/>
      <c r="C163" s="36"/>
      <c r="D163" s="36"/>
      <c r="E163" s="36"/>
      <c r="F163" s="74"/>
    </row>
    <row r="164" spans="2:6" s="35" customFormat="1">
      <c r="B164" s="74"/>
      <c r="C164" s="36"/>
      <c r="D164" s="36"/>
      <c r="E164" s="36"/>
      <c r="F164" s="74"/>
    </row>
    <row r="165" spans="2:6" s="35" customFormat="1">
      <c r="B165" s="74"/>
      <c r="C165" s="36"/>
      <c r="D165" s="36"/>
      <c r="E165" s="36"/>
      <c r="F165" s="74"/>
    </row>
    <row r="166" spans="2:6" s="35" customFormat="1">
      <c r="B166" s="74"/>
      <c r="C166" s="36"/>
      <c r="D166" s="36"/>
      <c r="E166" s="36"/>
      <c r="F166" s="74"/>
    </row>
    <row r="167" spans="2:6" s="35" customFormat="1">
      <c r="B167" s="74"/>
      <c r="C167" s="36"/>
      <c r="D167" s="36"/>
      <c r="E167" s="36"/>
      <c r="F167" s="74"/>
    </row>
    <row r="168" spans="2:6" s="35" customFormat="1">
      <c r="B168" s="74"/>
      <c r="C168" s="36"/>
      <c r="D168" s="36"/>
      <c r="E168" s="36"/>
      <c r="F168" s="74"/>
    </row>
    <row r="169" spans="2:6" s="35" customFormat="1">
      <c r="B169" s="74"/>
      <c r="C169" s="36"/>
      <c r="D169" s="36"/>
      <c r="E169" s="36"/>
      <c r="F169" s="74"/>
    </row>
    <row r="170" spans="2:6" s="35" customFormat="1">
      <c r="B170" s="74"/>
      <c r="C170" s="36"/>
      <c r="D170" s="36"/>
      <c r="E170" s="36"/>
      <c r="F170" s="74"/>
    </row>
    <row r="171" spans="2:6" s="35" customFormat="1">
      <c r="B171" s="74"/>
      <c r="C171" s="36"/>
      <c r="D171" s="36"/>
      <c r="E171" s="36"/>
      <c r="F171" s="74"/>
    </row>
    <row r="172" spans="2:6" s="35" customFormat="1">
      <c r="B172" s="74"/>
      <c r="C172" s="36"/>
      <c r="D172" s="36"/>
      <c r="E172" s="36"/>
      <c r="F172" s="74"/>
    </row>
    <row r="173" spans="2:6" s="35" customFormat="1">
      <c r="B173" s="74"/>
      <c r="C173" s="36"/>
      <c r="D173" s="36"/>
      <c r="E173" s="36"/>
      <c r="F173" s="74"/>
    </row>
    <row r="174" spans="2:6" s="35" customFormat="1">
      <c r="B174" s="74"/>
      <c r="C174" s="36"/>
      <c r="D174" s="36"/>
      <c r="E174" s="36"/>
      <c r="F174" s="74"/>
    </row>
    <row r="175" spans="2:6" s="35" customFormat="1">
      <c r="B175" s="74"/>
      <c r="C175" s="36"/>
      <c r="D175" s="36"/>
      <c r="E175" s="36"/>
      <c r="F175" s="74"/>
    </row>
    <row r="176" spans="2:6" s="35" customFormat="1">
      <c r="B176" s="74"/>
      <c r="C176" s="36"/>
      <c r="D176" s="36"/>
      <c r="E176" s="36"/>
      <c r="F176" s="74"/>
    </row>
    <row r="177" spans="2:6" s="35" customFormat="1">
      <c r="B177" s="74"/>
      <c r="C177" s="36"/>
      <c r="D177" s="36"/>
      <c r="E177" s="36"/>
      <c r="F177" s="74"/>
    </row>
    <row r="178" spans="2:6" s="35" customFormat="1">
      <c r="B178" s="74"/>
      <c r="C178" s="36"/>
      <c r="D178" s="36"/>
      <c r="E178" s="36"/>
      <c r="F178" s="74"/>
    </row>
    <row r="179" spans="2:6" s="35" customFormat="1">
      <c r="B179" s="74"/>
      <c r="C179" s="36"/>
      <c r="D179" s="36"/>
      <c r="E179" s="36"/>
      <c r="F179" s="74"/>
    </row>
    <row r="180" spans="2:6" s="35" customFormat="1">
      <c r="B180" s="74"/>
      <c r="C180" s="36"/>
      <c r="D180" s="36"/>
      <c r="E180" s="36"/>
      <c r="F180" s="74"/>
    </row>
    <row r="181" spans="2:6" s="35" customFormat="1">
      <c r="B181" s="74"/>
      <c r="C181" s="36"/>
      <c r="D181" s="36"/>
      <c r="E181" s="36"/>
      <c r="F181" s="74"/>
    </row>
    <row r="182" spans="2:6" s="35" customFormat="1">
      <c r="B182" s="74"/>
      <c r="C182" s="36"/>
      <c r="D182" s="36"/>
      <c r="E182" s="36"/>
      <c r="F182" s="74"/>
    </row>
  </sheetData>
  <autoFilter ref="B7:H88" xr:uid="{00000000-0009-0000-0000-000000000000}"/>
  <phoneticPr fontId="14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38" sqref="A38"/>
    </sheetView>
  </sheetViews>
  <sheetFormatPr defaultColWidth="8.6640625" defaultRowHeight="13.2"/>
  <cols>
    <col min="1" max="1" width="28" bestFit="1" customWidth="1"/>
    <col min="2" max="2" width="110.5546875" customWidth="1"/>
  </cols>
  <sheetData>
    <row r="1" spans="1:2">
      <c r="A1" s="16" t="s">
        <v>0</v>
      </c>
      <c r="B1" s="42" t="s">
        <v>291</v>
      </c>
    </row>
    <row r="2" spans="1:2">
      <c r="A2" s="15" t="s">
        <v>1</v>
      </c>
      <c r="B2" s="43" t="s">
        <v>26</v>
      </c>
    </row>
    <row r="3" spans="1:2">
      <c r="A3" s="16" t="s">
        <v>2</v>
      </c>
      <c r="B3" s="44" t="s">
        <v>292</v>
      </c>
    </row>
    <row r="4" spans="1:2">
      <c r="A4" s="15" t="s">
        <v>3</v>
      </c>
      <c r="B4" s="43" t="s">
        <v>26</v>
      </c>
    </row>
    <row r="5" spans="1:2">
      <c r="A5" s="16" t="s">
        <v>4</v>
      </c>
      <c r="B5" s="44" t="s">
        <v>291</v>
      </c>
    </row>
    <row r="6" spans="1:2">
      <c r="A6" s="15" t="s">
        <v>5</v>
      </c>
      <c r="B6" s="43" t="s">
        <v>25</v>
      </c>
    </row>
    <row r="7" spans="1:2">
      <c r="A7" s="16" t="s">
        <v>6</v>
      </c>
      <c r="B7" s="44" t="s">
        <v>293</v>
      </c>
    </row>
    <row r="8" spans="1:2">
      <c r="A8" s="15" t="s">
        <v>7</v>
      </c>
      <c r="B8" s="43" t="s">
        <v>29</v>
      </c>
    </row>
    <row r="9" spans="1:2">
      <c r="A9" s="16" t="s">
        <v>8</v>
      </c>
      <c r="B9" s="44" t="s">
        <v>28</v>
      </c>
    </row>
    <row r="10" spans="1:2">
      <c r="A10" s="15" t="s">
        <v>9</v>
      </c>
      <c r="B10" s="43" t="s">
        <v>294</v>
      </c>
    </row>
    <row r="11" spans="1:2">
      <c r="A11" s="16" t="s">
        <v>10</v>
      </c>
      <c r="B11" s="44" t="s">
        <v>295</v>
      </c>
    </row>
    <row r="12" spans="1:2">
      <c r="A12" s="15" t="s">
        <v>11</v>
      </c>
      <c r="B12" s="43" t="s">
        <v>296</v>
      </c>
    </row>
    <row r="13" spans="1:2">
      <c r="A13" s="16" t="s">
        <v>12</v>
      </c>
      <c r="B13" s="44" t="s">
        <v>297</v>
      </c>
    </row>
    <row r="14" spans="1:2">
      <c r="A14" s="15" t="s">
        <v>13</v>
      </c>
      <c r="B14" s="43" t="s">
        <v>295</v>
      </c>
    </row>
  </sheetData>
  <phoneticPr fontId="14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C48" sqref="C48"/>
    </sheetView>
  </sheetViews>
  <sheetFormatPr defaultColWidth="9.109375" defaultRowHeight="13.2"/>
  <cols>
    <col min="1" max="2" width="9.109375" style="46"/>
    <col min="3" max="3" width="69.6640625" style="46" bestFit="1" customWidth="1"/>
    <col min="4" max="4" width="9.88671875" style="46" bestFit="1" customWidth="1"/>
    <col min="5" max="16384" width="9.109375" style="46"/>
  </cols>
  <sheetData>
    <row r="1" spans="1:4">
      <c r="A1" s="45" t="s">
        <v>299</v>
      </c>
      <c r="D1" s="51" t="s">
        <v>310</v>
      </c>
    </row>
    <row r="2" spans="1:4">
      <c r="A2" s="46">
        <v>1</v>
      </c>
      <c r="B2" s="47" t="s">
        <v>300</v>
      </c>
      <c r="C2" s="46" t="s">
        <v>301</v>
      </c>
    </row>
    <row r="3" spans="1:4">
      <c r="A3" s="46">
        <v>2</v>
      </c>
      <c r="B3" s="47" t="s">
        <v>300</v>
      </c>
      <c r="C3" s="46" t="s">
        <v>302</v>
      </c>
    </row>
    <row r="4" spans="1:4">
      <c r="A4" s="46">
        <v>3</v>
      </c>
      <c r="B4" s="45" t="s">
        <v>303</v>
      </c>
      <c r="C4" s="48" t="s">
        <v>304</v>
      </c>
    </row>
    <row r="5" spans="1:4">
      <c r="A5" s="46">
        <v>4</v>
      </c>
      <c r="B5" s="45" t="s">
        <v>305</v>
      </c>
      <c r="C5" s="48" t="s">
        <v>306</v>
      </c>
    </row>
    <row r="6" spans="1:4">
      <c r="A6" s="46">
        <v>5</v>
      </c>
      <c r="B6" s="45" t="s">
        <v>305</v>
      </c>
      <c r="C6" s="49" t="s">
        <v>307</v>
      </c>
    </row>
    <row r="7" spans="1:4">
      <c r="A7" s="46">
        <v>6</v>
      </c>
      <c r="B7" s="45" t="s">
        <v>305</v>
      </c>
      <c r="C7" s="50" t="s">
        <v>308</v>
      </c>
    </row>
    <row r="8" spans="1:4">
      <c r="A8" s="46">
        <v>7</v>
      </c>
      <c r="B8" s="51" t="s">
        <v>303</v>
      </c>
      <c r="C8" s="46" t="s">
        <v>169</v>
      </c>
    </row>
    <row r="9" spans="1:4">
      <c r="A9" s="46">
        <v>8</v>
      </c>
      <c r="B9" s="51" t="s">
        <v>303</v>
      </c>
      <c r="C9" s="46" t="s">
        <v>109</v>
      </c>
    </row>
    <row r="10" spans="1:4">
      <c r="A10" s="46">
        <v>9</v>
      </c>
      <c r="B10" s="45" t="s">
        <v>305</v>
      </c>
      <c r="C10" s="50" t="s">
        <v>309</v>
      </c>
    </row>
    <row r="11" spans="1:4">
      <c r="A11" s="46">
        <v>10</v>
      </c>
      <c r="B11" s="45" t="s">
        <v>305</v>
      </c>
      <c r="C11" s="49" t="s">
        <v>311</v>
      </c>
      <c r="D11" s="52">
        <v>43627</v>
      </c>
    </row>
    <row r="12" spans="1:4">
      <c r="A12" s="46">
        <v>11</v>
      </c>
      <c r="B12" s="45" t="s">
        <v>305</v>
      </c>
      <c r="C12" s="49" t="s">
        <v>312</v>
      </c>
      <c r="D12" s="52">
        <v>43627</v>
      </c>
    </row>
    <row r="13" spans="1:4">
      <c r="A13" s="46">
        <v>12</v>
      </c>
      <c r="B13" s="45" t="s">
        <v>305</v>
      </c>
      <c r="C13" s="49" t="s">
        <v>313</v>
      </c>
      <c r="D13" s="52">
        <v>43627</v>
      </c>
    </row>
    <row r="14" spans="1:4">
      <c r="A14" s="46">
        <v>13</v>
      </c>
      <c r="D14" s="52">
        <v>43627</v>
      </c>
    </row>
    <row r="15" spans="1:4">
      <c r="A15" s="46">
        <v>14</v>
      </c>
    </row>
    <row r="16" spans="1:4">
      <c r="A16" s="46">
        <v>15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List Report</vt:lpstr>
      <vt:lpstr>Project Information</vt:lpstr>
      <vt:lpstr>变更记录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Dávid Dudás</cp:lastModifiedBy>
  <cp:lastPrinted>2005-05-16T01:11:50Z</cp:lastPrinted>
  <dcterms:created xsi:type="dcterms:W3CDTF">2002-11-05T15:28:02Z</dcterms:created>
  <dcterms:modified xsi:type="dcterms:W3CDTF">2019-06-13T12:51:50Z</dcterms:modified>
</cp:coreProperties>
</file>