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Data Science KDNuggets Etc\Break Into Tech\"/>
    </mc:Choice>
  </mc:AlternateContent>
  <xr:revisionPtr revIDLastSave="0" documentId="13_ncr:1_{9BC84A98-7B09-44CE-BB27-D5621B9E667C}" xr6:coauthVersionLast="47" xr6:coauthVersionMax="47" xr10:uidLastSave="{00000000-0000-0000-0000-000000000000}"/>
  <bookViews>
    <workbookView xWindow="-110" yWindow="-110" windowWidth="19420" windowHeight="10300" firstSheet="1" activeTab="1" xr2:uid="{00000000-000D-0000-FFFF-FFFF00000000}"/>
  </bookViews>
  <sheets>
    <sheet name="bike_buyers" sheetId="1" r:id="rId1"/>
    <sheet name="Working Sheet" sheetId="2" r:id="rId2"/>
    <sheet name="Pivot Table" sheetId="4" r:id="rId3"/>
    <sheet name="Dashboard" sheetId="5" r:id="rId4"/>
  </sheets>
  <definedNames>
    <definedName name="_xlnm._FilterDatabase" localSheetId="0" hidden="1">bike_buyers!$A$1:$M$1001</definedName>
    <definedName name="_xlnm._FilterDatabase" localSheetId="1" hidden="1">'Working Sheet'!$A$1:$N$1002</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<sst xmlns="http://schemas.openxmlformats.org/spreadsheetml/2006/main" count="16274" uniqueCount="52">
  <si>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</si>
  <si>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</si>
  <si>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</si>
  <si>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</si>
  <si>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</si>
  <si>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</si>
  <si>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</si>
  <si>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</si>
  <si>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</si>
  <si>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</si>
  <si>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</si>
  <si>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</si>
  <si>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</si>
  <si>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</si>
  <si>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</si>
  <si>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</si>
  <si>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</si>
  <si>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</si>
  <si>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</si>
  <si>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</si>
  <si>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</si>
  <si>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</si>
  <si>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</si>
  <si>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</si>
  <si>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</si>
  <si>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</si>
  <si>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</si>
  <si>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</si>
  <si>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</si>
  <si>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</si>
  <si>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</si>
  <si>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</si>
  <si>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</si>
  <si>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</si>
  <si>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</si>
  <si>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</si>
  <si>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</si>
  <si>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</si>
  <si>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</si>
  <si>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</si>
  <si>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</si>
  <si>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Sex</t>
  </si>
  <si>
    <t>Row Labels</t>
  </si>
  <si>
    <t>Grand Total</t>
  </si>
  <si>
    <t>Average of Income</t>
  </si>
  <si>
    <t>Column Labels</t>
  </si>
  <si>
    <t>Count of Purchased Bike</t>
  </si>
  <si>
    <t>More than 10 Miles</t>
  </si>
  <si>
    <t>Adolescent</t>
  </si>
  <si>
    <t>Elderly</t>
  </si>
  <si>
    <t>Middle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</si>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</sst>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_(&quot;$&quot;* #,##0_);_(&quot;$&quot;* \(#,##0\);_(&quot;$&quot;*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4"/>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6">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
      <numFmt numFmtId="165" formatCode="_(&quot;$&quot;* #,##0_);_(&quot;$&quot;* \(#,##0\);_(&quot;$&quot;*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Dataset_Data Provided by Alex the Analyst.xlsx]Pivot Table!PivotTable1</c:name>
    <c:fmtId val="0"/>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a:t>
            </a:r>
            <a:r>
              <a:rPr lang="en-US" b="1" baseline="0"/>
              <a:t> per Purchase</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6A3A-4C13-8E00-4B2E380B5095}"/>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A3A-4C13-8E00-4B2E380B5095}"/>
            </c:ext>
          </c:extLst>
        </c:ser>
        <c:dLbls>
          <c:showLegendKey val="0"/>
          <c:showVal val="0"/>
          <c:showCatName val="0"/>
          <c:showSerName val="0"/>
          <c:showPercent val="0"/>
          <c:showBubbleSize val="0"/>
        </c:dLbls>
        <c:gapWidth val="150"/>
        <c:shape val="box"/>
        <c:axId val="1718752864"/>
        <c:axId val="1825481856"/>
        <c:axId val="1839390016"/>
      </c:bar3DChart>
      <c:catAx>
        <c:axId val="171875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81856"/>
        <c:crosses val="autoZero"/>
        <c:auto val="1"/>
        <c:lblAlgn val="ctr"/>
        <c:lblOffset val="100"/>
        <c:noMultiLvlLbl val="0"/>
      </c:catAx>
      <c:valAx>
        <c:axId val="182548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752864"/>
        <c:crosses val="autoZero"/>
        <c:crossBetween val="between"/>
      </c:valAx>
      <c:serAx>
        <c:axId val="1839390016"/>
        <c:scaling>
          <c:orientation val="minMax"/>
        </c:scaling>
        <c:delete val="0"/>
        <c:axPos val="b"/>
        <c:title>
          <c:overlay val="0"/>
          <c:spPr>
            <a:noFill/>
            <a:ln>
              <a:noFill/>
            </a:ln>
            <a:effectLst/>
          </c:spPr>
          <c:txPr>
            <a:bodyPr rot="-5400000" spcFirstLastPara="1" vertOverflow="ellipsis"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81856"/>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Dataset_Data Provided by Alex the Analyst.xlsx]Pivot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28575" cap="rnd">
              <a:solidFill>
                <a:schemeClr val="accent1"/>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BE-4FD2-BBF6-C5679C4464AD}"/>
            </c:ext>
          </c:extLst>
        </c:ser>
        <c:ser>
          <c:idx val="1"/>
          <c:order val="1"/>
          <c:tx>
            <c:strRef>
              <c:f>'Pivot Table'!$C$15:$C$16</c:f>
              <c:strCache>
                <c:ptCount val="1"/>
                <c:pt idx="0">
                  <c:v>Yes</c:v>
                </c:pt>
              </c:strCache>
            </c:strRef>
          </c:tx>
          <c:spPr>
            <a:ln w="28575" cap="rnd">
              <a:solidFill>
                <a:schemeClr val="accent2"/>
              </a:solidFill>
              <a:round/>
            </a:ln>
            <a:effectLst/>
          </c:spPr>
          <c:marker>
            <c:symbol val="none"/>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BE-4FD2-BBF6-C5679C4464AD}"/>
            </c:ext>
          </c:extLst>
        </c:ser>
        <c:dLbls>
          <c:showLegendKey val="0"/>
          <c:showVal val="0"/>
          <c:showCatName val="0"/>
          <c:showSerName val="0"/>
          <c:showPercent val="0"/>
          <c:showBubbleSize val="0"/>
        </c:dLbls>
        <c:smooth val="0"/>
        <c:axId val="2001981104"/>
        <c:axId val="1700751168"/>
      </c:lineChart>
      <c:catAx>
        <c:axId val="2001981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00751168"/>
        <c:crosses val="autoZero"/>
        <c:auto val="1"/>
        <c:lblAlgn val="ctr"/>
        <c:lblOffset val="100"/>
        <c:noMultiLvlLbl val="0"/>
      </c:catAx>
      <c:valAx>
        <c:axId val="17007511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98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Dataset_Data Provided by Alex the Analyst.xlsx]Pivot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Table'!$A$43:$A$46</c:f>
              <c:strCache>
                <c:ptCount val="3"/>
                <c:pt idx="0">
                  <c:v>Adolescent</c:v>
                </c:pt>
                <c:pt idx="1">
                  <c:v>Elderly</c:v>
                </c:pt>
                <c:pt idx="2">
                  <c:v>Middle Age</c:v>
                </c:pt>
              </c:strCache>
            </c:strRef>
          </c:cat>
          <c:val>
            <c:numRef>
              <c:f>'Pivot Table'!$B$43:$B$46</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0-30EB-4CB6-9179-13CC62AC7DC7}"/>
            </c:ext>
          </c:extLst>
        </c:ser>
        <c:ser>
          <c:idx val="1"/>
          <c:order val="1"/>
          <c:tx>
            <c:strRef>
              <c:f>'Pivot Table'!$C$41:$C$42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Table'!$A$43:$A$46</c:f>
              <c:strCache>
                <c:ptCount val="3"/>
                <c:pt idx="0">
                  <c:v>Adolescent</c:v>
                </c:pt>
                <c:pt idx="1">
                  <c:v>Elderly</c:v>
                </c:pt>
                <c:pt idx="2">
                  <c:v>Middle Age</c:v>
                </c:pt>
              </c:strCache>
            </c:strRef>
          </c:cat>
          <c:val>
            <c:numRef>
              <c:f>'Pivot Table'!$C$43:$C$46</c:f>
              <c:numCache>
                <c:formatCode>General</c:formatCode>
                <c:ptCount val="3"/>
                <c:pt idx="0">
                  <c:v>39</c:v>
                </c:pt>
                <c:pt idx="1">
                  <c:v>59</c:v>
                </c:pt>
                <c:pt idx="2">
                  <c:v>383</c:v>
                </c:pt>
              </c:numCache>
            </c:numRef>
          </c:val>
          <c:smooth val="0"/>
          <c:extLst>
            <c:ext xmlns:c16="http://schemas.microsoft.com/office/drawing/2014/chart" uri="{C3380CC4-5D6E-409C-BE32-E72D297353CC}">
              <c16:uniqueId val="{00000001-30EB-4CB6-9179-13CC62AC7DC7}"/>
            </c:ext>
          </c:extLst>
        </c:ser>
        <c:dLbls>
          <c:showLegendKey val="0"/>
          <c:showVal val="0"/>
          <c:showCatName val="0"/>
          <c:showSerName val="0"/>
          <c:showPercent val="0"/>
          <c:showBubbleSize val="0"/>
        </c:dLbls>
        <c:marker val="1"/>
        <c:smooth val="0"/>
        <c:axId val="2001969104"/>
        <c:axId val="1721630048"/>
      </c:lineChart>
      <c:catAx>
        <c:axId val="20019691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1630048"/>
        <c:crosses val="autoZero"/>
        <c:auto val="1"/>
        <c:lblAlgn val="ctr"/>
        <c:lblOffset val="100"/>
        <c:noMultiLvlLbl val="0"/>
      </c:catAx>
      <c:valAx>
        <c:axId val="172163004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1969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Dataset_Data Provided by Alex the Analyst.xlsx]Pivot Table!PivotTable5</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per Age</a:t>
            </a:r>
          </a:p>
        </c:rich>
      </c:tx>
      <c:layout>
        <c:manualLayout>
          <c:xMode val="edge"/>
          <c:yMode val="edge"/>
          <c:x val="0.28504454612114355"/>
          <c:y val="4.5671839376333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862960609402443E-2"/>
          <c:y val="0.26558910053688312"/>
          <c:w val="0.86905255678529703"/>
          <c:h val="0.6084206074869456"/>
        </c:manualLayout>
      </c:layout>
      <c:lineChart>
        <c:grouping val="stacke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204-4A74-95A1-F81BC58D0376}"/>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204-4A74-95A1-F81BC58D0376}"/>
            </c:ext>
          </c:extLst>
        </c:ser>
        <c:dLbls>
          <c:showLegendKey val="0"/>
          <c:showVal val="0"/>
          <c:showCatName val="0"/>
          <c:showSerName val="0"/>
          <c:showPercent val="0"/>
          <c:showBubbleSize val="0"/>
        </c:dLbls>
        <c:marker val="1"/>
        <c:smooth val="0"/>
        <c:axId val="50279456"/>
        <c:axId val="1730799328"/>
      </c:lineChart>
      <c:catAx>
        <c:axId val="5027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799328"/>
        <c:crosses val="autoZero"/>
        <c:auto val="1"/>
        <c:lblAlgn val="ctr"/>
        <c:lblOffset val="100"/>
        <c:noMultiLvlLbl val="0"/>
      </c:catAx>
      <c:valAx>
        <c:axId val="173079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9456"/>
        <c:crosses val="autoZero"/>
        <c:crossBetween val="between"/>
      </c:valAx>
      <c:spPr>
        <a:noFill/>
        <a:ln>
          <a:noFill/>
        </a:ln>
        <a:effectLst/>
      </c:spPr>
    </c:plotArea>
    <c:legend>
      <c:legendPos val="r"/>
      <c:layout>
        <c:manualLayout>
          <c:xMode val="edge"/>
          <c:yMode val="edge"/>
          <c:x val="0.67850459524877449"/>
          <c:y val="4.1882400529528553E-2"/>
          <c:w val="0.19784332600075424"/>
          <c:h val="0.225473633889828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Dataset_Data Provided by Alex the Analyst.xlsx]Pivot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Table'!$B$15:$B$16</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Table'!$B$17:$B$22</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B7-4FDB-8687-0C6E54EE6B74}"/>
            </c:ext>
          </c:extLst>
        </c:ser>
        <c:ser>
          <c:idx val="1"/>
          <c:order val="1"/>
          <c:tx>
            <c:strRef>
              <c:f>'Pivot Table'!$C$15:$C$16</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Table'!$A$17:$A$22</c:f>
              <c:strCache>
                <c:ptCount val="5"/>
                <c:pt idx="0">
                  <c:v>0-1 Miles</c:v>
                </c:pt>
                <c:pt idx="1">
                  <c:v>1-2 Miles</c:v>
                </c:pt>
                <c:pt idx="2">
                  <c:v>2-5 Miles</c:v>
                </c:pt>
                <c:pt idx="3">
                  <c:v>5-10 Miles</c:v>
                </c:pt>
                <c:pt idx="4">
                  <c:v>More than 10 Miles</c:v>
                </c:pt>
              </c:strCache>
            </c:strRef>
          </c:cat>
          <c:val>
            <c:numRef>
              <c:f>'Pivot Table'!$C$17:$C$22</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B7-4FDB-8687-0C6E54EE6B74}"/>
            </c:ext>
          </c:extLst>
        </c:ser>
        <c:dLbls>
          <c:showLegendKey val="0"/>
          <c:showVal val="0"/>
          <c:showCatName val="0"/>
          <c:showSerName val="0"/>
          <c:showPercent val="0"/>
          <c:showBubbleSize val="0"/>
        </c:dLbls>
        <c:marker val="1"/>
        <c:smooth val="0"/>
        <c:axId val="2001981104"/>
        <c:axId val="1700751168"/>
      </c:lineChart>
      <c:catAx>
        <c:axId val="200198110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700751168"/>
        <c:crosses val="autoZero"/>
        <c:auto val="1"/>
        <c:lblAlgn val="ctr"/>
        <c:lblOffset val="100"/>
        <c:noMultiLvlLbl val="0"/>
      </c:catAx>
      <c:valAx>
        <c:axId val="17007511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019811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Dataset_Data Provided by Alex the Analyst.xlsx]Pivot Table!PivotTable1</c:name>
    <c:fmtId val="2"/>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Average Income</a:t>
            </a:r>
            <a:r>
              <a:rPr lang="en-US" b="1" baseline="0"/>
              <a:t> per Purchase</a:t>
            </a:r>
            <a:endParaRPr lang="en-US" b="1"/>
          </a:p>
        </c:rich>
      </c:tx>
      <c:layout>
        <c:manualLayout>
          <c:xMode val="edge"/>
          <c:yMode val="edge"/>
          <c:x val="0.53444109416772723"/>
          <c:y val="5.698333790346959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44340641690061933"/>
          <c:y val="0.24786277372980348"/>
          <c:w val="0.49406922360191707"/>
          <c:h val="0.51029702783439557"/>
        </c:manualLayout>
      </c:layout>
      <c:bar3DChart>
        <c:barDir val="col"/>
        <c:grouping val="standard"/>
        <c:varyColors val="0"/>
        <c:ser>
          <c:idx val="0"/>
          <c:order val="0"/>
          <c:tx>
            <c:strRef>
              <c:f>'Pivot Table'!$B$3:$B$4</c:f>
              <c:strCache>
                <c:ptCount val="1"/>
                <c:pt idx="0">
                  <c:v>No</c:v>
                </c:pt>
              </c:strCache>
            </c:strRef>
          </c:tx>
          <c:spPr>
            <a:solidFill>
              <a:schemeClr val="accent1"/>
            </a:solidFill>
            <a:ln>
              <a:noFill/>
            </a:ln>
            <a:effectLst/>
            <a:sp3d/>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3A2-486C-9303-6DD8756C6C1D}"/>
            </c:ext>
          </c:extLst>
        </c:ser>
        <c:ser>
          <c:idx val="1"/>
          <c:order val="1"/>
          <c:tx>
            <c:strRef>
              <c:f>'Pivot Table'!$C$3:$C$4</c:f>
              <c:strCache>
                <c:ptCount val="1"/>
                <c:pt idx="0">
                  <c:v>Yes</c:v>
                </c:pt>
              </c:strCache>
            </c:strRef>
          </c:tx>
          <c:spPr>
            <a:solidFill>
              <a:schemeClr val="accent2"/>
            </a:solidFill>
            <a:ln>
              <a:noFill/>
            </a:ln>
            <a:effectLst/>
            <a:sp3d/>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3A2-486C-9303-6DD8756C6C1D}"/>
            </c:ext>
          </c:extLst>
        </c:ser>
        <c:dLbls>
          <c:showLegendKey val="0"/>
          <c:showVal val="0"/>
          <c:showCatName val="0"/>
          <c:showSerName val="0"/>
          <c:showPercent val="0"/>
          <c:showBubbleSize val="0"/>
        </c:dLbls>
        <c:gapWidth val="150"/>
        <c:shape val="box"/>
        <c:axId val="1718752864"/>
        <c:axId val="1825481856"/>
        <c:axId val="1839390016"/>
      </c:bar3DChart>
      <c:catAx>
        <c:axId val="1718752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1"/>
                  <a:t>Sex</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81856"/>
        <c:crosses val="autoZero"/>
        <c:auto val="1"/>
        <c:lblAlgn val="ctr"/>
        <c:lblOffset val="100"/>
        <c:noMultiLvlLbl val="0"/>
      </c:catAx>
      <c:valAx>
        <c:axId val="182548185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Income</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US"/>
            </a:p>
          </c:txPr>
        </c:title>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8752864"/>
        <c:crosses val="autoZero"/>
        <c:crossBetween val="between"/>
      </c:valAx>
      <c:serAx>
        <c:axId val="1839390016"/>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481856"/>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manualLayout>
          <c:xMode val="edge"/>
          <c:yMode val="edge"/>
          <c:x val="1.9277306996656644E-2"/>
          <c:y val="9.967730507783687E-2"/>
          <c:w val="0.21492727167538539"/>
          <c:h val="0.1575907037459786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Dataset_Data Provided by Alex the Analyst.xlsx]Pivot Table!PivotTable4</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8100" cap="rnd">
            <a:solidFill>
              <a:schemeClr val="accent1"/>
            </a:solidFill>
            <a:round/>
          </a:ln>
          <a:effectLst/>
        </c:spPr>
        <c:marker>
          <c:symbol val="circle"/>
          <c:size val="8"/>
          <c:spPr>
            <a:solidFill>
              <a:schemeClr val="accen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8100" cap="rnd">
            <a:solidFill>
              <a:schemeClr val="accent1"/>
            </a:solidFill>
            <a:round/>
          </a:ln>
          <a:effectLst/>
        </c:spPr>
        <c:marker>
          <c:symbol val="circle"/>
          <c:size val="8"/>
          <c:spPr>
            <a:solidFill>
              <a:schemeClr val="accent2"/>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Table'!$B$41:$B$42</c:f>
              <c:strCache>
                <c:ptCount val="1"/>
                <c:pt idx="0">
                  <c:v>No</c:v>
                </c:pt>
              </c:strCache>
            </c:strRef>
          </c:tx>
          <c:spPr>
            <a:ln w="38100" cap="rnd">
              <a:solidFill>
                <a:schemeClr val="accent1"/>
              </a:solidFill>
              <a:round/>
            </a:ln>
            <a:effectLst/>
          </c:spPr>
          <c:marker>
            <c:symbol val="circle"/>
            <c:size val="8"/>
            <c:spPr>
              <a:solidFill>
                <a:schemeClr val="accent1"/>
              </a:solidFill>
              <a:ln>
                <a:noFill/>
              </a:ln>
              <a:effectLst/>
            </c:spPr>
          </c:marker>
          <c:cat>
            <c:strRef>
              <c:f>'Pivot Table'!$A$43:$A$46</c:f>
              <c:strCache>
                <c:ptCount val="3"/>
                <c:pt idx="0">
                  <c:v>Adolescent</c:v>
                </c:pt>
                <c:pt idx="1">
                  <c:v>Elderly</c:v>
                </c:pt>
                <c:pt idx="2">
                  <c:v>Middle Age</c:v>
                </c:pt>
              </c:strCache>
            </c:strRef>
          </c:cat>
          <c:val>
            <c:numRef>
              <c:f>'Pivot Table'!$B$43:$B$46</c:f>
              <c:numCache>
                <c:formatCode>General</c:formatCode>
                <c:ptCount val="3"/>
                <c:pt idx="0">
                  <c:v>71</c:v>
                </c:pt>
                <c:pt idx="1">
                  <c:v>130</c:v>
                </c:pt>
                <c:pt idx="2">
                  <c:v>318</c:v>
                </c:pt>
              </c:numCache>
            </c:numRef>
          </c:val>
          <c:smooth val="0"/>
          <c:extLst>
            <c:ext xmlns:c16="http://schemas.microsoft.com/office/drawing/2014/chart" uri="{C3380CC4-5D6E-409C-BE32-E72D297353CC}">
              <c16:uniqueId val="{00000005-21BD-4CB1-828E-CB2F92B947A5}"/>
            </c:ext>
          </c:extLst>
        </c:ser>
        <c:ser>
          <c:idx val="1"/>
          <c:order val="1"/>
          <c:tx>
            <c:strRef>
              <c:f>'Pivot Table'!$C$41:$C$42</c:f>
              <c:strCache>
                <c:ptCount val="1"/>
                <c:pt idx="0">
                  <c:v>Yes</c:v>
                </c:pt>
              </c:strCache>
            </c:strRef>
          </c:tx>
          <c:spPr>
            <a:ln w="38100" cap="rnd">
              <a:solidFill>
                <a:schemeClr val="accent2"/>
              </a:solidFill>
              <a:round/>
            </a:ln>
            <a:effectLst/>
          </c:spPr>
          <c:marker>
            <c:symbol val="circle"/>
            <c:size val="8"/>
            <c:spPr>
              <a:solidFill>
                <a:schemeClr val="accent2"/>
              </a:solidFill>
              <a:ln>
                <a:noFill/>
              </a:ln>
              <a:effectLst/>
            </c:spPr>
          </c:marker>
          <c:cat>
            <c:strRef>
              <c:f>'Pivot Table'!$A$43:$A$46</c:f>
              <c:strCache>
                <c:ptCount val="3"/>
                <c:pt idx="0">
                  <c:v>Adolescent</c:v>
                </c:pt>
                <c:pt idx="1">
                  <c:v>Elderly</c:v>
                </c:pt>
                <c:pt idx="2">
                  <c:v>Middle Age</c:v>
                </c:pt>
              </c:strCache>
            </c:strRef>
          </c:cat>
          <c:val>
            <c:numRef>
              <c:f>'Pivot Table'!$C$43:$C$46</c:f>
              <c:numCache>
                <c:formatCode>General</c:formatCode>
                <c:ptCount val="3"/>
                <c:pt idx="0">
                  <c:v>39</c:v>
                </c:pt>
                <c:pt idx="1">
                  <c:v>59</c:v>
                </c:pt>
                <c:pt idx="2">
                  <c:v>383</c:v>
                </c:pt>
              </c:numCache>
            </c:numRef>
          </c:val>
          <c:smooth val="0"/>
          <c:extLst>
            <c:ext xmlns:c16="http://schemas.microsoft.com/office/drawing/2014/chart" uri="{C3380CC4-5D6E-409C-BE32-E72D297353CC}">
              <c16:uniqueId val="{00000007-21BD-4CB1-828E-CB2F92B947A5}"/>
            </c:ext>
          </c:extLst>
        </c:ser>
        <c:dLbls>
          <c:showLegendKey val="0"/>
          <c:showVal val="0"/>
          <c:showCatName val="0"/>
          <c:showSerName val="0"/>
          <c:showPercent val="0"/>
          <c:showBubbleSize val="0"/>
        </c:dLbls>
        <c:marker val="1"/>
        <c:smooth val="0"/>
        <c:axId val="50279456"/>
        <c:axId val="1730799328"/>
      </c:lineChart>
      <c:catAx>
        <c:axId val="5027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tx1">
                    <a:lumMod val="65000"/>
                    <a:lumOff val="35000"/>
                  </a:schemeClr>
                </a:solidFill>
                <a:latin typeface="+mn-lt"/>
                <a:ea typeface="+mn-ea"/>
                <a:cs typeface="+mn-cs"/>
              </a:defRPr>
            </a:pPr>
            <a:endParaRPr lang="en-US"/>
          </a:p>
        </c:txPr>
        <c:crossAx val="1730799328"/>
        <c:crosses val="autoZero"/>
        <c:auto val="1"/>
        <c:lblAlgn val="ctr"/>
        <c:lblOffset val="100"/>
        <c:noMultiLvlLbl val="0"/>
      </c:catAx>
      <c:valAx>
        <c:axId val="1730799328"/>
        <c:scaling>
          <c:orientation val="minMax"/>
        </c:scaling>
        <c:delete val="0"/>
        <c:axPos val="l"/>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Dataset_Data Provided by Alex the Analyst.xlsx]Pivot Table!PivotTable5</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Bikes Purchased per Age</a:t>
            </a:r>
          </a:p>
        </c:rich>
      </c:tx>
      <c:layout>
        <c:manualLayout>
          <c:xMode val="edge"/>
          <c:yMode val="edge"/>
          <c:x val="0.28504454612114355"/>
          <c:y val="4.567183937633301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5862960609402443E-2"/>
          <c:y val="0.26558910053688312"/>
          <c:w val="0.86905255678529703"/>
          <c:h val="0.6084206074869456"/>
        </c:manualLayout>
      </c:layout>
      <c:lineChart>
        <c:grouping val="stacked"/>
        <c:varyColors val="0"/>
        <c:ser>
          <c:idx val="0"/>
          <c:order val="0"/>
          <c:tx>
            <c:strRef>
              <c:f>'Pivot Table'!$B$49:$B$50</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Table'!$B$51:$B$104</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68A7-415C-B332-BF914B6FEBCB}"/>
            </c:ext>
          </c:extLst>
        </c:ser>
        <c:ser>
          <c:idx val="1"/>
          <c:order val="1"/>
          <c:tx>
            <c:strRef>
              <c:f>'Pivot Table'!$C$49:$C$50</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Table'!$A$51:$A$104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Table'!$C$51:$C$104</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68A7-415C-B332-BF914B6FEBCB}"/>
            </c:ext>
          </c:extLst>
        </c:ser>
        <c:dLbls>
          <c:showLegendKey val="0"/>
          <c:showVal val="0"/>
          <c:showCatName val="0"/>
          <c:showSerName val="0"/>
          <c:showPercent val="0"/>
          <c:showBubbleSize val="0"/>
        </c:dLbls>
        <c:marker val="1"/>
        <c:smooth val="0"/>
        <c:axId val="50279456"/>
        <c:axId val="1730799328"/>
      </c:lineChart>
      <c:catAx>
        <c:axId val="502794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0799328"/>
        <c:crosses val="autoZero"/>
        <c:auto val="1"/>
        <c:lblAlgn val="ctr"/>
        <c:lblOffset val="100"/>
        <c:noMultiLvlLbl val="0"/>
      </c:catAx>
      <c:valAx>
        <c:axId val="17307993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79456"/>
        <c:crosses val="autoZero"/>
        <c:crossBetween val="between"/>
      </c:valAx>
      <c:spPr>
        <a:noFill/>
        <a:ln>
          <a:noFill/>
        </a:ln>
        <a:effectLst/>
      </c:spPr>
    </c:plotArea>
    <c:legend>
      <c:legendPos val="r"/>
      <c:layout>
        <c:manualLayout>
          <c:xMode val="edge"/>
          <c:yMode val="edge"/>
          <c:x val="0.67850459524877449"/>
          <c:y val="4.1882400529528553E-2"/>
          <c:w val="0.19784332600075424"/>
          <c:h val="0.225473633889828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3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b="0" kern="1200" cap="none" spc="0" normalizeH="0" baseline="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75000"/>
        <a:lumOff val="2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3810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8"/>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50000"/>
            <a:lumOff val="50000"/>
          </a:schemeClr>
        </a:solidFill>
        <a:prstDash val="dash"/>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w="9525" cap="flat" cmpd="sng" algn="ctr">
        <a:solidFill>
          <a:schemeClr val="tx1">
            <a:lumMod val="5000"/>
            <a:lumOff val="95000"/>
          </a:schemeClr>
        </a:solidFill>
        <a:round/>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ajor">
      <a:schemeClr val="tx1">
        <a:lumMod val="65000"/>
        <a:lumOff val="35000"/>
      </a:schemeClr>
    </cs:fontRef>
    <cs:defRPr sz="2000" b="0" kern="1200" cap="none" spc="0" normalizeH="0" baseline="0"/>
  </cs:title>
  <cs:trendline>
    <cs:lnRef idx="0">
      <cs:styleClr val="auto"/>
    </cs:lnRef>
    <cs:fillRef idx="0"/>
    <cs:effectRef idx="0"/>
    <cs:fontRef idx="minor">
      <a:schemeClr val="dk1"/>
    </cs:fontRef>
    <cs:spPr>
      <a:ln w="19050" cap="rnd">
        <a:solidFill>
          <a:schemeClr val="phClr"/>
        </a:solidFill>
        <a:round/>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6</xdr:col>
      <xdr:colOff>6356</xdr:colOff>
      <xdr:row>0</xdr:row>
      <xdr:rowOff>0</xdr:rowOff>
    </xdr:from>
    <xdr:to>
      <xdr:col>13</xdr:col>
      <xdr:colOff>368306</xdr:colOff>
      <xdr:row>14</xdr:row>
      <xdr:rowOff>165100</xdr:rowOff>
    </xdr:to>
    <xdr:graphicFrame macro="">
      <xdr:nvGraphicFramePr>
        <xdr:cNvPr id="2" name="Chart 1">
          <a:extLst>
            <a:ext uri="{FF2B5EF4-FFF2-40B4-BE49-F238E27FC236}">
              <a16:creationId xmlns:a16="http://schemas.microsoft.com/office/drawing/2014/main" id="{62AC9218-F9D4-E8BC-1516-F086A60687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530087</xdr:colOff>
      <xdr:row>16</xdr:row>
      <xdr:rowOff>8834</xdr:rowOff>
    </xdr:from>
    <xdr:to>
      <xdr:col>14</xdr:col>
      <xdr:colOff>242956</xdr:colOff>
      <xdr:row>30</xdr:row>
      <xdr:rowOff>175223</xdr:rowOff>
    </xdr:to>
    <xdr:graphicFrame macro="">
      <xdr:nvGraphicFramePr>
        <xdr:cNvPr id="4" name="Chart 3">
          <a:extLst>
            <a:ext uri="{FF2B5EF4-FFF2-40B4-BE49-F238E27FC236}">
              <a16:creationId xmlns:a16="http://schemas.microsoft.com/office/drawing/2014/main" id="{E346DBA5-579B-4362-03FD-6E737478B8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1492250</xdr:colOff>
      <xdr:row>37</xdr:row>
      <xdr:rowOff>150559</xdr:rowOff>
    </xdr:from>
    <xdr:to>
      <xdr:col>10</xdr:col>
      <xdr:colOff>232153</xdr:colOff>
      <xdr:row>55</xdr:row>
      <xdr:rowOff>174624</xdr:rowOff>
    </xdr:to>
    <xdr:graphicFrame macro="">
      <xdr:nvGraphicFramePr>
        <xdr:cNvPr id="5" name="Chart 4">
          <a:extLst>
            <a:ext uri="{FF2B5EF4-FFF2-40B4-BE49-F238E27FC236}">
              <a16:creationId xmlns:a16="http://schemas.microsoft.com/office/drawing/2014/main" id="{330781E4-0423-CBBF-0C5B-7FAE5B3A791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16359</xdr:colOff>
      <xdr:row>56</xdr:row>
      <xdr:rowOff>154502</xdr:rowOff>
    </xdr:from>
    <xdr:to>
      <xdr:col>12</xdr:col>
      <xdr:colOff>346474</xdr:colOff>
      <xdr:row>71</xdr:row>
      <xdr:rowOff>136833</xdr:rowOff>
    </xdr:to>
    <xdr:graphicFrame macro="">
      <xdr:nvGraphicFramePr>
        <xdr:cNvPr id="6" name="Chart 5">
          <a:extLst>
            <a:ext uri="{FF2B5EF4-FFF2-40B4-BE49-F238E27FC236}">
              <a16:creationId xmlns:a16="http://schemas.microsoft.com/office/drawing/2014/main" id="{60934EA8-2FFC-F77A-151A-A2D2F482A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508000</xdr:colOff>
      <xdr:row>18</xdr:row>
      <xdr:rowOff>61687</xdr:rowOff>
    </xdr:from>
    <xdr:to>
      <xdr:col>15</xdr:col>
      <xdr:colOff>0</xdr:colOff>
      <xdr:row>33</xdr:row>
      <xdr:rowOff>132826</xdr:rowOff>
    </xdr:to>
    <xdr:graphicFrame macro="">
      <xdr:nvGraphicFramePr>
        <xdr:cNvPr id="3" name="Chart 2">
          <a:extLst>
            <a:ext uri="{FF2B5EF4-FFF2-40B4-BE49-F238E27FC236}">
              <a16:creationId xmlns:a16="http://schemas.microsoft.com/office/drawing/2014/main" id="{F341D496-FD4C-4D81-AB2B-2756166D04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15875</xdr:colOff>
      <xdr:row>2</xdr:row>
      <xdr:rowOff>153761</xdr:rowOff>
    </xdr:from>
    <xdr:to>
      <xdr:col>8</xdr:col>
      <xdr:colOff>380999</xdr:colOff>
      <xdr:row>18</xdr:row>
      <xdr:rowOff>80962</xdr:rowOff>
    </xdr:to>
    <xdr:graphicFrame macro="">
      <xdr:nvGraphicFramePr>
        <xdr:cNvPr id="2" name="Chart 1">
          <a:extLst>
            <a:ext uri="{FF2B5EF4-FFF2-40B4-BE49-F238E27FC236}">
              <a16:creationId xmlns:a16="http://schemas.microsoft.com/office/drawing/2014/main" id="{32DE4A8E-1182-477E-ADE3-23502DA07B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365124</xdr:colOff>
      <xdr:row>2</xdr:row>
      <xdr:rowOff>153761</xdr:rowOff>
    </xdr:from>
    <xdr:to>
      <xdr:col>15</xdr:col>
      <xdr:colOff>33107</xdr:colOff>
      <xdr:row>18</xdr:row>
      <xdr:rowOff>83910</xdr:rowOff>
    </xdr:to>
    <xdr:graphicFrame macro="">
      <xdr:nvGraphicFramePr>
        <xdr:cNvPr id="4" name="Chart 3">
          <a:extLst>
            <a:ext uri="{FF2B5EF4-FFF2-40B4-BE49-F238E27FC236}">
              <a16:creationId xmlns:a16="http://schemas.microsoft.com/office/drawing/2014/main" id="{71D239EE-EBED-47AE-9F7C-AEB31103E8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20</xdr:row>
      <xdr:rowOff>180974</xdr:rowOff>
    </xdr:from>
    <xdr:to>
      <xdr:col>2</xdr:col>
      <xdr:colOff>571500</xdr:colOff>
      <xdr:row>25</xdr:row>
      <xdr:rowOff>168274</xdr:rowOff>
    </xdr:to>
    <mc:AlternateContent xmlns:mc="http://schemas.openxmlformats.org/markup-compatibility/2006">
      <mc:Choice xmlns:a14="http://schemas.microsoft.com/office/drawing/2010/main" Requires="a14">
        <xdr:graphicFrame macro="">
          <xdr:nvGraphicFramePr>
            <xdr:cNvPr id="6" name="Marital Status">
              <a:extLst>
                <a:ext uri="{FF2B5EF4-FFF2-40B4-BE49-F238E27FC236}">
                  <a16:creationId xmlns:a16="http://schemas.microsoft.com/office/drawing/2014/main" id="{3FA54BF3-9761-C5A8-F815-21669370495A}"/>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3832224"/>
              <a:ext cx="1793875" cy="9001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7</xdr:row>
      <xdr:rowOff>150812</xdr:rowOff>
    </xdr:from>
    <xdr:to>
      <xdr:col>2</xdr:col>
      <xdr:colOff>555625</xdr:colOff>
      <xdr:row>20</xdr:row>
      <xdr:rowOff>119063</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683F978-62FF-F29E-0A0B-0BB670167202}"/>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1428750"/>
              <a:ext cx="1778000" cy="2341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26</xdr:row>
      <xdr:rowOff>7938</xdr:rowOff>
    </xdr:from>
    <xdr:to>
      <xdr:col>2</xdr:col>
      <xdr:colOff>555625</xdr:colOff>
      <xdr:row>32</xdr:row>
      <xdr:rowOff>79374</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D9DC128B-C825-CB12-F16E-D5D377F68B8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4754563"/>
              <a:ext cx="1778000" cy="11668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32</xdr:row>
      <xdr:rowOff>0</xdr:rowOff>
    </xdr:from>
    <xdr:to>
      <xdr:col>15</xdr:col>
      <xdr:colOff>15875</xdr:colOff>
      <xdr:row>46</xdr:row>
      <xdr:rowOff>163525</xdr:rowOff>
    </xdr:to>
    <xdr:graphicFrame macro="">
      <xdr:nvGraphicFramePr>
        <xdr:cNvPr id="10" name="Chart 9">
          <a:extLst>
            <a:ext uri="{FF2B5EF4-FFF2-40B4-BE49-F238E27FC236}">
              <a16:creationId xmlns:a16="http://schemas.microsoft.com/office/drawing/2014/main" id="{6F8E9E13-59A7-498C-8443-3A37E879AFE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telyn Hawkinson" refreshedDate="45342.648634259262" createdVersion="8" refreshedVersion="8" minRefreshableVersion="3" recordCount="1000" xr:uid="{63CBC653-0266-4A2B-BB72-FD8B7D2DA16D}">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Sex"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Elderly"/>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1602049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578088D-A6E2-43BC-985F-D76E2061701B}"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A49:D10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1"/>
        <item x="0"/>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10">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 chart="7" format="4" series="1">
      <pivotArea type="data" outline="0" fieldPosition="0">
        <references count="2">
          <reference field="4294967294" count="1" selected="0">
            <x v="0"/>
          </reference>
          <reference field="13" count="1" selected="0">
            <x v="0"/>
          </reference>
        </references>
      </pivotArea>
    </chartFormat>
    <chartFormat chart="7" format="5"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C1B5792-3BA6-4584-B783-12287A87BC83}"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41:D4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1"/>
        <item x="0"/>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B72780C-6080-4722-A846-F2647D87AAF7}"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5:D2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DEF0F8F-7AC1-42CC-92E0-04623ACCA9B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E5FC2FA4-A8F2-407F-BDD8-7F9E25C6D94D}" sourceName="Marital Status">
  <pivotTables>
    <pivotTable tabId="4" name="PivotTable3"/>
    <pivotTable tabId="4" name="PivotTable1"/>
    <pivotTable tabId="4" name="PivotTable4"/>
    <pivotTable tabId="4" name="PivotTable5"/>
  </pivotTables>
  <data>
    <tabular pivotCacheId="1160204942">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D87CF13D-D77E-43F2-AA5F-54E05BCAE396}" sourceName="Education">
  <pivotTables>
    <pivotTable tabId="4" name="PivotTable1"/>
    <pivotTable tabId="4" name="PivotTable3"/>
    <pivotTable tabId="4" name="PivotTable4"/>
    <pivotTable tabId="4" name="PivotTable5"/>
  </pivotTables>
  <data>
    <tabular pivotCacheId="1160204942">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2792E5B-B3E4-461A-92AC-74A4D562A978}" sourceName="Region">
  <pivotTables>
    <pivotTable tabId="4" name="PivotTable1"/>
    <pivotTable tabId="4" name="PivotTable3"/>
    <pivotTable tabId="4" name="PivotTable4"/>
    <pivotTable tabId="4" name="PivotTable5"/>
  </pivotTables>
  <data>
    <tabular pivotCacheId="1160204942">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F5977893-6C9E-422C-A227-7826AD6A55AA}" cache="Slicer_Marital_Status" caption="Marital Status" rowHeight="241300"/>
  <slicer name="Education" xr10:uid="{488AE7BC-D6EB-4261-812A-36CBA34D4DC8}" cache="Slicer_Education" caption="Education" rowHeight="241300"/>
  <slicer name="Region" xr10:uid="{D8492FAD-5D18-4A16-B8FD-7478FAC1B7D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G16" workbookViewId="0">
      <selection activeCell="J7" sqref="J7"/>
    </sheetView>
  </sheetViews>
  <sheetFormatPr defaultColWidth="11.90625" defaultRowHeight="14.5" x14ac:dyDescent="0.35"/>
  <cols>
    <col min="6" max="6" width="26.81640625" customWidth="1"/>
    <col min="7" max="7" width="25.81640625" customWidth="1"/>
    <col min="10" max="10" width="14.81640625" customWidth="1"/>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41EE24-FD0E-41D0-BCCD-44CC546D64A3}">
  <dimension ref="A1:N1001"/>
  <sheetViews>
    <sheetView tabSelected="1" topLeftCell="K1" workbookViewId="0">
      <selection activeCell="M2" sqref="M2"/>
    </sheetView>
  </sheetViews>
  <sheetFormatPr defaultColWidth="11.90625" defaultRowHeight="14.5" x14ac:dyDescent="0.35"/>
  <cols>
    <col min="2" max="2" width="15.90625" customWidth="1"/>
    <col min="6" max="6" width="26.81640625" customWidth="1"/>
    <col min="7" max="7" width="25.81640625" customWidth="1"/>
    <col min="10" max="10" width="14.81640625" customWidth="1"/>
    <col min="14" max="14" width="15.453125" customWidth="1"/>
  </cols>
  <sheetData>
    <row r="1" spans="1:14" x14ac:dyDescent="0.35">
      <c r="A1" t="s">
        <v>0</v>
      </c>
      <c r="B1" t="s">
        <v>1</v>
      </c>
      <c r="C1" t="s">
        <v>41</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IF(L2&gt;54,"Elderly",IF(L2&gt;=31,"Middle Age", IF(L2&lt;31,"Adolescent", "Invalid")))</f>
        <v>Middle Age</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IF(L3&gt;54,"Elderly",IF(L3&gt;=31,"Middle Age", IF(L3&lt;31,"Adolescent", "Invalid")))</f>
        <v>Middle Age</v>
      </c>
      <c r="N3" t="s">
        <v>18</v>
      </c>
    </row>
    <row r="4" spans="1:14" x14ac:dyDescent="0.35">
      <c r="A4">
        <v>14177</v>
      </c>
      <c r="B4" t="s">
        <v>36</v>
      </c>
      <c r="C4" t="s">
        <v>39</v>
      </c>
      <c r="D4" s="1">
        <v>80000</v>
      </c>
      <c r="E4">
        <v>5</v>
      </c>
      <c r="F4" t="s">
        <v>19</v>
      </c>
      <c r="G4" t="s">
        <v>21</v>
      </c>
      <c r="H4" t="s">
        <v>18</v>
      </c>
      <c r="I4">
        <v>2</v>
      </c>
      <c r="J4" t="s">
        <v>22</v>
      </c>
      <c r="K4" t="s">
        <v>17</v>
      </c>
      <c r="L4">
        <v>60</v>
      </c>
      <c r="M4" t="str">
        <f t="shared" si="0"/>
        <v>Elderly</v>
      </c>
      <c r="N4" t="s">
        <v>18</v>
      </c>
    </row>
    <row r="5" spans="1:14" x14ac:dyDescent="0.35">
      <c r="A5">
        <v>24381</v>
      </c>
      <c r="B5" t="s">
        <v>37</v>
      </c>
      <c r="C5" t="s">
        <v>39</v>
      </c>
      <c r="D5" s="1">
        <v>70000</v>
      </c>
      <c r="E5">
        <v>0</v>
      </c>
      <c r="F5" t="s">
        <v>13</v>
      </c>
      <c r="G5" t="s">
        <v>21</v>
      </c>
      <c r="H5" t="s">
        <v>15</v>
      </c>
      <c r="I5">
        <v>1</v>
      </c>
      <c r="J5" t="s">
        <v>23</v>
      </c>
      <c r="K5" t="s">
        <v>24</v>
      </c>
      <c r="L5">
        <v>41</v>
      </c>
      <c r="M5" t="str">
        <f t="shared" si="0"/>
        <v>Middle Age</v>
      </c>
      <c r="N5" t="s">
        <v>15</v>
      </c>
    </row>
    <row r="6" spans="1:14" x14ac:dyDescent="0.35">
      <c r="A6">
        <v>25597</v>
      </c>
      <c r="B6" t="s">
        <v>37</v>
      </c>
      <c r="C6" t="s">
        <v>39</v>
      </c>
      <c r="D6" s="1">
        <v>30000</v>
      </c>
      <c r="E6">
        <v>0</v>
      </c>
      <c r="F6" t="s">
        <v>13</v>
      </c>
      <c r="G6" t="s">
        <v>20</v>
      </c>
      <c r="H6" t="s">
        <v>18</v>
      </c>
      <c r="I6">
        <v>0</v>
      </c>
      <c r="J6" t="s">
        <v>16</v>
      </c>
      <c r="K6" t="s">
        <v>17</v>
      </c>
      <c r="L6">
        <v>36</v>
      </c>
      <c r="M6" t="str">
        <f t="shared" si="0"/>
        <v>Middle Age</v>
      </c>
      <c r="N6" t="s">
        <v>15</v>
      </c>
    </row>
    <row r="7" spans="1:14" x14ac:dyDescent="0.35">
      <c r="A7">
        <v>13507</v>
      </c>
      <c r="B7" t="s">
        <v>36</v>
      </c>
      <c r="C7" t="s">
        <v>38</v>
      </c>
      <c r="D7" s="1">
        <v>10000</v>
      </c>
      <c r="E7">
        <v>2</v>
      </c>
      <c r="F7" t="s">
        <v>19</v>
      </c>
      <c r="G7" t="s">
        <v>25</v>
      </c>
      <c r="H7" t="s">
        <v>15</v>
      </c>
      <c r="I7">
        <v>0</v>
      </c>
      <c r="J7" t="s">
        <v>26</v>
      </c>
      <c r="K7" t="s">
        <v>17</v>
      </c>
      <c r="L7">
        <v>50</v>
      </c>
      <c r="M7" t="str">
        <f t="shared" si="0"/>
        <v>Middle Age</v>
      </c>
      <c r="N7" t="s">
        <v>18</v>
      </c>
    </row>
    <row r="8" spans="1:14" x14ac:dyDescent="0.35">
      <c r="A8">
        <v>27974</v>
      </c>
      <c r="B8" t="s">
        <v>37</v>
      </c>
      <c r="C8" t="s">
        <v>39</v>
      </c>
      <c r="D8" s="1">
        <v>160000</v>
      </c>
      <c r="E8">
        <v>2</v>
      </c>
      <c r="F8" t="s">
        <v>27</v>
      </c>
      <c r="G8" t="s">
        <v>28</v>
      </c>
      <c r="H8" t="s">
        <v>15</v>
      </c>
      <c r="I8">
        <v>4</v>
      </c>
      <c r="J8" t="s">
        <v>16</v>
      </c>
      <c r="K8" t="s">
        <v>24</v>
      </c>
      <c r="L8">
        <v>33</v>
      </c>
      <c r="M8" t="str">
        <f t="shared" si="0"/>
        <v>Middle Age</v>
      </c>
      <c r="N8" t="s">
        <v>15</v>
      </c>
    </row>
    <row r="9" spans="1:14" x14ac:dyDescent="0.35">
      <c r="A9">
        <v>19364</v>
      </c>
      <c r="B9" t="s">
        <v>36</v>
      </c>
      <c r="C9" t="s">
        <v>39</v>
      </c>
      <c r="D9" s="1">
        <v>40000</v>
      </c>
      <c r="E9">
        <v>1</v>
      </c>
      <c r="F9" t="s">
        <v>13</v>
      </c>
      <c r="G9" t="s">
        <v>14</v>
      </c>
      <c r="H9" t="s">
        <v>15</v>
      </c>
      <c r="I9">
        <v>0</v>
      </c>
      <c r="J9" t="s">
        <v>16</v>
      </c>
      <c r="K9" t="s">
        <v>17</v>
      </c>
      <c r="L9">
        <v>43</v>
      </c>
      <c r="M9" t="str">
        <f t="shared" si="0"/>
        <v>Middle Age</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Elderly</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Middle Age</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0"/>
        <v>Middle Age</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Elderly</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Middle Age</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Middle Age</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Middle Age</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Elderly</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Middle Age</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Middle Age</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Elderly</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Middle Age</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0"/>
        <v>Middle Age</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Middle Age</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Elderly</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Middle Age</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Elderly</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Adolescent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Middle Age</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Middle Age</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Elderly</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Adolescent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Middle Age</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Middle Age</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Elderly</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Middle Age</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Middle Age</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Adolescent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Adolescent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Middle Age</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Middle Age</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Elderly</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Middle Age</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Middle Age</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Elderly</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Middle Age</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Middle Age</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Middle Age</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Middle Age</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Adolescent</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0"/>
        <v>Middle Age</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Elderly</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Elderly</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Middle Age</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0"/>
        <v>Middle Age</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Middle Age</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Elderly</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Middle Age</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Middle Age</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Middle Age</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Middle Age</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Middle Age</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0"/>
        <v>Middle Age</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Middle Age</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IF(L67&gt;54,"Elderly",IF(L67&gt;=31,"Middle Age", IF(L67&lt;31,"Adolescent", "Invalid")))</f>
        <v>Elderly</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Middle Age</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Middle Age</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Middle Age</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Adolescent</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Middle Age</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Middle Age</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Elderly</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Adolescent</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1"/>
        <v>Adolescent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Middle Age</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Elderly</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Middle Age</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Middle Age</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Middle Age</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Adolescent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Middle Age</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Adolescent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Middle Age</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Adolescent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Middle Age</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Adolescent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Adolescent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Middle Age</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Middle Age</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Elderly</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1"/>
        <v>Elderly</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Middle Age</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Elderly</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Elderly</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Elderly</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IF(L131&gt;54,"Elderly",IF(L131&gt;=31,"Middle Age", IF(L131&lt;31,"Adolescent", "Invalid")))</f>
        <v>Middle Age</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Elderly</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Elderly</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Elderly</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Elderly</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Elderly</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Elderly</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Elderly</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Elderly</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2"/>
        <v>Elderly</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Elderly</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Elderly</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2"/>
        <v>Elderly</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Elderly</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2"/>
        <v>Elderly</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Elderly</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2"/>
        <v>Elderly</v>
      </c>
      <c r="N194" t="s">
        <v>18</v>
      </c>
    </row>
    <row r="195" spans="1:14" x14ac:dyDescent="0.35">
      <c r="A195">
        <v>26032</v>
      </c>
      <c r="B195" t="s">
        <v>36</v>
      </c>
      <c r="C195" t="s">
        <v>38</v>
      </c>
      <c r="D195" s="1">
        <v>70000</v>
      </c>
      <c r="E195">
        <v>5</v>
      </c>
      <c r="F195" t="s">
        <v>13</v>
      </c>
      <c r="G195" t="s">
        <v>21</v>
      </c>
      <c r="H195" t="s">
        <v>15</v>
      </c>
      <c r="I195">
        <v>4</v>
      </c>
      <c r="J195" t="s">
        <v>47</v>
      </c>
      <c r="K195" t="s">
        <v>24</v>
      </c>
      <c r="L195">
        <v>41</v>
      </c>
      <c r="M195" t="str">
        <f t="shared" ref="M195:M258" si="3">IF(L195&gt;54,"Elderly",IF(L195&gt;=31,"Middle Age", IF(L195&lt;31,"Adolescent", "Invalid")))</f>
        <v>Middle Age</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Elderly</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39</v>
      </c>
      <c r="D201" s="1">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si="3"/>
        <v>Elderly</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Elderly</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Elderly</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3"/>
        <v>Elderly</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3"/>
        <v>Elderly</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Elderly</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Elderly</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Elderly</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Elderly</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3"/>
        <v>Elderly</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Elderly</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IF(L259&gt;54,"Elderly",IF(L259&gt;=31,"Middle Age", IF(L259&lt;31,"Adolescent", "Invalid")))</f>
        <v>Middle Age</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si="4"/>
        <v>Elderly</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Elderly</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Elderly</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Elderly</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Elderly</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Elderly</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Elderly</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Elderly</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IF(L323&gt;54,"Elderly",IF(L323&gt;=31,"Middle Age", IF(L323&lt;31,"Adolescent", "Invalid")))</f>
        <v>Middle Age</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5"/>
        <v>Elderly</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Elderly</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Elderly</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Elderly</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Elderly</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Elderly</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Elderly</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Elderly</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Elderly</v>
      </c>
      <c r="N383" t="s">
        <v>18</v>
      </c>
    </row>
    <row r="384" spans="1:14" x14ac:dyDescent="0.35">
      <c r="A384">
        <v>13586</v>
      </c>
      <c r="B384" t="s">
        <v>36</v>
      </c>
      <c r="C384" t="s">
        <v>39</v>
      </c>
      <c r="D384" s="1">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IF(L387&gt;54,"Elderly",IF(L387&gt;=31,"Middle Age", IF(L387&lt;31,"Adolescent", "Invalid")))</f>
        <v>Middle Age</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Elderly</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Elderly</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Elderly</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Elderly</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Elderly</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6"/>
        <v>Elderly</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Elderly</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Elderly</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Elderly</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IF(L451&gt;54,"Elderly",IF(L451&gt;=31,"Middle Age", IF(L451&lt;31,"Adolescent", "Invalid")))</f>
        <v>Middle Age</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Elderly</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Elderly</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Elderly</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Elderly</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Elderly</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Elderly</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7"/>
        <v>Elderly</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7"/>
        <v>Elderly</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7"/>
        <v>Elderly</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Elderly</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ref="M515:M578" si="8">IF(L515&gt;54,"Elderly",IF(L515&gt;=31,"Middle Age", IF(L515&lt;31,"Adolescent", "Invalid")))</f>
        <v>Elderly</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Elderly</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8"/>
        <v>Elderly</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Elderly</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8"/>
        <v>Elderly</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8"/>
        <v>Elderly</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8"/>
        <v>Elderly</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8"/>
        <v>Elderly</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Elderly</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8"/>
        <v>Elderly</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Elderly</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8"/>
        <v>Elderly</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Elderly</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8"/>
        <v>Elderly</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Elderly</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Elderly</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8"/>
        <v>Elderly</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IF(L579&gt;54,"Elderly",IF(L579&gt;=31,"Middle Age", IF(L579&lt;31,"Adolescent", "Invalid")))</f>
        <v>Middle Age</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Elderly</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si="9"/>
        <v>Elderly</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9"/>
        <v>Elderly</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9"/>
        <v>Elderly</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9"/>
        <v>Elderly</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Elderly</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Elderly</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Elderly</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Elderly</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Elderly</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Elderly</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Elderly</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Elderly</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Elderly</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Elderly</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Elderly</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Elderly</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ref="M643:M706" si="10">IF(L643&gt;54,"Elderly",IF(L643&gt;=31,"Middle Age", IF(L643&lt;31,"Adolescent", "Invalid")))</f>
        <v>Elderly</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Elderly</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10"/>
        <v>Elderly</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10"/>
        <v>Elderly</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10"/>
        <v>Elderly</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10"/>
        <v>Elderly</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Elderly</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10"/>
        <v>Elderly</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Elderly</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ref="M707:M770" si="11">IF(L707&gt;54,"Elderly",IF(L707&gt;=31,"Middle Age", IF(L707&lt;31,"Adolescent", "Invalid")))</f>
        <v>Elderly</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11"/>
        <v>Elderly</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11"/>
        <v>Elderly</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11"/>
        <v>Elderly</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Elderly</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Elderly</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si="11"/>
        <v>Elderly</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11"/>
        <v>Elderly</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11"/>
        <v>Elderly</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Elderly</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Elderly</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Elderly</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11"/>
        <v>Elderly</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Elderly</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IF(L771&gt;54,"Elderly",IF(L771&gt;=31,"Middle Age", IF(L771&lt;31,"Adolescent", "Invalid")))</f>
        <v>Middle Age</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Elderly</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39</v>
      </c>
      <c r="D777" s="1">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Elderly</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12"/>
        <v>Elderly</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Elderly</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Elderly</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Elderly</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Elderly</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Elderly</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12"/>
        <v>Elderly</v>
      </c>
      <c r="N814" t="s">
        <v>18</v>
      </c>
    </row>
    <row r="815" spans="1:14" x14ac:dyDescent="0.35">
      <c r="A815">
        <v>25899</v>
      </c>
      <c r="B815" t="s">
        <v>36</v>
      </c>
      <c r="C815" t="s">
        <v>38</v>
      </c>
      <c r="D815" s="1">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Elderly</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Elderly</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IF(L835&gt;54,"Elderly",IF(L835&gt;=31,"Middle Age", IF(L835&lt;31,"Adolescent", "Invalid")))</f>
        <v>Middle Age</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Elderly</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13"/>
        <v>Elderly</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Elderly</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Elderly</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Elderly</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13"/>
        <v>Elderly</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13"/>
        <v>Elderly</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13"/>
        <v>Elderly</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Elderly</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Elderly</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Elderly</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Elderly</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Elderly</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Elderly</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IF(L899&gt;54,"Elderly",IF(L899&gt;=31,"Middle Age", IF(L899&lt;31,"Adolescent", "Invalid")))</f>
        <v>Adolescent</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si="14"/>
        <v>Elderly</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Elderly</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14"/>
        <v>Elderly</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Elderly</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14"/>
        <v>Elderly</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14"/>
        <v>Elderly</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14"/>
        <v>Elderly</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39</v>
      </c>
      <c r="D932" s="1">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Elderly</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Elderly</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Elderly</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Elderly</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IF(L963&gt;54,"Elderly",IF(L963&gt;=31,"Middle Age", IF(L963&lt;31,"Adolescent", "Invalid")))</f>
        <v>Elderly</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si="15"/>
        <v>Elderly</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Elderly</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15"/>
        <v>Elderly</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Elderly</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15"/>
        <v>Elderly</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Elderly</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15"/>
        <v>Elderly</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15"/>
        <v>Elderly</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15"/>
        <v>Elderly</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15"/>
        <v>Middle Age</v>
      </c>
      <c r="N1001" t="s">
        <v>15</v>
      </c>
    </row>
  </sheetData>
  <autoFilter ref="A1:N1002" xr:uid="{AE41EE24-FD0E-41D0-BCCD-44CC546D64A3}"/>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F7F4C-E592-4EBC-B54F-DB59652ED206}">
  <dimension ref="A3:D104"/>
  <sheetViews>
    <sheetView topLeftCell="B53" zoomScale="87" zoomScaleNormal="87" workbookViewId="0">
      <selection activeCell="A107" sqref="A107"/>
    </sheetView>
  </sheetViews>
  <sheetFormatPr defaultRowHeight="14.5" x14ac:dyDescent="0.35"/>
  <cols>
    <col min="1" max="1" width="21.54296875" bestFit="1" customWidth="1"/>
    <col min="2" max="2" width="15.453125" bestFit="1" customWidth="1"/>
    <col min="3" max="3" width="4.08984375" bestFit="1" customWidth="1"/>
    <col min="4" max="4" width="10.7265625" bestFit="1" customWidth="1"/>
  </cols>
  <sheetData>
    <row r="3" spans="1:4" x14ac:dyDescent="0.35">
      <c r="A3" s="3" t="s">
        <v>44</v>
      </c>
      <c r="B3" s="3" t="s">
        <v>45</v>
      </c>
    </row>
    <row r="4" spans="1:4" x14ac:dyDescent="0.35">
      <c r="A4" s="3" t="s">
        <v>42</v>
      </c>
      <c r="B4" t="s">
        <v>18</v>
      </c>
      <c r="C4" t="s">
        <v>15</v>
      </c>
      <c r="D4" t="s">
        <v>43</v>
      </c>
    </row>
    <row r="5" spans="1:4" x14ac:dyDescent="0.35">
      <c r="A5" s="4" t="s">
        <v>38</v>
      </c>
      <c r="B5" s="5">
        <v>53440</v>
      </c>
      <c r="C5" s="5">
        <v>55774.058577405856</v>
      </c>
      <c r="D5" s="5">
        <v>54580.777096114522</v>
      </c>
    </row>
    <row r="6" spans="1:4" x14ac:dyDescent="0.35">
      <c r="A6" s="4" t="s">
        <v>39</v>
      </c>
      <c r="B6" s="5">
        <v>56208.178438661707</v>
      </c>
      <c r="C6" s="5">
        <v>60123.966942148763</v>
      </c>
      <c r="D6" s="5">
        <v>58062.62230919765</v>
      </c>
    </row>
    <row r="7" spans="1:4" x14ac:dyDescent="0.35">
      <c r="A7" s="4" t="s">
        <v>43</v>
      </c>
      <c r="B7" s="5">
        <v>54874.759152215796</v>
      </c>
      <c r="C7" s="5">
        <v>57962.577962577961</v>
      </c>
      <c r="D7" s="5">
        <v>56360</v>
      </c>
    </row>
    <row r="15" spans="1:4" x14ac:dyDescent="0.35">
      <c r="A15" s="3" t="s">
        <v>46</v>
      </c>
      <c r="B15" s="3" t="s">
        <v>45</v>
      </c>
    </row>
    <row r="16" spans="1:4" x14ac:dyDescent="0.35">
      <c r="A16" s="3" t="s">
        <v>42</v>
      </c>
      <c r="B16" t="s">
        <v>18</v>
      </c>
      <c r="C16" t="s">
        <v>15</v>
      </c>
      <c r="D16" t="s">
        <v>43</v>
      </c>
    </row>
    <row r="17" spans="1:4" x14ac:dyDescent="0.35">
      <c r="A17" s="4" t="s">
        <v>16</v>
      </c>
      <c r="B17" s="7">
        <v>166</v>
      </c>
      <c r="C17" s="7">
        <v>200</v>
      </c>
      <c r="D17" s="7">
        <v>366</v>
      </c>
    </row>
    <row r="18" spans="1:4" x14ac:dyDescent="0.35">
      <c r="A18" s="4" t="s">
        <v>26</v>
      </c>
      <c r="B18" s="7">
        <v>92</v>
      </c>
      <c r="C18" s="7">
        <v>77</v>
      </c>
      <c r="D18" s="7">
        <v>169</v>
      </c>
    </row>
    <row r="19" spans="1:4" x14ac:dyDescent="0.35">
      <c r="A19" s="4" t="s">
        <v>22</v>
      </c>
      <c r="B19" s="7">
        <v>67</v>
      </c>
      <c r="C19" s="7">
        <v>95</v>
      </c>
      <c r="D19" s="7">
        <v>162</v>
      </c>
    </row>
    <row r="20" spans="1:4" x14ac:dyDescent="0.35">
      <c r="A20" s="4" t="s">
        <v>23</v>
      </c>
      <c r="B20" s="7">
        <v>116</v>
      </c>
      <c r="C20" s="7">
        <v>76</v>
      </c>
      <c r="D20" s="7">
        <v>192</v>
      </c>
    </row>
    <row r="21" spans="1:4" x14ac:dyDescent="0.35">
      <c r="A21" s="4" t="s">
        <v>47</v>
      </c>
      <c r="B21" s="7">
        <v>78</v>
      </c>
      <c r="C21" s="7">
        <v>33</v>
      </c>
      <c r="D21" s="7">
        <v>111</v>
      </c>
    </row>
    <row r="22" spans="1:4" x14ac:dyDescent="0.35">
      <c r="A22" s="4" t="s">
        <v>43</v>
      </c>
      <c r="B22" s="7">
        <v>519</v>
      </c>
      <c r="C22" s="7">
        <v>481</v>
      </c>
      <c r="D22" s="7">
        <v>1000</v>
      </c>
    </row>
    <row r="41" spans="1:4" x14ac:dyDescent="0.35">
      <c r="A41" s="3" t="s">
        <v>46</v>
      </c>
      <c r="B41" s="3" t="s">
        <v>45</v>
      </c>
    </row>
    <row r="42" spans="1:4" x14ac:dyDescent="0.35">
      <c r="A42" s="3" t="s">
        <v>42</v>
      </c>
      <c r="B42" t="s">
        <v>18</v>
      </c>
      <c r="C42" t="s">
        <v>15</v>
      </c>
      <c r="D42" t="s">
        <v>43</v>
      </c>
    </row>
    <row r="43" spans="1:4" x14ac:dyDescent="0.35">
      <c r="A43" s="4" t="s">
        <v>48</v>
      </c>
      <c r="B43" s="7">
        <v>71</v>
      </c>
      <c r="C43" s="7">
        <v>39</v>
      </c>
      <c r="D43" s="7">
        <v>110</v>
      </c>
    </row>
    <row r="44" spans="1:4" x14ac:dyDescent="0.35">
      <c r="A44" s="4" t="s">
        <v>49</v>
      </c>
      <c r="B44" s="7">
        <v>130</v>
      </c>
      <c r="C44" s="7">
        <v>59</v>
      </c>
      <c r="D44" s="7">
        <v>189</v>
      </c>
    </row>
    <row r="45" spans="1:4" x14ac:dyDescent="0.35">
      <c r="A45" s="4" t="s">
        <v>50</v>
      </c>
      <c r="B45" s="7">
        <v>318</v>
      </c>
      <c r="C45" s="7">
        <v>383</v>
      </c>
      <c r="D45" s="7">
        <v>701</v>
      </c>
    </row>
    <row r="46" spans="1:4" x14ac:dyDescent="0.35">
      <c r="A46" s="4" t="s">
        <v>43</v>
      </c>
      <c r="B46" s="7">
        <v>519</v>
      </c>
      <c r="C46" s="7">
        <v>481</v>
      </c>
      <c r="D46" s="7">
        <v>1000</v>
      </c>
    </row>
    <row r="49" spans="1:4" x14ac:dyDescent="0.35">
      <c r="A49" s="3" t="s">
        <v>46</v>
      </c>
      <c r="B49" s="3" t="s">
        <v>45</v>
      </c>
    </row>
    <row r="50" spans="1:4" x14ac:dyDescent="0.35">
      <c r="A50" s="3" t="s">
        <v>42</v>
      </c>
      <c r="B50" t="s">
        <v>18</v>
      </c>
      <c r="C50" t="s">
        <v>15</v>
      </c>
      <c r="D50" t="s">
        <v>43</v>
      </c>
    </row>
    <row r="51" spans="1:4" x14ac:dyDescent="0.35">
      <c r="A51" s="4">
        <v>25</v>
      </c>
      <c r="B51" s="7">
        <v>2</v>
      </c>
      <c r="C51" s="7">
        <v>4</v>
      </c>
      <c r="D51" s="7">
        <v>6</v>
      </c>
    </row>
    <row r="52" spans="1:4" x14ac:dyDescent="0.35">
      <c r="A52" s="4">
        <v>26</v>
      </c>
      <c r="B52" s="7">
        <v>8</v>
      </c>
      <c r="C52" s="7">
        <v>8</v>
      </c>
      <c r="D52" s="7">
        <v>16</v>
      </c>
    </row>
    <row r="53" spans="1:4" x14ac:dyDescent="0.35">
      <c r="A53" s="4">
        <v>27</v>
      </c>
      <c r="B53" s="7">
        <v>15</v>
      </c>
      <c r="C53" s="7">
        <v>8</v>
      </c>
      <c r="D53" s="7">
        <v>23</v>
      </c>
    </row>
    <row r="54" spans="1:4" x14ac:dyDescent="0.35">
      <c r="A54" s="4">
        <v>28</v>
      </c>
      <c r="B54" s="7">
        <v>12</v>
      </c>
      <c r="C54" s="7">
        <v>10</v>
      </c>
      <c r="D54" s="7">
        <v>22</v>
      </c>
    </row>
    <row r="55" spans="1:4" x14ac:dyDescent="0.35">
      <c r="A55" s="4">
        <v>29</v>
      </c>
      <c r="B55" s="7">
        <v>11</v>
      </c>
      <c r="C55" s="7">
        <v>5</v>
      </c>
      <c r="D55" s="7">
        <v>16</v>
      </c>
    </row>
    <row r="56" spans="1:4" x14ac:dyDescent="0.35">
      <c r="A56" s="4">
        <v>30</v>
      </c>
      <c r="B56" s="7">
        <v>23</v>
      </c>
      <c r="C56" s="7">
        <v>4</v>
      </c>
      <c r="D56" s="7">
        <v>27</v>
      </c>
    </row>
    <row r="57" spans="1:4" x14ac:dyDescent="0.35">
      <c r="A57" s="4">
        <v>31</v>
      </c>
      <c r="B57" s="7">
        <v>17</v>
      </c>
      <c r="C57" s="7">
        <v>8</v>
      </c>
      <c r="D57" s="7">
        <v>25</v>
      </c>
    </row>
    <row r="58" spans="1:4" x14ac:dyDescent="0.35">
      <c r="A58" s="4">
        <v>32</v>
      </c>
      <c r="B58" s="7">
        <v>19</v>
      </c>
      <c r="C58" s="7">
        <v>14</v>
      </c>
      <c r="D58" s="7">
        <v>33</v>
      </c>
    </row>
    <row r="59" spans="1:4" x14ac:dyDescent="0.35">
      <c r="A59" s="4">
        <v>33</v>
      </c>
      <c r="B59" s="7">
        <v>8</v>
      </c>
      <c r="C59" s="7">
        <v>13</v>
      </c>
      <c r="D59" s="7">
        <v>21</v>
      </c>
    </row>
    <row r="60" spans="1:4" x14ac:dyDescent="0.35">
      <c r="A60" s="4">
        <v>34</v>
      </c>
      <c r="B60" s="7">
        <v>12</v>
      </c>
      <c r="C60" s="7">
        <v>19</v>
      </c>
      <c r="D60" s="7">
        <v>31</v>
      </c>
    </row>
    <row r="61" spans="1:4" x14ac:dyDescent="0.35">
      <c r="A61" s="4">
        <v>35</v>
      </c>
      <c r="B61" s="7">
        <v>14</v>
      </c>
      <c r="C61" s="7">
        <v>22</v>
      </c>
      <c r="D61" s="7">
        <v>36</v>
      </c>
    </row>
    <row r="62" spans="1:4" x14ac:dyDescent="0.35">
      <c r="A62" s="4">
        <v>36</v>
      </c>
      <c r="B62" s="7">
        <v>7</v>
      </c>
      <c r="C62" s="7">
        <v>30</v>
      </c>
      <c r="D62" s="7">
        <v>37</v>
      </c>
    </row>
    <row r="63" spans="1:4" x14ac:dyDescent="0.35">
      <c r="A63" s="4">
        <v>37</v>
      </c>
      <c r="B63" s="7">
        <v>4</v>
      </c>
      <c r="C63" s="7">
        <v>28</v>
      </c>
      <c r="D63" s="7">
        <v>32</v>
      </c>
    </row>
    <row r="64" spans="1:4" x14ac:dyDescent="0.35">
      <c r="A64" s="4">
        <v>38</v>
      </c>
      <c r="B64" s="7">
        <v>8</v>
      </c>
      <c r="C64" s="7">
        <v>29</v>
      </c>
      <c r="D64" s="7">
        <v>37</v>
      </c>
    </row>
    <row r="65" spans="1:4" x14ac:dyDescent="0.35">
      <c r="A65" s="4">
        <v>39</v>
      </c>
      <c r="B65" s="7">
        <v>10</v>
      </c>
      <c r="C65" s="7">
        <v>12</v>
      </c>
      <c r="D65" s="7">
        <v>22</v>
      </c>
    </row>
    <row r="66" spans="1:4" x14ac:dyDescent="0.35">
      <c r="A66" s="4">
        <v>40</v>
      </c>
      <c r="B66" s="7">
        <v>24</v>
      </c>
      <c r="C66" s="7">
        <v>18</v>
      </c>
      <c r="D66" s="7">
        <v>42</v>
      </c>
    </row>
    <row r="67" spans="1:4" x14ac:dyDescent="0.35">
      <c r="A67" s="4">
        <v>41</v>
      </c>
      <c r="B67" s="7">
        <v>13</v>
      </c>
      <c r="C67" s="7">
        <v>15</v>
      </c>
      <c r="D67" s="7">
        <v>28</v>
      </c>
    </row>
    <row r="68" spans="1:4" x14ac:dyDescent="0.35">
      <c r="A68" s="4">
        <v>42</v>
      </c>
      <c r="B68" s="7">
        <v>22</v>
      </c>
      <c r="C68" s="7">
        <v>12</v>
      </c>
      <c r="D68" s="7">
        <v>34</v>
      </c>
    </row>
    <row r="69" spans="1:4" x14ac:dyDescent="0.35">
      <c r="A69" s="4">
        <v>43</v>
      </c>
      <c r="B69" s="7">
        <v>17</v>
      </c>
      <c r="C69" s="7">
        <v>19</v>
      </c>
      <c r="D69" s="7">
        <v>36</v>
      </c>
    </row>
    <row r="70" spans="1:4" x14ac:dyDescent="0.35">
      <c r="A70" s="4">
        <v>44</v>
      </c>
      <c r="B70" s="7">
        <v>15</v>
      </c>
      <c r="C70" s="7">
        <v>12</v>
      </c>
      <c r="D70" s="7">
        <v>27</v>
      </c>
    </row>
    <row r="71" spans="1:4" x14ac:dyDescent="0.35">
      <c r="A71" s="4">
        <v>45</v>
      </c>
      <c r="B71" s="7">
        <v>18</v>
      </c>
      <c r="C71" s="7">
        <v>13</v>
      </c>
      <c r="D71" s="7">
        <v>31</v>
      </c>
    </row>
    <row r="72" spans="1:4" x14ac:dyDescent="0.35">
      <c r="A72" s="4">
        <v>46</v>
      </c>
      <c r="B72" s="7">
        <v>12</v>
      </c>
      <c r="C72" s="7">
        <v>15</v>
      </c>
      <c r="D72" s="7">
        <v>27</v>
      </c>
    </row>
    <row r="73" spans="1:4" x14ac:dyDescent="0.35">
      <c r="A73" s="4">
        <v>47</v>
      </c>
      <c r="B73" s="7">
        <v>19</v>
      </c>
      <c r="C73" s="7">
        <v>20</v>
      </c>
      <c r="D73" s="7">
        <v>39</v>
      </c>
    </row>
    <row r="74" spans="1:4" x14ac:dyDescent="0.35">
      <c r="A74" s="4">
        <v>48</v>
      </c>
      <c r="B74" s="7">
        <v>16</v>
      </c>
      <c r="C74" s="7">
        <v>13</v>
      </c>
      <c r="D74" s="7">
        <v>29</v>
      </c>
    </row>
    <row r="75" spans="1:4" x14ac:dyDescent="0.35">
      <c r="A75" s="4">
        <v>49</v>
      </c>
      <c r="B75" s="7">
        <v>15</v>
      </c>
      <c r="C75" s="7">
        <v>8</v>
      </c>
      <c r="D75" s="7">
        <v>23</v>
      </c>
    </row>
    <row r="76" spans="1:4" x14ac:dyDescent="0.35">
      <c r="A76" s="4">
        <v>50</v>
      </c>
      <c r="B76" s="7">
        <v>12</v>
      </c>
      <c r="C76" s="7">
        <v>12</v>
      </c>
      <c r="D76" s="7">
        <v>24</v>
      </c>
    </row>
    <row r="77" spans="1:4" x14ac:dyDescent="0.35">
      <c r="A77" s="4">
        <v>51</v>
      </c>
      <c r="B77" s="7">
        <v>10</v>
      </c>
      <c r="C77" s="7">
        <v>12</v>
      </c>
      <c r="D77" s="7">
        <v>22</v>
      </c>
    </row>
    <row r="78" spans="1:4" x14ac:dyDescent="0.35">
      <c r="A78" s="4">
        <v>52</v>
      </c>
      <c r="B78" s="7">
        <v>10</v>
      </c>
      <c r="C78" s="7">
        <v>15</v>
      </c>
      <c r="D78" s="7">
        <v>25</v>
      </c>
    </row>
    <row r="79" spans="1:4" x14ac:dyDescent="0.35">
      <c r="A79" s="4">
        <v>53</v>
      </c>
      <c r="B79" s="7">
        <v>11</v>
      </c>
      <c r="C79" s="7">
        <v>13</v>
      </c>
      <c r="D79" s="7">
        <v>24</v>
      </c>
    </row>
    <row r="80" spans="1:4" x14ac:dyDescent="0.35">
      <c r="A80" s="4">
        <v>54</v>
      </c>
      <c r="B80" s="7">
        <v>5</v>
      </c>
      <c r="C80" s="7">
        <v>11</v>
      </c>
      <c r="D80" s="7">
        <v>16</v>
      </c>
    </row>
    <row r="81" spans="1:4" x14ac:dyDescent="0.35">
      <c r="A81" s="4">
        <v>55</v>
      </c>
      <c r="B81" s="7">
        <v>13</v>
      </c>
      <c r="C81" s="7">
        <v>5</v>
      </c>
      <c r="D81" s="7">
        <v>18</v>
      </c>
    </row>
    <row r="82" spans="1:4" x14ac:dyDescent="0.35">
      <c r="A82" s="4">
        <v>56</v>
      </c>
      <c r="B82" s="7">
        <v>13</v>
      </c>
      <c r="C82" s="7">
        <v>3</v>
      </c>
      <c r="D82" s="7">
        <v>16</v>
      </c>
    </row>
    <row r="83" spans="1:4" x14ac:dyDescent="0.35">
      <c r="A83" s="4">
        <v>57</v>
      </c>
      <c r="B83" s="7">
        <v>4</v>
      </c>
      <c r="C83" s="7">
        <v>4</v>
      </c>
      <c r="D83" s="7">
        <v>8</v>
      </c>
    </row>
    <row r="84" spans="1:4" x14ac:dyDescent="0.35">
      <c r="A84" s="4">
        <v>58</v>
      </c>
      <c r="B84" s="7">
        <v>8</v>
      </c>
      <c r="C84" s="7">
        <v>4</v>
      </c>
      <c r="D84" s="7">
        <v>12</v>
      </c>
    </row>
    <row r="85" spans="1:4" x14ac:dyDescent="0.35">
      <c r="A85" s="4">
        <v>59</v>
      </c>
      <c r="B85" s="7">
        <v>14</v>
      </c>
      <c r="C85" s="7">
        <v>6</v>
      </c>
      <c r="D85" s="7">
        <v>20</v>
      </c>
    </row>
    <row r="86" spans="1:4" x14ac:dyDescent="0.35">
      <c r="A86" s="4">
        <v>60</v>
      </c>
      <c r="B86" s="7">
        <v>8</v>
      </c>
      <c r="C86" s="7">
        <v>7</v>
      </c>
      <c r="D86" s="7">
        <v>15</v>
      </c>
    </row>
    <row r="87" spans="1:4" x14ac:dyDescent="0.35">
      <c r="A87" s="4">
        <v>61</v>
      </c>
      <c r="B87" s="7">
        <v>5</v>
      </c>
      <c r="C87" s="7">
        <v>4</v>
      </c>
      <c r="D87" s="7">
        <v>9</v>
      </c>
    </row>
    <row r="88" spans="1:4" x14ac:dyDescent="0.35">
      <c r="A88" s="4">
        <v>62</v>
      </c>
      <c r="B88" s="7">
        <v>9</v>
      </c>
      <c r="C88" s="7">
        <v>4</v>
      </c>
      <c r="D88" s="7">
        <v>13</v>
      </c>
    </row>
    <row r="89" spans="1:4" x14ac:dyDescent="0.35">
      <c r="A89" s="4">
        <v>63</v>
      </c>
      <c r="B89" s="7">
        <v>7</v>
      </c>
      <c r="C89" s="7">
        <v>2</v>
      </c>
      <c r="D89" s="7">
        <v>9</v>
      </c>
    </row>
    <row r="90" spans="1:4" x14ac:dyDescent="0.35">
      <c r="A90" s="4">
        <v>64</v>
      </c>
      <c r="B90" s="7">
        <v>7</v>
      </c>
      <c r="C90" s="7">
        <v>3</v>
      </c>
      <c r="D90" s="7">
        <v>10</v>
      </c>
    </row>
    <row r="91" spans="1:4" x14ac:dyDescent="0.35">
      <c r="A91" s="4">
        <v>65</v>
      </c>
      <c r="B91" s="7">
        <v>6</v>
      </c>
      <c r="C91" s="7">
        <v>3</v>
      </c>
      <c r="D91" s="7">
        <v>9</v>
      </c>
    </row>
    <row r="92" spans="1:4" x14ac:dyDescent="0.35">
      <c r="A92" s="4">
        <v>66</v>
      </c>
      <c r="B92" s="7">
        <v>8</v>
      </c>
      <c r="C92" s="7">
        <v>6</v>
      </c>
      <c r="D92" s="7">
        <v>14</v>
      </c>
    </row>
    <row r="93" spans="1:4" x14ac:dyDescent="0.35">
      <c r="A93" s="4">
        <v>67</v>
      </c>
      <c r="B93" s="7">
        <v>8</v>
      </c>
      <c r="C93" s="7">
        <v>2</v>
      </c>
      <c r="D93" s="7">
        <v>10</v>
      </c>
    </row>
    <row r="94" spans="1:4" x14ac:dyDescent="0.35">
      <c r="A94" s="4">
        <v>68</v>
      </c>
      <c r="B94" s="7">
        <v>3</v>
      </c>
      <c r="C94" s="7"/>
      <c r="D94" s="7">
        <v>3</v>
      </c>
    </row>
    <row r="95" spans="1:4" x14ac:dyDescent="0.35">
      <c r="A95" s="4">
        <v>69</v>
      </c>
      <c r="B95" s="7">
        <v>8</v>
      </c>
      <c r="C95" s="7"/>
      <c r="D95" s="7">
        <v>8</v>
      </c>
    </row>
    <row r="96" spans="1:4" x14ac:dyDescent="0.35">
      <c r="A96" s="4">
        <v>70</v>
      </c>
      <c r="B96" s="7">
        <v>3</v>
      </c>
      <c r="C96" s="7">
        <v>1</v>
      </c>
      <c r="D96" s="7">
        <v>4</v>
      </c>
    </row>
    <row r="97" spans="1:4" x14ac:dyDescent="0.35">
      <c r="A97" s="4">
        <v>71</v>
      </c>
      <c r="B97" s="7">
        <v>1</v>
      </c>
      <c r="C97" s="7"/>
      <c r="D97" s="7">
        <v>1</v>
      </c>
    </row>
    <row r="98" spans="1:4" x14ac:dyDescent="0.35">
      <c r="A98" s="4">
        <v>72</v>
      </c>
      <c r="B98" s="7"/>
      <c r="C98" s="7">
        <v>1</v>
      </c>
      <c r="D98" s="7">
        <v>1</v>
      </c>
    </row>
    <row r="99" spans="1:4" x14ac:dyDescent="0.35">
      <c r="A99" s="4">
        <v>73</v>
      </c>
      <c r="B99" s="7">
        <v>2</v>
      </c>
      <c r="C99" s="7">
        <v>2</v>
      </c>
      <c r="D99" s="7">
        <v>4</v>
      </c>
    </row>
    <row r="100" spans="1:4" x14ac:dyDescent="0.35">
      <c r="A100" s="4">
        <v>74</v>
      </c>
      <c r="B100" s="7"/>
      <c r="C100" s="7">
        <v>1</v>
      </c>
      <c r="D100" s="7">
        <v>1</v>
      </c>
    </row>
    <row r="101" spans="1:4" x14ac:dyDescent="0.35">
      <c r="A101" s="4">
        <v>78</v>
      </c>
      <c r="B101" s="7">
        <v>1</v>
      </c>
      <c r="C101" s="7">
        <v>1</v>
      </c>
      <c r="D101" s="7">
        <v>2</v>
      </c>
    </row>
    <row r="102" spans="1:4" x14ac:dyDescent="0.35">
      <c r="A102" s="4">
        <v>80</v>
      </c>
      <c r="B102" s="7">
        <v>1</v>
      </c>
      <c r="C102" s="7"/>
      <c r="D102" s="7">
        <v>1</v>
      </c>
    </row>
    <row r="103" spans="1:4" x14ac:dyDescent="0.35">
      <c r="A103" s="4">
        <v>89</v>
      </c>
      <c r="B103" s="7">
        <v>1</v>
      </c>
      <c r="C103" s="7"/>
      <c r="D103" s="7">
        <v>1</v>
      </c>
    </row>
    <row r="104" spans="1:4" x14ac:dyDescent="0.35">
      <c r="A104" s="4" t="s">
        <v>43</v>
      </c>
      <c r="B104" s="7">
        <v>519</v>
      </c>
      <c r="C104" s="7">
        <v>481</v>
      </c>
      <c r="D104" s="7">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27C4-2AE9-44CA-8813-622E973E8A72}">
  <dimension ref="A1:O3"/>
  <sheetViews>
    <sheetView topLeftCell="A28" zoomScale="80" zoomScaleNormal="80" workbookViewId="0">
      <selection activeCell="U10" sqref="U10"/>
    </sheetView>
  </sheetViews>
  <sheetFormatPr defaultRowHeight="14.5" x14ac:dyDescent="0.35"/>
  <sheetData>
    <row r="1" spans="1:15" ht="14.5" customHeight="1" x14ac:dyDescent="0.35">
      <c r="A1" s="6" t="s">
        <v>51</v>
      </c>
      <c r="B1" s="6"/>
      <c r="C1" s="6"/>
      <c r="D1" s="6"/>
      <c r="E1" s="6"/>
      <c r="F1" s="6"/>
      <c r="G1" s="6"/>
      <c r="H1" s="6"/>
      <c r="I1" s="6"/>
      <c r="J1" s="6"/>
      <c r="K1" s="6"/>
      <c r="L1" s="6"/>
      <c r="M1" s="6"/>
      <c r="N1" s="6"/>
      <c r="O1" s="6"/>
    </row>
    <row r="2" spans="1:15" ht="14.5" customHeight="1" x14ac:dyDescent="0.35">
      <c r="A2" s="6"/>
      <c r="B2" s="6"/>
      <c r="C2" s="6"/>
      <c r="D2" s="6"/>
      <c r="E2" s="6"/>
      <c r="F2" s="6"/>
      <c r="G2" s="6"/>
      <c r="H2" s="6"/>
      <c r="I2" s="6"/>
      <c r="J2" s="6"/>
      <c r="K2" s="6"/>
      <c r="L2" s="6"/>
      <c r="M2" s="6"/>
      <c r="N2" s="6"/>
      <c r="O2" s="6"/>
    </row>
    <row r="3" spans="1:15" ht="14.5" customHeight="1" x14ac:dyDescent="0.35">
      <c r="A3" s="6"/>
      <c r="B3" s="6"/>
      <c r="C3" s="6"/>
      <c r="D3" s="6"/>
      <c r="E3" s="6"/>
      <c r="F3" s="6"/>
      <c r="G3" s="6"/>
      <c r="H3" s="6"/>
      <c r="I3" s="6"/>
      <c r="J3" s="6"/>
      <c r="K3" s="6"/>
      <c r="L3" s="6"/>
      <c r="M3" s="6"/>
      <c r="N3" s="6"/>
      <c r="O3" s="6"/>
    </row>
  </sheetData>
  <mergeCells count="1">
    <mergeCell ref="A1:O3"/>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Katelyn Hawkinson</dc:creator>
  <cp:lastModifiedBy>Katelyn Hawkinson</cp:lastModifiedBy>
  <dcterms:created xsi:type="dcterms:W3CDTF">2022-03-18T02:50:57Z</dcterms:created>
  <dcterms:modified xsi:type="dcterms:W3CDTF">2024-02-22T01:59:29Z</dcterms:modified>
</cp:coreProperties>
</file>