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F:\12_thMay\"/>
    </mc:Choice>
  </mc:AlternateContent>
  <xr:revisionPtr revIDLastSave="0" documentId="8_{826B5A66-897E-40B8-BE08-57E9F2C929D7}" xr6:coauthVersionLast="47" xr6:coauthVersionMax="47" xr10:uidLastSave="{00000000-0000-0000-0000-000000000000}"/>
  <bookViews>
    <workbookView xWindow="-120" yWindow="-120" windowWidth="20640" windowHeight="11160" tabRatio="500" activeTab="1" xr2:uid="{00000000-000D-0000-FFFF-FFFF00000000}"/>
  </bookViews>
  <sheets>
    <sheet name="Data" sheetId="1" r:id="rId1"/>
    <sheet name="restrcited_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2" l="1"/>
  <c r="G45" i="2"/>
  <c r="G42" i="2"/>
  <c r="G41" i="2"/>
  <c r="G40" i="2"/>
  <c r="G39" i="2"/>
</calcChain>
</file>

<file path=xl/sharedStrings.xml><?xml version="1.0" encoding="utf-8"?>
<sst xmlns="http://schemas.openxmlformats.org/spreadsheetml/2006/main" count="70" uniqueCount="34">
  <si>
    <t>revenue</t>
  </si>
  <si>
    <t>tv</t>
  </si>
  <si>
    <t>newspaper</t>
  </si>
  <si>
    <t>magazines</t>
  </si>
  <si>
    <t>leaflets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</si>
  <si>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</si>
  <si>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</si>
  <si>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</si>
  <si>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</si>
  <si>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</si>
  <si>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</si>
  <si>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</si>
  <si>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</si>
  <si>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</si>
  <si>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</si>
  <si>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</si>
  <si>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</si>
  <si>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</si>
  <si>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</si>
  <si>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</si>
  <si>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</si>
  <si>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</si>
  <si>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</si>
  <si>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</si>
  <si>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</si>
  <si>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</si>
  <si>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</si>
  <si>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</si>
  <si>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</si>
  <si>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SSE_r</t>
  </si>
  <si>
    <t>SSE</t>
  </si>
  <si>
    <t># restrictions</t>
  </si>
  <si>
    <t>MSE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</si>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</sst>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">
    <font>
      <sz val="10"/>
      <name val="Geneva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i/>
      <sz val="10"/>
      <name val="Genev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18" zoomScaleNormal="100" workbookViewId="0">
      <selection activeCell="F25" sqref="F25"/>
    </sheetView>
  </sheetViews>
  <sheetFormatPr defaultColWidth="11.42578125" defaultRowHeight="15.75"/>
  <cols>
    <col min="1" max="1" width="17.5703125" style="1" customWidth="1"/>
    <col min="2" max="2" width="14.42578125" style="1" customWidth="1"/>
    <col min="3" max="3" width="12.5703125" style="1" customWidth="1"/>
    <col min="4" max="7" width="11.42578125" style="1"/>
    <col min="8" max="8" width="12" style="1" bestFit="1" customWidth="1"/>
    <col min="9" max="16384" width="11.42578125" style="1"/>
  </cols>
  <sheetData>
    <row r="1" spans="1:12" ht="23.1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12">
      <c r="A2" s="4">
        <v>96</v>
      </c>
      <c r="B2" s="5">
        <v>5</v>
      </c>
      <c r="C2" s="5">
        <v>1.5</v>
      </c>
      <c r="D2" s="1">
        <v>4.3</v>
      </c>
      <c r="E2" s="1">
        <v>3.01</v>
      </c>
    </row>
    <row r="3" spans="1:12">
      <c r="A3" s="4">
        <v>90</v>
      </c>
      <c r="B3" s="5">
        <v>2</v>
      </c>
      <c r="C3" s="5">
        <v>2</v>
      </c>
      <c r="D3" s="1">
        <v>2.2999999999999998</v>
      </c>
      <c r="E3" s="1">
        <v>2</v>
      </c>
    </row>
    <row r="4" spans="1:12">
      <c r="A4" s="4">
        <v>95</v>
      </c>
      <c r="B4" s="5">
        <v>4</v>
      </c>
      <c r="C4" s="5">
        <v>1.5</v>
      </c>
      <c r="D4" s="1">
        <v>4.4000000000000004</v>
      </c>
      <c r="E4" s="1">
        <v>2.5</v>
      </c>
    </row>
    <row r="5" spans="1:12">
      <c r="A5" s="4">
        <v>92</v>
      </c>
      <c r="B5" s="5">
        <v>2.5</v>
      </c>
      <c r="C5" s="5">
        <v>2.5</v>
      </c>
      <c r="D5" s="1">
        <v>3.3</v>
      </c>
      <c r="E5" s="1">
        <v>2.2999999999999998</v>
      </c>
    </row>
    <row r="6" spans="1:12">
      <c r="A6" s="4">
        <v>95</v>
      </c>
      <c r="B6" s="5">
        <v>3</v>
      </c>
      <c r="C6" s="5">
        <v>3.3</v>
      </c>
      <c r="D6" s="1">
        <v>2.4</v>
      </c>
      <c r="E6" s="1">
        <v>3.5</v>
      </c>
    </row>
    <row r="7" spans="1:12">
      <c r="A7" s="4">
        <v>94</v>
      </c>
      <c r="B7" s="5">
        <v>3.5</v>
      </c>
      <c r="C7" s="5">
        <v>2.2999999999999998</v>
      </c>
      <c r="D7" s="1">
        <v>3.5</v>
      </c>
      <c r="E7" s="1">
        <v>1.7</v>
      </c>
    </row>
    <row r="8" spans="1:12">
      <c r="A8" s="4">
        <v>94</v>
      </c>
      <c r="B8" s="5">
        <v>2.5</v>
      </c>
      <c r="C8" s="5">
        <v>4.2</v>
      </c>
      <c r="D8" s="1">
        <v>2.4</v>
      </c>
      <c r="E8" s="1">
        <v>2.5</v>
      </c>
    </row>
    <row r="9" spans="1:12">
      <c r="A9" s="4">
        <v>94</v>
      </c>
      <c r="B9" s="5">
        <v>3</v>
      </c>
      <c r="C9" s="5">
        <v>2.5</v>
      </c>
      <c r="D9" s="1">
        <v>5.3</v>
      </c>
      <c r="E9" s="1">
        <v>2.7</v>
      </c>
    </row>
    <row r="13" spans="1:12">
      <c r="D13" t="s">
        <v>5</v>
      </c>
      <c r="E13"/>
      <c r="F13"/>
      <c r="G13"/>
      <c r="H13"/>
      <c r="I13"/>
      <c r="J13"/>
      <c r="K13"/>
      <c r="L13"/>
    </row>
    <row r="14" spans="1:12" ht="16.5" thickBot="1">
      <c r="D14"/>
      <c r="E14"/>
      <c r="F14"/>
      <c r="G14"/>
      <c r="H14"/>
      <c r="I14"/>
      <c r="J14"/>
      <c r="K14"/>
      <c r="L14"/>
    </row>
    <row r="15" spans="1:12">
      <c r="D15" s="9" t="s">
        <v>6</v>
      </c>
      <c r="E15" s="9"/>
      <c r="F15"/>
      <c r="G15"/>
      <c r="H15"/>
      <c r="I15"/>
      <c r="J15"/>
      <c r="K15"/>
      <c r="L15"/>
    </row>
    <row r="16" spans="1:12">
      <c r="D16" s="6" t="s">
        <v>7</v>
      </c>
      <c r="E16" s="6">
        <v>0.97788620891736144</v>
      </c>
      <c r="F16"/>
      <c r="G16"/>
      <c r="H16"/>
      <c r="I16"/>
      <c r="J16"/>
      <c r="K16"/>
      <c r="L16"/>
    </row>
    <row r="17" spans="4:12">
      <c r="D17" s="6" t="s">
        <v>8</v>
      </c>
      <c r="E17" s="6">
        <v>0.95626143759076943</v>
      </c>
      <c r="F17"/>
      <c r="G17"/>
      <c r="H17"/>
      <c r="I17"/>
      <c r="J17"/>
      <c r="K17"/>
      <c r="L17"/>
    </row>
    <row r="18" spans="4:12">
      <c r="D18" s="6" t="s">
        <v>9</v>
      </c>
      <c r="E18" s="6">
        <v>0.89794335437846196</v>
      </c>
      <c r="F18"/>
      <c r="G18"/>
      <c r="H18"/>
      <c r="I18"/>
      <c r="J18"/>
      <c r="K18"/>
      <c r="L18"/>
    </row>
    <row r="19" spans="4:12">
      <c r="D19" s="6" t="s">
        <v>10</v>
      </c>
      <c r="E19" s="6">
        <v>0.60973582843593843</v>
      </c>
      <c r="F19"/>
      <c r="G19"/>
      <c r="H19"/>
      <c r="I19"/>
      <c r="J19"/>
      <c r="K19"/>
      <c r="L19"/>
    </row>
    <row r="20" spans="4:12" ht="16.5" thickBot="1">
      <c r="D20" s="7" t="s">
        <v>11</v>
      </c>
      <c r="E20" s="7">
        <v>8</v>
      </c>
      <c r="F20"/>
      <c r="G20"/>
      <c r="H20"/>
      <c r="I20"/>
      <c r="J20"/>
      <c r="K20"/>
      <c r="L20"/>
    </row>
    <row r="21" spans="4:12">
      <c r="D21"/>
      <c r="E21"/>
      <c r="F21"/>
      <c r="G21"/>
      <c r="H21"/>
      <c r="I21"/>
      <c r="J21"/>
      <c r="K21"/>
      <c r="L21"/>
    </row>
    <row r="22" spans="4:12" ht="16.5" thickBot="1">
      <c r="D22" t="s">
        <v>12</v>
      </c>
      <c r="E22"/>
      <c r="F22"/>
      <c r="G22"/>
      <c r="H22"/>
      <c r="I22"/>
      <c r="J22"/>
      <c r="K22"/>
      <c r="L22"/>
    </row>
    <row r="23" spans="4:12">
      <c r="D23" s="8"/>
      <c r="E23" s="8" t="s">
        <v>17</v>
      </c>
      <c r="F23" s="8" t="s">
        <v>18</v>
      </c>
      <c r="G23" s="8" t="s">
        <v>19</v>
      </c>
      <c r="H23" s="8" t="s">
        <v>20</v>
      </c>
      <c r="I23" s="8" t="s">
        <v>21</v>
      </c>
      <c r="J23"/>
      <c r="K23"/>
      <c r="L23"/>
    </row>
    <row r="24" spans="4:12">
      <c r="D24" s="6" t="s">
        <v>13</v>
      </c>
      <c r="E24" s="6">
        <v>4</v>
      </c>
      <c r="F24" s="6">
        <v>24.384666658564619</v>
      </c>
      <c r="G24" s="6">
        <v>6.0961666646411548</v>
      </c>
      <c r="H24" s="6">
        <v>16.39733998302879</v>
      </c>
      <c r="I24" s="6">
        <v>2.2268311971527878E-2</v>
      </c>
      <c r="J24"/>
      <c r="K24"/>
      <c r="L24"/>
    </row>
    <row r="25" spans="4:12">
      <c r="D25" s="6" t="s">
        <v>14</v>
      </c>
      <c r="E25" s="6">
        <v>3</v>
      </c>
      <c r="F25" s="6">
        <v>1.1153333414353803</v>
      </c>
      <c r="G25" s="6">
        <v>0.37177778047846011</v>
      </c>
      <c r="H25" s="6"/>
      <c r="I25" s="6"/>
      <c r="J25"/>
      <c r="K25"/>
      <c r="L25"/>
    </row>
    <row r="26" spans="4:12" ht="16.5" thickBot="1">
      <c r="D26" s="7" t="s">
        <v>15</v>
      </c>
      <c r="E26" s="7">
        <v>7</v>
      </c>
      <c r="F26" s="7">
        <v>25.5</v>
      </c>
      <c r="G26" s="7"/>
      <c r="H26" s="7"/>
      <c r="I26" s="7"/>
      <c r="J26"/>
      <c r="K26"/>
      <c r="L26"/>
    </row>
    <row r="27" spans="4:12" ht="16.5" thickBot="1">
      <c r="D27"/>
      <c r="E27"/>
      <c r="F27"/>
      <c r="G27"/>
      <c r="H27"/>
      <c r="I27"/>
      <c r="J27"/>
      <c r="K27"/>
      <c r="L27"/>
    </row>
    <row r="28" spans="4:12">
      <c r="D28" s="8"/>
      <c r="E28" s="8" t="s">
        <v>22</v>
      </c>
      <c r="F28" s="8" t="s">
        <v>10</v>
      </c>
      <c r="G28" s="8" t="s">
        <v>23</v>
      </c>
      <c r="H28" s="8" t="s">
        <v>24</v>
      </c>
      <c r="I28" s="8" t="s">
        <v>25</v>
      </c>
      <c r="J28" s="8" t="s">
        <v>26</v>
      </c>
      <c r="K28" s="8" t="s">
        <v>27</v>
      </c>
      <c r="L28" s="8" t="s">
        <v>28</v>
      </c>
    </row>
    <row r="29" spans="4:12">
      <c r="D29" s="6" t="s">
        <v>16</v>
      </c>
      <c r="E29" s="6">
        <v>82.010475059879795</v>
      </c>
      <c r="F29" s="6">
        <v>1.7144630498114606</v>
      </c>
      <c r="G29" s="6">
        <v>47.83449551094057</v>
      </c>
      <c r="H29" s="10">
        <v>2.0117049519047439E-5</v>
      </c>
      <c r="I29" s="6">
        <v>76.55428846146188</v>
      </c>
      <c r="J29" s="6">
        <v>87.46666165829771</v>
      </c>
      <c r="K29" s="6">
        <v>76.55428846146188</v>
      </c>
      <c r="L29" s="6">
        <v>87.46666165829771</v>
      </c>
    </row>
    <row r="30" spans="4:12">
      <c r="D30" s="6" t="s">
        <v>1</v>
      </c>
      <c r="E30" s="6">
        <v>1.9515834497516873</v>
      </c>
      <c r="F30" s="6">
        <v>0.35980781578331211</v>
      </c>
      <c r="G30" s="6">
        <v>5.4239606927465793</v>
      </c>
      <c r="H30" s="6">
        <v>1.2296315102543616E-2</v>
      </c>
      <c r="I30" s="6">
        <v>0.80651439579988415</v>
      </c>
      <c r="J30" s="6">
        <v>3.0966525037034902</v>
      </c>
      <c r="K30" s="6">
        <v>0.80651439579988415</v>
      </c>
      <c r="L30" s="6">
        <v>3.0966525037034902</v>
      </c>
    </row>
    <row r="31" spans="4:12">
      <c r="D31" s="6" t="s">
        <v>2</v>
      </c>
      <c r="E31" s="6">
        <v>1.2432164877781853</v>
      </c>
      <c r="F31" s="6">
        <v>0.36025637848298037</v>
      </c>
      <c r="G31" s="6">
        <v>3.450921515986201</v>
      </c>
      <c r="H31" s="6">
        <v>4.0909247406434472E-2</v>
      </c>
      <c r="I31" s="6">
        <v>9.6719907120134785E-2</v>
      </c>
      <c r="J31" s="6">
        <v>2.3897130684362358</v>
      </c>
      <c r="K31" s="6">
        <v>9.6719907120134785E-2</v>
      </c>
      <c r="L31" s="6">
        <v>2.3897130684362358</v>
      </c>
    </row>
    <row r="32" spans="4:12">
      <c r="D32" s="6" t="s">
        <v>3</v>
      </c>
      <c r="E32" s="6">
        <v>0.31106378121470774</v>
      </c>
      <c r="F32" s="6">
        <v>0.27156782250740108</v>
      </c>
      <c r="G32" s="6">
        <v>1.1454368133258139</v>
      </c>
      <c r="H32" s="6">
        <v>0.33512143075379375</v>
      </c>
      <c r="I32" s="6">
        <v>-0.55318623215791285</v>
      </c>
      <c r="J32" s="6">
        <v>1.1753137945873284</v>
      </c>
      <c r="K32" s="6">
        <v>-0.55318623215791285</v>
      </c>
      <c r="L32" s="6">
        <v>1.1753137945873284</v>
      </c>
    </row>
    <row r="33" spans="4:12" ht="16.5" thickBot="1">
      <c r="D33" s="7" t="s">
        <v>4</v>
      </c>
      <c r="E33" s="7">
        <v>0.53718236508634953</v>
      </c>
      <c r="F33" s="7">
        <v>0.48667459187948298</v>
      </c>
      <c r="G33" s="7">
        <v>1.1037814055831663</v>
      </c>
      <c r="H33" s="7">
        <v>0.35027448117558252</v>
      </c>
      <c r="I33" s="7">
        <v>-1.0116333917159679</v>
      </c>
      <c r="J33" s="7">
        <v>2.0859981218886672</v>
      </c>
      <c r="K33" s="7">
        <v>-1.0116333917159679</v>
      </c>
      <c r="L33" s="7">
        <v>2.0859981218886672</v>
      </c>
    </row>
    <row r="34" spans="4:12">
      <c r="D34"/>
      <c r="E34"/>
      <c r="F34"/>
      <c r="G34"/>
      <c r="H34"/>
      <c r="I34"/>
      <c r="J34"/>
      <c r="K34"/>
      <c r="L34"/>
    </row>
    <row r="35" spans="4:12">
      <c r="D35"/>
      <c r="E35"/>
      <c r="F35"/>
      <c r="G35"/>
      <c r="H35"/>
      <c r="I35"/>
      <c r="J35"/>
      <c r="K35"/>
      <c r="L35"/>
    </row>
    <row r="36" spans="4:12">
      <c r="D36"/>
      <c r="E36"/>
      <c r="F36"/>
      <c r="G36"/>
      <c r="H36"/>
      <c r="I36"/>
      <c r="J36"/>
      <c r="K36"/>
      <c r="L36"/>
    </row>
  </sheetData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EEF2-1793-4EC7-8A19-01F57ECA587F}">
  <dimension ref="A1:M47"/>
  <sheetViews>
    <sheetView tabSelected="1" topLeftCell="A30" zoomScale="130" zoomScaleNormal="130" workbookViewId="0">
      <selection activeCell="I41" sqref="I41"/>
    </sheetView>
  </sheetViews>
  <sheetFormatPr defaultRowHeight="12.75"/>
  <cols>
    <col min="3" max="3" width="11.5703125" bestFit="1" customWidth="1"/>
    <col min="6" max="6" width="12" bestFit="1" customWidth="1"/>
  </cols>
  <sheetData>
    <row r="1" spans="1:6" ht="31.5">
      <c r="A1" s="2" t="s">
        <v>0</v>
      </c>
      <c r="B1" s="2" t="s">
        <v>1</v>
      </c>
      <c r="C1" s="2" t="s">
        <v>2</v>
      </c>
    </row>
    <row r="2" spans="1:6" ht="15.75">
      <c r="A2" s="4">
        <v>96</v>
      </c>
      <c r="B2" s="5">
        <v>5</v>
      </c>
      <c r="C2" s="5">
        <v>1.5</v>
      </c>
    </row>
    <row r="3" spans="1:6" ht="15.75">
      <c r="A3" s="4">
        <v>90</v>
      </c>
      <c r="B3" s="5">
        <v>2</v>
      </c>
      <c r="C3" s="5">
        <v>2</v>
      </c>
    </row>
    <row r="4" spans="1:6" ht="15.75">
      <c r="A4" s="4">
        <v>95</v>
      </c>
      <c r="B4" s="5">
        <v>4</v>
      </c>
      <c r="C4" s="5">
        <v>1.5</v>
      </c>
    </row>
    <row r="5" spans="1:6" ht="15.75">
      <c r="A5" s="4">
        <v>92</v>
      </c>
      <c r="B5" s="5">
        <v>2.5</v>
      </c>
      <c r="C5" s="5">
        <v>2.5</v>
      </c>
    </row>
    <row r="6" spans="1:6" ht="15.75">
      <c r="A6" s="4">
        <v>95</v>
      </c>
      <c r="B6" s="5">
        <v>3</v>
      </c>
      <c r="C6" s="5">
        <v>3.3</v>
      </c>
    </row>
    <row r="7" spans="1:6" ht="15.75">
      <c r="A7" s="4">
        <v>94</v>
      </c>
      <c r="B7" s="5">
        <v>3.5</v>
      </c>
      <c r="C7" s="5">
        <v>2.2999999999999998</v>
      </c>
    </row>
    <row r="8" spans="1:6" ht="15.75">
      <c r="A8" s="4">
        <v>94</v>
      </c>
      <c r="B8" s="5">
        <v>2.5</v>
      </c>
      <c r="C8" s="5">
        <v>4.2</v>
      </c>
    </row>
    <row r="9" spans="1:6" ht="15.75">
      <c r="A9" s="4">
        <v>94</v>
      </c>
      <c r="B9" s="5">
        <v>3</v>
      </c>
      <c r="C9" s="5">
        <v>2.5</v>
      </c>
    </row>
    <row r="12" spans="1:6">
      <c r="E12" t="s">
        <v>5</v>
      </c>
    </row>
    <row r="13" spans="1:6" ht="13.5" thickBot="1"/>
    <row r="14" spans="1:6">
      <c r="E14" s="9" t="s">
        <v>6</v>
      </c>
      <c r="F14" s="9"/>
    </row>
    <row r="15" spans="1:6">
      <c r="E15" s="6" t="s">
        <v>7</v>
      </c>
      <c r="F15" s="6">
        <v>0.95866344443930285</v>
      </c>
    </row>
    <row r="16" spans="1:6">
      <c r="E16" s="6" t="s">
        <v>8</v>
      </c>
      <c r="F16" s="6">
        <v>0.91903559970422832</v>
      </c>
    </row>
    <row r="17" spans="5:13">
      <c r="E17" s="6" t="s">
        <v>9</v>
      </c>
      <c r="F17" s="6">
        <v>0.88664983958591959</v>
      </c>
    </row>
    <row r="18" spans="5:13">
      <c r="E18" s="6" t="s">
        <v>10</v>
      </c>
      <c r="F18" s="6">
        <v>0.64258730263555242</v>
      </c>
    </row>
    <row r="19" spans="5:13" ht="13.5" thickBot="1">
      <c r="E19" s="7" t="s">
        <v>11</v>
      </c>
      <c r="F19" s="7">
        <v>8</v>
      </c>
    </row>
    <row r="21" spans="5:13" ht="13.5" thickBot="1">
      <c r="E21" t="s">
        <v>12</v>
      </c>
    </row>
    <row r="22" spans="5:13">
      <c r="E22" s="8"/>
      <c r="F22" s="8" t="s">
        <v>17</v>
      </c>
      <c r="G22" s="8" t="s">
        <v>18</v>
      </c>
      <c r="H22" s="8" t="s">
        <v>19</v>
      </c>
      <c r="I22" s="8" t="s">
        <v>20</v>
      </c>
      <c r="J22" s="8" t="s">
        <v>21</v>
      </c>
    </row>
    <row r="23" spans="5:13">
      <c r="E23" s="6" t="s">
        <v>13</v>
      </c>
      <c r="F23" s="6">
        <v>2</v>
      </c>
      <c r="G23" s="6">
        <v>23.435407792457823</v>
      </c>
      <c r="H23" s="6">
        <v>11.717703896228912</v>
      </c>
      <c r="I23" s="6">
        <v>28.377768387923997</v>
      </c>
      <c r="J23" s="6">
        <v>1.8652423114762469E-3</v>
      </c>
    </row>
    <row r="24" spans="5:13">
      <c r="E24" s="6" t="s">
        <v>14</v>
      </c>
      <c r="F24" s="6">
        <v>5</v>
      </c>
      <c r="G24" s="6">
        <v>2.0645922075421752</v>
      </c>
      <c r="H24" s="6">
        <v>0.41291844150843504</v>
      </c>
      <c r="I24" s="6"/>
      <c r="J24" s="6"/>
    </row>
    <row r="25" spans="5:13" ht="13.5" thickBot="1">
      <c r="E25" s="7" t="s">
        <v>15</v>
      </c>
      <c r="F25" s="7">
        <v>7</v>
      </c>
      <c r="G25" s="7">
        <v>25.5</v>
      </c>
      <c r="H25" s="7"/>
      <c r="I25" s="7"/>
      <c r="J25" s="7"/>
    </row>
    <row r="26" spans="5:13" ht="13.5" thickBot="1"/>
    <row r="27" spans="5:13">
      <c r="E27" s="8"/>
      <c r="F27" s="8" t="s">
        <v>22</v>
      </c>
      <c r="G27" s="8" t="s">
        <v>10</v>
      </c>
      <c r="H27" s="8" t="s">
        <v>23</v>
      </c>
      <c r="I27" s="8" t="s">
        <v>24</v>
      </c>
      <c r="J27" s="8" t="s">
        <v>25</v>
      </c>
      <c r="K27" s="8" t="s">
        <v>26</v>
      </c>
      <c r="L27" s="8" t="s">
        <v>27</v>
      </c>
      <c r="M27" s="8" t="s">
        <v>28</v>
      </c>
    </row>
    <row r="28" spans="5:13">
      <c r="E28" s="6" t="s">
        <v>16</v>
      </c>
      <c r="F28" s="6">
        <v>83.230091690130678</v>
      </c>
      <c r="G28" s="6">
        <v>1.5738689517393458</v>
      </c>
      <c r="H28" s="6">
        <v>52.882478937112111</v>
      </c>
      <c r="I28" s="6">
        <v>4.5717490935532659E-8</v>
      </c>
      <c r="J28" s="6">
        <v>79.184332751117552</v>
      </c>
      <c r="K28" s="6">
        <v>87.275850629143804</v>
      </c>
      <c r="L28" s="6">
        <v>79.184332751117552</v>
      </c>
      <c r="M28" s="6">
        <v>87.275850629143804</v>
      </c>
    </row>
    <row r="29" spans="5:13">
      <c r="E29" s="6" t="s">
        <v>1</v>
      </c>
      <c r="F29" s="6">
        <v>2.290183620917865</v>
      </c>
      <c r="G29" s="6">
        <v>0.30406455605456201</v>
      </c>
      <c r="H29" s="6">
        <v>7.5318993132067309</v>
      </c>
      <c r="I29" s="6">
        <v>6.5323166731454108E-4</v>
      </c>
      <c r="J29" s="6">
        <v>1.5085607962631877</v>
      </c>
      <c r="K29" s="6">
        <v>3.071806445572542</v>
      </c>
      <c r="L29" s="6">
        <v>1.5085607962631877</v>
      </c>
      <c r="M29" s="6">
        <v>3.071806445572542</v>
      </c>
    </row>
    <row r="30" spans="5:13" ht="13.5" thickBot="1">
      <c r="E30" s="7" t="s">
        <v>2</v>
      </c>
      <c r="F30" s="7">
        <v>1.3009890982600543</v>
      </c>
      <c r="G30" s="7">
        <v>0.32070159704284407</v>
      </c>
      <c r="H30" s="7">
        <v>4.0566966621193625</v>
      </c>
      <c r="I30" s="7">
        <v>9.7607978010975458E-3</v>
      </c>
      <c r="J30" s="7">
        <v>0.47659939824216235</v>
      </c>
      <c r="K30" s="7">
        <v>2.1253787982779464</v>
      </c>
      <c r="L30" s="7">
        <v>0.47659939824216235</v>
      </c>
      <c r="M30" s="7">
        <v>2.1253787982779464</v>
      </c>
    </row>
    <row r="39" spans="6:7">
      <c r="F39" t="s">
        <v>29</v>
      </c>
      <c r="G39">
        <f>G24</f>
        <v>2.0645922075421752</v>
      </c>
    </row>
    <row r="40" spans="6:7">
      <c r="F40" t="s">
        <v>30</v>
      </c>
      <c r="G40">
        <f>Data!F25</f>
        <v>1.1153333414353803</v>
      </c>
    </row>
    <row r="41" spans="6:7">
      <c r="F41" t="s">
        <v>31</v>
      </c>
      <c r="G41">
        <f>2</f>
        <v>2</v>
      </c>
    </row>
    <row r="42" spans="6:7">
      <c r="F42" t="s">
        <v>32</v>
      </c>
      <c r="G42">
        <f>Data!G25</f>
        <v>0.37177778047846011</v>
      </c>
    </row>
    <row r="45" spans="6:7">
      <c r="F45" t="s">
        <v>20</v>
      </c>
      <c r="G45">
        <f>((G39-G40)/G41)/G42</f>
        <v>1.2766481967872643</v>
      </c>
    </row>
    <row r="47" spans="6:7">
      <c r="F47" t="s">
        <v>33</v>
      </c>
      <c r="G47">
        <f>1 - _xlfn.F.DIST(G45,G41,3, 1)</f>
        <v>0.39705950957904546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restrcited_model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A. Williams</dc:creator>
  <dc:description/>
  <cp:lastModifiedBy>MMPCFUB License1</cp:lastModifiedBy>
  <cp:revision>14</cp:revision>
  <dcterms:created xsi:type="dcterms:W3CDTF">2007-05-13T18:34:13Z</dcterms:created>
  <dcterms:modified xsi:type="dcterms:W3CDTF">2025-05-12T05:46:37Z</dcterms:modified>
  <dc:language>en-US</dc:language>
</cp:coreProperties>
</file>