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8_{7D2BA720-81A0-4BDA-A220-BB0A62A432D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E10" i="2"/>
  <c r="E9" i="2"/>
  <c r="E8" i="2"/>
  <c r="D9" i="2"/>
  <c r="D10" i="2"/>
  <c r="D11" i="2"/>
  <c r="D12" i="2"/>
  <c r="D13" i="2"/>
  <c r="D14" i="2"/>
  <c r="D15" i="2"/>
  <c r="C9" i="2"/>
  <c r="C10" i="2"/>
  <c r="C11" i="2"/>
  <c r="C12" i="2"/>
  <c r="C13" i="2"/>
  <c r="C14" i="2"/>
  <c r="C15" i="2"/>
  <c r="C8" i="2"/>
  <c r="A9" i="2"/>
  <c r="A10" i="2"/>
  <c r="A11" i="2"/>
  <c r="A12" i="2"/>
  <c r="A13" i="2"/>
  <c r="A14" i="2"/>
  <c r="A15" i="2"/>
  <c r="A8" i="2"/>
  <c r="E2" i="2"/>
  <c r="E1" i="2"/>
</calcChain>
</file>

<file path=xl/sharedStrings.xml><?xml version="1.0" encoding="utf-8"?>
<sst xmlns="http://schemas.openxmlformats.org/spreadsheetml/2006/main" count="22" uniqueCount="22">
  <si>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</si>
  <si>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</si>
  <si>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</si>
  <si>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</si>
  <si>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</si>
  <si>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её</t>
  </si>
  <si>
    <t>Установить Docker</t>
  </si>
  <si>
    <t>Найти ошибку в запуске Docker, устранить её</t>
  </si>
  <si>
    <t>№ п/п</t>
  </si>
  <si>
    <t>Скачать и развернуть первый контейнер</t>
  </si>
  <si>
    <t>Сумма всех работ: 8</t>
  </si>
  <si>
    <t>Исходное количество работы:</t>
  </si>
  <si>
    <t>Средняя скорость выполнения:</t>
  </si>
  <si>
    <t>Последний спринт:</t>
  </si>
  <si>
    <t>Средняя скорость поступления</t>
  </si>
  <si>
    <t>Осталось работы: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</si>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</sst>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calcs!$E$7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calcs!$E$8:$E$15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1-4D7E-B6B0-4C526F376390}"/>
            </c:ext>
          </c:extLst>
        </c:ser>
        <c:ser>
          <c:idx val="2"/>
          <c:order val="1"/>
          <c:tx>
            <c:strRef>
              <c:f>calcs!$F$7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calcs!$B$8:$B$15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calcs!$F$8:$F$15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1-4D7E-B6B0-4C526F37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29833088"/>
        <c:axId val="1485995120"/>
      </c:lineChart>
      <c:catAx>
        <c:axId val="1298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Спринт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995120"/>
        <c:crosses val="autoZero"/>
        <c:auto val="1"/>
        <c:lblAlgn val="ctr"/>
        <c:lblOffset val="100"/>
        <c:noMultiLvlLbl val="0"/>
      </c:catAx>
      <c:valAx>
        <c:axId val="1485995120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33088"/>
        <c:crosses val="autoZero"/>
        <c:crossBetween val="between"/>
        <c:majorUnit val="1"/>
        <c:minorUnit val="1"/>
      </c:valAx>
      <c:spPr>
        <a:noFill/>
        <a:ln>
          <a:solidFill>
            <a:schemeClr val="tx1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61909</xdr:colOff>
      <xdr:row>10</xdr:row>
      <xdr:rowOff>128585</xdr:rowOff>
    </xdr:from>
    <xdr:to>
      <xdr:col>20</xdr:col>
      <xdr:colOff>409574</xdr:colOff>
      <xdr:row>32</xdr:row>
      <xdr:rowOff>185585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B70CC9-5A9D-6728-AEFC-85C2D2A30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12" sqref="D12"/>
    </sheetView>
  </sheetViews>
  <sheetFormatPr defaultRowHeight="15" x14ac:dyDescent="0.25"/>
  <cols>
    <col min="2" max="2" width="42.5703125" customWidth="1"/>
    <col min="3" max="3" width="10.140625" customWidth="1"/>
    <col min="4" max="4" width="10.85546875" customWidth="1"/>
    <col min="5" max="5" width="12.28515625" customWidth="1"/>
  </cols>
  <sheetData>
    <row r="1" spans="1:5" x14ac:dyDescent="0.25">
      <c r="B1" s="1" t="s">
        <v>10</v>
      </c>
      <c r="C1" s="1"/>
      <c r="D1" s="1"/>
      <c r="E1" s="1"/>
    </row>
    <row r="2" spans="1:5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s="3">
        <v>1</v>
      </c>
      <c r="B3" s="3" t="s">
        <v>4</v>
      </c>
      <c r="C3" s="3">
        <v>1</v>
      </c>
      <c r="D3" s="3">
        <v>0</v>
      </c>
      <c r="E3" s="3">
        <v>1</v>
      </c>
    </row>
    <row r="4" spans="1:5" x14ac:dyDescent="0.25">
      <c r="A4" s="3">
        <v>2</v>
      </c>
      <c r="B4" s="3" t="s">
        <v>5</v>
      </c>
      <c r="C4" s="3">
        <v>2</v>
      </c>
      <c r="D4" s="3">
        <v>0</v>
      </c>
      <c r="E4" s="3">
        <v>1</v>
      </c>
    </row>
    <row r="5" spans="1:5" x14ac:dyDescent="0.25">
      <c r="A5" s="3">
        <v>3</v>
      </c>
      <c r="B5" s="3" t="s">
        <v>6</v>
      </c>
      <c r="C5" s="3">
        <v>1</v>
      </c>
      <c r="D5" s="3">
        <v>0</v>
      </c>
      <c r="E5" s="3">
        <v>2</v>
      </c>
    </row>
    <row r="6" spans="1:5" x14ac:dyDescent="0.25">
      <c r="A6" s="3">
        <v>4</v>
      </c>
      <c r="B6" s="3" t="s">
        <v>9</v>
      </c>
      <c r="C6" s="3">
        <v>2</v>
      </c>
      <c r="D6" s="3">
        <v>0</v>
      </c>
      <c r="E6" s="3"/>
    </row>
    <row r="7" spans="1:5" x14ac:dyDescent="0.25">
      <c r="A7" s="3">
        <v>5</v>
      </c>
      <c r="B7" s="3" t="s">
        <v>7</v>
      </c>
      <c r="C7" s="3">
        <v>2</v>
      </c>
      <c r="D7" s="3">
        <v>1</v>
      </c>
      <c r="E7" s="3">
        <v>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3939-DCD0-457A-AA44-4F88BFCAE05F}">
  <dimension ref="A1:F15"/>
  <sheetViews>
    <sheetView topLeftCell="A7" workbookViewId="0">
      <selection activeCell="E27" sqref="E27"/>
    </sheetView>
  </sheetViews>
  <sheetFormatPr defaultRowHeight="15" x14ac:dyDescent="0.25"/>
  <cols>
    <col min="4" max="5" width="13.140625" customWidth="1"/>
    <col min="6" max="6" width="13.28515625" customWidth="1"/>
  </cols>
  <sheetData>
    <row r="1" spans="1:6" x14ac:dyDescent="0.25">
      <c r="B1" s="4" t="s">
        <v>11</v>
      </c>
      <c r="C1" s="4"/>
      <c r="D1" s="4"/>
      <c r="E1">
        <f>SUMIF(backlog!D3:D7,0,backlog!C3:C7)</f>
        <v>6</v>
      </c>
    </row>
    <row r="2" spans="1:6" x14ac:dyDescent="0.25">
      <c r="B2" s="5"/>
      <c r="C2" s="4" t="s">
        <v>13</v>
      </c>
      <c r="D2" s="4"/>
      <c r="E2">
        <f>MAX(backlog!E3:E7)</f>
        <v>2</v>
      </c>
    </row>
    <row r="3" spans="1:6" x14ac:dyDescent="0.25">
      <c r="B3" s="4" t="s">
        <v>12</v>
      </c>
      <c r="C3" s="4"/>
      <c r="D3" s="4"/>
    </row>
    <row r="4" spans="1:6" x14ac:dyDescent="0.25">
      <c r="B4" s="4" t="s">
        <v>14</v>
      </c>
      <c r="C4" s="4"/>
      <c r="D4" s="4"/>
    </row>
    <row r="5" spans="1:6" x14ac:dyDescent="0.25">
      <c r="B5" s="5"/>
      <c r="C5" s="4" t="s">
        <v>15</v>
      </c>
      <c r="D5" s="4"/>
    </row>
    <row r="7" spans="1:6" x14ac:dyDescent="0.25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</row>
    <row r="8" spans="1:6" x14ac:dyDescent="0.25">
      <c r="A8">
        <f>B8-$E$2</f>
        <v>-2</v>
      </c>
      <c r="B8">
        <v>0</v>
      </c>
      <c r="C8">
        <f>IF(B8&lt;=$E$2,SUMIF(backlog!$E$3:$E$7,calcs!B8,backlog!$C$3:$C$7),"")</f>
        <v>0</v>
      </c>
      <c r="D8">
        <v>0</v>
      </c>
      <c r="E8">
        <f>IF(B8&lt;=$E$2,E1 - C8,"")</f>
        <v>6</v>
      </c>
      <c r="F8">
        <f>IF(C8&lt;&gt;"", -D8)</f>
        <v>0</v>
      </c>
    </row>
    <row r="9" spans="1:6" x14ac:dyDescent="0.25">
      <c r="A9">
        <f t="shared" ref="A9:A15" si="0">B9-$E$2</f>
        <v>-1</v>
      </c>
      <c r="B9">
        <v>1</v>
      </c>
      <c r="C9">
        <f>IF(B9&lt;=$E$2,SUMIF(backlog!$E$3:$E$7,calcs!B9,backlog!$C$3:$C$7),"")</f>
        <v>3</v>
      </c>
      <c r="D9">
        <f>IF(B9&lt;=$E$2,SUMIF(backlog!$D$3:$D$7,calcs!B9,backlog!$C$3:$C$7),"")</f>
        <v>2</v>
      </c>
      <c r="E9">
        <f>IF(B9&lt;=$E$2,E8 - C9,"")</f>
        <v>3</v>
      </c>
      <c r="F9">
        <f>IF(C9&lt;&gt;"", -D9 + F8)</f>
        <v>-2</v>
      </c>
    </row>
    <row r="10" spans="1:6" x14ac:dyDescent="0.25">
      <c r="A10">
        <f t="shared" si="0"/>
        <v>0</v>
      </c>
      <c r="B10">
        <v>2</v>
      </c>
      <c r="C10">
        <f>IF(B10&lt;=$E$2,SUMIF(backlog!$E$3:$E$7,calcs!B10,backlog!$C$3:$C$7),"")</f>
        <v>3</v>
      </c>
      <c r="D10">
        <f>IF(B10&lt;=$E$2,SUMIF(backlog!$D$3:$D$7,calcs!B10,backlog!$C$3:$C$7),"")</f>
        <v>0</v>
      </c>
      <c r="E10">
        <f t="shared" ref="E10:E13" si="1">IF(B10&lt;=$E$2,E9 - C10,"")</f>
        <v>0</v>
      </c>
      <c r="F10">
        <f>IF(C10&lt;&gt;"", -D10 + F9)</f>
        <v>-2</v>
      </c>
    </row>
    <row r="11" spans="1:6" x14ac:dyDescent="0.25">
      <c r="A11">
        <f t="shared" si="0"/>
        <v>1</v>
      </c>
      <c r="B11">
        <v>3</v>
      </c>
      <c r="C11" t="str">
        <f>IF(B11&lt;=$E$2,SUMIF(backlog!$E$3:$E$7,calcs!B11,backlog!$C$3:$C$7),"")</f>
        <v/>
      </c>
      <c r="D11" t="str">
        <f>IF(B11&lt;=$E$2,SUMIF(backlog!$D$3:$D$7,calcs!B11,backlog!$C$3:$C$7),"")</f>
        <v/>
      </c>
      <c r="E11" t="e">
        <v>#N/A</v>
      </c>
      <c r="F11" t="e">
        <v>#N/A</v>
      </c>
    </row>
    <row r="12" spans="1:6" x14ac:dyDescent="0.25">
      <c r="A12">
        <f t="shared" si="0"/>
        <v>2</v>
      </c>
      <c r="B12">
        <v>4</v>
      </c>
      <c r="C12" t="str">
        <f>IF(B12&lt;=$E$2,SUMIF(backlog!$E$3:$E$7,calcs!B12,backlog!$C$3:$C$7),"")</f>
        <v/>
      </c>
      <c r="D12" t="str">
        <f>IF(B12&lt;=$E$2,SUMIF(backlog!$D$3:$D$7,calcs!B12,backlog!$C$3:$C$7),"")</f>
        <v/>
      </c>
      <c r="E12" t="e">
        <v>#N/A</v>
      </c>
      <c r="F12" t="e">
        <v>#N/A</v>
      </c>
    </row>
    <row r="13" spans="1:6" x14ac:dyDescent="0.25">
      <c r="A13">
        <f t="shared" si="0"/>
        <v>3</v>
      </c>
      <c r="B13">
        <v>5</v>
      </c>
      <c r="C13" t="str">
        <f>IF(B13&lt;=$E$2,SUMIF(backlog!$E$3:$E$7,calcs!B13,backlog!$C$3:$C$7),"")</f>
        <v/>
      </c>
      <c r="D13" t="str">
        <f>IF(B13&lt;=$E$2,SUMIF(backlog!$D$3:$D$7,calcs!B13,backlog!$C$3:$C$7),"")</f>
        <v/>
      </c>
      <c r="E13" t="e">
        <v>#N/A</v>
      </c>
      <c r="F13" t="e">
        <v>#N/A</v>
      </c>
    </row>
    <row r="14" spans="1:6" x14ac:dyDescent="0.25">
      <c r="A14">
        <f t="shared" si="0"/>
        <v>4</v>
      </c>
      <c r="B14">
        <v>6</v>
      </c>
      <c r="C14" t="str">
        <f>IF(B14&lt;=$E$2,SUMIF(backlog!$E$3:$E$7,calcs!B14,backlog!$C$3:$C$7),"")</f>
        <v/>
      </c>
      <c r="D14" t="str">
        <f>IF(B14&lt;=$E$2,SUMIF(backlog!$D$3:$D$7,calcs!B14,backlog!$C$3:$C$7),"")</f>
        <v/>
      </c>
      <c r="E14" t="e">
        <v>#N/A</v>
      </c>
      <c r="F14" t="e">
        <v>#N/A</v>
      </c>
    </row>
    <row r="15" spans="1:6" x14ac:dyDescent="0.25">
      <c r="A15">
        <f t="shared" si="0"/>
        <v>5</v>
      </c>
      <c r="B15">
        <v>7</v>
      </c>
      <c r="C15" t="str">
        <f>IF(B15&lt;=$E$2,SUMIF(backlog!$E$3:$E$7,calcs!B15,backlog!$C$3:$C$7),"")</f>
        <v/>
      </c>
      <c r="D15" t="str">
        <f>IF(B15&lt;=$E$2,SUMIF(backlog!$D$3:$D$7,calcs!B15,backlog!$C$3:$C$7),"")</f>
        <v/>
      </c>
      <c r="E15" t="e">
        <v>#N/A</v>
      </c>
      <c r="F15" t="e">
        <v>#N/A</v>
      </c>
    </row>
  </sheetData>
  <mergeCells count="5">
    <mergeCell ref="B1:D1"/>
    <mergeCell ref="C2:D2"/>
    <mergeCell ref="B3:D3"/>
    <mergeCell ref="B4:D4"/>
    <mergeCell ref="C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9D95-0AE7-4BE5-A869-D32B7ABC5793}">
  <dimension ref="A1"/>
  <sheetViews>
    <sheetView tabSelected="1" topLeftCell="A4"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Александр</cp:lastModifiedBy>
  <dcterms:created xsi:type="dcterms:W3CDTF">2015-06-05T18:19:34Z</dcterms:created>
  <dcterms:modified xsi:type="dcterms:W3CDTF">2024-01-19T12:28:54Z</dcterms:modified>
</cp:coreProperties>
</file>