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45" windowWidth="15135" windowHeight="8130" activeTab="1"/>
  </bookViews>
  <sheets>
    <sheet name="Documentation" sheetId="2" r:id="rId1"/>
    <sheet name="Order Form" sheetId="1" r:id="rId2"/>
  </sheets>
  <definedNames>
    <definedName name="_xlnm.Print_Area" localSheetId="1">'Order Form'!$A$1:$G$34</definedName>
  </definedNames>
  <calcPr calcId="125725"/>
</workbook>
</file>

<file path=xl/calcChain.xml><?xml version="1.0" encoding="utf-8"?>
<calcChain xmlns="http://schemas.openxmlformats.org/spreadsheetml/2006/main">
  <c r="F21" i="1"/>
  <c r="F22"/>
  <c r="F23"/>
  <c r="F24"/>
  <c r="F25"/>
  <c r="F20"/>
  <c r="G32"/>
  <c r="F32"/>
  <c r="C5"/>
  <c r="F27" l="1"/>
  <c r="F28" l="1"/>
  <c r="F29" s="1"/>
  <c r="F31" l="1"/>
  <c r="F34"/>
</calcChain>
</file>

<file path=xl/sharedStrings.xml><?xml version="1.0" encoding="utf-8"?>
<sst xmlns="http://schemas.openxmlformats.org/spreadsheetml/2006/main" count="47" uniqueCount="45">
  <si>
    <t>WizardWorks</t>
  </si>
  <si>
    <t>Name</t>
  </si>
  <si>
    <t>City</t>
  </si>
  <si>
    <t>State</t>
  </si>
  <si>
    <t>Zip</t>
  </si>
  <si>
    <t>Shipping Address</t>
  </si>
  <si>
    <t>Order No.</t>
  </si>
  <si>
    <t>Shipping Options</t>
  </si>
  <si>
    <t>Standard</t>
  </si>
  <si>
    <t>Overnight</t>
  </si>
  <si>
    <t>Customer</t>
  </si>
  <si>
    <t>Date</t>
  </si>
  <si>
    <t>Item</t>
  </si>
  <si>
    <t>Price</t>
  </si>
  <si>
    <t>Charge</t>
  </si>
  <si>
    <t>Qty</t>
  </si>
  <si>
    <t>Subtotal</t>
  </si>
  <si>
    <t>Shipping</t>
  </si>
  <si>
    <t>Discount</t>
  </si>
  <si>
    <t>TOTAL</t>
  </si>
  <si>
    <t>Shipping*</t>
  </si>
  <si>
    <t>Discount*</t>
  </si>
  <si>
    <t>*For orders exceeding $200</t>
  </si>
  <si>
    <t>Address 1</t>
  </si>
  <si>
    <t>Address 2</t>
  </si>
  <si>
    <t>250 North Avenue
Franklin, Tennessee  37064
Sales: (615) 555-3287
Office: (615) 555-3210</t>
  </si>
  <si>
    <t>5% Sales Tax</t>
  </si>
  <si>
    <t>*Enter standard or overnight</t>
  </si>
  <si>
    <t>Customer Order</t>
  </si>
  <si>
    <t>Author</t>
  </si>
  <si>
    <t>Purpose</t>
  </si>
  <si>
    <t>Kevin Kemper</t>
  </si>
  <si>
    <t>Greenfield</t>
  </si>
  <si>
    <t>IN</t>
  </si>
  <si>
    <t>Bucket of Fireworks</t>
  </si>
  <si>
    <t>Nightair Fountain</t>
  </si>
  <si>
    <t>Mountain Rockets (Box 20)</t>
  </si>
  <si>
    <t>After Discount</t>
  </si>
  <si>
    <t>Andrew Howe</t>
  </si>
  <si>
    <t>standard</t>
  </si>
  <si>
    <t>To enter customer orders for the WizardWorks fireworks company</t>
  </si>
  <si>
    <t>315 Avalon Street</t>
  </si>
  <si>
    <t>BF001</t>
  </si>
  <si>
    <t>NAF</t>
  </si>
  <si>
    <t>MR20B</t>
  </si>
</sst>
</file>

<file path=xl/styles.xml><?xml version="1.0" encoding="utf-8"?>
<styleSheet xmlns="http://schemas.openxmlformats.org/spreadsheetml/2006/main">
  <numFmts count="1">
    <numFmt numFmtId="8" formatCode="&quot;$&quot;#,##0.00_);[Red]\(&quot;$&quot;#,##0.00\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theme="0"/>
      <name val="Cambria"/>
      <family val="2"/>
      <scheme val="maj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rgb="FFEAEAEA"/>
        <bgColor indexed="64"/>
      </patternFill>
    </fill>
    <fill>
      <patternFill patternType="solid">
        <fgColor theme="2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2" borderId="0" applyNumberFormat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8" fontId="0" fillId="0" borderId="1" xfId="0" applyNumberFormat="1" applyBorder="1"/>
    <xf numFmtId="0" fontId="0" fillId="0" borderId="0" xfId="0" applyAlignment="1">
      <alignment horizontal="right"/>
    </xf>
    <xf numFmtId="0" fontId="0" fillId="0" borderId="0" xfId="0" applyBorder="1"/>
    <xf numFmtId="0" fontId="5" fillId="0" borderId="0" xfId="3"/>
    <xf numFmtId="9" fontId="0" fillId="0" borderId="1" xfId="0" applyNumberFormat="1" applyBorder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indent="1"/>
    </xf>
    <xf numFmtId="0" fontId="6" fillId="3" borderId="1" xfId="0" applyFont="1" applyFill="1" applyBorder="1"/>
    <xf numFmtId="0" fontId="6" fillId="3" borderId="1" xfId="0" applyFont="1" applyFill="1" applyBorder="1" applyAlignment="1">
      <alignment horizontal="center"/>
    </xf>
    <xf numFmtId="0" fontId="6" fillId="0" borderId="0" xfId="0" applyFont="1"/>
    <xf numFmtId="0" fontId="8" fillId="4" borderId="0" xfId="1" applyFont="1" applyFill="1"/>
    <xf numFmtId="0" fontId="7" fillId="4" borderId="0" xfId="0" applyFont="1" applyFill="1"/>
    <xf numFmtId="0" fontId="7" fillId="4" borderId="5" xfId="0" applyFont="1" applyFill="1" applyBorder="1"/>
    <xf numFmtId="0" fontId="0" fillId="0" borderId="1" xfId="0" applyBorder="1" applyAlignment="1">
      <alignment horizontal="right"/>
    </xf>
    <xf numFmtId="14" fontId="0" fillId="0" borderId="1" xfId="0" applyNumberFormat="1" applyBorder="1" applyAlignment="1">
      <alignment horizontal="right"/>
    </xf>
    <xf numFmtId="8" fontId="9" fillId="3" borderId="1" xfId="0" applyNumberFormat="1" applyFont="1" applyFill="1" applyBorder="1"/>
    <xf numFmtId="0" fontId="0" fillId="0" borderId="3" xfId="0" applyBorder="1"/>
    <xf numFmtId="14" fontId="0" fillId="0" borderId="3" xfId="0" applyNumberFormat="1" applyBorder="1"/>
    <xf numFmtId="0" fontId="4" fillId="4" borderId="6" xfId="0" applyFont="1" applyFill="1" applyBorder="1"/>
    <xf numFmtId="0" fontId="0" fillId="0" borderId="1" xfId="0" applyBorder="1" applyAlignment="1">
      <alignment horizontal="left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4" fillId="4" borderId="5" xfId="2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6" fillId="3" borderId="2" xfId="4" applyFont="1" applyFill="1" applyBorder="1" applyAlignment="1">
      <alignment horizontal="center"/>
    </xf>
    <xf numFmtId="0" fontId="6" fillId="3" borderId="3" xfId="4" applyFont="1" applyFill="1" applyBorder="1" applyAlignment="1">
      <alignment horizontal="center"/>
    </xf>
  </cellXfs>
  <cellStyles count="5">
    <cellStyle name="20% - Accent6" xfId="4" builtinId="50" customBuiltin="1"/>
    <cellStyle name="Explanatory Text" xfId="3" builtinId="53" customBuiltin="1"/>
    <cellStyle name="Heading 4" xfId="2" builtinId="19" customBuiltin="1"/>
    <cellStyle name="Normal" xfId="0" builtinId="0"/>
    <cellStyle name="Title" xfId="1" builtinId="15" customBuiltin="1"/>
  </cellStyles>
  <dxfs count="0"/>
  <tableStyles count="0" defaultTableStyle="TableStyleMedium9" defaultPivotStyle="PivotStyleLight16"/>
  <colors>
    <mruColors>
      <color rgb="FFEAEAE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0</xdr:colOff>
      <xdr:row>6</xdr:row>
      <xdr:rowOff>0</xdr:rowOff>
    </xdr:from>
    <xdr:to>
      <xdr:col>6</xdr:col>
      <xdr:colOff>475933</xdr:colOff>
      <xdr:row>8</xdr:row>
      <xdr:rowOff>53340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3032760" y="1318260"/>
          <a:ext cx="2335213" cy="419100"/>
        </a:xfrm>
        <a:prstGeom prst="wedgeRectCallout">
          <a:avLst>
            <a:gd name="adj1" fmla="val -76445"/>
            <a:gd name="adj2" fmla="val -59710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marL="0" marR="0" lvl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 pitchFamily="18" charset="0"/>
              <a:cs typeface="Times New Roman" pitchFamily="18" charset="0"/>
            </a:rPr>
            <a:t>The Documentation sheet contains the standard documentation text</a:t>
          </a:r>
        </a:p>
      </xdr:txBody>
    </xdr:sp>
    <xdr:clientData/>
  </xdr:twoCellAnchor>
  <xdr:twoCellAnchor editAs="absolute">
    <xdr:from>
      <xdr:col>1</xdr:col>
      <xdr:colOff>78105</xdr:colOff>
      <xdr:row>34</xdr:row>
      <xdr:rowOff>57150</xdr:rowOff>
    </xdr:from>
    <xdr:to>
      <xdr:col>2</xdr:col>
      <xdr:colOff>481965</xdr:colOff>
      <xdr:row>37</xdr:row>
      <xdr:rowOff>148590</xdr:rowOff>
    </xdr:to>
    <xdr:sp macro="" textlink="">
      <xdr:nvSpPr>
        <xdr:cNvPr id="3" name="AutoShape 1"/>
        <xdr:cNvSpPr>
          <a:spLocks noChangeArrowheads="1"/>
        </xdr:cNvSpPr>
      </xdr:nvSpPr>
      <xdr:spPr bwMode="auto">
        <a:xfrm>
          <a:off x="744855" y="6724650"/>
          <a:ext cx="2089785" cy="662940"/>
        </a:xfrm>
        <a:prstGeom prst="wedgeRectCallout">
          <a:avLst>
            <a:gd name="adj1" fmla="val -20157"/>
            <a:gd name="adj2" fmla="val 81799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marL="0" marR="0" lvl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 pitchFamily="18" charset="0"/>
              <a:cs typeface="Times New Roman" pitchFamily="18" charset="0"/>
            </a:rPr>
            <a:t>The WizardWorks Order Form workbook contains two sheets: Documentation and Order Form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865909</xdr:colOff>
      <xdr:row>3</xdr:row>
      <xdr:rowOff>46181</xdr:rowOff>
    </xdr:from>
    <xdr:to>
      <xdr:col>10</xdr:col>
      <xdr:colOff>80818</xdr:colOff>
      <xdr:row>5</xdr:row>
      <xdr:rowOff>150091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5830454" y="1385454"/>
          <a:ext cx="3163455" cy="496455"/>
        </a:xfrm>
        <a:prstGeom prst="wedgeRectCallout">
          <a:avLst>
            <a:gd name="adj1" fmla="val -85920"/>
            <a:gd name="adj2" fmla="val -34156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marL="0" marR="0" lvl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 pitchFamily="18" charset="0"/>
              <a:cs typeface="Times New Roman" pitchFamily="18" charset="0"/>
            </a:rPr>
            <a:t>The Customer, Date, and Order No. information matches the information shown here</a:t>
          </a:r>
        </a:p>
      </xdr:txBody>
    </xdr:sp>
    <xdr:clientData/>
  </xdr:twoCellAnchor>
  <xdr:twoCellAnchor editAs="absolute">
    <xdr:from>
      <xdr:col>4</xdr:col>
      <xdr:colOff>150090</xdr:colOff>
      <xdr:row>14</xdr:row>
      <xdr:rowOff>11546</xdr:rowOff>
    </xdr:from>
    <xdr:to>
      <xdr:col>5</xdr:col>
      <xdr:colOff>1027546</xdr:colOff>
      <xdr:row>16</xdr:row>
      <xdr:rowOff>83993</xdr:rowOff>
    </xdr:to>
    <xdr:sp macro="" textlink="">
      <xdr:nvSpPr>
        <xdr:cNvPr id="3" name="AutoShape 1"/>
        <xdr:cNvSpPr>
          <a:spLocks noChangeArrowheads="1"/>
        </xdr:cNvSpPr>
      </xdr:nvSpPr>
      <xdr:spPr bwMode="auto">
        <a:xfrm>
          <a:off x="4387272" y="3475182"/>
          <a:ext cx="1604819" cy="453447"/>
        </a:xfrm>
        <a:prstGeom prst="wedgeRectCallout">
          <a:avLst>
            <a:gd name="adj1" fmla="val -99009"/>
            <a:gd name="adj2" fmla="val -28052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marL="0" marR="0" lvl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 pitchFamily="18" charset="0"/>
              <a:cs typeface="Times New Roman" pitchFamily="18" charset="0"/>
            </a:rPr>
            <a:t>Final shipping choice should be standard</a:t>
          </a:r>
        </a:p>
      </xdr:txBody>
    </xdr:sp>
    <xdr:clientData/>
  </xdr:twoCellAnchor>
  <xdr:twoCellAnchor editAs="absolute">
    <xdr:from>
      <xdr:col>1</xdr:col>
      <xdr:colOff>773547</xdr:colOff>
      <xdr:row>27</xdr:row>
      <xdr:rowOff>161638</xdr:rowOff>
    </xdr:from>
    <xdr:to>
      <xdr:col>3</xdr:col>
      <xdr:colOff>184727</xdr:colOff>
      <xdr:row>30</xdr:row>
      <xdr:rowOff>103910</xdr:rowOff>
    </xdr:to>
    <xdr:sp macro="" textlink="">
      <xdr:nvSpPr>
        <xdr:cNvPr id="5" name="AutoShape 1"/>
        <xdr:cNvSpPr>
          <a:spLocks noChangeArrowheads="1"/>
        </xdr:cNvSpPr>
      </xdr:nvSpPr>
      <xdr:spPr bwMode="auto">
        <a:xfrm>
          <a:off x="1027547" y="6038274"/>
          <a:ext cx="2436089" cy="496454"/>
        </a:xfrm>
        <a:prstGeom prst="wedgeRectCallout">
          <a:avLst>
            <a:gd name="adj1" fmla="val -28806"/>
            <a:gd name="adj2" fmla="val -136497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marL="0" marR="0" lvl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 pitchFamily="18" charset="0"/>
              <a:cs typeface="Times New Roman" pitchFamily="18" charset="0"/>
            </a:rPr>
            <a:t>The Customer Order information matches the information shown here</a:t>
          </a:r>
        </a:p>
      </xdr:txBody>
    </xdr:sp>
    <xdr:clientData/>
  </xdr:twoCellAnchor>
  <xdr:twoCellAnchor editAs="absolute">
    <xdr:from>
      <xdr:col>7</xdr:col>
      <xdr:colOff>0</xdr:colOff>
      <xdr:row>19</xdr:row>
      <xdr:rowOff>0</xdr:rowOff>
    </xdr:from>
    <xdr:to>
      <xdr:col>9</xdr:col>
      <xdr:colOff>346363</xdr:colOff>
      <xdr:row>21</xdr:row>
      <xdr:rowOff>66675</xdr:rowOff>
    </xdr:to>
    <xdr:sp macro="" textlink="">
      <xdr:nvSpPr>
        <xdr:cNvPr id="7" name="AutoShape 1"/>
        <xdr:cNvSpPr>
          <a:spLocks noChangeArrowheads="1"/>
        </xdr:cNvSpPr>
      </xdr:nvSpPr>
      <xdr:spPr bwMode="auto">
        <a:xfrm>
          <a:off x="7077364" y="4398818"/>
          <a:ext cx="1570181" cy="436130"/>
        </a:xfrm>
        <a:prstGeom prst="wedgeRectCallout">
          <a:avLst>
            <a:gd name="adj1" fmla="val -86430"/>
            <a:gd name="adj2" fmla="val -28052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marL="0" marR="0" lvl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 pitchFamily="18" charset="0"/>
              <a:cs typeface="Times New Roman" pitchFamily="18" charset="0"/>
            </a:rPr>
            <a:t>Charges are calculated using an IF function</a:t>
          </a:r>
        </a:p>
      </xdr:txBody>
    </xdr:sp>
    <xdr:clientData/>
  </xdr:twoCellAnchor>
  <xdr:twoCellAnchor editAs="absolute">
    <xdr:from>
      <xdr:col>6</xdr:col>
      <xdr:colOff>450275</xdr:colOff>
      <xdr:row>23</xdr:row>
      <xdr:rowOff>23091</xdr:rowOff>
    </xdr:from>
    <xdr:to>
      <xdr:col>9</xdr:col>
      <xdr:colOff>80819</xdr:colOff>
      <xdr:row>25</xdr:row>
      <xdr:rowOff>82088</xdr:rowOff>
    </xdr:to>
    <xdr:sp macro="" textlink="">
      <xdr:nvSpPr>
        <xdr:cNvPr id="8" name="AutoShape 1"/>
        <xdr:cNvSpPr>
          <a:spLocks noChangeArrowheads="1"/>
        </xdr:cNvSpPr>
      </xdr:nvSpPr>
      <xdr:spPr bwMode="auto">
        <a:xfrm>
          <a:off x="6754093" y="5160818"/>
          <a:ext cx="1627908" cy="428452"/>
        </a:xfrm>
        <a:prstGeom prst="wedgeRectCallout">
          <a:avLst>
            <a:gd name="adj1" fmla="val -73248"/>
            <a:gd name="adj2" fmla="val 86274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marL="0" marR="0" lvl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 pitchFamily="18" charset="0"/>
              <a:cs typeface="Times New Roman" pitchFamily="18" charset="0"/>
            </a:rPr>
            <a:t>Subtotal is calculated using a SUM function</a:t>
          </a:r>
        </a:p>
      </xdr:txBody>
    </xdr:sp>
    <xdr:clientData/>
  </xdr:twoCellAnchor>
  <xdr:twoCellAnchor editAs="absolute">
    <xdr:from>
      <xdr:col>7</xdr:col>
      <xdr:colOff>196274</xdr:colOff>
      <xdr:row>26</xdr:row>
      <xdr:rowOff>11546</xdr:rowOff>
    </xdr:from>
    <xdr:to>
      <xdr:col>10</xdr:col>
      <xdr:colOff>80819</xdr:colOff>
      <xdr:row>28</xdr:row>
      <xdr:rowOff>70543</xdr:rowOff>
    </xdr:to>
    <xdr:sp macro="" textlink="">
      <xdr:nvSpPr>
        <xdr:cNvPr id="9" name="AutoShape 1"/>
        <xdr:cNvSpPr>
          <a:spLocks noChangeArrowheads="1"/>
        </xdr:cNvSpPr>
      </xdr:nvSpPr>
      <xdr:spPr bwMode="auto">
        <a:xfrm>
          <a:off x="7082849" y="5736071"/>
          <a:ext cx="1713345" cy="439997"/>
        </a:xfrm>
        <a:prstGeom prst="wedgeRectCallout">
          <a:avLst>
            <a:gd name="adj1" fmla="val -99533"/>
            <a:gd name="adj2" fmla="val 18182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marL="0" marR="0" lvl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 pitchFamily="18" charset="0"/>
              <a:cs typeface="Times New Roman" pitchFamily="18" charset="0"/>
            </a:rPr>
            <a:t>Discount is calculated using an IF function</a:t>
          </a:r>
        </a:p>
      </xdr:txBody>
    </xdr:sp>
    <xdr:clientData/>
  </xdr:twoCellAnchor>
  <xdr:twoCellAnchor editAs="absolute">
    <xdr:from>
      <xdr:col>7</xdr:col>
      <xdr:colOff>311727</xdr:colOff>
      <xdr:row>29</xdr:row>
      <xdr:rowOff>23091</xdr:rowOff>
    </xdr:from>
    <xdr:to>
      <xdr:col>11</xdr:col>
      <xdr:colOff>314476</xdr:colOff>
      <xdr:row>31</xdr:row>
      <xdr:rowOff>63038</xdr:rowOff>
    </xdr:to>
    <xdr:sp macro="" textlink="">
      <xdr:nvSpPr>
        <xdr:cNvPr id="10" name="AutoShape 1"/>
        <xdr:cNvSpPr>
          <a:spLocks noChangeArrowheads="1"/>
        </xdr:cNvSpPr>
      </xdr:nvSpPr>
      <xdr:spPr bwMode="auto">
        <a:xfrm>
          <a:off x="7399537" y="6191662"/>
          <a:ext cx="2421796" cy="402805"/>
        </a:xfrm>
        <a:prstGeom prst="wedgeRectCallout">
          <a:avLst>
            <a:gd name="adj1" fmla="val -85115"/>
            <a:gd name="adj2" fmla="val 12468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marL="0" marR="0" lvl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 pitchFamily="18" charset="0"/>
              <a:cs typeface="Times New Roman" pitchFamily="18" charset="0"/>
            </a:rPr>
            <a:t>Sales tax is calculated by multiplying the value in F29 by .05</a:t>
          </a:r>
        </a:p>
      </xdr:txBody>
    </xdr:sp>
    <xdr:clientData/>
  </xdr:twoCellAnchor>
  <xdr:twoCellAnchor editAs="absolute">
    <xdr:from>
      <xdr:col>7</xdr:col>
      <xdr:colOff>80819</xdr:colOff>
      <xdr:row>32</xdr:row>
      <xdr:rowOff>92363</xdr:rowOff>
    </xdr:from>
    <xdr:to>
      <xdr:col>10</xdr:col>
      <xdr:colOff>362857</xdr:colOff>
      <xdr:row>34</xdr:row>
      <xdr:rowOff>145143</xdr:rowOff>
    </xdr:to>
    <xdr:sp macro="" textlink="">
      <xdr:nvSpPr>
        <xdr:cNvPr id="11" name="AutoShape 1"/>
        <xdr:cNvSpPr>
          <a:spLocks noChangeArrowheads="1"/>
        </xdr:cNvSpPr>
      </xdr:nvSpPr>
      <xdr:spPr bwMode="auto">
        <a:xfrm>
          <a:off x="7168629" y="6805220"/>
          <a:ext cx="2096323" cy="464018"/>
        </a:xfrm>
        <a:prstGeom prst="wedgeRectCallout">
          <a:avLst>
            <a:gd name="adj1" fmla="val -82780"/>
            <a:gd name="adj2" fmla="val -58643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marL="0" marR="0" lvl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 pitchFamily="18" charset="0"/>
              <a:cs typeface="Times New Roman" pitchFamily="18" charset="0"/>
            </a:rPr>
            <a:t>Shipping charge is calculated using an IF function</a:t>
          </a:r>
          <a:endParaRPr kumimoji="0" lang="en-US" sz="1200" b="0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"/>
  <sheetViews>
    <sheetView topLeftCell="A4" workbookViewId="0">
      <selection activeCell="B17" sqref="B17"/>
    </sheetView>
  </sheetViews>
  <sheetFormatPr defaultRowHeight="15"/>
  <cols>
    <col min="1" max="1" width="10" customWidth="1"/>
    <col min="2" max="2" width="25.28515625" customWidth="1"/>
    <col min="6" max="6" width="9.28515625" customWidth="1"/>
  </cols>
  <sheetData>
    <row r="1" spans="1:6" ht="30">
      <c r="A1" s="14" t="s">
        <v>0</v>
      </c>
      <c r="B1" s="15"/>
      <c r="C1" s="15"/>
      <c r="D1" s="15"/>
      <c r="E1" s="15"/>
      <c r="F1" s="15"/>
    </row>
    <row r="3" spans="1:6">
      <c r="A3" s="22" t="s">
        <v>29</v>
      </c>
      <c r="B3" s="20" t="s">
        <v>38</v>
      </c>
    </row>
    <row r="4" spans="1:6">
      <c r="A4" s="22" t="s">
        <v>11</v>
      </c>
      <c r="B4" s="21">
        <v>41334</v>
      </c>
    </row>
    <row r="5" spans="1:6">
      <c r="A5" s="22" t="s">
        <v>30</v>
      </c>
      <c r="B5" t="s">
        <v>40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34"/>
  <sheetViews>
    <sheetView tabSelected="1" topLeftCell="A3" zoomScaleNormal="100" workbookViewId="0">
      <selection activeCell="F32" sqref="F32"/>
    </sheetView>
  </sheetViews>
  <sheetFormatPr defaultRowHeight="15"/>
  <cols>
    <col min="1" max="1" width="3.7109375" customWidth="1"/>
    <col min="2" max="2" width="15.42578125" customWidth="1"/>
    <col min="3" max="3" width="28.7109375" customWidth="1"/>
    <col min="4" max="4" width="14" customWidth="1"/>
    <col min="5" max="5" width="10.5703125" customWidth="1"/>
    <col min="6" max="6" width="19.5703125" customWidth="1"/>
    <col min="7" max="7" width="11.28515625" customWidth="1"/>
  </cols>
  <sheetData>
    <row r="1" spans="1:6" ht="30">
      <c r="A1" s="14" t="s">
        <v>0</v>
      </c>
      <c r="B1" s="15"/>
      <c r="C1" s="15"/>
      <c r="D1" s="15"/>
      <c r="E1" s="15"/>
      <c r="F1" s="15"/>
    </row>
    <row r="2" spans="1:6" ht="60.75" customHeight="1" thickBot="1">
      <c r="A2" s="16"/>
      <c r="B2" s="26" t="s">
        <v>25</v>
      </c>
      <c r="C2" s="26"/>
      <c r="D2" s="16"/>
      <c r="E2" s="16"/>
      <c r="F2" s="16"/>
    </row>
    <row r="4" spans="1:6">
      <c r="B4" s="11" t="s">
        <v>10</v>
      </c>
      <c r="C4" s="27" t="s">
        <v>31</v>
      </c>
      <c r="D4" s="28"/>
      <c r="E4" s="29"/>
    </row>
    <row r="5" spans="1:6">
      <c r="B5" s="11" t="s">
        <v>11</v>
      </c>
      <c r="C5" s="18">
        <f ca="1">TODAY()</f>
        <v>40333</v>
      </c>
      <c r="D5" s="3"/>
      <c r="E5" s="3"/>
    </row>
    <row r="6" spans="1:6">
      <c r="B6" s="11" t="s">
        <v>6</v>
      </c>
      <c r="C6" s="17">
        <v>28314</v>
      </c>
      <c r="D6" s="3"/>
      <c r="E6" s="3"/>
    </row>
    <row r="8" spans="1:6">
      <c r="B8" s="30" t="s">
        <v>5</v>
      </c>
      <c r="C8" s="31"/>
      <c r="E8" s="24" t="s">
        <v>7</v>
      </c>
      <c r="F8" s="25"/>
    </row>
    <row r="9" spans="1:6">
      <c r="B9" s="11" t="s">
        <v>23</v>
      </c>
      <c r="C9" s="1" t="s">
        <v>41</v>
      </c>
      <c r="E9" s="11" t="s">
        <v>8</v>
      </c>
      <c r="F9" s="4">
        <v>3.99</v>
      </c>
    </row>
    <row r="10" spans="1:6">
      <c r="B10" s="11" t="s">
        <v>24</v>
      </c>
      <c r="C10" s="1"/>
      <c r="E10" s="11" t="s">
        <v>9</v>
      </c>
      <c r="F10" s="4">
        <v>10.99</v>
      </c>
    </row>
    <row r="11" spans="1:6">
      <c r="B11" s="11" t="s">
        <v>2</v>
      </c>
      <c r="C11" s="1" t="s">
        <v>32</v>
      </c>
    </row>
    <row r="12" spans="1:6">
      <c r="B12" s="11" t="s">
        <v>3</v>
      </c>
      <c r="C12" s="1" t="s">
        <v>33</v>
      </c>
      <c r="E12" s="11" t="s">
        <v>21</v>
      </c>
      <c r="F12" s="8">
        <v>0.04</v>
      </c>
    </row>
    <row r="13" spans="1:6">
      <c r="B13" s="11" t="s">
        <v>4</v>
      </c>
      <c r="C13" s="23">
        <v>46140</v>
      </c>
      <c r="E13" s="7" t="s">
        <v>22</v>
      </c>
    </row>
    <row r="14" spans="1:6" ht="15" customHeight="1"/>
    <row r="15" spans="1:6" ht="15" customHeight="1">
      <c r="B15" s="11" t="s">
        <v>20</v>
      </c>
      <c r="C15" s="2" t="s">
        <v>39</v>
      </c>
    </row>
    <row r="16" spans="1:6">
      <c r="B16" s="7" t="s">
        <v>27</v>
      </c>
    </row>
    <row r="18" spans="2:7">
      <c r="B18" s="13" t="s">
        <v>28</v>
      </c>
    </row>
    <row r="19" spans="2:7">
      <c r="B19" s="11" t="s">
        <v>12</v>
      </c>
      <c r="C19" s="11" t="s">
        <v>1</v>
      </c>
      <c r="D19" s="12" t="s">
        <v>13</v>
      </c>
      <c r="E19" s="12" t="s">
        <v>15</v>
      </c>
      <c r="F19" s="12" t="s">
        <v>14</v>
      </c>
    </row>
    <row r="20" spans="2:7">
      <c r="B20" s="1" t="s">
        <v>42</v>
      </c>
      <c r="C20" s="1" t="s">
        <v>34</v>
      </c>
      <c r="D20" s="4">
        <v>45.75</v>
      </c>
      <c r="E20" s="1">
        <v>1</v>
      </c>
      <c r="F20" s="4">
        <f>IF(E20 &gt; 0, D20*E20, "")</f>
        <v>45.75</v>
      </c>
    </row>
    <row r="21" spans="2:7">
      <c r="B21" s="1" t="s">
        <v>43</v>
      </c>
      <c r="C21" s="1" t="s">
        <v>35</v>
      </c>
      <c r="D21" s="4">
        <v>12.95</v>
      </c>
      <c r="E21" s="1">
        <v>4</v>
      </c>
      <c r="F21" s="4">
        <f t="shared" ref="F21:F25" si="0">IF(E21 &gt; 0, D21*E21, "")</f>
        <v>51.8</v>
      </c>
    </row>
    <row r="22" spans="2:7">
      <c r="B22" s="1" t="s">
        <v>44</v>
      </c>
      <c r="C22" s="1" t="s">
        <v>36</v>
      </c>
      <c r="D22" s="4">
        <v>55.25</v>
      </c>
      <c r="E22" s="1">
        <v>1</v>
      </c>
      <c r="F22" s="4">
        <f t="shared" si="0"/>
        <v>55.25</v>
      </c>
    </row>
    <row r="23" spans="2:7">
      <c r="B23" s="1"/>
      <c r="C23" s="1"/>
      <c r="D23" s="1"/>
      <c r="E23" s="1"/>
      <c r="F23" s="4" t="str">
        <f t="shared" si="0"/>
        <v/>
      </c>
    </row>
    <row r="24" spans="2:7">
      <c r="B24" s="1"/>
      <c r="C24" s="1"/>
      <c r="D24" s="1"/>
      <c r="E24" s="1"/>
      <c r="F24" s="4" t="str">
        <f t="shared" si="0"/>
        <v/>
      </c>
    </row>
    <row r="25" spans="2:7">
      <c r="B25" s="1"/>
      <c r="C25" s="1"/>
      <c r="D25" s="1"/>
      <c r="E25" s="1"/>
      <c r="F25" s="4" t="str">
        <f t="shared" si="0"/>
        <v/>
      </c>
    </row>
    <row r="26" spans="2:7">
      <c r="B26" s="6"/>
      <c r="C26" s="6"/>
    </row>
    <row r="27" spans="2:7">
      <c r="E27" s="10" t="s">
        <v>16</v>
      </c>
      <c r="F27" s="4">
        <f>SUM(F20:F25)</f>
        <v>152.80000000000001</v>
      </c>
    </row>
    <row r="28" spans="2:7">
      <c r="E28" s="10" t="s">
        <v>18</v>
      </c>
      <c r="F28" s="4">
        <f>IF(F27&gt;200,F12*F27,0)</f>
        <v>0</v>
      </c>
    </row>
    <row r="29" spans="2:7">
      <c r="E29" s="10" t="s">
        <v>37</v>
      </c>
      <c r="F29" s="4">
        <f>F27-F28</f>
        <v>152.80000000000001</v>
      </c>
    </row>
    <row r="31" spans="2:7">
      <c r="D31" s="5"/>
      <c r="E31" s="10" t="s">
        <v>26</v>
      </c>
      <c r="F31" s="4">
        <f>F29*0.05</f>
        <v>7.6400000000000006</v>
      </c>
    </row>
    <row r="32" spans="2:7">
      <c r="E32" s="10" t="s">
        <v>17</v>
      </c>
      <c r="F32" s="4">
        <f>IF(C15="standard",F9,F10)</f>
        <v>3.99</v>
      </c>
      <c r="G32" t="str">
        <f>C15</f>
        <v>standard</v>
      </c>
    </row>
    <row r="34" spans="5:6" ht="18.75">
      <c r="E34" s="9" t="s">
        <v>19</v>
      </c>
      <c r="F34" s="19">
        <f>F29+F31+F32</f>
        <v>164.43</v>
      </c>
    </row>
  </sheetData>
  <mergeCells count="4">
    <mergeCell ref="E8:F8"/>
    <mergeCell ref="B2:C2"/>
    <mergeCell ref="C4:E4"/>
    <mergeCell ref="B8:C8"/>
  </mergeCells>
  <pageMargins left="0.7" right="0.7" top="0.75" bottom="0.75" header="0.3" footer="0.3"/>
  <pageSetup scale="8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Documentation</vt:lpstr>
      <vt:lpstr>Order Form</vt:lpstr>
      <vt:lpstr>'Order Form'!Print_Area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2010-06-04T16:10:22Z</dcterms:created>
  <dcterms:modified xsi:type="dcterms:W3CDTF">2010-06-05T03:06:42Z</dcterms:modified>
</cp:coreProperties>
</file>