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mmasocanova/Desktop/UNI/TESI/"/>
    </mc:Choice>
  </mc:AlternateContent>
  <xr:revisionPtr revIDLastSave="0" documentId="13_ncr:1_{B36F59D3-67A4-5D49-8583-9B68EF923878}" xr6:coauthVersionLast="47" xr6:coauthVersionMax="47" xr10:uidLastSave="{00000000-0000-0000-0000-000000000000}"/>
  <bookViews>
    <workbookView xWindow="60" yWindow="500" windowWidth="25440" windowHeight="14900" xr2:uid="{072F4B72-3FF7-D641-BAAE-6B32E250A86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8" i="1" l="1"/>
  <c r="E8" i="1"/>
  <c r="E7" i="1"/>
  <c r="D7" i="1"/>
  <c r="F4" i="1"/>
  <c r="I4" i="1"/>
  <c r="J4" i="1" s="1"/>
  <c r="I3" i="1"/>
  <c r="J3" i="1" s="1"/>
  <c r="F3" i="1"/>
  <c r="I2" i="1"/>
  <c r="J2" i="1"/>
  <c r="F2" i="1"/>
</calcChain>
</file>

<file path=xl/sharedStrings.xml><?xml version="1.0" encoding="utf-8"?>
<sst xmlns="http://schemas.openxmlformats.org/spreadsheetml/2006/main" count="36" uniqueCount="28">
  <si>
    <t>Dispositivo</t>
  </si>
  <si>
    <t>R1</t>
  </si>
  <si>
    <t>R2</t>
  </si>
  <si>
    <t>VMAX</t>
  </si>
  <si>
    <t>V_in_max_adc</t>
  </si>
  <si>
    <t>|</t>
  </si>
  <si>
    <t>GND</t>
  </si>
  <si>
    <t>VOUT</t>
  </si>
  <si>
    <t>--------&gt;</t>
  </si>
  <si>
    <t>Torsiometro</t>
  </si>
  <si>
    <t>Sensore di corrente</t>
  </si>
  <si>
    <t>Vmin</t>
  </si>
  <si>
    <t>Vmax</t>
  </si>
  <si>
    <t>V_max_scelta</t>
  </si>
  <si>
    <t>VMAX*R2/(R1+R2) = 3.3</t>
  </si>
  <si>
    <t>3.3/VMAX = R2/(R1+R2)</t>
  </si>
  <si>
    <t>V_in_max_adc/V_max_scelta</t>
  </si>
  <si>
    <t>R2/(R1+R2)</t>
  </si>
  <si>
    <t>V_in_adc_post_partitore</t>
  </si>
  <si>
    <t>Tensione banco/batteria</t>
  </si>
  <si>
    <t>OpAmp</t>
  </si>
  <si>
    <t>-2*R1/(R2+2R1) = 0.66</t>
  </si>
  <si>
    <t>2*R1/(R2+2R1)</t>
  </si>
  <si>
    <t>Vmax_adc/V_in_max</t>
  </si>
  <si>
    <t>Torsiometro + Sensore di Corrente</t>
  </si>
  <si>
    <t>Torsiometro lavora a 12</t>
  </si>
  <si>
    <t>30 -&gt; 12</t>
  </si>
  <si>
    <t>12 -&gt;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</si>
</sst>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quotePrefix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24C48-114A-D549-828A-63C638E66421}">
  <dimension ref="A1:N14"/>
  <sheetViews>
    <sheetView tabSelected="1" workbookViewId="0">
      <selection activeCell="B13" sqref="B13"/>
    </sheetView>
  </sheetViews>
  <sheetFormatPr baseColWidth="10" defaultRowHeight="16" x14ac:dyDescent="0.2"/>
  <cols>
    <col min="1" max="1" width="21.5" customWidth="1"/>
    <col min="2" max="2" width="8.33203125" customWidth="1"/>
    <col min="3" max="3" width="6.1640625" bestFit="1" customWidth="1"/>
    <col min="4" max="4" width="13.83203125" bestFit="1" customWidth="1"/>
    <col min="5" max="5" width="18.83203125" bestFit="1" customWidth="1"/>
    <col min="6" max="6" width="29.6640625" bestFit="1" customWidth="1"/>
    <col min="10" max="10" width="21.6640625" bestFit="1" customWidth="1"/>
  </cols>
  <sheetData>
    <row r="1" spans="1:14" x14ac:dyDescent="0.2">
      <c r="A1" s="2" t="s">
        <v>0</v>
      </c>
      <c r="B1" s="2" t="s">
        <v>11</v>
      </c>
      <c r="C1" s="2" t="s">
        <v>12</v>
      </c>
      <c r="D1" s="2" t="s">
        <v>13</v>
      </c>
      <c r="E1" s="2" t="s">
        <v>4</v>
      </c>
      <c r="F1" s="2" t="s">
        <v>16</v>
      </c>
      <c r="G1" s="2" t="s">
        <v>1</v>
      </c>
      <c r="H1" s="2" t="s">
        <v>2</v>
      </c>
      <c r="I1" s="2" t="s">
        <v>17</v>
      </c>
      <c r="J1" s="2" t="s">
        <v>18</v>
      </c>
    </row>
    <row r="2" spans="1:14" x14ac:dyDescent="0.2">
      <c r="A2" t="s">
        <v>9</v>
      </c>
      <c r="B2">
        <v>0.5</v>
      </c>
      <c r="C2">
        <v>4.5</v>
      </c>
      <c r="D2" s="3">
        <v>5</v>
      </c>
      <c r="E2">
        <v>3.3</v>
      </c>
      <c r="F2">
        <f>E2/D2</f>
        <v>0.65999999999999992</v>
      </c>
      <c r="G2">
        <v>3.3</v>
      </c>
      <c r="H2">
        <v>6.2</v>
      </c>
      <c r="I2">
        <f>H2/(G2+H2)</f>
        <v>0.65263157894736845</v>
      </c>
      <c r="J2" s="3">
        <f>D2*I2</f>
        <v>3.2631578947368425</v>
      </c>
      <c r="M2" t="s">
        <v>3</v>
      </c>
    </row>
    <row r="3" spans="1:14" x14ac:dyDescent="0.2">
      <c r="A3" t="s">
        <v>10</v>
      </c>
      <c r="B3">
        <v>0.375</v>
      </c>
      <c r="C3">
        <v>4.625</v>
      </c>
      <c r="D3" s="3">
        <v>5</v>
      </c>
      <c r="E3">
        <v>3.3</v>
      </c>
      <c r="F3">
        <f>E3/D3</f>
        <v>0.65999999999999992</v>
      </c>
      <c r="G3">
        <v>3.3</v>
      </c>
      <c r="H3">
        <v>6.2</v>
      </c>
      <c r="I3">
        <f>H3/(G3+H3)</f>
        <v>0.65263157894736845</v>
      </c>
      <c r="J3" s="3">
        <f>D3*I3</f>
        <v>3.2631578947368425</v>
      </c>
      <c r="M3" t="s">
        <v>5</v>
      </c>
    </row>
    <row r="4" spans="1:14" x14ac:dyDescent="0.2">
      <c r="A4" t="s">
        <v>19</v>
      </c>
      <c r="B4">
        <v>0</v>
      </c>
      <c r="C4">
        <v>24</v>
      </c>
      <c r="D4" s="3">
        <v>30</v>
      </c>
      <c r="E4">
        <v>3.3</v>
      </c>
      <c r="F4">
        <f>E4/D4</f>
        <v>0.11</v>
      </c>
      <c r="G4">
        <v>8.1999999999999993</v>
      </c>
      <c r="H4">
        <v>1</v>
      </c>
      <c r="I4">
        <f>H4/(G4+H4)</f>
        <v>0.10869565217391305</v>
      </c>
      <c r="J4" s="3">
        <f>D4*I4</f>
        <v>3.2608695652173916</v>
      </c>
      <c r="M4" t="s">
        <v>1</v>
      </c>
    </row>
    <row r="5" spans="1:14" x14ac:dyDescent="0.2">
      <c r="M5" t="s">
        <v>5</v>
      </c>
    </row>
    <row r="6" spans="1:14" x14ac:dyDescent="0.2">
      <c r="A6" s="2" t="s">
        <v>20</v>
      </c>
      <c r="B6" s="2" t="s">
        <v>1</v>
      </c>
      <c r="C6" s="2" t="s">
        <v>2</v>
      </c>
      <c r="D6" s="2" t="s">
        <v>22</v>
      </c>
      <c r="E6" s="2" t="s">
        <v>23</v>
      </c>
      <c r="M6" s="1" t="s">
        <v>8</v>
      </c>
      <c r="N6" t="s">
        <v>7</v>
      </c>
    </row>
    <row r="7" spans="1:14" x14ac:dyDescent="0.2">
      <c r="A7" s="1" t="s">
        <v>21</v>
      </c>
      <c r="B7">
        <v>6.8</v>
      </c>
      <c r="C7">
        <v>8.1999999999999993</v>
      </c>
      <c r="D7">
        <f>2*B7/(C7+(2*B7))</f>
        <v>0.62385321100917435</v>
      </c>
      <c r="E7">
        <f>3.3/5</f>
        <v>0.65999999999999992</v>
      </c>
      <c r="F7" s="3" t="s">
        <v>24</v>
      </c>
      <c r="M7" t="s">
        <v>5</v>
      </c>
    </row>
    <row r="8" spans="1:14" x14ac:dyDescent="0.2">
      <c r="B8">
        <v>1</v>
      </c>
      <c r="C8">
        <v>18</v>
      </c>
      <c r="D8">
        <f>2*B8/(C8+(2*B8))</f>
        <v>0.1</v>
      </c>
      <c r="E8">
        <f>3.3/30</f>
        <v>0.11</v>
      </c>
      <c r="F8" t="s">
        <v>19</v>
      </c>
      <c r="M8" t="s">
        <v>2</v>
      </c>
    </row>
    <row r="9" spans="1:14" x14ac:dyDescent="0.2">
      <c r="M9" t="s">
        <v>5</v>
      </c>
    </row>
    <row r="10" spans="1:14" x14ac:dyDescent="0.2">
      <c r="M10" t="s">
        <v>6</v>
      </c>
    </row>
    <row r="12" spans="1:14" x14ac:dyDescent="0.2">
      <c r="A12" t="s">
        <v>25</v>
      </c>
      <c r="M12" t="s">
        <v>14</v>
      </c>
    </row>
    <row r="13" spans="1:14" x14ac:dyDescent="0.2">
      <c r="A13" t="s">
        <v>26</v>
      </c>
    </row>
    <row r="14" spans="1:14" x14ac:dyDescent="0.2">
      <c r="A14" t="s">
        <v>27</v>
      </c>
      <c r="M14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2022-07-21T14:49:09Z</dcterms:created>
  <dcterms:modified xsi:type="dcterms:W3CDTF">2022-07-22T09:31:34Z</dcterms:modified>
</cp:coreProperties>
</file>