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1" sheetId="1" r:id="rId3"/>
  </sheets>
  <definedNames/>
  <calcPr/>
</workbook>
</file>

<file path=xl/sharedStrings.xml><?xml version="1.0" encoding="utf-8"?>
<sst xmlns="http://schemas.openxmlformats.org/spreadsheetml/2006/main" count="60" uniqueCount="42">
  <si>
    <t>real values</t>
  </si>
  <si>
    <t>without negative</t>
  </si>
  <si>
    <t>rigid part [mm]</t>
  </si>
  <si>
    <t>real values with negative</t>
  </si>
  <si>
    <t>real values without negative</t>
  </si>
  <si>
    <t>average</t>
  </si>
  <si>
    <t>ring 1</t>
  </si>
  <si>
    <t>ring 2</t>
  </si>
  <si>
    <t>ring 3</t>
  </si>
  <si>
    <t>ring 4</t>
  </si>
  <si>
    <t>ring 5</t>
  </si>
  <si>
    <t>ring 6</t>
  </si>
  <si>
    <t>ring 7</t>
  </si>
  <si>
    <t>ring 8</t>
  </si>
  <si>
    <t>circumference ring 1</t>
  </si>
  <si>
    <t>lengh of rigid areas</t>
  </si>
  <si>
    <t>circumference ring 2</t>
  </si>
  <si>
    <t>gap1</t>
  </si>
  <si>
    <t>gap2</t>
  </si>
  <si>
    <t>gap3</t>
  </si>
  <si>
    <t>gap4</t>
  </si>
  <si>
    <t>gap5</t>
  </si>
  <si>
    <t>gap6</t>
  </si>
  <si>
    <t>gap7</t>
  </si>
  <si>
    <t>gap8</t>
  </si>
  <si>
    <t>sum</t>
  </si>
  <si>
    <t>circumference ring 3</t>
  </si>
  <si>
    <t>Row1</t>
  </si>
  <si>
    <t>circumference ring 4</t>
  </si>
  <si>
    <t>Row2</t>
  </si>
  <si>
    <t>circumference ring 5</t>
  </si>
  <si>
    <t>Row3</t>
  </si>
  <si>
    <t>circumference ring 6</t>
  </si>
  <si>
    <t>Row4</t>
  </si>
  <si>
    <t>circumference ring 7</t>
  </si>
  <si>
    <t>Row5</t>
  </si>
  <si>
    <t>circumference ring 8</t>
  </si>
  <si>
    <t>Row6</t>
  </si>
  <si>
    <t>Row7</t>
  </si>
  <si>
    <t>Row8</t>
  </si>
  <si>
    <t>Radius of the ring 1</t>
  </si>
  <si>
    <t>gap between rings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</si>
</sst>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0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4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7" fillId="0" fontId="0" numFmtId="0" xfId="0" applyBorder="1" applyFont="1"/>
    <xf borderId="0" fillId="0" fontId="0" numFmtId="0" xfId="0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19.14"/>
    <col customWidth="1" min="3" max="7" width="8.71"/>
    <col customWidth="1" min="8" max="8" width="17.57"/>
    <col customWidth="1" min="9" max="65" width="8.71"/>
  </cols>
  <sheetData>
    <row r="1">
      <c r="B1">
        <v>1.0</v>
      </c>
      <c r="C1">
        <v>2.0</v>
      </c>
      <c r="D1">
        <v>3.0</v>
      </c>
      <c r="E1">
        <v>4.0</v>
      </c>
      <c r="F1">
        <v>5.0</v>
      </c>
      <c r="G1">
        <v>6.0</v>
      </c>
      <c r="H1">
        <v>7.0</v>
      </c>
      <c r="I1">
        <v>8.0</v>
      </c>
      <c r="J1">
        <v>9.0</v>
      </c>
      <c r="K1">
        <v>10.0</v>
      </c>
      <c r="L1">
        <v>11.0</v>
      </c>
      <c r="M1">
        <v>12.0</v>
      </c>
      <c r="N1">
        <v>13.0</v>
      </c>
      <c r="O1">
        <v>14.0</v>
      </c>
      <c r="P1">
        <v>15.0</v>
      </c>
      <c r="Q1">
        <v>16.0</v>
      </c>
      <c r="R1">
        <v>17.0</v>
      </c>
      <c r="S1">
        <v>18.0</v>
      </c>
      <c r="T1">
        <v>19.0</v>
      </c>
      <c r="U1">
        <v>20.0</v>
      </c>
      <c r="V1">
        <v>21.0</v>
      </c>
      <c r="W1">
        <v>22.0</v>
      </c>
      <c r="X1">
        <v>23.0</v>
      </c>
      <c r="Y1">
        <v>24.0</v>
      </c>
      <c r="Z1">
        <v>25.0</v>
      </c>
      <c r="AA1">
        <v>26.0</v>
      </c>
      <c r="AB1">
        <v>27.0</v>
      </c>
      <c r="AC1">
        <v>28.0</v>
      </c>
      <c r="AD1">
        <v>29.0</v>
      </c>
      <c r="AE1">
        <v>30.0</v>
      </c>
      <c r="AF1">
        <v>31.0</v>
      </c>
      <c r="AG1">
        <v>32.0</v>
      </c>
      <c r="AH1">
        <v>33.0</v>
      </c>
      <c r="AI1">
        <v>34.0</v>
      </c>
      <c r="AJ1">
        <v>35.0</v>
      </c>
      <c r="AK1">
        <v>36.0</v>
      </c>
      <c r="AL1">
        <v>37.0</v>
      </c>
      <c r="AM1">
        <v>38.0</v>
      </c>
      <c r="AN1">
        <v>39.0</v>
      </c>
      <c r="AO1">
        <v>40.0</v>
      </c>
      <c r="AP1">
        <v>41.0</v>
      </c>
      <c r="AQ1">
        <v>42.0</v>
      </c>
      <c r="AR1">
        <v>43.0</v>
      </c>
      <c r="AS1">
        <v>44.0</v>
      </c>
      <c r="AT1">
        <v>45.0</v>
      </c>
      <c r="AU1">
        <v>46.0</v>
      </c>
      <c r="AV1">
        <v>47.0</v>
      </c>
      <c r="AW1">
        <v>48.0</v>
      </c>
      <c r="AX1">
        <v>49.0</v>
      </c>
      <c r="AY1">
        <v>50.0</v>
      </c>
      <c r="AZ1">
        <v>51.0</v>
      </c>
      <c r="BA1">
        <v>52.0</v>
      </c>
      <c r="BB1">
        <v>53.0</v>
      </c>
      <c r="BC1">
        <v>54.0</v>
      </c>
      <c r="BD1">
        <v>55.0</v>
      </c>
      <c r="BE1">
        <v>56.0</v>
      </c>
      <c r="BF1">
        <v>57.0</v>
      </c>
      <c r="BG1">
        <v>58.0</v>
      </c>
      <c r="BH1">
        <v>59.0</v>
      </c>
      <c r="BI1">
        <v>60.0</v>
      </c>
      <c r="BJ1">
        <v>61.0</v>
      </c>
      <c r="BK1">
        <v>62.0</v>
      </c>
      <c r="BL1">
        <v>63.0</v>
      </c>
      <c r="BM1">
        <v>64.0</v>
      </c>
    </row>
    <row r="2">
      <c r="A2" t="s">
        <v>0</v>
      </c>
      <c r="B2">
        <v>0.76015</v>
      </c>
      <c r="C2">
        <v>0.84739</v>
      </c>
      <c r="D2">
        <v>0.66334</v>
      </c>
      <c r="E2">
        <v>0.61775</v>
      </c>
      <c r="F2">
        <v>-0.24754</v>
      </c>
      <c r="G2">
        <v>0.47243</v>
      </c>
      <c r="H2">
        <v>0.33436</v>
      </c>
      <c r="I2">
        <v>0.44792</v>
      </c>
      <c r="J2">
        <v>0.93442</v>
      </c>
      <c r="K2">
        <v>1.1944</v>
      </c>
      <c r="L2">
        <v>1.1327</v>
      </c>
      <c r="M2">
        <v>0.42321</v>
      </c>
      <c r="N2">
        <v>0.93675</v>
      </c>
      <c r="O2">
        <v>0.50195</v>
      </c>
      <c r="P2">
        <v>0.76983</v>
      </c>
      <c r="Q2">
        <v>0.52777</v>
      </c>
      <c r="R2">
        <v>0.37574</v>
      </c>
      <c r="S2">
        <v>0.67713</v>
      </c>
      <c r="T2">
        <v>0.48315</v>
      </c>
      <c r="U2">
        <v>0.078895</v>
      </c>
      <c r="V2">
        <v>0.19628</v>
      </c>
      <c r="W2">
        <v>0.88664</v>
      </c>
      <c r="X2">
        <v>0.94162</v>
      </c>
      <c r="Y2">
        <v>0.81405</v>
      </c>
      <c r="Z2">
        <v>0.12222</v>
      </c>
      <c r="AA2">
        <v>0.1911</v>
      </c>
      <c r="AB2">
        <v>0.36189</v>
      </c>
      <c r="AC2">
        <v>0.14572</v>
      </c>
      <c r="AD2">
        <v>0.45771</v>
      </c>
      <c r="AE2">
        <v>0.37491</v>
      </c>
      <c r="AF2">
        <v>0.1608</v>
      </c>
      <c r="AG2">
        <v>0.13499</v>
      </c>
      <c r="AH2">
        <v>-0.37003</v>
      </c>
      <c r="AI2">
        <v>-0.1292</v>
      </c>
      <c r="AJ2">
        <v>-0.066146</v>
      </c>
      <c r="AK2">
        <v>-0.15897</v>
      </c>
      <c r="AL2">
        <v>-0.084747</v>
      </c>
      <c r="AM2">
        <v>-0.24672</v>
      </c>
      <c r="AN2">
        <v>-0.027249</v>
      </c>
      <c r="AO2">
        <v>0.070322</v>
      </c>
      <c r="AP2">
        <v>-0.44172</v>
      </c>
      <c r="AQ2">
        <v>-0.12034</v>
      </c>
      <c r="AR2">
        <v>-0.2876</v>
      </c>
      <c r="AS2">
        <v>-0.11031</v>
      </c>
      <c r="AT2">
        <v>-0.3192</v>
      </c>
      <c r="AU2">
        <v>0.1104</v>
      </c>
      <c r="AV2">
        <v>-2.1581</v>
      </c>
      <c r="AW2">
        <v>-1.1175</v>
      </c>
      <c r="AX2">
        <v>-0.16365</v>
      </c>
      <c r="AY2">
        <v>-0.22063</v>
      </c>
      <c r="AZ2">
        <v>3.1855</v>
      </c>
      <c r="BA2">
        <v>-0.66659</v>
      </c>
      <c r="BB2">
        <v>-0.3503</v>
      </c>
      <c r="BC2">
        <v>0.51159</v>
      </c>
      <c r="BD2">
        <v>0.5894</v>
      </c>
      <c r="BE2">
        <v>-0.11565</v>
      </c>
      <c r="BF2">
        <v>0.0050447</v>
      </c>
      <c r="BG2">
        <v>2.7967</v>
      </c>
      <c r="BH2">
        <v>0.65523</v>
      </c>
      <c r="BI2">
        <v>0.056343</v>
      </c>
      <c r="BJ2">
        <v>1.0548</v>
      </c>
      <c r="BK2">
        <v>1.0977</v>
      </c>
      <c r="BL2">
        <v>-0.032003</v>
      </c>
      <c r="BM2">
        <v>-0.65272</v>
      </c>
    </row>
    <row r="3">
      <c r="A3" t="s">
        <v>1</v>
      </c>
      <c r="B3">
        <f t="shared" ref="B3:E3" si="1">B2</f>
        <v>0.76015</v>
      </c>
      <c r="C3">
        <f t="shared" si="1"/>
        <v>0.84739</v>
      </c>
      <c r="D3">
        <f t="shared" si="1"/>
        <v>0.66334</v>
      </c>
      <c r="E3">
        <f t="shared" si="1"/>
        <v>0.61775</v>
      </c>
      <c r="F3">
        <v>0.0</v>
      </c>
      <c r="G3">
        <f t="shared" ref="G3:AG3" si="2">G2</f>
        <v>0.47243</v>
      </c>
      <c r="H3">
        <f t="shared" si="2"/>
        <v>0.33436</v>
      </c>
      <c r="I3">
        <f t="shared" si="2"/>
        <v>0.44792</v>
      </c>
      <c r="J3">
        <f t="shared" si="2"/>
        <v>0.93442</v>
      </c>
      <c r="K3">
        <f t="shared" si="2"/>
        <v>1.1944</v>
      </c>
      <c r="L3">
        <f t="shared" si="2"/>
        <v>1.1327</v>
      </c>
      <c r="M3">
        <f t="shared" si="2"/>
        <v>0.42321</v>
      </c>
      <c r="N3">
        <f t="shared" si="2"/>
        <v>0.93675</v>
      </c>
      <c r="O3">
        <f t="shared" si="2"/>
        <v>0.50195</v>
      </c>
      <c r="P3">
        <f t="shared" si="2"/>
        <v>0.76983</v>
      </c>
      <c r="Q3">
        <f t="shared" si="2"/>
        <v>0.52777</v>
      </c>
      <c r="R3">
        <f t="shared" si="2"/>
        <v>0.37574</v>
      </c>
      <c r="S3">
        <f t="shared" si="2"/>
        <v>0.67713</v>
      </c>
      <c r="T3">
        <f t="shared" si="2"/>
        <v>0.48315</v>
      </c>
      <c r="U3">
        <f t="shared" si="2"/>
        <v>0.078895</v>
      </c>
      <c r="V3">
        <f t="shared" si="2"/>
        <v>0.19628</v>
      </c>
      <c r="W3">
        <f t="shared" si="2"/>
        <v>0.88664</v>
      </c>
      <c r="X3">
        <f t="shared" si="2"/>
        <v>0.94162</v>
      </c>
      <c r="Y3">
        <f t="shared" si="2"/>
        <v>0.81405</v>
      </c>
      <c r="Z3">
        <f t="shared" si="2"/>
        <v>0.12222</v>
      </c>
      <c r="AA3">
        <f t="shared" si="2"/>
        <v>0.1911</v>
      </c>
      <c r="AB3">
        <f t="shared" si="2"/>
        <v>0.36189</v>
      </c>
      <c r="AC3">
        <f t="shared" si="2"/>
        <v>0.14572</v>
      </c>
      <c r="AD3">
        <f t="shared" si="2"/>
        <v>0.45771</v>
      </c>
      <c r="AE3">
        <f t="shared" si="2"/>
        <v>0.37491</v>
      </c>
      <c r="AF3">
        <f t="shared" si="2"/>
        <v>0.1608</v>
      </c>
      <c r="AG3">
        <f t="shared" si="2"/>
        <v>0.13499</v>
      </c>
      <c r="AH3">
        <v>0.0</v>
      </c>
      <c r="AI3">
        <v>0.0</v>
      </c>
      <c r="AJ3">
        <v>0.0</v>
      </c>
      <c r="AK3">
        <v>0.0</v>
      </c>
      <c r="AL3">
        <v>0.0</v>
      </c>
      <c r="AM3">
        <v>0.0</v>
      </c>
      <c r="AN3">
        <v>0.0</v>
      </c>
      <c r="AO3">
        <f>AO2</f>
        <v>0.070322</v>
      </c>
      <c r="AP3">
        <v>0.0</v>
      </c>
      <c r="AQ3">
        <v>0.0</v>
      </c>
      <c r="AR3">
        <v>0.0</v>
      </c>
      <c r="AS3">
        <v>0.0</v>
      </c>
      <c r="AT3">
        <v>0.0</v>
      </c>
      <c r="AU3">
        <f>AU2</f>
        <v>0.1104</v>
      </c>
      <c r="AV3">
        <v>0.0</v>
      </c>
      <c r="AW3">
        <v>0.0</v>
      </c>
      <c r="AX3">
        <v>0.0</v>
      </c>
      <c r="AY3">
        <v>0.0</v>
      </c>
      <c r="AZ3">
        <f>AZ2</f>
        <v>3.1855</v>
      </c>
      <c r="BA3">
        <v>0.0</v>
      </c>
      <c r="BB3">
        <v>0.0</v>
      </c>
      <c r="BC3">
        <f t="shared" ref="BC3:BD3" si="3">BC2</f>
        <v>0.51159</v>
      </c>
      <c r="BD3">
        <f t="shared" si="3"/>
        <v>0.5894</v>
      </c>
      <c r="BE3">
        <v>0.0</v>
      </c>
      <c r="BF3">
        <f t="shared" ref="BF3:BK3" si="4">BF2</f>
        <v>0.0050447</v>
      </c>
      <c r="BG3">
        <f t="shared" si="4"/>
        <v>2.7967</v>
      </c>
      <c r="BH3">
        <f t="shared" si="4"/>
        <v>0.65523</v>
      </c>
      <c r="BI3">
        <f t="shared" si="4"/>
        <v>0.056343</v>
      </c>
      <c r="BJ3">
        <f t="shared" si="4"/>
        <v>1.0548</v>
      </c>
      <c r="BK3">
        <f t="shared" si="4"/>
        <v>1.0977</v>
      </c>
      <c r="BL3">
        <v>0.0</v>
      </c>
      <c r="BM3">
        <v>0.0</v>
      </c>
    </row>
    <row r="4">
      <c r="A4" s="1" t="s">
        <v>2</v>
      </c>
      <c r="B4">
        <v>21.92</v>
      </c>
      <c r="C4">
        <v>15.06</v>
      </c>
      <c r="D4">
        <v>16.4</v>
      </c>
      <c r="E4">
        <v>16.94</v>
      </c>
      <c r="F4">
        <v>14.4</v>
      </c>
      <c r="G4">
        <v>16.44</v>
      </c>
      <c r="H4">
        <v>18.07</v>
      </c>
      <c r="I4">
        <v>16.96</v>
      </c>
      <c r="J4">
        <v>22.82</v>
      </c>
      <c r="K4">
        <v>14.88</v>
      </c>
      <c r="L4">
        <v>16.84</v>
      </c>
      <c r="M4">
        <v>16.84</v>
      </c>
      <c r="N4">
        <v>13.48</v>
      </c>
      <c r="O4">
        <v>14.77</v>
      </c>
      <c r="P4">
        <v>17.35</v>
      </c>
      <c r="Q4">
        <v>17.92</v>
      </c>
      <c r="R4">
        <v>18.9</v>
      </c>
      <c r="S4">
        <v>15.33</v>
      </c>
      <c r="T4">
        <v>16.37</v>
      </c>
      <c r="U4">
        <v>16.36</v>
      </c>
      <c r="V4">
        <v>16.79</v>
      </c>
      <c r="W4">
        <v>15.05</v>
      </c>
      <c r="X4">
        <v>16.72</v>
      </c>
      <c r="Y4">
        <v>17.38</v>
      </c>
      <c r="Z4">
        <v>19.0</v>
      </c>
      <c r="AA4">
        <v>16.0</v>
      </c>
      <c r="AB4">
        <v>15.3</v>
      </c>
      <c r="AC4">
        <v>17.51</v>
      </c>
      <c r="AD4">
        <v>15.55</v>
      </c>
      <c r="AE4">
        <v>15.25</v>
      </c>
      <c r="AF4">
        <v>15.98</v>
      </c>
      <c r="AG4">
        <v>18.71</v>
      </c>
      <c r="AH4">
        <v>23.82</v>
      </c>
      <c r="AI4">
        <v>16.71</v>
      </c>
      <c r="AJ4">
        <v>17.42</v>
      </c>
      <c r="AK4">
        <v>17.42</v>
      </c>
      <c r="AL4">
        <v>15.65</v>
      </c>
      <c r="AM4">
        <v>15.43</v>
      </c>
      <c r="AN4">
        <v>12.97</v>
      </c>
      <c r="AO4">
        <v>16.31</v>
      </c>
      <c r="AP4">
        <v>21.47</v>
      </c>
      <c r="AQ4">
        <v>13.78</v>
      </c>
      <c r="AR4">
        <v>16.42</v>
      </c>
      <c r="AS4">
        <v>17.08</v>
      </c>
      <c r="AT4">
        <v>17.19</v>
      </c>
      <c r="AU4">
        <v>15.86</v>
      </c>
      <c r="AV4">
        <v>16.62</v>
      </c>
      <c r="AW4">
        <v>18.66</v>
      </c>
      <c r="AX4">
        <v>20.98</v>
      </c>
      <c r="AY4">
        <v>15.27</v>
      </c>
      <c r="AZ4">
        <v>13.87</v>
      </c>
      <c r="BA4">
        <v>13.87</v>
      </c>
      <c r="BB4">
        <v>15.33</v>
      </c>
      <c r="BC4">
        <v>18.38</v>
      </c>
      <c r="BD4">
        <v>15.61</v>
      </c>
      <c r="BE4">
        <v>16.92</v>
      </c>
      <c r="BF4">
        <v>14.44</v>
      </c>
      <c r="BG4">
        <v>13.38</v>
      </c>
      <c r="BH4">
        <v>16.85</v>
      </c>
      <c r="BI4">
        <v>17.68</v>
      </c>
      <c r="BJ4">
        <v>15.01</v>
      </c>
      <c r="BK4">
        <v>15.78</v>
      </c>
      <c r="BL4">
        <v>16.16</v>
      </c>
      <c r="BM4">
        <v>16.8</v>
      </c>
    </row>
    <row r="5">
      <c r="B5" s="2" t="s">
        <v>3</v>
      </c>
      <c r="C5" s="3"/>
      <c r="D5" s="3"/>
      <c r="E5" s="4"/>
      <c r="G5" s="5" t="s">
        <v>4</v>
      </c>
      <c r="H5" s="6"/>
      <c r="I5" s="7"/>
      <c r="J5" s="8"/>
    </row>
    <row r="6">
      <c r="B6" s="9"/>
      <c r="C6" s="10" t="s">
        <v>5</v>
      </c>
      <c r="D6" s="10"/>
      <c r="E6" s="8"/>
      <c r="G6" s="11"/>
      <c r="H6" s="12" t="s">
        <v>5</v>
      </c>
      <c r="I6" s="12"/>
      <c r="J6" s="13"/>
    </row>
    <row r="7">
      <c r="B7" s="11" t="s">
        <v>6</v>
      </c>
      <c r="C7" s="12">
        <f>AVERAGE(B2:I2)</f>
        <v>0.486975</v>
      </c>
      <c r="D7" s="12"/>
      <c r="E7" s="13"/>
      <c r="G7" s="11" t="s">
        <v>6</v>
      </c>
      <c r="H7" s="12">
        <f>AVERAGE(B3:I3)</f>
        <v>0.5179175</v>
      </c>
      <c r="I7" s="12"/>
      <c r="J7" s="13"/>
    </row>
    <row r="8">
      <c r="B8" s="11" t="s">
        <v>7</v>
      </c>
      <c r="C8" s="12">
        <f>AVERAGE(J2:Q2)</f>
        <v>0.80262875</v>
      </c>
      <c r="D8" s="12"/>
      <c r="E8" s="13"/>
      <c r="G8" s="11" t="s">
        <v>7</v>
      </c>
      <c r="H8" s="12">
        <f>AVERAGE(J3:Q3)</f>
        <v>0.80262875</v>
      </c>
      <c r="I8" s="12"/>
      <c r="J8" s="13"/>
    </row>
    <row r="9">
      <c r="B9" s="11" t="s">
        <v>8</v>
      </c>
      <c r="C9" s="12">
        <f>AVERAGE(R2:Y2)</f>
        <v>0.556688125</v>
      </c>
      <c r="D9" s="12"/>
      <c r="E9" s="13"/>
      <c r="G9" s="11" t="s">
        <v>8</v>
      </c>
      <c r="H9" s="12">
        <f>AVERAGE(R3:Y3)</f>
        <v>0.556688125</v>
      </c>
      <c r="I9" s="12"/>
      <c r="J9" s="13"/>
    </row>
    <row r="10">
      <c r="B10" s="11" t="s">
        <v>9</v>
      </c>
      <c r="C10" s="12">
        <f>AVERAGE(Z2:AG2)</f>
        <v>0.2436675</v>
      </c>
      <c r="D10" s="12"/>
      <c r="E10" s="13"/>
      <c r="G10" s="11" t="s">
        <v>9</v>
      </c>
      <c r="H10" s="12">
        <f>AVERAGE(Z3:AG3)</f>
        <v>0.2436675</v>
      </c>
      <c r="I10" s="12"/>
      <c r="J10" s="13"/>
    </row>
    <row r="11">
      <c r="B11" s="11" t="s">
        <v>10</v>
      </c>
      <c r="C11" s="12">
        <f>AVERAGE(AH2:AO2)</f>
        <v>-0.1265925</v>
      </c>
      <c r="D11" s="12"/>
      <c r="E11" s="13"/>
      <c r="G11" s="11" t="s">
        <v>10</v>
      </c>
      <c r="H11" s="12">
        <f>AVERAGE(AH3:AO3)</f>
        <v>0.00879025</v>
      </c>
      <c r="I11" s="12"/>
      <c r="J11" s="13"/>
    </row>
    <row r="12">
      <c r="B12" s="11" t="s">
        <v>11</v>
      </c>
      <c r="C12" s="12">
        <f>AVERAGE(AP2:AW2)</f>
        <v>-0.55554625</v>
      </c>
      <c r="D12" s="12"/>
      <c r="E12" s="13"/>
      <c r="G12" s="11" t="s">
        <v>11</v>
      </c>
      <c r="H12" s="12">
        <f>AVERAGE(AP3:AW3)</f>
        <v>0.0138</v>
      </c>
      <c r="I12" s="12"/>
      <c r="J12" s="13"/>
    </row>
    <row r="13">
      <c r="B13" s="11" t="s">
        <v>12</v>
      </c>
      <c r="C13" s="12">
        <f>AVERAGE(AX2:BE2)</f>
        <v>0.34620875</v>
      </c>
      <c r="D13" s="12"/>
      <c r="E13" s="13"/>
      <c r="G13" s="11" t="s">
        <v>12</v>
      </c>
      <c r="H13" s="12">
        <f>AVERAGE(AX3:BE3)</f>
        <v>0.53581125</v>
      </c>
      <c r="I13" s="12"/>
      <c r="J13" s="13"/>
    </row>
    <row r="14">
      <c r="B14" s="11" t="s">
        <v>13</v>
      </c>
      <c r="C14" s="12">
        <f>AVERAGE(BF2:BM2)</f>
        <v>0.6226368375</v>
      </c>
      <c r="D14" s="12"/>
      <c r="E14" s="13"/>
      <c r="G14" s="11" t="s">
        <v>13</v>
      </c>
      <c r="H14" s="12">
        <f>AVERAGE(BF3:BM3)</f>
        <v>0.7082272125</v>
      </c>
      <c r="I14" s="12"/>
      <c r="J14" s="13"/>
    </row>
    <row r="15">
      <c r="B15" s="11"/>
      <c r="C15" s="12"/>
      <c r="D15" s="12"/>
      <c r="E15" s="13"/>
      <c r="G15" s="11"/>
      <c r="H15" s="12"/>
      <c r="I15" s="12"/>
      <c r="J15" s="13"/>
    </row>
    <row r="16">
      <c r="B16" s="11"/>
      <c r="C16" s="12"/>
      <c r="D16" s="12"/>
      <c r="E16" s="13"/>
      <c r="G16" s="11"/>
      <c r="H16" s="12"/>
      <c r="I16" s="12"/>
      <c r="J16" s="13"/>
    </row>
    <row r="17">
      <c r="B17" s="11"/>
      <c r="C17" s="12"/>
      <c r="D17" s="12"/>
      <c r="E17" s="13"/>
      <c r="G17" s="11"/>
      <c r="H17" s="12"/>
      <c r="I17" s="12"/>
      <c r="J17" s="13"/>
    </row>
    <row r="18">
      <c r="B18" s="11"/>
      <c r="C18" s="12"/>
      <c r="D18" s="12"/>
      <c r="E18" s="13"/>
      <c r="G18" s="11"/>
      <c r="H18" s="12"/>
      <c r="I18" s="12"/>
      <c r="J18" s="13"/>
    </row>
    <row r="19">
      <c r="B19" s="11" t="s">
        <v>14</v>
      </c>
      <c r="C19" s="12">
        <f t="shared" ref="C19:C26" si="5">8*(10+C7)+AE21</f>
        <v>220.0858</v>
      </c>
      <c r="D19" s="12"/>
      <c r="E19" s="13"/>
      <c r="G19" s="11" t="s">
        <v>14</v>
      </c>
      <c r="H19" s="12">
        <f t="shared" ref="H19:H26" si="6">8*(10+H7)+AE21</f>
        <v>220.33334</v>
      </c>
      <c r="I19" s="12"/>
      <c r="J19" s="13"/>
      <c r="U19" t="s">
        <v>15</v>
      </c>
    </row>
    <row r="20">
      <c r="B20" s="11" t="s">
        <v>16</v>
      </c>
      <c r="C20" s="12">
        <f t="shared" si="5"/>
        <v>221.32103</v>
      </c>
      <c r="D20" s="12"/>
      <c r="E20" s="13"/>
      <c r="G20" s="11" t="s">
        <v>16</v>
      </c>
      <c r="H20" s="12">
        <f t="shared" si="6"/>
        <v>221.32103</v>
      </c>
      <c r="I20" s="12"/>
      <c r="J20" s="13"/>
      <c r="V20" t="s">
        <v>17</v>
      </c>
      <c r="W20" t="s">
        <v>18</v>
      </c>
      <c r="X20" t="s">
        <v>19</v>
      </c>
      <c r="Y20" t="s">
        <v>20</v>
      </c>
      <c r="Z20" t="s">
        <v>21</v>
      </c>
      <c r="AA20" t="s">
        <v>22</v>
      </c>
      <c r="AB20" t="s">
        <v>23</v>
      </c>
      <c r="AC20" t="s">
        <v>24</v>
      </c>
      <c r="AE20" t="s">
        <v>25</v>
      </c>
    </row>
    <row r="21">
      <c r="B21" s="11" t="s">
        <v>26</v>
      </c>
      <c r="C21" s="12">
        <f t="shared" si="5"/>
        <v>217.353505</v>
      </c>
      <c r="D21" s="12"/>
      <c r="E21" s="13"/>
      <c r="G21" s="11" t="s">
        <v>26</v>
      </c>
      <c r="H21" s="12">
        <f t="shared" si="6"/>
        <v>217.353505</v>
      </c>
      <c r="I21" s="12"/>
      <c r="J21" s="13"/>
      <c r="U21" t="s">
        <v>27</v>
      </c>
      <c r="V21">
        <v>21.92</v>
      </c>
      <c r="W21">
        <v>15.06</v>
      </c>
      <c r="X21">
        <v>16.4</v>
      </c>
      <c r="Y21">
        <v>16.94</v>
      </c>
      <c r="Z21">
        <v>14.4</v>
      </c>
      <c r="AA21">
        <v>16.44</v>
      </c>
      <c r="AB21">
        <v>18.07</v>
      </c>
      <c r="AC21">
        <v>16.96</v>
      </c>
      <c r="AE21">
        <v>136.19000000000003</v>
      </c>
    </row>
    <row r="22" ht="15.75" customHeight="1">
      <c r="B22" s="11" t="s">
        <v>28</v>
      </c>
      <c r="C22" s="12">
        <f t="shared" si="5"/>
        <v>215.24934</v>
      </c>
      <c r="D22" s="12"/>
      <c r="E22" s="13"/>
      <c r="G22" s="11" t="s">
        <v>28</v>
      </c>
      <c r="H22" s="12">
        <f t="shared" si="6"/>
        <v>215.24934</v>
      </c>
      <c r="I22" s="12"/>
      <c r="J22" s="13"/>
      <c r="U22" t="s">
        <v>29</v>
      </c>
      <c r="V22">
        <v>22.82</v>
      </c>
      <c r="W22">
        <v>14.88</v>
      </c>
      <c r="X22">
        <v>16.84</v>
      </c>
      <c r="Y22">
        <v>16.84</v>
      </c>
      <c r="Z22">
        <v>13.48</v>
      </c>
      <c r="AA22">
        <v>14.77</v>
      </c>
      <c r="AB22">
        <v>17.35</v>
      </c>
      <c r="AC22">
        <v>17.92</v>
      </c>
      <c r="AE22">
        <v>134.90000000000003</v>
      </c>
    </row>
    <row r="23" ht="15.75" customHeight="1">
      <c r="B23" s="11" t="s">
        <v>30</v>
      </c>
      <c r="C23" s="12">
        <f t="shared" si="5"/>
        <v>214.71726</v>
      </c>
      <c r="D23" s="12"/>
      <c r="E23" s="13"/>
      <c r="G23" s="11" t="s">
        <v>30</v>
      </c>
      <c r="H23" s="12">
        <f t="shared" si="6"/>
        <v>215.800322</v>
      </c>
      <c r="I23" s="12"/>
      <c r="J23" s="13"/>
      <c r="U23" t="s">
        <v>31</v>
      </c>
      <c r="V23">
        <v>18.9</v>
      </c>
      <c r="W23">
        <v>15.33</v>
      </c>
      <c r="X23">
        <v>16.37</v>
      </c>
      <c r="Y23">
        <v>16.36</v>
      </c>
      <c r="Z23">
        <v>16.79</v>
      </c>
      <c r="AA23">
        <v>15.05</v>
      </c>
      <c r="AB23">
        <v>16.72</v>
      </c>
      <c r="AC23">
        <v>17.38</v>
      </c>
      <c r="AE23">
        <v>132.9</v>
      </c>
    </row>
    <row r="24" ht="15.75" customHeight="1">
      <c r="B24" s="11" t="s">
        <v>32</v>
      </c>
      <c r="C24" s="12">
        <f t="shared" si="5"/>
        <v>212.63563</v>
      </c>
      <c r="D24" s="12"/>
      <c r="E24" s="13"/>
      <c r="G24" s="11" t="s">
        <v>32</v>
      </c>
      <c r="H24" s="12">
        <f t="shared" si="6"/>
        <v>217.1904</v>
      </c>
      <c r="I24" s="12"/>
      <c r="J24" s="13"/>
      <c r="U24" t="s">
        <v>33</v>
      </c>
      <c r="V24">
        <v>19.0</v>
      </c>
      <c r="W24">
        <v>16.0</v>
      </c>
      <c r="X24">
        <v>15.3</v>
      </c>
      <c r="Y24">
        <v>17.51</v>
      </c>
      <c r="Z24">
        <v>15.55</v>
      </c>
      <c r="AA24">
        <v>15.25</v>
      </c>
      <c r="AB24">
        <v>15.98</v>
      </c>
      <c r="AC24">
        <v>18.71</v>
      </c>
      <c r="AE24">
        <v>133.3</v>
      </c>
    </row>
    <row r="25" ht="15.75" customHeight="1">
      <c r="B25" s="11" t="s">
        <v>34</v>
      </c>
      <c r="C25" s="12">
        <f t="shared" si="5"/>
        <v>212.99967</v>
      </c>
      <c r="D25" s="12"/>
      <c r="E25" s="13"/>
      <c r="G25" s="11" t="s">
        <v>34</v>
      </c>
      <c r="H25" s="12">
        <f t="shared" si="6"/>
        <v>214.51649</v>
      </c>
      <c r="I25" s="12"/>
      <c r="J25" s="13"/>
      <c r="U25" t="s">
        <v>35</v>
      </c>
      <c r="V25">
        <v>23.82</v>
      </c>
      <c r="W25">
        <v>16.71</v>
      </c>
      <c r="X25">
        <v>17.42</v>
      </c>
      <c r="Y25">
        <v>17.42</v>
      </c>
      <c r="Z25">
        <v>15.65</v>
      </c>
      <c r="AA25">
        <v>15.43</v>
      </c>
      <c r="AB25">
        <v>12.97</v>
      </c>
      <c r="AC25">
        <v>16.31</v>
      </c>
      <c r="AE25">
        <v>135.73000000000002</v>
      </c>
    </row>
    <row r="26" ht="15.75" customHeight="1">
      <c r="B26" s="11" t="s">
        <v>36</v>
      </c>
      <c r="C26" s="12">
        <f t="shared" si="5"/>
        <v>211.0810947</v>
      </c>
      <c r="D26" s="12"/>
      <c r="E26" s="13"/>
      <c r="G26" s="11" t="s">
        <v>36</v>
      </c>
      <c r="H26" s="12">
        <f t="shared" si="6"/>
        <v>211.7658177</v>
      </c>
      <c r="I26" s="12"/>
      <c r="J26" s="13"/>
      <c r="U26" t="s">
        <v>37</v>
      </c>
      <c r="V26">
        <v>21.47</v>
      </c>
      <c r="W26">
        <v>13.78</v>
      </c>
      <c r="X26">
        <v>16.42</v>
      </c>
      <c r="Y26">
        <v>17.08</v>
      </c>
      <c r="Z26">
        <v>17.19</v>
      </c>
      <c r="AA26">
        <v>15.86</v>
      </c>
      <c r="AB26">
        <v>16.62</v>
      </c>
      <c r="AC26">
        <v>18.66</v>
      </c>
      <c r="AE26">
        <v>137.08</v>
      </c>
    </row>
    <row r="27" ht="15.75" customHeight="1">
      <c r="B27" s="11"/>
      <c r="C27" s="12"/>
      <c r="D27" s="12"/>
      <c r="E27" s="13"/>
      <c r="G27" s="11"/>
      <c r="H27" s="12"/>
      <c r="I27" s="12"/>
      <c r="J27" s="13"/>
      <c r="U27" t="s">
        <v>38</v>
      </c>
      <c r="V27">
        <v>20.98</v>
      </c>
      <c r="W27">
        <v>15.27</v>
      </c>
      <c r="X27">
        <v>13.87</v>
      </c>
      <c r="Y27">
        <v>13.87</v>
      </c>
      <c r="Z27">
        <v>15.33</v>
      </c>
      <c r="AA27">
        <v>18.38</v>
      </c>
      <c r="AB27">
        <v>15.61</v>
      </c>
      <c r="AC27">
        <v>16.92</v>
      </c>
      <c r="AE27">
        <v>130.23</v>
      </c>
    </row>
    <row r="28" ht="15.75" customHeight="1">
      <c r="B28" s="11"/>
      <c r="C28" s="12"/>
      <c r="D28" s="12"/>
      <c r="E28" s="13"/>
      <c r="G28" s="11"/>
      <c r="H28" s="12"/>
      <c r="I28" s="12"/>
      <c r="J28" s="13"/>
      <c r="U28" t="s">
        <v>39</v>
      </c>
      <c r="V28">
        <v>14.44</v>
      </c>
      <c r="W28">
        <v>13.38</v>
      </c>
      <c r="X28">
        <v>16.85</v>
      </c>
      <c r="Y28">
        <v>17.68</v>
      </c>
      <c r="Z28">
        <v>15.01</v>
      </c>
      <c r="AA28">
        <v>15.78</v>
      </c>
      <c r="AB28">
        <v>16.16</v>
      </c>
      <c r="AC28">
        <v>16.8</v>
      </c>
      <c r="AE28">
        <v>126.1</v>
      </c>
    </row>
    <row r="29" ht="15.75" customHeight="1">
      <c r="B29" s="11" t="s">
        <v>40</v>
      </c>
      <c r="C29" s="12">
        <f t="shared" ref="C29:C36" si="7">C19/(2*PI())</f>
        <v>35.02774297</v>
      </c>
      <c r="D29" s="12"/>
      <c r="E29" s="13">
        <f t="shared" ref="E29:E36" si="8">C29-4.215</f>
        <v>30.81274297</v>
      </c>
      <c r="G29" s="11" t="s">
        <v>40</v>
      </c>
      <c r="H29" s="12">
        <f t="shared" ref="H29:H36" si="9">H19/(2*PI())</f>
        <v>35.06714019</v>
      </c>
      <c r="I29" s="12"/>
      <c r="J29" s="13">
        <f t="shared" ref="J29:J36" si="10">H29-4.215</f>
        <v>30.85214019</v>
      </c>
      <c r="L29">
        <f>63.28/2</f>
        <v>31.64</v>
      </c>
    </row>
    <row r="30" ht="15.75" customHeight="1">
      <c r="B30" s="11"/>
      <c r="C30" s="12">
        <f t="shared" si="7"/>
        <v>35.22433593</v>
      </c>
      <c r="D30" s="12"/>
      <c r="E30" s="13">
        <f t="shared" si="8"/>
        <v>31.00933593</v>
      </c>
      <c r="G30" s="11"/>
      <c r="H30" s="12">
        <f t="shared" si="9"/>
        <v>35.22433593</v>
      </c>
      <c r="I30" s="12"/>
      <c r="J30" s="13">
        <f t="shared" si="10"/>
        <v>31.00933593</v>
      </c>
    </row>
    <row r="31" ht="15.75" customHeight="1">
      <c r="B31" s="11"/>
      <c r="C31" s="12">
        <f t="shared" si="7"/>
        <v>34.59288472</v>
      </c>
      <c r="D31" s="12"/>
      <c r="E31" s="13">
        <f t="shared" si="8"/>
        <v>30.37788472</v>
      </c>
      <c r="G31" s="11"/>
      <c r="H31" s="12">
        <f t="shared" si="9"/>
        <v>34.59288472</v>
      </c>
      <c r="I31" s="12"/>
      <c r="J31" s="13">
        <f t="shared" si="10"/>
        <v>30.37788472</v>
      </c>
    </row>
    <row r="32" ht="15.75" customHeight="1">
      <c r="B32" s="11"/>
      <c r="C32" s="12">
        <f t="shared" si="7"/>
        <v>34.25799646</v>
      </c>
      <c r="D32" s="12"/>
      <c r="E32" s="13">
        <f t="shared" si="8"/>
        <v>30.04299646</v>
      </c>
      <c r="G32" s="11"/>
      <c r="H32" s="12">
        <f t="shared" si="9"/>
        <v>34.25799646</v>
      </c>
      <c r="I32" s="12"/>
      <c r="J32" s="13">
        <f t="shared" si="10"/>
        <v>30.04299646</v>
      </c>
    </row>
    <row r="33" ht="15.75" customHeight="1">
      <c r="B33" s="11"/>
      <c r="C33" s="12">
        <f t="shared" si="7"/>
        <v>34.1733133</v>
      </c>
      <c r="D33" s="12"/>
      <c r="E33" s="13">
        <f t="shared" si="8"/>
        <v>29.9583133</v>
      </c>
      <c r="G33" s="11"/>
      <c r="H33" s="12">
        <f t="shared" si="9"/>
        <v>34.34568797</v>
      </c>
      <c r="I33" s="12"/>
      <c r="J33" s="13">
        <f t="shared" si="10"/>
        <v>30.13068797</v>
      </c>
    </row>
    <row r="34" ht="15.75" customHeight="1">
      <c r="B34" s="11"/>
      <c r="C34" s="12">
        <f t="shared" si="7"/>
        <v>33.84201159</v>
      </c>
      <c r="D34" s="12"/>
      <c r="E34" s="13">
        <f t="shared" si="8"/>
        <v>29.62701159</v>
      </c>
      <c r="G34" s="11"/>
      <c r="H34" s="12">
        <f t="shared" si="9"/>
        <v>34.56692575</v>
      </c>
      <c r="I34" s="12"/>
      <c r="J34" s="13">
        <f t="shared" si="10"/>
        <v>30.35192575</v>
      </c>
    </row>
    <row r="35" ht="15.75" customHeight="1">
      <c r="B35" s="11"/>
      <c r="C35" s="12">
        <f t="shared" si="7"/>
        <v>33.89995036</v>
      </c>
      <c r="D35" s="12"/>
      <c r="E35" s="13">
        <f t="shared" si="8"/>
        <v>29.68495036</v>
      </c>
      <c r="G35" s="11"/>
      <c r="H35" s="12">
        <f t="shared" si="9"/>
        <v>34.14135976</v>
      </c>
      <c r="I35" s="12"/>
      <c r="J35" s="13">
        <f t="shared" si="10"/>
        <v>29.92635976</v>
      </c>
    </row>
    <row r="36" ht="15.75" customHeight="1">
      <c r="B36" s="14"/>
      <c r="C36" s="15">
        <f t="shared" si="7"/>
        <v>33.59459961</v>
      </c>
      <c r="D36" s="15"/>
      <c r="E36" s="16">
        <f t="shared" si="8"/>
        <v>29.37959961</v>
      </c>
      <c r="G36" s="14"/>
      <c r="H36" s="15">
        <f t="shared" si="9"/>
        <v>33.70357666</v>
      </c>
      <c r="I36" s="15"/>
      <c r="J36" s="16">
        <f t="shared" si="10"/>
        <v>29.48857666</v>
      </c>
    </row>
    <row r="37" ht="15.75" customHeight="1"/>
    <row r="38" ht="15.75" customHeight="1"/>
    <row r="39" ht="15.75" customHeight="1">
      <c r="H39" t="s">
        <v>41</v>
      </c>
      <c r="I39">
        <v>1.25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5:E5"/>
  </mergeCells>
  <printOptions/>
  <pageMargins bottom="0.75" footer="0.0" header="0.0" left="0.7" right="0.7" top="0.75"/>
  <pageSetup orientation="landscape"/>
  <drawing r:id="rId1"/>
</worksheet>
</file>