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amzayev/Downloads/"/>
    </mc:Choice>
  </mc:AlternateContent>
  <xr:revisionPtr revIDLastSave="0" documentId="13_ncr:1_{71D2A352-D45C-BA47-83B6-A24D4BB56280}" xr6:coauthVersionLast="46" xr6:coauthVersionMax="46" xr10:uidLastSave="{00000000-0000-0000-0000-000000000000}"/>
  <bookViews>
    <workbookView xWindow="0" yWindow="500" windowWidth="27820" windowHeight="16760" activeTab="1" xr2:uid="{499F1EA6-6576-9140-8025-235ADBE823A0}"/>
  </bookViews>
  <sheets>
    <sheet name="КС-31" sheetId="1" r:id="rId1"/>
    <sheet name="КС-32" sheetId="2" r:id="rId2"/>
    <sheet name="КС-33" sheetId="3" r:id="rId3"/>
    <sheet name="КС-34" sheetId="4" r:id="rId4"/>
    <sheet name="Заочники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2" i="1"/>
  <c r="I12" i="1" s="1"/>
  <c r="M12" i="1" s="1"/>
  <c r="G12" i="1"/>
  <c r="F12" i="1"/>
  <c r="H2" i="1"/>
  <c r="G2" i="1"/>
  <c r="F2" i="1"/>
  <c r="H8" i="1"/>
  <c r="G8" i="1"/>
  <c r="F8" i="1"/>
  <c r="H10" i="1"/>
  <c r="G10" i="1"/>
  <c r="F10" i="1"/>
  <c r="H11" i="1"/>
  <c r="G11" i="1"/>
  <c r="F11" i="1"/>
  <c r="H15" i="1"/>
  <c r="G15" i="1"/>
  <c r="F15" i="1"/>
  <c r="L4" i="5"/>
  <c r="L3" i="5"/>
  <c r="H3" i="5"/>
  <c r="M3" i="1"/>
  <c r="M4" i="1"/>
  <c r="M6" i="1"/>
  <c r="M9" i="1"/>
  <c r="M13" i="1"/>
  <c r="M14" i="1"/>
  <c r="M16" i="1"/>
  <c r="M17" i="1"/>
  <c r="M19" i="1"/>
  <c r="M20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2" i="2"/>
  <c r="M7" i="4"/>
  <c r="I2" i="4"/>
  <c r="M2" i="4" s="1"/>
  <c r="I3" i="4"/>
  <c r="M3" i="4" s="1"/>
  <c r="I4" i="4"/>
  <c r="M4" i="4" s="1"/>
  <c r="I5" i="4"/>
  <c r="M5" i="4" s="1"/>
  <c r="I6" i="4"/>
  <c r="M6" i="4" s="1"/>
  <c r="I7" i="4"/>
  <c r="I8" i="4"/>
  <c r="M8" i="4" s="1"/>
  <c r="I9" i="4"/>
  <c r="M9" i="4" s="1"/>
  <c r="I10" i="4"/>
  <c r="M10" i="4" s="1"/>
  <c r="I11" i="4"/>
  <c r="M11" i="4" s="1"/>
  <c r="I12" i="4"/>
  <c r="M12" i="4" s="1"/>
  <c r="I13" i="4"/>
  <c r="M13" i="4" s="1"/>
  <c r="I14" i="4"/>
  <c r="M14" i="4" s="1"/>
  <c r="I15" i="4"/>
  <c r="M15" i="4" s="1"/>
  <c r="I4" i="3"/>
  <c r="M4" i="3" s="1"/>
  <c r="I5" i="3"/>
  <c r="M5" i="3" s="1"/>
  <c r="I6" i="3"/>
  <c r="M6" i="3" s="1"/>
  <c r="I7" i="3"/>
  <c r="M7" i="3" s="1"/>
  <c r="I8" i="3"/>
  <c r="M8" i="3" s="1"/>
  <c r="I9" i="3"/>
  <c r="M9" i="3" s="1"/>
  <c r="I10" i="3"/>
  <c r="M10" i="3" s="1"/>
  <c r="I11" i="3"/>
  <c r="M11" i="3" s="1"/>
  <c r="I12" i="3"/>
  <c r="M12" i="3" s="1"/>
  <c r="I13" i="3"/>
  <c r="M13" i="3" s="1"/>
  <c r="I14" i="3"/>
  <c r="M14" i="3" s="1"/>
  <c r="I15" i="3"/>
  <c r="M15" i="3" s="1"/>
  <c r="I16" i="3"/>
  <c r="M16" i="3" s="1"/>
  <c r="I17" i="3"/>
  <c r="M17" i="3" s="1"/>
  <c r="I18" i="3"/>
  <c r="M18" i="3" s="1"/>
  <c r="I19" i="3"/>
  <c r="M19" i="3" s="1"/>
  <c r="I20" i="3"/>
  <c r="M20" i="3" s="1"/>
  <c r="I3" i="3"/>
  <c r="M3" i="3" s="1"/>
  <c r="G20" i="1"/>
  <c r="I20" i="1" s="1"/>
  <c r="H20" i="1"/>
  <c r="F20" i="1"/>
  <c r="C5" i="1"/>
  <c r="I5" i="1" s="1"/>
  <c r="M5" i="1" s="1"/>
  <c r="D3" i="1"/>
  <c r="E3" i="1"/>
  <c r="F3" i="1"/>
  <c r="G3" i="1"/>
  <c r="H3" i="1"/>
  <c r="C3" i="1"/>
  <c r="H14" i="1"/>
  <c r="G14" i="1"/>
  <c r="F14" i="1"/>
  <c r="E14" i="1"/>
  <c r="D14" i="1"/>
  <c r="C14" i="1"/>
  <c r="H4" i="2"/>
  <c r="G4" i="2"/>
  <c r="I4" i="2" s="1"/>
  <c r="F4" i="2"/>
  <c r="F17" i="2"/>
  <c r="G17" i="2"/>
  <c r="H17" i="2"/>
  <c r="D17" i="2"/>
  <c r="E17" i="2"/>
  <c r="C17" i="2"/>
  <c r="I4" i="1"/>
  <c r="I6" i="1"/>
  <c r="I7" i="1"/>
  <c r="M7" i="1" s="1"/>
  <c r="I8" i="1"/>
  <c r="M8" i="1" s="1"/>
  <c r="I9" i="1"/>
  <c r="I10" i="1"/>
  <c r="M10" i="1" s="1"/>
  <c r="I11" i="1"/>
  <c r="M11" i="1" s="1"/>
  <c r="I13" i="1"/>
  <c r="I15" i="1"/>
  <c r="M15" i="1" s="1"/>
  <c r="I16" i="1"/>
  <c r="I17" i="1"/>
  <c r="I18" i="1"/>
  <c r="M18" i="1" s="1"/>
  <c r="I19" i="1"/>
  <c r="I2" i="1"/>
  <c r="M2" i="1" s="1"/>
  <c r="I3" i="2"/>
  <c r="I5" i="2"/>
  <c r="I6" i="2"/>
  <c r="I7" i="2"/>
  <c r="I8" i="2"/>
  <c r="I9" i="2"/>
  <c r="I10" i="2"/>
  <c r="I11" i="2"/>
  <c r="I12" i="2"/>
  <c r="I13" i="2"/>
  <c r="I14" i="2"/>
  <c r="I15" i="2"/>
  <c r="I16" i="2"/>
  <c r="I18" i="2"/>
  <c r="I2" i="2"/>
  <c r="I14" i="1" l="1"/>
  <c r="I3" i="1"/>
  <c r="I17" i="2"/>
</calcChain>
</file>

<file path=xl/sharedStrings.xml><?xml version="1.0" encoding="utf-8"?>
<sst xmlns="http://schemas.openxmlformats.org/spreadsheetml/2006/main" count="194" uniqueCount="103">
  <si>
    <t>1.</t>
  </si>
  <si>
    <t>Богославський Олександр Сергійович</t>
  </si>
  <si>
    <t>2.</t>
  </si>
  <si>
    <t>Бондарева Владислава Романівна</t>
  </si>
  <si>
    <t>3.</t>
  </si>
  <si>
    <t>Гєрмєк Діана</t>
  </si>
  <si>
    <t>4.</t>
  </si>
  <si>
    <t>Гурінчук Валерій Олександрович</t>
  </si>
  <si>
    <t>5.</t>
  </si>
  <si>
    <t>Іванченко Дмитро Іванович</t>
  </si>
  <si>
    <t>6.</t>
  </si>
  <si>
    <t>Красюк Костянтин Павлович</t>
  </si>
  <si>
    <t>7.</t>
  </si>
  <si>
    <t xml:space="preserve">Кучер Владислав Станіславович        </t>
  </si>
  <si>
    <t>8.</t>
  </si>
  <si>
    <t>Малагон Інна Ігорівна</t>
  </si>
  <si>
    <t>9.</t>
  </si>
  <si>
    <t>10.</t>
  </si>
  <si>
    <t>Нетребич Катерина Василівна             Староста</t>
  </si>
  <si>
    <t>11.</t>
  </si>
  <si>
    <t>Одеяненко Ілля Вячеславович</t>
  </si>
  <si>
    <t>12.</t>
  </si>
  <si>
    <t xml:space="preserve">Різниченко Олексій Віталійович           </t>
  </si>
  <si>
    <t>13.</t>
  </si>
  <si>
    <t>Сеідов Фахрад Мірмохсумович</t>
  </si>
  <si>
    <t>14.</t>
  </si>
  <si>
    <t>Смирний Артем Михайлович</t>
  </si>
  <si>
    <t>15.</t>
  </si>
  <si>
    <t>Ульянкін Дмитро Олександрович</t>
  </si>
  <si>
    <t>16.</t>
  </si>
  <si>
    <t>Чавяк Поліна Романівна</t>
  </si>
  <si>
    <t>17.</t>
  </si>
  <si>
    <t>Чупира Юрій Вячеславович</t>
  </si>
  <si>
    <t>18.</t>
  </si>
  <si>
    <t>Шуджан Дарина Русланівна</t>
  </si>
  <si>
    <t>19.</t>
  </si>
  <si>
    <t>Шуленко Єлизавета Романівна</t>
  </si>
  <si>
    <t>Безрук Юрій Русланович</t>
  </si>
  <si>
    <t xml:space="preserve">Бурсак Єкатерина Геннадіївна </t>
  </si>
  <si>
    <t>Глоба Анатолій Юрійович</t>
  </si>
  <si>
    <t>Дібцева Анна Миколаївна</t>
  </si>
  <si>
    <t>Золотухін Володимир Олександрович</t>
  </si>
  <si>
    <t>Кравцов Єгор Вячеславович</t>
  </si>
  <si>
    <t>Кузьменок Тетяна Олександрівна</t>
  </si>
  <si>
    <t>Обора Роман Сергійович</t>
  </si>
  <si>
    <t>Патлан Олег Олексійович</t>
  </si>
  <si>
    <t>Родіонова Дар`я Вікторівна</t>
  </si>
  <si>
    <t>Селіванов Ілля Михайлович</t>
  </si>
  <si>
    <t>Смирнов Вадим Максимович</t>
  </si>
  <si>
    <t>Сумятін Ярослав Олександрович</t>
  </si>
  <si>
    <t>Тіщенко Микита Сергійович</t>
  </si>
  <si>
    <t>Травнікова Катерина Євгеніївна</t>
  </si>
  <si>
    <t xml:space="preserve">Черпакова Наталія Олексіївна </t>
  </si>
  <si>
    <t>Л1</t>
  </si>
  <si>
    <t>Л2</t>
  </si>
  <si>
    <t>Л3</t>
  </si>
  <si>
    <t>Л4</t>
  </si>
  <si>
    <t>Л5</t>
  </si>
  <si>
    <t>Л6</t>
  </si>
  <si>
    <r>
      <t>1</t>
    </r>
    <r>
      <rPr>
        <b/>
        <sz val="14"/>
        <color theme="1"/>
        <rFont val="Times New Roman"/>
        <family val="1"/>
      </rPr>
      <t>.</t>
    </r>
  </si>
  <si>
    <t>Бєлан Анжеліка Олександрівна</t>
  </si>
  <si>
    <t>Глєбова Дарія Михайлівна</t>
  </si>
  <si>
    <t>Етенко Вадим Ігорович</t>
  </si>
  <si>
    <t>Жарчинська Анастасія Олександрівна</t>
  </si>
  <si>
    <t>Зуб Михайло Євгенович</t>
  </si>
  <si>
    <t>Костенко Дмитро Олексійович</t>
  </si>
  <si>
    <t>Кривушко Софія Владиславівна</t>
  </si>
  <si>
    <t>Малахов Артем Сергійович</t>
  </si>
  <si>
    <t>Неділько Михайло Андрійович</t>
  </si>
  <si>
    <t>Овечко Олександр Едуардович</t>
  </si>
  <si>
    <t>Панчук Максим Сергійович</t>
  </si>
  <si>
    <t>Пуляєва Аліна Юріївна</t>
  </si>
  <si>
    <t xml:space="preserve">Пушенко Антон Андрійович          </t>
  </si>
  <si>
    <t>Решетняк Олеся Олегівна</t>
  </si>
  <si>
    <t xml:space="preserve">Степаненко Інна Володимирівна             староста  </t>
  </si>
  <si>
    <t>Суконко Микита Леонтійович</t>
  </si>
  <si>
    <t>Фарафонова Аліна Дмитрівна</t>
  </si>
  <si>
    <t>Харченко Валерій Іванович</t>
  </si>
  <si>
    <t>Бойко Владислав Ігоревич</t>
  </si>
  <si>
    <t>Вальтер Ганна Євгенівна           староста</t>
  </si>
  <si>
    <t>Гробов Данііл Ігорович</t>
  </si>
  <si>
    <t>Гудим Олександр Євгенович</t>
  </si>
  <si>
    <t>Іванченко Дмитро Олександрович</t>
  </si>
  <si>
    <t>Клеймьонова Юлія Михайлівна</t>
  </si>
  <si>
    <t>Мануйлов Геннадій Сергійович</t>
  </si>
  <si>
    <t xml:space="preserve">Наконечна Інна Михайлівна        </t>
  </si>
  <si>
    <t xml:space="preserve">Пономарьов Данііл Дмитрович       </t>
  </si>
  <si>
    <t xml:space="preserve">Соболєва Мілена Вячеславівна         </t>
  </si>
  <si>
    <t>Фурса Дар`я Олегівна</t>
  </si>
  <si>
    <t>Шевченко Єгор Ігорович</t>
  </si>
  <si>
    <t>Ященко Данило Володимирович</t>
  </si>
  <si>
    <t xml:space="preserve">Шалбузов Ганджалі Бахтіяр огли             </t>
  </si>
  <si>
    <t xml:space="preserve"> </t>
  </si>
  <si>
    <t>Контрольная</t>
  </si>
  <si>
    <t xml:space="preserve">Махник Роман Сергійович   (инд план)         </t>
  </si>
  <si>
    <t>Сумма Балов</t>
  </si>
  <si>
    <t xml:space="preserve">Гончар Катерина Юріївна      (с)           </t>
  </si>
  <si>
    <t>Проценко</t>
  </si>
  <si>
    <t>Курсовая</t>
  </si>
  <si>
    <t>Всего</t>
  </si>
  <si>
    <t>Батиг</t>
  </si>
  <si>
    <t>Экзамен</t>
  </si>
  <si>
    <t>Лабораторные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</si>
</sst>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  <charset val="204"/>
    </font>
    <font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ill="1"/>
    <xf numFmtId="0" fontId="0" fillId="3" borderId="0" xfId="0" applyFill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4" borderId="1" xfId="0" applyFont="1" applyFill="1" applyBorder="1"/>
    <xf numFmtId="0" fontId="0" fillId="0" borderId="1" xfId="0" applyBorder="1"/>
    <xf numFmtId="0" fontId="0" fillId="4" borderId="1" xfId="0" applyFill="1" applyBorder="1"/>
    <xf numFmtId="0" fontId="0" fillId="0" borderId="1" xfId="0" applyFill="1" applyBorder="1"/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2" borderId="1" xfId="0" applyFill="1" applyBorder="1"/>
    <xf numFmtId="0" fontId="1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AD7E3-B55C-5144-B1EF-973E4C74FAA4}">
  <dimension ref="A1:M21"/>
  <sheetViews>
    <sheetView workbookViewId="0">
      <selection activeCell="M29" sqref="M29"/>
    </sheetView>
  </sheetViews>
  <sheetFormatPr baseColWidth="10" defaultRowHeight="16" x14ac:dyDescent="0.2"/>
  <cols>
    <col min="1" max="1" width="5.6640625" customWidth="1"/>
    <col min="2" max="2" width="48.5" customWidth="1"/>
    <col min="3" max="3" width="6.5" customWidth="1"/>
    <col min="4" max="4" width="5.5" customWidth="1"/>
    <col min="5" max="5" width="6.5" customWidth="1"/>
    <col min="6" max="6" width="7.33203125" customWidth="1"/>
    <col min="9" max="9" width="14.1640625" customWidth="1"/>
    <col min="13" max="13" width="10.83203125" style="27"/>
  </cols>
  <sheetData>
    <row r="1" spans="1:13" x14ac:dyDescent="0.2">
      <c r="A1" s="16"/>
      <c r="B1" s="16"/>
      <c r="C1" s="16" t="s">
        <v>53</v>
      </c>
      <c r="D1" s="16" t="s">
        <v>54</v>
      </c>
      <c r="E1" s="16" t="s">
        <v>55</v>
      </c>
      <c r="F1" s="16" t="s">
        <v>56</v>
      </c>
      <c r="G1" s="16" t="s">
        <v>57</v>
      </c>
      <c r="H1" s="16" t="s">
        <v>58</v>
      </c>
      <c r="I1" s="16" t="s">
        <v>102</v>
      </c>
      <c r="J1" s="23" t="s">
        <v>93</v>
      </c>
      <c r="K1" s="23" t="s">
        <v>98</v>
      </c>
      <c r="L1" s="23" t="s">
        <v>101</v>
      </c>
      <c r="M1" s="24" t="s">
        <v>99</v>
      </c>
    </row>
    <row r="2" spans="1:13" ht="18" x14ac:dyDescent="0.2">
      <c r="A2" s="19" t="s">
        <v>0</v>
      </c>
      <c r="B2" s="19" t="s">
        <v>1</v>
      </c>
      <c r="C2" s="16"/>
      <c r="D2" s="16"/>
      <c r="E2" s="16"/>
      <c r="F2" s="16">
        <f t="shared" ref="F2:H2" si="0">1/3</f>
        <v>0.33333333333333331</v>
      </c>
      <c r="G2" s="16">
        <f t="shared" si="0"/>
        <v>0.33333333333333331</v>
      </c>
      <c r="H2" s="16">
        <f t="shared" si="0"/>
        <v>0.33333333333333331</v>
      </c>
      <c r="I2" s="16">
        <f>SUM(C2:H2)*3</f>
        <v>3</v>
      </c>
      <c r="J2" s="16">
        <v>8</v>
      </c>
      <c r="K2" s="16">
        <v>19</v>
      </c>
      <c r="L2" s="16"/>
      <c r="M2" s="26">
        <f>I2+J2+K2+L2</f>
        <v>30</v>
      </c>
    </row>
    <row r="3" spans="1:13" ht="18" x14ac:dyDescent="0.2">
      <c r="A3" s="19" t="s">
        <v>2</v>
      </c>
      <c r="B3" s="19" t="s">
        <v>3</v>
      </c>
      <c r="C3" s="16">
        <f>1/3</f>
        <v>0.33333333333333331</v>
      </c>
      <c r="D3" s="16">
        <f t="shared" ref="D3:H3" si="1">1/3</f>
        <v>0.33333333333333331</v>
      </c>
      <c r="E3" s="16">
        <f t="shared" si="1"/>
        <v>0.33333333333333331</v>
      </c>
      <c r="F3" s="16">
        <f t="shared" si="1"/>
        <v>0.33333333333333331</v>
      </c>
      <c r="G3" s="16">
        <f t="shared" si="1"/>
        <v>0.33333333333333331</v>
      </c>
      <c r="H3" s="16">
        <f t="shared" si="1"/>
        <v>0.33333333333333331</v>
      </c>
      <c r="I3" s="16">
        <f>SUM(C3:H3)*3</f>
        <v>5.9999999999999991</v>
      </c>
      <c r="J3" s="16">
        <v>11</v>
      </c>
      <c r="K3" s="16">
        <v>22</v>
      </c>
      <c r="L3" s="16"/>
      <c r="M3" s="26">
        <f t="shared" ref="M3:M20" si="2">I3+J3+K3+L3</f>
        <v>39</v>
      </c>
    </row>
    <row r="4" spans="1:13" ht="18" x14ac:dyDescent="0.2">
      <c r="A4" s="19" t="s">
        <v>4</v>
      </c>
      <c r="B4" s="19" t="s">
        <v>5</v>
      </c>
      <c r="C4" s="16">
        <v>1</v>
      </c>
      <c r="D4" s="16">
        <v>1</v>
      </c>
      <c r="E4" s="21"/>
      <c r="F4" s="16">
        <v>1</v>
      </c>
      <c r="G4" s="16">
        <v>1</v>
      </c>
      <c r="H4" s="16">
        <v>1</v>
      </c>
      <c r="I4" s="16">
        <f t="shared" ref="I4:I20" si="3">SUM(C4:H4)*3</f>
        <v>15</v>
      </c>
      <c r="J4" s="16">
        <v>10</v>
      </c>
      <c r="K4" s="16">
        <v>26</v>
      </c>
      <c r="L4" s="16"/>
      <c r="M4" s="26">
        <f t="shared" si="2"/>
        <v>51</v>
      </c>
    </row>
    <row r="5" spans="1:13" ht="18" x14ac:dyDescent="0.2">
      <c r="A5" s="19" t="s">
        <v>6</v>
      </c>
      <c r="B5" s="19" t="s">
        <v>7</v>
      </c>
      <c r="C5" s="16">
        <f>1/3</f>
        <v>0.33333333333333331</v>
      </c>
      <c r="D5" s="16"/>
      <c r="E5" s="16"/>
      <c r="F5" s="16">
        <v>0.5</v>
      </c>
      <c r="G5" s="16">
        <v>0.5</v>
      </c>
      <c r="H5" s="16">
        <v>0.5</v>
      </c>
      <c r="I5" s="16">
        <f t="shared" si="3"/>
        <v>5.5</v>
      </c>
      <c r="J5" s="16">
        <v>8</v>
      </c>
      <c r="K5" s="16">
        <v>24</v>
      </c>
      <c r="L5" s="16"/>
      <c r="M5" s="26">
        <f t="shared" si="2"/>
        <v>37.5</v>
      </c>
    </row>
    <row r="6" spans="1:13" ht="18" x14ac:dyDescent="0.2">
      <c r="A6" s="19" t="s">
        <v>8</v>
      </c>
      <c r="B6" s="19" t="s">
        <v>9</v>
      </c>
      <c r="C6" s="16"/>
      <c r="D6" s="16">
        <v>1</v>
      </c>
      <c r="E6" s="16"/>
      <c r="F6" s="16">
        <v>1</v>
      </c>
      <c r="G6" s="16">
        <v>1</v>
      </c>
      <c r="H6" s="16"/>
      <c r="I6" s="16">
        <f t="shared" si="3"/>
        <v>9</v>
      </c>
      <c r="J6" s="16">
        <v>12</v>
      </c>
      <c r="K6" s="16">
        <v>22</v>
      </c>
      <c r="L6" s="16"/>
      <c r="M6" s="26">
        <f t="shared" si="2"/>
        <v>43</v>
      </c>
    </row>
    <row r="7" spans="1:13" ht="18" x14ac:dyDescent="0.2">
      <c r="A7" s="19" t="s">
        <v>10</v>
      </c>
      <c r="B7" s="19" t="s">
        <v>11</v>
      </c>
      <c r="C7" s="16"/>
      <c r="D7" s="16"/>
      <c r="E7" s="16"/>
      <c r="F7" s="16">
        <v>0.5</v>
      </c>
      <c r="G7" s="16">
        <v>0.5</v>
      </c>
      <c r="H7" s="16">
        <v>0.5</v>
      </c>
      <c r="I7" s="16">
        <f t="shared" si="3"/>
        <v>4.5</v>
      </c>
      <c r="J7" s="16"/>
      <c r="K7" s="16">
        <v>18</v>
      </c>
      <c r="L7" s="16"/>
      <c r="M7" s="26">
        <f t="shared" si="2"/>
        <v>22.5</v>
      </c>
    </row>
    <row r="8" spans="1:13" ht="18" x14ac:dyDescent="0.2">
      <c r="A8" s="19" t="s">
        <v>12</v>
      </c>
      <c r="B8" s="19" t="s">
        <v>13</v>
      </c>
      <c r="C8" s="19" t="s">
        <v>92</v>
      </c>
      <c r="D8" s="16"/>
      <c r="E8" s="16"/>
      <c r="F8" s="16">
        <f t="shared" ref="F8:H8" si="4">1/3</f>
        <v>0.33333333333333331</v>
      </c>
      <c r="G8" s="16">
        <f t="shared" si="4"/>
        <v>0.33333333333333331</v>
      </c>
      <c r="H8" s="16">
        <f t="shared" si="4"/>
        <v>0.33333333333333331</v>
      </c>
      <c r="I8" s="16">
        <f t="shared" si="3"/>
        <v>3</v>
      </c>
      <c r="J8" s="16">
        <v>10</v>
      </c>
      <c r="K8" s="16">
        <v>17</v>
      </c>
      <c r="L8" s="16"/>
      <c r="M8" s="26">
        <f t="shared" si="2"/>
        <v>30</v>
      </c>
    </row>
    <row r="9" spans="1:13" ht="18" x14ac:dyDescent="0.2">
      <c r="A9" s="19" t="s">
        <v>14</v>
      </c>
      <c r="B9" s="19" t="s">
        <v>15</v>
      </c>
      <c r="C9" s="16"/>
      <c r="D9" s="16"/>
      <c r="E9" s="16"/>
      <c r="F9" s="16">
        <v>1</v>
      </c>
      <c r="G9" s="16">
        <v>1</v>
      </c>
      <c r="H9" s="16">
        <v>1</v>
      </c>
      <c r="I9" s="16">
        <f t="shared" si="3"/>
        <v>9</v>
      </c>
      <c r="J9" s="16">
        <v>10</v>
      </c>
      <c r="K9" s="16">
        <v>20</v>
      </c>
      <c r="L9" s="16"/>
      <c r="M9" s="26">
        <f t="shared" si="2"/>
        <v>39</v>
      </c>
    </row>
    <row r="10" spans="1:13" ht="18" x14ac:dyDescent="0.2">
      <c r="A10" s="19" t="s">
        <v>16</v>
      </c>
      <c r="B10" s="19" t="s">
        <v>94</v>
      </c>
      <c r="C10" s="16">
        <v>1</v>
      </c>
      <c r="D10" s="19">
        <v>1</v>
      </c>
      <c r="E10" s="16">
        <v>1</v>
      </c>
      <c r="F10" s="16">
        <f t="shared" ref="F10:H10" si="5">1/3</f>
        <v>0.33333333333333331</v>
      </c>
      <c r="G10" s="16">
        <f t="shared" si="5"/>
        <v>0.33333333333333331</v>
      </c>
      <c r="H10" s="16">
        <f t="shared" si="5"/>
        <v>0.33333333333333331</v>
      </c>
      <c r="I10" s="16">
        <f t="shared" si="3"/>
        <v>12</v>
      </c>
      <c r="J10" s="16">
        <v>10</v>
      </c>
      <c r="K10" s="16">
        <v>20</v>
      </c>
      <c r="L10" s="16"/>
      <c r="M10" s="26">
        <f t="shared" si="2"/>
        <v>42</v>
      </c>
    </row>
    <row r="11" spans="1:13" ht="18" x14ac:dyDescent="0.2">
      <c r="A11" s="22" t="s">
        <v>17</v>
      </c>
      <c r="B11" s="19" t="s">
        <v>18</v>
      </c>
      <c r="C11" s="16">
        <v>1</v>
      </c>
      <c r="D11" s="16">
        <v>1</v>
      </c>
      <c r="E11" s="16">
        <v>1</v>
      </c>
      <c r="F11" s="16">
        <f t="shared" ref="F11:H11" si="6">1/3</f>
        <v>0.33333333333333331</v>
      </c>
      <c r="G11" s="16">
        <f t="shared" si="6"/>
        <v>0.33333333333333331</v>
      </c>
      <c r="H11" s="16">
        <f t="shared" si="6"/>
        <v>0.33333333333333331</v>
      </c>
      <c r="I11" s="16">
        <f t="shared" si="3"/>
        <v>12</v>
      </c>
      <c r="J11" s="16">
        <v>10</v>
      </c>
      <c r="K11" s="16">
        <v>20</v>
      </c>
      <c r="L11" s="16"/>
      <c r="M11" s="26">
        <f t="shared" si="2"/>
        <v>42</v>
      </c>
    </row>
    <row r="12" spans="1:13" ht="18" x14ac:dyDescent="0.2">
      <c r="A12" s="22" t="s">
        <v>19</v>
      </c>
      <c r="B12" s="19" t="s">
        <v>20</v>
      </c>
      <c r="C12" s="16"/>
      <c r="D12" s="16"/>
      <c r="E12" s="16"/>
      <c r="F12" s="16">
        <f t="shared" ref="C12:H15" si="7">1/3</f>
        <v>0.33333333333333331</v>
      </c>
      <c r="G12" s="16">
        <f t="shared" si="7"/>
        <v>0.33333333333333331</v>
      </c>
      <c r="H12" s="16">
        <f t="shared" si="7"/>
        <v>0.33333333333333331</v>
      </c>
      <c r="I12" s="16">
        <f t="shared" si="3"/>
        <v>3</v>
      </c>
      <c r="J12" s="16"/>
      <c r="K12" s="16">
        <v>22</v>
      </c>
      <c r="L12" s="16"/>
      <c r="M12" s="26">
        <f t="shared" si="2"/>
        <v>25</v>
      </c>
    </row>
    <row r="13" spans="1:13" ht="18" x14ac:dyDescent="0.2">
      <c r="A13" s="22" t="s">
        <v>21</v>
      </c>
      <c r="B13" s="19" t="s">
        <v>22</v>
      </c>
      <c r="C13" s="19">
        <v>1</v>
      </c>
      <c r="D13" s="16">
        <v>1</v>
      </c>
      <c r="E13" s="16">
        <v>1</v>
      </c>
      <c r="F13" s="19">
        <v>1</v>
      </c>
      <c r="G13" s="19">
        <v>1</v>
      </c>
      <c r="H13" s="19">
        <v>1</v>
      </c>
      <c r="I13" s="16">
        <f t="shared" si="3"/>
        <v>18</v>
      </c>
      <c r="J13" s="19">
        <v>10</v>
      </c>
      <c r="K13" s="16">
        <v>27</v>
      </c>
      <c r="L13" s="16"/>
      <c r="M13" s="26">
        <f t="shared" si="2"/>
        <v>55</v>
      </c>
    </row>
    <row r="14" spans="1:13" ht="18" x14ac:dyDescent="0.2">
      <c r="A14" s="22" t="s">
        <v>23</v>
      </c>
      <c r="B14" s="19" t="s">
        <v>24</v>
      </c>
      <c r="C14" s="16">
        <f t="shared" si="7"/>
        <v>0.33333333333333331</v>
      </c>
      <c r="D14" s="16">
        <f t="shared" si="7"/>
        <v>0.33333333333333331</v>
      </c>
      <c r="E14" s="16">
        <f t="shared" si="7"/>
        <v>0.33333333333333331</v>
      </c>
      <c r="F14" s="16">
        <f t="shared" si="7"/>
        <v>0.33333333333333331</v>
      </c>
      <c r="G14" s="16">
        <f t="shared" si="7"/>
        <v>0.33333333333333331</v>
      </c>
      <c r="H14" s="16">
        <f t="shared" si="7"/>
        <v>0.33333333333333331</v>
      </c>
      <c r="I14" s="16">
        <f t="shared" si="3"/>
        <v>5.9999999999999991</v>
      </c>
      <c r="J14" s="16">
        <v>12</v>
      </c>
      <c r="K14" s="16">
        <v>19</v>
      </c>
      <c r="L14" s="16"/>
      <c r="M14" s="26">
        <f t="shared" si="2"/>
        <v>37</v>
      </c>
    </row>
    <row r="15" spans="1:13" ht="18" x14ac:dyDescent="0.2">
      <c r="A15" s="22" t="s">
        <v>25</v>
      </c>
      <c r="B15" s="19" t="s">
        <v>26</v>
      </c>
      <c r="C15" s="16">
        <v>1</v>
      </c>
      <c r="D15" s="16">
        <v>1</v>
      </c>
      <c r="E15" s="16">
        <v>1</v>
      </c>
      <c r="F15" s="16">
        <f t="shared" si="7"/>
        <v>0.33333333333333331</v>
      </c>
      <c r="G15" s="16">
        <f t="shared" si="7"/>
        <v>0.33333333333333331</v>
      </c>
      <c r="H15" s="16">
        <f t="shared" si="7"/>
        <v>0.33333333333333331</v>
      </c>
      <c r="I15" s="16">
        <f t="shared" si="3"/>
        <v>12</v>
      </c>
      <c r="J15" s="16">
        <v>11</v>
      </c>
      <c r="K15" s="16">
        <v>26</v>
      </c>
      <c r="L15" s="16"/>
      <c r="M15" s="26">
        <f t="shared" si="2"/>
        <v>49</v>
      </c>
    </row>
    <row r="16" spans="1:13" ht="18" x14ac:dyDescent="0.2">
      <c r="A16" s="22" t="s">
        <v>27</v>
      </c>
      <c r="B16" s="19" t="s">
        <v>28</v>
      </c>
      <c r="C16" s="16">
        <v>1</v>
      </c>
      <c r="D16" s="16">
        <v>1</v>
      </c>
      <c r="E16" s="16">
        <v>1</v>
      </c>
      <c r="F16" s="18">
        <v>1</v>
      </c>
      <c r="G16" s="18">
        <v>1</v>
      </c>
      <c r="H16" s="18">
        <v>1</v>
      </c>
      <c r="I16" s="16">
        <f t="shared" si="3"/>
        <v>18</v>
      </c>
      <c r="J16" s="16">
        <v>11</v>
      </c>
      <c r="K16" s="16">
        <v>26</v>
      </c>
      <c r="L16" s="16"/>
      <c r="M16" s="26">
        <f t="shared" si="2"/>
        <v>55</v>
      </c>
    </row>
    <row r="17" spans="1:13" ht="18" x14ac:dyDescent="0.2">
      <c r="A17" s="22" t="s">
        <v>29</v>
      </c>
      <c r="B17" s="19" t="s">
        <v>30</v>
      </c>
      <c r="C17" s="16">
        <v>1</v>
      </c>
      <c r="D17" s="16">
        <v>1</v>
      </c>
      <c r="E17" s="16">
        <v>1</v>
      </c>
      <c r="F17" s="16">
        <v>1</v>
      </c>
      <c r="G17" s="16">
        <v>1</v>
      </c>
      <c r="H17" s="16">
        <v>1</v>
      </c>
      <c r="I17" s="16">
        <f t="shared" si="3"/>
        <v>18</v>
      </c>
      <c r="J17" s="16">
        <v>12</v>
      </c>
      <c r="K17" s="16">
        <v>25</v>
      </c>
      <c r="L17" s="16"/>
      <c r="M17" s="26">
        <f t="shared" si="2"/>
        <v>55</v>
      </c>
    </row>
    <row r="18" spans="1:13" ht="18" x14ac:dyDescent="0.2">
      <c r="A18" s="22" t="s">
        <v>31</v>
      </c>
      <c r="B18" s="19" t="s">
        <v>32</v>
      </c>
      <c r="C18" s="16">
        <v>1</v>
      </c>
      <c r="D18" s="16"/>
      <c r="E18" s="16"/>
      <c r="F18" s="16">
        <v>0.5</v>
      </c>
      <c r="G18" s="16">
        <v>0.5</v>
      </c>
      <c r="H18" s="16">
        <f>1/3</f>
        <v>0.33333333333333331</v>
      </c>
      <c r="I18" s="16">
        <f t="shared" si="3"/>
        <v>7</v>
      </c>
      <c r="J18" s="16">
        <v>2</v>
      </c>
      <c r="K18" s="16">
        <v>15</v>
      </c>
      <c r="L18" s="16"/>
      <c r="M18" s="26">
        <f t="shared" si="2"/>
        <v>24</v>
      </c>
    </row>
    <row r="19" spans="1:13" ht="18" x14ac:dyDescent="0.2">
      <c r="A19" s="22" t="s">
        <v>33</v>
      </c>
      <c r="B19" s="19" t="s">
        <v>34</v>
      </c>
      <c r="C19" s="16">
        <v>1</v>
      </c>
      <c r="D19" s="16">
        <v>1</v>
      </c>
      <c r="E19" s="16">
        <v>1</v>
      </c>
      <c r="F19" s="16">
        <v>1</v>
      </c>
      <c r="G19" s="16">
        <v>1</v>
      </c>
      <c r="H19" s="16">
        <v>1</v>
      </c>
      <c r="I19" s="16">
        <f t="shared" si="3"/>
        <v>18</v>
      </c>
      <c r="J19" s="16">
        <v>8</v>
      </c>
      <c r="K19" s="16">
        <v>26</v>
      </c>
      <c r="L19" s="16"/>
      <c r="M19" s="26">
        <f t="shared" si="2"/>
        <v>52</v>
      </c>
    </row>
    <row r="20" spans="1:13" ht="18" x14ac:dyDescent="0.2">
      <c r="A20" s="22" t="s">
        <v>35</v>
      </c>
      <c r="B20" s="19" t="s">
        <v>36</v>
      </c>
      <c r="C20" s="16">
        <v>1</v>
      </c>
      <c r="D20" s="16">
        <v>1</v>
      </c>
      <c r="E20" s="16"/>
      <c r="F20" s="16">
        <f>1/3</f>
        <v>0.33333333333333331</v>
      </c>
      <c r="G20" s="16">
        <f t="shared" ref="G20:H20" si="8">1/3</f>
        <v>0.33333333333333331</v>
      </c>
      <c r="H20" s="16">
        <f t="shared" si="8"/>
        <v>0.33333333333333331</v>
      </c>
      <c r="I20" s="16">
        <f t="shared" si="3"/>
        <v>9.0000000000000018</v>
      </c>
      <c r="J20" s="16"/>
      <c r="K20" s="16">
        <v>21</v>
      </c>
      <c r="L20" s="16"/>
      <c r="M20" s="26">
        <f t="shared" si="2"/>
        <v>30</v>
      </c>
    </row>
    <row r="21" spans="1:13" x14ac:dyDescent="0.2">
      <c r="A21" s="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5F6EF-C3B2-554B-B854-B5CE83E4E0C1}">
  <dimension ref="A1:M18"/>
  <sheetViews>
    <sheetView tabSelected="1" workbookViewId="0">
      <selection activeCell="N29" sqref="N29"/>
    </sheetView>
  </sheetViews>
  <sheetFormatPr baseColWidth="10" defaultRowHeight="16" x14ac:dyDescent="0.2"/>
  <cols>
    <col min="1" max="1" width="5.6640625" customWidth="1"/>
    <col min="2" max="2" width="43.1640625" customWidth="1"/>
    <col min="9" max="9" width="14.83203125" customWidth="1"/>
    <col min="10" max="10" width="14.5" customWidth="1"/>
    <col min="13" max="13" width="10.83203125" style="27"/>
  </cols>
  <sheetData>
    <row r="1" spans="1:13" x14ac:dyDescent="0.2">
      <c r="A1" s="16"/>
      <c r="B1" s="16"/>
      <c r="C1" s="16" t="s">
        <v>53</v>
      </c>
      <c r="D1" s="16" t="s">
        <v>54</v>
      </c>
      <c r="E1" s="16" t="s">
        <v>55</v>
      </c>
      <c r="F1" s="16" t="s">
        <v>56</v>
      </c>
      <c r="G1" s="16" t="s">
        <v>57</v>
      </c>
      <c r="H1" s="16" t="s">
        <v>58</v>
      </c>
      <c r="I1" s="16" t="s">
        <v>102</v>
      </c>
      <c r="J1" s="23" t="s">
        <v>93</v>
      </c>
      <c r="K1" s="23" t="s">
        <v>98</v>
      </c>
      <c r="L1" s="23" t="s">
        <v>101</v>
      </c>
      <c r="M1" s="24" t="s">
        <v>99</v>
      </c>
    </row>
    <row r="2" spans="1:13" ht="18" x14ac:dyDescent="0.2">
      <c r="A2" s="19" t="s">
        <v>0</v>
      </c>
      <c r="B2" s="19" t="s">
        <v>37</v>
      </c>
      <c r="C2" s="16">
        <v>1</v>
      </c>
      <c r="D2" s="16">
        <v>1</v>
      </c>
      <c r="E2" s="16">
        <v>1</v>
      </c>
      <c r="F2" s="16">
        <v>1</v>
      </c>
      <c r="G2" s="16">
        <v>1</v>
      </c>
      <c r="H2" s="16">
        <v>1</v>
      </c>
      <c r="I2" s="16">
        <f>SUM(C2:H2)*3</f>
        <v>18</v>
      </c>
      <c r="J2" s="16">
        <v>11</v>
      </c>
      <c r="K2" s="25">
        <v>27</v>
      </c>
      <c r="L2" s="16"/>
      <c r="M2" s="26">
        <f>I2+J2+K2+L2</f>
        <v>56</v>
      </c>
    </row>
    <row r="3" spans="1:13" ht="18" x14ac:dyDescent="0.2">
      <c r="A3" s="19" t="s">
        <v>2</v>
      </c>
      <c r="B3" s="19" t="s">
        <v>38</v>
      </c>
      <c r="C3" s="16">
        <v>1</v>
      </c>
      <c r="D3" s="16">
        <v>1</v>
      </c>
      <c r="E3" s="16">
        <v>1</v>
      </c>
      <c r="F3" s="16">
        <v>1</v>
      </c>
      <c r="G3" s="16">
        <v>1</v>
      </c>
      <c r="H3" s="16">
        <v>1</v>
      </c>
      <c r="I3" s="16">
        <f t="shared" ref="I3:I18" si="0">SUM(C3:H3)*3</f>
        <v>18</v>
      </c>
      <c r="J3" s="16">
        <v>10</v>
      </c>
      <c r="K3" s="25">
        <v>23</v>
      </c>
      <c r="L3" s="16"/>
      <c r="M3" s="26">
        <f t="shared" ref="M3:M18" si="1">I3+J3+K3+L3</f>
        <v>51</v>
      </c>
    </row>
    <row r="4" spans="1:13" ht="18" x14ac:dyDescent="0.2">
      <c r="A4" s="19" t="s">
        <v>4</v>
      </c>
      <c r="B4" s="19" t="s">
        <v>39</v>
      </c>
      <c r="C4" s="16"/>
      <c r="D4" s="16"/>
      <c r="E4" s="16"/>
      <c r="F4" s="16">
        <f t="shared" ref="F4:H4" si="2">1/3</f>
        <v>0.33333333333333331</v>
      </c>
      <c r="G4" s="16">
        <f t="shared" si="2"/>
        <v>0.33333333333333331</v>
      </c>
      <c r="H4" s="16">
        <f t="shared" si="2"/>
        <v>0.33333333333333331</v>
      </c>
      <c r="I4" s="16">
        <f t="shared" si="0"/>
        <v>3</v>
      </c>
      <c r="J4" s="16">
        <v>10</v>
      </c>
      <c r="K4" s="25">
        <v>24</v>
      </c>
      <c r="L4" s="16"/>
      <c r="M4" s="26">
        <f t="shared" si="1"/>
        <v>37</v>
      </c>
    </row>
    <row r="5" spans="1:13" ht="18" x14ac:dyDescent="0.2">
      <c r="A5" s="19" t="s">
        <v>6</v>
      </c>
      <c r="B5" s="19" t="s">
        <v>96</v>
      </c>
      <c r="C5" s="16">
        <v>1</v>
      </c>
      <c r="D5" s="16">
        <v>1</v>
      </c>
      <c r="E5" s="16">
        <v>1</v>
      </c>
      <c r="F5" s="16">
        <v>1</v>
      </c>
      <c r="G5" s="16">
        <v>1</v>
      </c>
      <c r="H5" s="16">
        <v>1</v>
      </c>
      <c r="I5" s="16">
        <f t="shared" si="0"/>
        <v>18</v>
      </c>
      <c r="J5" s="16">
        <v>10</v>
      </c>
      <c r="K5" s="25">
        <v>26</v>
      </c>
      <c r="L5" s="16"/>
      <c r="M5" s="26">
        <f t="shared" si="1"/>
        <v>54</v>
      </c>
    </row>
    <row r="6" spans="1:13" ht="18" x14ac:dyDescent="0.2">
      <c r="A6" s="19" t="s">
        <v>8</v>
      </c>
      <c r="B6" s="19" t="s">
        <v>40</v>
      </c>
      <c r="C6" s="16">
        <v>1</v>
      </c>
      <c r="D6" s="16">
        <v>1</v>
      </c>
      <c r="E6" s="16">
        <v>1</v>
      </c>
      <c r="F6" s="16">
        <v>1</v>
      </c>
      <c r="G6" s="16">
        <v>1</v>
      </c>
      <c r="H6" s="16">
        <v>1</v>
      </c>
      <c r="I6" s="16">
        <f t="shared" si="0"/>
        <v>18</v>
      </c>
      <c r="J6" s="16">
        <v>10</v>
      </c>
      <c r="K6" s="25">
        <v>24</v>
      </c>
      <c r="L6" s="16"/>
      <c r="M6" s="26">
        <f t="shared" si="1"/>
        <v>52</v>
      </c>
    </row>
    <row r="7" spans="1:13" ht="18" x14ac:dyDescent="0.2">
      <c r="A7" s="19" t="s">
        <v>10</v>
      </c>
      <c r="B7" s="19" t="s">
        <v>41</v>
      </c>
      <c r="C7" s="16">
        <v>1</v>
      </c>
      <c r="D7" s="16">
        <v>1</v>
      </c>
      <c r="E7" s="16">
        <v>1</v>
      </c>
      <c r="F7" s="16">
        <v>1</v>
      </c>
      <c r="G7" s="16">
        <v>1</v>
      </c>
      <c r="H7" s="16">
        <v>1</v>
      </c>
      <c r="I7" s="16">
        <f t="shared" si="0"/>
        <v>18</v>
      </c>
      <c r="J7" s="16">
        <v>11</v>
      </c>
      <c r="K7" s="25">
        <v>23</v>
      </c>
      <c r="L7" s="16"/>
      <c r="M7" s="26">
        <f t="shared" si="1"/>
        <v>52</v>
      </c>
    </row>
    <row r="8" spans="1:13" ht="18" x14ac:dyDescent="0.2">
      <c r="A8" s="19" t="s">
        <v>12</v>
      </c>
      <c r="B8" s="19" t="s">
        <v>42</v>
      </c>
      <c r="C8" s="16">
        <v>1</v>
      </c>
      <c r="D8" s="16"/>
      <c r="E8" s="16"/>
      <c r="F8" s="16">
        <v>1</v>
      </c>
      <c r="G8" s="16">
        <v>1</v>
      </c>
      <c r="H8" s="16">
        <v>1</v>
      </c>
      <c r="I8" s="16">
        <f t="shared" si="0"/>
        <v>12</v>
      </c>
      <c r="J8" s="16">
        <v>10</v>
      </c>
      <c r="K8" s="25">
        <v>23</v>
      </c>
      <c r="L8" s="16"/>
      <c r="M8" s="26">
        <f t="shared" si="1"/>
        <v>45</v>
      </c>
    </row>
    <row r="9" spans="1:13" ht="18" x14ac:dyDescent="0.2">
      <c r="A9" s="19" t="s">
        <v>14</v>
      </c>
      <c r="B9" s="19" t="s">
        <v>43</v>
      </c>
      <c r="C9" s="16">
        <v>1</v>
      </c>
      <c r="D9" s="16">
        <v>1</v>
      </c>
      <c r="E9" s="16">
        <v>1</v>
      </c>
      <c r="F9" s="16">
        <v>1</v>
      </c>
      <c r="G9" s="16">
        <v>1</v>
      </c>
      <c r="H9" s="16">
        <v>1</v>
      </c>
      <c r="I9" s="16">
        <f t="shared" si="0"/>
        <v>18</v>
      </c>
      <c r="J9" s="16">
        <v>11</v>
      </c>
      <c r="K9" s="25">
        <v>24</v>
      </c>
      <c r="L9" s="16"/>
      <c r="M9" s="26">
        <f t="shared" si="1"/>
        <v>53</v>
      </c>
    </row>
    <row r="10" spans="1:13" ht="18" x14ac:dyDescent="0.2">
      <c r="A10" s="19" t="s">
        <v>16</v>
      </c>
      <c r="B10" s="19" t="s">
        <v>44</v>
      </c>
      <c r="C10" s="16">
        <v>1</v>
      </c>
      <c r="D10" s="16">
        <v>1</v>
      </c>
      <c r="E10" s="16">
        <v>1</v>
      </c>
      <c r="F10" s="16">
        <v>1</v>
      </c>
      <c r="G10" s="16">
        <v>1</v>
      </c>
      <c r="H10" s="16">
        <v>1</v>
      </c>
      <c r="I10" s="16">
        <f t="shared" si="0"/>
        <v>18</v>
      </c>
      <c r="J10" s="16">
        <v>11</v>
      </c>
      <c r="K10" s="16">
        <v>26</v>
      </c>
      <c r="L10" s="16"/>
      <c r="M10" s="26">
        <f t="shared" si="1"/>
        <v>55</v>
      </c>
    </row>
    <row r="11" spans="1:13" ht="18" x14ac:dyDescent="0.2">
      <c r="A11" s="19" t="s">
        <v>17</v>
      </c>
      <c r="B11" s="19" t="s">
        <v>45</v>
      </c>
      <c r="C11" s="16">
        <v>1</v>
      </c>
      <c r="D11" s="16">
        <v>1</v>
      </c>
      <c r="E11" s="16">
        <v>1</v>
      </c>
      <c r="F11" s="16">
        <v>1</v>
      </c>
      <c r="G11" s="16">
        <v>1</v>
      </c>
      <c r="H11" s="16">
        <v>1</v>
      </c>
      <c r="I11" s="16">
        <f t="shared" si="0"/>
        <v>18</v>
      </c>
      <c r="J11" s="16">
        <v>11</v>
      </c>
      <c r="K11" s="16">
        <v>25</v>
      </c>
      <c r="L11" s="16"/>
      <c r="M11" s="26">
        <f t="shared" si="1"/>
        <v>54</v>
      </c>
    </row>
    <row r="12" spans="1:13" ht="18" x14ac:dyDescent="0.2">
      <c r="A12" s="19" t="s">
        <v>19</v>
      </c>
      <c r="B12" s="19" t="s">
        <v>46</v>
      </c>
      <c r="C12" s="16">
        <v>1</v>
      </c>
      <c r="D12" s="16">
        <v>1</v>
      </c>
      <c r="E12" s="16">
        <v>1</v>
      </c>
      <c r="F12" s="16">
        <v>1</v>
      </c>
      <c r="G12" s="16">
        <v>1</v>
      </c>
      <c r="H12" s="16">
        <v>1</v>
      </c>
      <c r="I12" s="16">
        <f t="shared" si="0"/>
        <v>18</v>
      </c>
      <c r="J12" s="16">
        <v>10</v>
      </c>
      <c r="K12" s="16">
        <v>24</v>
      </c>
      <c r="L12" s="16"/>
      <c r="M12" s="26">
        <f t="shared" si="1"/>
        <v>52</v>
      </c>
    </row>
    <row r="13" spans="1:13" ht="18" x14ac:dyDescent="0.2">
      <c r="A13" s="19" t="s">
        <v>21</v>
      </c>
      <c r="B13" s="19" t="s">
        <v>47</v>
      </c>
      <c r="C13" s="16">
        <v>1</v>
      </c>
      <c r="D13" s="16">
        <v>1</v>
      </c>
      <c r="E13" s="16">
        <v>1</v>
      </c>
      <c r="F13" s="16">
        <v>0.5</v>
      </c>
      <c r="G13" s="16">
        <v>0.5</v>
      </c>
      <c r="H13" s="16">
        <v>0.5</v>
      </c>
      <c r="I13" s="16">
        <f t="shared" si="0"/>
        <v>13.5</v>
      </c>
      <c r="J13" s="16">
        <v>12</v>
      </c>
      <c r="K13" s="16">
        <v>25</v>
      </c>
      <c r="L13" s="16"/>
      <c r="M13" s="26">
        <f t="shared" si="1"/>
        <v>50.5</v>
      </c>
    </row>
    <row r="14" spans="1:13" ht="18" x14ac:dyDescent="0.2">
      <c r="A14" s="22" t="s">
        <v>23</v>
      </c>
      <c r="B14" s="19" t="s">
        <v>48</v>
      </c>
      <c r="C14" s="16">
        <v>1</v>
      </c>
      <c r="D14" s="16">
        <v>1</v>
      </c>
      <c r="E14" s="16">
        <v>1</v>
      </c>
      <c r="F14" s="16">
        <v>1</v>
      </c>
      <c r="G14" s="16">
        <v>1</v>
      </c>
      <c r="H14" s="16">
        <v>1</v>
      </c>
      <c r="I14" s="16">
        <f t="shared" si="0"/>
        <v>18</v>
      </c>
      <c r="J14" s="16">
        <v>10</v>
      </c>
      <c r="K14" s="16">
        <v>26</v>
      </c>
      <c r="L14" s="16"/>
      <c r="M14" s="26">
        <f t="shared" si="1"/>
        <v>54</v>
      </c>
    </row>
    <row r="15" spans="1:13" ht="18" x14ac:dyDescent="0.2">
      <c r="A15" s="22" t="s">
        <v>25</v>
      </c>
      <c r="B15" s="19" t="s">
        <v>49</v>
      </c>
      <c r="C15" s="16">
        <v>1</v>
      </c>
      <c r="D15" s="16">
        <v>1</v>
      </c>
      <c r="E15" s="16">
        <v>1</v>
      </c>
      <c r="F15" s="16">
        <v>1</v>
      </c>
      <c r="G15" s="16">
        <v>1</v>
      </c>
      <c r="H15" s="16">
        <v>1</v>
      </c>
      <c r="I15" s="16">
        <f t="shared" si="0"/>
        <v>18</v>
      </c>
      <c r="J15" s="16">
        <v>11</v>
      </c>
      <c r="K15" s="16">
        <v>25</v>
      </c>
      <c r="L15" s="16"/>
      <c r="M15" s="26">
        <f t="shared" si="1"/>
        <v>54</v>
      </c>
    </row>
    <row r="16" spans="1:13" ht="18" x14ac:dyDescent="0.2">
      <c r="A16" s="22" t="s">
        <v>27</v>
      </c>
      <c r="B16" s="19" t="s">
        <v>50</v>
      </c>
      <c r="C16" s="16">
        <v>1</v>
      </c>
      <c r="D16" s="16">
        <v>1</v>
      </c>
      <c r="E16" s="16">
        <v>1</v>
      </c>
      <c r="F16" s="16">
        <v>1</v>
      </c>
      <c r="G16" s="16">
        <v>1</v>
      </c>
      <c r="H16" s="16">
        <v>1</v>
      </c>
      <c r="I16" s="16">
        <f t="shared" si="0"/>
        <v>18</v>
      </c>
      <c r="J16" s="16">
        <v>10</v>
      </c>
      <c r="K16" s="16">
        <v>25</v>
      </c>
      <c r="L16" s="16"/>
      <c r="M16" s="26">
        <f t="shared" si="1"/>
        <v>53</v>
      </c>
    </row>
    <row r="17" spans="1:13" ht="18" x14ac:dyDescent="0.2">
      <c r="A17" s="22" t="s">
        <v>29</v>
      </c>
      <c r="B17" s="19" t="s">
        <v>51</v>
      </c>
      <c r="C17" s="16">
        <f>1/3</f>
        <v>0.33333333333333331</v>
      </c>
      <c r="D17" s="16">
        <f t="shared" ref="D17:H17" si="3">1/3</f>
        <v>0.33333333333333331</v>
      </c>
      <c r="E17" s="16">
        <f t="shared" si="3"/>
        <v>0.33333333333333331</v>
      </c>
      <c r="F17" s="16">
        <f t="shared" si="3"/>
        <v>0.33333333333333331</v>
      </c>
      <c r="G17" s="16">
        <f t="shared" si="3"/>
        <v>0.33333333333333331</v>
      </c>
      <c r="H17" s="16">
        <f t="shared" si="3"/>
        <v>0.33333333333333331</v>
      </c>
      <c r="I17" s="16">
        <f t="shared" si="0"/>
        <v>5.9999999999999991</v>
      </c>
      <c r="J17" s="16">
        <v>10</v>
      </c>
      <c r="K17" s="18">
        <v>19</v>
      </c>
      <c r="L17" s="16"/>
      <c r="M17" s="26">
        <f t="shared" si="1"/>
        <v>35</v>
      </c>
    </row>
    <row r="18" spans="1:13" ht="18" x14ac:dyDescent="0.2">
      <c r="A18" s="22" t="s">
        <v>31</v>
      </c>
      <c r="B18" s="19" t="s">
        <v>52</v>
      </c>
      <c r="C18" s="16">
        <v>1</v>
      </c>
      <c r="D18" s="16">
        <v>1</v>
      </c>
      <c r="E18" s="16">
        <v>1</v>
      </c>
      <c r="F18" s="16">
        <v>1</v>
      </c>
      <c r="G18" s="16">
        <v>1</v>
      </c>
      <c r="H18" s="16">
        <v>1</v>
      </c>
      <c r="I18" s="16">
        <f t="shared" si="0"/>
        <v>18</v>
      </c>
      <c r="J18" s="16">
        <v>10</v>
      </c>
      <c r="K18" s="16">
        <v>25</v>
      </c>
      <c r="L18" s="16"/>
      <c r="M18" s="26">
        <f t="shared" si="1"/>
        <v>53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C18BC-BEFD-2E43-81F7-B077BAC266E6}">
  <dimension ref="A2:M20"/>
  <sheetViews>
    <sheetView workbookViewId="0">
      <selection activeCell="F30" sqref="F30"/>
    </sheetView>
  </sheetViews>
  <sheetFormatPr baseColWidth="10" defaultRowHeight="16" x14ac:dyDescent="0.2"/>
  <cols>
    <col min="2" max="2" width="59.6640625" customWidth="1"/>
    <col min="9" max="9" width="16.83203125" customWidth="1"/>
    <col min="10" max="10" width="12.6640625" customWidth="1"/>
  </cols>
  <sheetData>
    <row r="2" spans="1:13" x14ac:dyDescent="0.2">
      <c r="C2" s="8" t="s">
        <v>53</v>
      </c>
      <c r="D2" s="8" t="s">
        <v>54</v>
      </c>
      <c r="E2" s="8" t="s">
        <v>55</v>
      </c>
      <c r="F2" s="8" t="s">
        <v>56</v>
      </c>
      <c r="G2" s="8" t="s">
        <v>57</v>
      </c>
      <c r="H2" s="8" t="s">
        <v>58</v>
      </c>
      <c r="I2" s="8" t="s">
        <v>95</v>
      </c>
      <c r="J2" s="8" t="s">
        <v>93</v>
      </c>
      <c r="K2" s="8" t="s">
        <v>98</v>
      </c>
      <c r="L2" s="8" t="s">
        <v>101</v>
      </c>
      <c r="M2" s="10" t="s">
        <v>99</v>
      </c>
    </row>
    <row r="3" spans="1:13" ht="18" x14ac:dyDescent="0.2">
      <c r="A3" s="1" t="s">
        <v>59</v>
      </c>
      <c r="B3" s="19" t="s">
        <v>60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9">
        <f>SUM(C3:H3)*3</f>
        <v>18</v>
      </c>
      <c r="J3" s="9">
        <v>10</v>
      </c>
      <c r="K3" s="5">
        <v>29</v>
      </c>
      <c r="L3" s="16"/>
      <c r="M3" s="10">
        <f>SUM(I3:L3)</f>
        <v>57</v>
      </c>
    </row>
    <row r="4" spans="1:13" ht="18" x14ac:dyDescent="0.2">
      <c r="A4" s="1" t="s">
        <v>2</v>
      </c>
      <c r="B4" s="19" t="s">
        <v>61</v>
      </c>
      <c r="C4" s="5">
        <v>1</v>
      </c>
      <c r="D4" s="5">
        <v>1</v>
      </c>
      <c r="E4" s="5">
        <v>1</v>
      </c>
      <c r="F4" s="6"/>
      <c r="G4" s="6"/>
      <c r="H4" s="6"/>
      <c r="I4" s="9">
        <f t="shared" ref="I4:I20" si="0">SUM(C4:H4)*3</f>
        <v>9</v>
      </c>
      <c r="J4" s="9">
        <v>10</v>
      </c>
      <c r="K4" s="5">
        <v>26</v>
      </c>
      <c r="L4" s="16"/>
      <c r="M4" s="10">
        <f t="shared" ref="M4:M20" si="1">SUM(I4:L4)</f>
        <v>45</v>
      </c>
    </row>
    <row r="5" spans="1:13" ht="18" x14ac:dyDescent="0.2">
      <c r="A5" s="1" t="s">
        <v>4</v>
      </c>
      <c r="B5" s="19" t="s">
        <v>62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9">
        <f t="shared" si="0"/>
        <v>18</v>
      </c>
      <c r="J5" s="9">
        <v>11</v>
      </c>
      <c r="K5" s="5">
        <v>29</v>
      </c>
      <c r="L5" s="18"/>
      <c r="M5" s="10">
        <f t="shared" si="1"/>
        <v>58</v>
      </c>
    </row>
    <row r="6" spans="1:13" ht="18" x14ac:dyDescent="0.2">
      <c r="A6" s="1" t="s">
        <v>6</v>
      </c>
      <c r="B6" s="19" t="s">
        <v>63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9">
        <f t="shared" si="0"/>
        <v>18</v>
      </c>
      <c r="J6" s="9">
        <v>11</v>
      </c>
      <c r="K6" s="5">
        <v>25</v>
      </c>
      <c r="L6" s="18"/>
      <c r="M6" s="10">
        <f t="shared" si="1"/>
        <v>54</v>
      </c>
    </row>
    <row r="7" spans="1:13" ht="18" x14ac:dyDescent="0.2">
      <c r="A7" s="1" t="s">
        <v>8</v>
      </c>
      <c r="B7" s="19" t="s">
        <v>64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9">
        <f t="shared" si="0"/>
        <v>18</v>
      </c>
      <c r="J7" s="9">
        <v>10</v>
      </c>
      <c r="K7" s="5">
        <v>29</v>
      </c>
      <c r="L7" s="18"/>
      <c r="M7" s="10">
        <f t="shared" si="1"/>
        <v>57</v>
      </c>
    </row>
    <row r="8" spans="1:13" ht="18" x14ac:dyDescent="0.2">
      <c r="A8" s="1" t="s">
        <v>10</v>
      </c>
      <c r="B8" s="19" t="s">
        <v>65</v>
      </c>
      <c r="C8" s="5">
        <v>0.5</v>
      </c>
      <c r="D8" s="5">
        <v>0.5</v>
      </c>
      <c r="E8" s="5">
        <v>0.5</v>
      </c>
      <c r="F8" s="6"/>
      <c r="G8" s="6"/>
      <c r="H8" s="6"/>
      <c r="I8" s="9">
        <f t="shared" si="0"/>
        <v>4.5</v>
      </c>
      <c r="J8" s="9"/>
      <c r="K8" s="5">
        <v>20</v>
      </c>
      <c r="L8" s="18"/>
      <c r="M8" s="10">
        <f t="shared" si="1"/>
        <v>24.5</v>
      </c>
    </row>
    <row r="9" spans="1:13" ht="18" x14ac:dyDescent="0.2">
      <c r="A9" s="1" t="s">
        <v>12</v>
      </c>
      <c r="B9" s="19" t="s">
        <v>66</v>
      </c>
      <c r="C9" s="5">
        <v>1</v>
      </c>
      <c r="D9" s="5">
        <v>1</v>
      </c>
      <c r="E9" s="5">
        <v>1</v>
      </c>
      <c r="F9" s="6"/>
      <c r="G9" s="6"/>
      <c r="H9" s="6"/>
      <c r="I9" s="9">
        <f t="shared" si="0"/>
        <v>9</v>
      </c>
      <c r="J9" s="9">
        <v>12</v>
      </c>
      <c r="K9" s="5">
        <v>27</v>
      </c>
      <c r="L9" s="18"/>
      <c r="M9" s="10">
        <f t="shared" si="1"/>
        <v>48</v>
      </c>
    </row>
    <row r="10" spans="1:13" ht="18" x14ac:dyDescent="0.2">
      <c r="A10" s="1" t="s">
        <v>14</v>
      </c>
      <c r="B10" s="19" t="s">
        <v>67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9">
        <f t="shared" si="0"/>
        <v>18</v>
      </c>
      <c r="J10" s="9">
        <v>11</v>
      </c>
      <c r="K10" s="5">
        <v>29</v>
      </c>
      <c r="L10" s="18"/>
      <c r="M10" s="10">
        <f t="shared" si="1"/>
        <v>58</v>
      </c>
    </row>
    <row r="11" spans="1:13" ht="18" x14ac:dyDescent="0.2">
      <c r="A11" s="1" t="s">
        <v>16</v>
      </c>
      <c r="B11" s="20" t="s">
        <v>68</v>
      </c>
      <c r="C11" s="13"/>
      <c r="D11" s="13"/>
      <c r="E11" s="13"/>
      <c r="F11" s="15"/>
      <c r="G11" s="15"/>
      <c r="H11" s="15"/>
      <c r="I11" s="14">
        <f t="shared" si="0"/>
        <v>0</v>
      </c>
      <c r="J11" s="14"/>
      <c r="K11" s="13">
        <v>0</v>
      </c>
      <c r="L11" s="17"/>
      <c r="M11" s="10">
        <f t="shared" si="1"/>
        <v>0</v>
      </c>
    </row>
    <row r="12" spans="1:13" ht="18" x14ac:dyDescent="0.2">
      <c r="A12" s="1" t="s">
        <v>17</v>
      </c>
      <c r="B12" s="19" t="s">
        <v>69</v>
      </c>
      <c r="C12" s="5">
        <v>0.5</v>
      </c>
      <c r="D12" s="5">
        <v>0.5</v>
      </c>
      <c r="E12" s="5">
        <v>0.5</v>
      </c>
      <c r="F12" s="6"/>
      <c r="G12" s="6"/>
      <c r="H12" s="6"/>
      <c r="I12" s="9">
        <f t="shared" si="0"/>
        <v>4.5</v>
      </c>
      <c r="J12" s="9">
        <v>10</v>
      </c>
      <c r="K12" s="5">
        <v>25</v>
      </c>
      <c r="L12" s="18"/>
      <c r="M12" s="10">
        <f t="shared" si="1"/>
        <v>39.5</v>
      </c>
    </row>
    <row r="13" spans="1:13" ht="18" x14ac:dyDescent="0.2">
      <c r="A13" s="1" t="s">
        <v>19</v>
      </c>
      <c r="B13" s="19" t="s">
        <v>70</v>
      </c>
      <c r="C13" s="5">
        <v>1</v>
      </c>
      <c r="D13" s="5">
        <v>1</v>
      </c>
      <c r="E13" s="5">
        <v>1</v>
      </c>
      <c r="F13" s="5">
        <v>1</v>
      </c>
      <c r="G13" s="6"/>
      <c r="H13" s="6"/>
      <c r="I13" s="9">
        <f t="shared" si="0"/>
        <v>12</v>
      </c>
      <c r="J13" s="9">
        <v>10</v>
      </c>
      <c r="K13" s="5">
        <v>23</v>
      </c>
      <c r="L13" s="16"/>
      <c r="M13" s="10">
        <f t="shared" si="1"/>
        <v>45</v>
      </c>
    </row>
    <row r="14" spans="1:13" ht="18" x14ac:dyDescent="0.2">
      <c r="A14" s="1" t="s">
        <v>21</v>
      </c>
      <c r="B14" s="19" t="s">
        <v>71</v>
      </c>
      <c r="C14" s="5">
        <v>1</v>
      </c>
      <c r="D14" s="5">
        <v>1</v>
      </c>
      <c r="E14" s="5">
        <v>1</v>
      </c>
      <c r="F14" s="6"/>
      <c r="G14" s="6"/>
      <c r="H14" s="6"/>
      <c r="I14" s="9">
        <f t="shared" si="0"/>
        <v>9</v>
      </c>
      <c r="J14" s="9">
        <v>8</v>
      </c>
      <c r="K14" s="5">
        <v>22</v>
      </c>
      <c r="L14" s="16"/>
      <c r="M14" s="10">
        <f t="shared" si="1"/>
        <v>39</v>
      </c>
    </row>
    <row r="15" spans="1:13" ht="18" x14ac:dyDescent="0.2">
      <c r="A15" s="1" t="s">
        <v>23</v>
      </c>
      <c r="B15" s="19" t="s">
        <v>72</v>
      </c>
      <c r="C15" s="5">
        <v>1</v>
      </c>
      <c r="D15" s="5">
        <v>1</v>
      </c>
      <c r="E15" s="5">
        <v>1</v>
      </c>
      <c r="F15" s="5">
        <v>1</v>
      </c>
      <c r="G15" s="6"/>
      <c r="H15" s="6"/>
      <c r="I15" s="9">
        <f t="shared" si="0"/>
        <v>12</v>
      </c>
      <c r="J15" s="9">
        <v>10</v>
      </c>
      <c r="K15" s="5">
        <v>28</v>
      </c>
      <c r="L15" s="16"/>
      <c r="M15" s="10">
        <f t="shared" si="1"/>
        <v>50</v>
      </c>
    </row>
    <row r="16" spans="1:13" ht="18" x14ac:dyDescent="0.2">
      <c r="A16" s="1" t="s">
        <v>25</v>
      </c>
      <c r="B16" s="19" t="s">
        <v>73</v>
      </c>
      <c r="C16" s="5">
        <v>1</v>
      </c>
      <c r="D16" s="5">
        <v>1</v>
      </c>
      <c r="E16" s="5">
        <v>1</v>
      </c>
      <c r="F16" s="6"/>
      <c r="G16" s="6"/>
      <c r="H16" s="6"/>
      <c r="I16" s="9">
        <f t="shared" si="0"/>
        <v>9</v>
      </c>
      <c r="J16" s="9">
        <v>10</v>
      </c>
      <c r="K16" s="5">
        <v>25</v>
      </c>
      <c r="L16" s="16"/>
      <c r="M16" s="10">
        <f t="shared" si="1"/>
        <v>44</v>
      </c>
    </row>
    <row r="17" spans="1:13" ht="18" x14ac:dyDescent="0.2">
      <c r="A17" s="1" t="s">
        <v>27</v>
      </c>
      <c r="B17" s="19" t="s">
        <v>74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9">
        <f t="shared" si="0"/>
        <v>18</v>
      </c>
      <c r="J17" s="9">
        <v>11</v>
      </c>
      <c r="K17" s="5">
        <v>25</v>
      </c>
      <c r="L17" s="16"/>
      <c r="M17" s="10">
        <f t="shared" si="1"/>
        <v>54</v>
      </c>
    </row>
    <row r="18" spans="1:13" ht="18" x14ac:dyDescent="0.2">
      <c r="A18" s="1" t="s">
        <v>29</v>
      </c>
      <c r="B18" s="19" t="s">
        <v>75</v>
      </c>
      <c r="C18" s="5">
        <v>1</v>
      </c>
      <c r="D18" s="5">
        <v>1</v>
      </c>
      <c r="E18" s="5">
        <v>1</v>
      </c>
      <c r="F18" s="5">
        <v>1</v>
      </c>
      <c r="G18" s="6"/>
      <c r="H18" s="6"/>
      <c r="I18" s="9">
        <f t="shared" si="0"/>
        <v>12</v>
      </c>
      <c r="J18" s="9">
        <v>10</v>
      </c>
      <c r="K18" s="5">
        <v>28</v>
      </c>
      <c r="L18" s="16"/>
      <c r="M18" s="10">
        <f t="shared" si="1"/>
        <v>50</v>
      </c>
    </row>
    <row r="19" spans="1:13" ht="18" x14ac:dyDescent="0.2">
      <c r="A19" s="1" t="s">
        <v>31</v>
      </c>
      <c r="B19" s="19" t="s">
        <v>76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9">
        <f t="shared" si="0"/>
        <v>18</v>
      </c>
      <c r="J19" s="9">
        <v>10</v>
      </c>
      <c r="K19" s="5">
        <v>29</v>
      </c>
      <c r="L19" s="16"/>
      <c r="M19" s="10">
        <f t="shared" si="1"/>
        <v>57</v>
      </c>
    </row>
    <row r="20" spans="1:13" ht="18" x14ac:dyDescent="0.2">
      <c r="A20" s="1" t="s">
        <v>33</v>
      </c>
      <c r="B20" s="19" t="s">
        <v>77</v>
      </c>
      <c r="C20" s="5">
        <v>1</v>
      </c>
      <c r="D20" s="5">
        <v>1</v>
      </c>
      <c r="E20" s="5">
        <v>1</v>
      </c>
      <c r="F20" s="6"/>
      <c r="G20" s="6"/>
      <c r="H20" s="6"/>
      <c r="I20" s="9">
        <f t="shared" si="0"/>
        <v>9</v>
      </c>
      <c r="J20" s="9">
        <v>9</v>
      </c>
      <c r="K20" s="5">
        <v>28</v>
      </c>
      <c r="L20" s="16"/>
      <c r="M20" s="10">
        <f t="shared" si="1"/>
        <v>46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DD2F7-BF25-E545-A35F-27B21E3E09AC}">
  <dimension ref="A1:M15"/>
  <sheetViews>
    <sheetView workbookViewId="0">
      <selection activeCell="I2" sqref="I2"/>
    </sheetView>
  </sheetViews>
  <sheetFormatPr baseColWidth="10" defaultRowHeight="16" x14ac:dyDescent="0.2"/>
  <cols>
    <col min="1" max="1" width="8.33203125" customWidth="1"/>
    <col min="2" max="2" width="43.33203125" customWidth="1"/>
    <col min="9" max="9" width="17.6640625" customWidth="1"/>
    <col min="10" max="10" width="15.5" customWidth="1"/>
    <col min="11" max="11" width="14.33203125" customWidth="1"/>
  </cols>
  <sheetData>
    <row r="1" spans="1:13" x14ac:dyDescent="0.2">
      <c r="C1" s="8" t="s">
        <v>53</v>
      </c>
      <c r="D1" s="8" t="s">
        <v>54</v>
      </c>
      <c r="E1" s="8" t="s">
        <v>55</v>
      </c>
      <c r="F1" s="8" t="s">
        <v>56</v>
      </c>
      <c r="G1" s="8" t="s">
        <v>57</v>
      </c>
      <c r="H1" s="8" t="s">
        <v>58</v>
      </c>
      <c r="I1" s="8" t="s">
        <v>95</v>
      </c>
      <c r="J1" s="8" t="s">
        <v>93</v>
      </c>
      <c r="K1" s="8" t="s">
        <v>98</v>
      </c>
      <c r="L1" s="8" t="s">
        <v>101</v>
      </c>
      <c r="M1" s="11" t="s">
        <v>99</v>
      </c>
    </row>
    <row r="2" spans="1:13" ht="18" x14ac:dyDescent="0.2">
      <c r="A2" s="2" t="s">
        <v>0</v>
      </c>
      <c r="B2" s="19" t="s">
        <v>78</v>
      </c>
      <c r="C2" s="5">
        <v>0.5</v>
      </c>
      <c r="D2" s="5">
        <v>0.5</v>
      </c>
      <c r="E2" s="5">
        <v>0.5</v>
      </c>
      <c r="F2" s="5"/>
      <c r="G2" s="5"/>
      <c r="H2" s="5"/>
      <c r="I2" s="9">
        <f>SUM(C2:H2)*3</f>
        <v>4.5</v>
      </c>
      <c r="J2" s="9">
        <v>12</v>
      </c>
      <c r="K2" s="5">
        <v>23</v>
      </c>
      <c r="L2" s="16"/>
      <c r="M2" s="10">
        <f>SUM(I2:L2)</f>
        <v>39.5</v>
      </c>
    </row>
    <row r="3" spans="1:13" ht="18" x14ac:dyDescent="0.2">
      <c r="A3" s="1" t="s">
        <v>2</v>
      </c>
      <c r="B3" s="19" t="s">
        <v>79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9">
        <f t="shared" ref="I3:I15" si="0">SUM(C3:H3)*3</f>
        <v>18</v>
      </c>
      <c r="J3" s="9">
        <v>8</v>
      </c>
      <c r="K3" s="5">
        <v>26</v>
      </c>
      <c r="L3" s="16"/>
      <c r="M3" s="10">
        <f>SUM(I3:L3)</f>
        <v>52</v>
      </c>
    </row>
    <row r="4" spans="1:13" ht="18" x14ac:dyDescent="0.2">
      <c r="A4" s="1" t="s">
        <v>4</v>
      </c>
      <c r="B4" s="20" t="s">
        <v>80</v>
      </c>
      <c r="C4" s="12"/>
      <c r="D4" s="12"/>
      <c r="E4" s="13"/>
      <c r="F4" s="12"/>
      <c r="G4" s="13"/>
      <c r="H4" s="13"/>
      <c r="I4" s="14">
        <f t="shared" si="0"/>
        <v>0</v>
      </c>
      <c r="J4" s="14"/>
      <c r="K4" s="13">
        <v>0</v>
      </c>
      <c r="L4" s="17"/>
      <c r="M4" s="10">
        <f t="shared" ref="M4:M15" si="1">SUM(I4:L4)</f>
        <v>0</v>
      </c>
    </row>
    <row r="5" spans="1:13" ht="18" x14ac:dyDescent="0.2">
      <c r="A5" s="1" t="s">
        <v>6</v>
      </c>
      <c r="B5" s="19" t="s">
        <v>81</v>
      </c>
      <c r="C5" s="5"/>
      <c r="D5" s="7"/>
      <c r="E5" s="5"/>
      <c r="F5" s="7"/>
      <c r="G5" s="5"/>
      <c r="H5" s="5"/>
      <c r="I5" s="9">
        <f t="shared" si="0"/>
        <v>0</v>
      </c>
      <c r="J5" s="9">
        <v>9</v>
      </c>
      <c r="K5" s="5">
        <v>0</v>
      </c>
      <c r="L5" s="16"/>
      <c r="M5" s="10">
        <f t="shared" si="1"/>
        <v>9</v>
      </c>
    </row>
    <row r="6" spans="1:13" ht="18" x14ac:dyDescent="0.2">
      <c r="A6" s="1" t="s">
        <v>8</v>
      </c>
      <c r="B6" s="19" t="s">
        <v>82</v>
      </c>
      <c r="C6" s="7">
        <v>1</v>
      </c>
      <c r="D6" s="7">
        <v>1</v>
      </c>
      <c r="E6" s="7">
        <v>1</v>
      </c>
      <c r="F6" s="7"/>
      <c r="G6" s="5"/>
      <c r="H6" s="5"/>
      <c r="I6" s="9">
        <f t="shared" si="0"/>
        <v>9</v>
      </c>
      <c r="J6" s="9">
        <v>12</v>
      </c>
      <c r="K6" s="5">
        <v>20</v>
      </c>
      <c r="L6" s="16"/>
      <c r="M6" s="10">
        <f>SUM(I6:L6)</f>
        <v>41</v>
      </c>
    </row>
    <row r="7" spans="1:13" ht="18" x14ac:dyDescent="0.2">
      <c r="A7" s="1" t="s">
        <v>10</v>
      </c>
      <c r="B7" s="19" t="s">
        <v>83</v>
      </c>
      <c r="C7" s="7">
        <v>1</v>
      </c>
      <c r="D7" s="7">
        <v>1</v>
      </c>
      <c r="E7" s="7">
        <v>1</v>
      </c>
      <c r="F7" s="7"/>
      <c r="G7" s="5"/>
      <c r="H7" s="5"/>
      <c r="I7" s="9">
        <f t="shared" si="0"/>
        <v>9</v>
      </c>
      <c r="J7" s="9">
        <v>7</v>
      </c>
      <c r="K7" s="5">
        <v>23</v>
      </c>
      <c r="L7" s="16"/>
      <c r="M7" s="10">
        <f t="shared" si="1"/>
        <v>39</v>
      </c>
    </row>
    <row r="8" spans="1:13" ht="18" x14ac:dyDescent="0.2">
      <c r="A8" s="1" t="s">
        <v>12</v>
      </c>
      <c r="B8" s="20" t="s">
        <v>84</v>
      </c>
      <c r="C8" s="13"/>
      <c r="D8" s="12"/>
      <c r="E8" s="13"/>
      <c r="F8" s="12"/>
      <c r="G8" s="13"/>
      <c r="H8" s="13"/>
      <c r="I8" s="14">
        <f t="shared" si="0"/>
        <v>0</v>
      </c>
      <c r="J8" s="14"/>
      <c r="K8" s="13">
        <v>0</v>
      </c>
      <c r="L8" s="17"/>
      <c r="M8" s="10">
        <f t="shared" si="1"/>
        <v>0</v>
      </c>
    </row>
    <row r="9" spans="1:13" ht="18" x14ac:dyDescent="0.2">
      <c r="A9" s="1" t="s">
        <v>14</v>
      </c>
      <c r="B9" s="19" t="s">
        <v>85</v>
      </c>
      <c r="C9" s="7">
        <v>1</v>
      </c>
      <c r="D9" s="7">
        <v>1</v>
      </c>
      <c r="E9" s="7">
        <v>1</v>
      </c>
      <c r="F9" s="7"/>
      <c r="G9" s="5"/>
      <c r="H9" s="5"/>
      <c r="I9" s="9">
        <f t="shared" si="0"/>
        <v>9</v>
      </c>
      <c r="J9" s="9">
        <v>8</v>
      </c>
      <c r="K9" s="5">
        <v>25</v>
      </c>
      <c r="L9" s="16"/>
      <c r="M9" s="10">
        <f t="shared" si="1"/>
        <v>42</v>
      </c>
    </row>
    <row r="10" spans="1:13" ht="18" x14ac:dyDescent="0.2">
      <c r="A10" s="1" t="s">
        <v>16</v>
      </c>
      <c r="B10" s="19" t="s">
        <v>86</v>
      </c>
      <c r="C10" s="7">
        <v>1</v>
      </c>
      <c r="D10" s="7">
        <v>1</v>
      </c>
      <c r="E10" s="7">
        <v>1</v>
      </c>
      <c r="F10" s="7"/>
      <c r="G10" s="5"/>
      <c r="H10" s="5"/>
      <c r="I10" s="9">
        <f t="shared" si="0"/>
        <v>9</v>
      </c>
      <c r="J10" s="9">
        <v>10</v>
      </c>
      <c r="K10" s="5">
        <v>26</v>
      </c>
      <c r="L10" s="16"/>
      <c r="M10" s="10">
        <f t="shared" si="1"/>
        <v>45</v>
      </c>
    </row>
    <row r="11" spans="1:13" ht="18" x14ac:dyDescent="0.2">
      <c r="A11" s="1" t="s">
        <v>17</v>
      </c>
      <c r="B11" s="20" t="s">
        <v>87</v>
      </c>
      <c r="C11" s="13"/>
      <c r="D11" s="12"/>
      <c r="E11" s="12"/>
      <c r="F11" s="12"/>
      <c r="G11" s="13"/>
      <c r="H11" s="13"/>
      <c r="I11" s="14">
        <f t="shared" si="0"/>
        <v>0</v>
      </c>
      <c r="J11" s="14"/>
      <c r="K11" s="13">
        <v>0</v>
      </c>
      <c r="L11" s="17"/>
      <c r="M11" s="10">
        <f t="shared" si="1"/>
        <v>0</v>
      </c>
    </row>
    <row r="12" spans="1:13" ht="18" x14ac:dyDescent="0.2">
      <c r="A12" s="1" t="s">
        <v>19</v>
      </c>
      <c r="B12" s="19" t="s">
        <v>88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9">
        <f t="shared" si="0"/>
        <v>18</v>
      </c>
      <c r="J12" s="9">
        <v>8</v>
      </c>
      <c r="K12" s="5">
        <v>26</v>
      </c>
      <c r="L12" s="16"/>
      <c r="M12" s="10">
        <f t="shared" si="1"/>
        <v>52</v>
      </c>
    </row>
    <row r="13" spans="1:13" ht="18" x14ac:dyDescent="0.2">
      <c r="A13" s="1" t="s">
        <v>21</v>
      </c>
      <c r="B13" s="19" t="s">
        <v>91</v>
      </c>
      <c r="C13" s="7"/>
      <c r="D13" s="7"/>
      <c r="E13" s="5"/>
      <c r="F13" s="7"/>
      <c r="G13" s="5"/>
      <c r="H13" s="5"/>
      <c r="I13" s="9">
        <f t="shared" si="0"/>
        <v>0</v>
      </c>
      <c r="J13" s="9">
        <v>2</v>
      </c>
      <c r="K13" s="5">
        <v>0</v>
      </c>
      <c r="L13" s="16"/>
      <c r="M13" s="10">
        <f t="shared" si="1"/>
        <v>2</v>
      </c>
    </row>
    <row r="14" spans="1:13" ht="18" x14ac:dyDescent="0.2">
      <c r="A14" s="1" t="s">
        <v>23</v>
      </c>
      <c r="B14" s="19" t="s">
        <v>89</v>
      </c>
      <c r="C14" s="7">
        <v>1</v>
      </c>
      <c r="D14" s="7">
        <v>1</v>
      </c>
      <c r="E14" s="7">
        <v>1</v>
      </c>
      <c r="F14" s="7"/>
      <c r="G14" s="5"/>
      <c r="H14" s="5"/>
      <c r="I14" s="9">
        <f t="shared" si="0"/>
        <v>9</v>
      </c>
      <c r="J14" s="9"/>
      <c r="K14" s="5">
        <v>28</v>
      </c>
      <c r="L14" s="16"/>
      <c r="M14" s="10">
        <f t="shared" si="1"/>
        <v>37</v>
      </c>
    </row>
    <row r="15" spans="1:13" ht="18" x14ac:dyDescent="0.2">
      <c r="A15" s="1" t="s">
        <v>25</v>
      </c>
      <c r="B15" s="19" t="s">
        <v>90</v>
      </c>
      <c r="C15" s="5">
        <v>0.5</v>
      </c>
      <c r="D15" s="5"/>
      <c r="E15" s="5">
        <v>0.5</v>
      </c>
      <c r="F15" s="7"/>
      <c r="G15" s="5">
        <v>0.33</v>
      </c>
      <c r="H15" s="5"/>
      <c r="I15" s="9">
        <f t="shared" si="0"/>
        <v>3.99</v>
      </c>
      <c r="J15" s="9">
        <v>7</v>
      </c>
      <c r="K15" s="5">
        <v>27</v>
      </c>
      <c r="L15" s="16"/>
      <c r="M15" s="10">
        <f t="shared" si="1"/>
        <v>37.99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139D-E711-6147-8FD6-8B757BA431C4}">
  <dimension ref="A2:L4"/>
  <sheetViews>
    <sheetView workbookViewId="0">
      <selection activeCell="L14" sqref="L14"/>
    </sheetView>
  </sheetViews>
  <sheetFormatPr baseColWidth="10" defaultRowHeight="16" x14ac:dyDescent="0.2"/>
  <sheetData>
    <row r="2" spans="1:12" x14ac:dyDescent="0.2">
      <c r="B2" s="16" t="s">
        <v>53</v>
      </c>
      <c r="C2" s="16" t="s">
        <v>54</v>
      </c>
      <c r="D2" s="16" t="s">
        <v>55</v>
      </c>
      <c r="E2" s="16" t="s">
        <v>56</v>
      </c>
      <c r="F2" s="16" t="s">
        <v>57</v>
      </c>
      <c r="G2" s="16" t="s">
        <v>58</v>
      </c>
      <c r="H2" s="16" t="s">
        <v>102</v>
      </c>
      <c r="I2" s="23" t="s">
        <v>93</v>
      </c>
      <c r="J2" s="23" t="s">
        <v>98</v>
      </c>
      <c r="K2" s="23" t="s">
        <v>101</v>
      </c>
      <c r="L2" s="24" t="s">
        <v>99</v>
      </c>
    </row>
    <row r="3" spans="1:12" x14ac:dyDescent="0.2">
      <c r="A3" t="s">
        <v>97</v>
      </c>
      <c r="B3">
        <v>0.5</v>
      </c>
      <c r="C3">
        <v>0.5</v>
      </c>
      <c r="D3">
        <v>0.5</v>
      </c>
      <c r="E3">
        <v>0.5</v>
      </c>
      <c r="F3">
        <v>0.5</v>
      </c>
      <c r="G3">
        <v>0.5</v>
      </c>
      <c r="H3">
        <f>SUM(B3:G3)*3</f>
        <v>9</v>
      </c>
      <c r="I3">
        <v>12</v>
      </c>
      <c r="J3" s="4">
        <v>20</v>
      </c>
      <c r="L3">
        <f>H3+I3+J3+K3</f>
        <v>41</v>
      </c>
    </row>
    <row r="4" spans="1:12" x14ac:dyDescent="0.2">
      <c r="A4" t="s">
        <v>100</v>
      </c>
      <c r="J4">
        <v>17</v>
      </c>
      <c r="L4">
        <f>H4+I4+J4+K4</f>
        <v>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КС-31</vt:lpstr>
      <vt:lpstr>КС-32</vt:lpstr>
      <vt:lpstr>КС-33</vt:lpstr>
      <vt:lpstr>КС-34</vt:lpstr>
      <vt:lpstr>Заочники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2020-12-21T16:44:18Z</dcterms:created>
  <dcterms:modified xsi:type="dcterms:W3CDTF">2021-01-03T17:52:47Z</dcterms:modified>
</cp:coreProperties>
</file>