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printerSettings/printerSettings2.bin" ContentType="application/vnd.openxmlformats-officedocument.spreadsheetml.printerSettings"/>
  <Override PartName="/xl/drawings/drawing7.xml" ContentType="application/vnd.openxmlformats-officedocument.drawing+xml"/>
  <Override PartName="/xl/comments8.xml" ContentType="application/vnd.openxmlformats-officedocument.spreadsheetml.comments+xml"/>
  <Override PartName="/xl/printerSettings/printerSettings3.bin" ContentType="application/vnd.openxmlformats-officedocument.spreadsheetml.printerSettings"/>
  <Override PartName="/xl/drawings/drawing8.xml" ContentType="application/vnd.openxmlformats-officedocument.drawing+xml"/>
  <Override PartName="/xl/comments9.xml" ContentType="application/vnd.openxmlformats-officedocument.spreadsheetml.comments+xml"/>
  <Override PartName="/xl/printerSettings/printerSettings4.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6-007 CAMP MNG2 Blocked brush/"/>
    </mc:Choice>
  </mc:AlternateContent>
  <xr:revisionPtr revIDLastSave="66" documentId="11_88677E400DBA7397BA3CF91A198CA6C14156F40D" xr6:coauthVersionLast="47" xr6:coauthVersionMax="47" xr10:uidLastSave="{9A248197-8EAF-4DFE-B27D-C91620AECDB5}"/>
  <bookViews>
    <workbookView xWindow="-108" yWindow="-108" windowWidth="23256" windowHeight="12576" firstSheet="5" activeTab="8" xr2:uid="{00000000-000D-0000-FFFF-FFFF00000000}"/>
  </bookViews>
  <sheets>
    <sheet name="Comments on content expectation" sheetId="1" r:id="rId1"/>
    <sheet name="LOGICAL THINKING GRID" sheetId="2" r:id="rId2"/>
    <sheet name="Quick Response" sheetId="3" r:id="rId3"/>
    <sheet name="Assign" sheetId="4" r:id="rId4"/>
    <sheet name="Timeline" sheetId="17" r:id="rId5"/>
    <sheet name="Process Flow" sheetId="18" r:id="rId6"/>
    <sheet name="FTA Occ &amp; 5 Whys" sheetId="19" r:id="rId7"/>
    <sheet name="FTA Non Det &amp; 5 Whys " sheetId="20" r:id="rId8"/>
    <sheet name="Action plan &amp; Genba review" sheetId="21" r:id="rId9"/>
    <sheet name="SQA Genba Check" sheetId="10" r:id="rId10"/>
    <sheet name="StEDE3 Matrix" sheetId="11" r:id="rId11"/>
    <sheet name="Revision" sheetId="12" r:id="rId12"/>
  </sheets>
  <externalReferences>
    <externalReference r:id="rId13"/>
    <externalReference r:id="rId14"/>
    <externalReference r:id="rId15"/>
    <externalReference r:id="rId16"/>
    <externalReference r:id="rId17"/>
  </externalReferences>
  <definedNames>
    <definedName name="_Key1" hidden="1">'[1]9905'!$A$9:$A$84</definedName>
    <definedName name="_Order1" hidden="1">255</definedName>
    <definedName name="_Order2" hidden="1">0</definedName>
    <definedName name="_Sort" hidden="1">'[1]9905'!$A$9:$V$84</definedName>
    <definedName name="feuille_list">INDIRECT([2]param!$F$22)</definedName>
    <definedName name="NEWNOK__" localSheetId="11">'[3]Genba Check'!$AN$14:$AN$15</definedName>
    <definedName name="NEWNOK__" localSheetId="10">'[3]Genba Check'!$AN$14:$AN$15</definedName>
    <definedName name="NEWNOK__">'SQA Genba Check'!$AK$14:$AK$15</definedName>
    <definedName name="NEWOK__" localSheetId="7">'[5]SQA Genba Check'!$AK$13:$AK$14</definedName>
    <definedName name="NEWOK__" localSheetId="11">'[3]Genba Check'!$AN$13:$AN$14</definedName>
    <definedName name="NEWOK__" localSheetId="10">'[3]Genba Check'!$AN$13:$AN$14</definedName>
    <definedName name="NEWOK__" localSheetId="4">'[4]SQA Genba Check'!$AK$13:$AK$14</definedName>
    <definedName name="NEWOK__">'SQA Genba Check'!$AK$13:$AK$14</definedName>
    <definedName name="TB" localSheetId="9">IF('SQA Genba Check'!$J$12="OK",'SQA Genba Check'!NEWOK,'SQA Genba Check'!NEWNOK)</definedName>
    <definedName name="TB__" localSheetId="11">IF('[3]Genba Check'!$L$12="OK",Revision!NEWOK__,Revision!NEWNOK__)</definedName>
    <definedName name="TB__" localSheetId="10">IF('[3]Genba Check'!$L$12="OK",'StEDE3 Matrix'!NEWOK__,'StEDE3 Matrix'!NEWNOK__)</definedName>
    <definedName name="TB__">IF('SQA Genba Check'!$J$12="OK",NEWOK__,NEWNOK__)</definedName>
    <definedName name="TC" localSheetId="9">IF('SQA Genba Check'!$K$12="OK",'SQA Genba Check'!NEWOK,'SQA Genba Check'!NEWNOK)</definedName>
    <definedName name="TC__" localSheetId="11">IF('[3]Genba Check'!$M$12="OK",Revision!NEWOK__,Revision!NEWNOK__)</definedName>
    <definedName name="TC__" localSheetId="10">IF('[3]Genba Check'!$M$12="OK",'StEDE3 Matrix'!NEWOK__,'StEDE3 Matrix'!NEWNOK__)</definedName>
    <definedName name="TC__">IF('SQA Genba Check'!$K$12="OK",NEWOK__,NEWNOK__)</definedName>
    <definedName name="TD" localSheetId="9">IF('SQA Genba Check'!$J$14="OK",'SQA Genba Check'!NEWOK,'SQA Genba Check'!NEWNOK)</definedName>
    <definedName name="TD__" localSheetId="11">IF('[3]Genba Check'!$L$14="OK",Revision!NEWOK__,Revision!NEWNOK__)</definedName>
    <definedName name="TD__" localSheetId="10">IF('[3]Genba Check'!$L$14="OK",'StEDE3 Matrix'!NEWOK__,'StEDE3 Matrix'!NEWNOK__)</definedName>
    <definedName name="TD__">IF('SQA Genba Check'!$J$14="OK",NEWOK__,NEWNOK__)</definedName>
    <definedName name="TE" localSheetId="9">IF('SQA Genba Check'!$K$14="OK",'SQA Genba Check'!NEWOK,'SQA Genba Check'!NEWNOK)</definedName>
    <definedName name="TE__" localSheetId="11">IF('[3]Genba Check'!$M$14="OK",Revision!NEWOK__,Revision!NEWNOK__)</definedName>
    <definedName name="TE__" localSheetId="10">IF('[3]Genba Check'!$M$14="OK",'StEDE3 Matrix'!NEWOK__,'StEDE3 Matrix'!NEWNOK__)</definedName>
    <definedName name="TE__">IF('SQA Genba Check'!$K$14="OK",NEWOK__,NEWNOK__)</definedName>
    <definedName name="TF" localSheetId="9">IF('SQA Genba Check'!$J$16="OK",'SQA Genba Check'!NEWOK,'SQA Genba Check'!NEWNOK)</definedName>
    <definedName name="TF__" localSheetId="11">IF('[3]Genba Check'!$L$16="OK",Revision!NEWOK__,Revision!NEWNOK__)</definedName>
    <definedName name="TF__" localSheetId="10">IF('[3]Genba Check'!$L$16="OK",'StEDE3 Matrix'!NEWOK__,'StEDE3 Matrix'!NEWNOK__)</definedName>
    <definedName name="TF__">IF('SQA Genba Check'!$J$16="OK",NEWOK__,NEWNOK__)</definedName>
    <definedName name="TG" localSheetId="9">IF('SQA Genba Check'!$K$16="OK",'SQA Genba Check'!NEWOK,'SQA Genba Check'!NEWNOK)</definedName>
    <definedName name="TG__" localSheetId="11">IF('[3]Genba Check'!$M$16="OK",Revision!NEWOK__,Revision!NEWNOK__)</definedName>
    <definedName name="TG__" localSheetId="10">IF('[3]Genba Check'!$M$16="OK",'StEDE3 Matrix'!NEWOK__,'StEDE3 Matrix'!NEWNOK__)</definedName>
    <definedName name="TG__">IF('SQA Genba Check'!$K$16="OK",NEWOK__,NEWNOK__)</definedName>
    <definedName name="TH" localSheetId="9">IF('SQA Genba Check'!$L$12="OK",'SQA Genba Check'!NEWOK,'SQA Genba Check'!NEWNOK)</definedName>
    <definedName name="TH__" localSheetId="11">IF('[3]Genba Check'!$N$12="OK",Revision!NEWOK__,Revision!NEWNOK__)</definedName>
    <definedName name="TH__" localSheetId="10">IF('[3]Genba Check'!$N$12="OK",'StEDE3 Matrix'!NEWOK__,'StEDE3 Matrix'!NEWNOK__)</definedName>
    <definedName name="TH__">IF('SQA Genba Check'!$L$12="OK",NEWOK__,NEWNOK__)</definedName>
    <definedName name="TI" localSheetId="9">IF('SQA Genba Check'!$L$14="OK",'SQA Genba Check'!NEWOK,'SQA Genba Check'!NEWNOK)</definedName>
    <definedName name="TI__" localSheetId="11">IF('[3]Genba Check'!$N$14="OK",Revision!NEWOK__,Revision!NEWNOK__)</definedName>
    <definedName name="TI__" localSheetId="10">IF('[3]Genba Check'!$N$14="OK",'StEDE3 Matrix'!NEWOK__,'StEDE3 Matrix'!NEWNOK__)</definedName>
    <definedName name="TI__">IF('SQA Genba Check'!$L$14="OK",NEWOK__,NEWNOK__)</definedName>
    <definedName name="TJ" localSheetId="9">IF('SQA Genba Check'!$L$16="OK",'SQA Genba Check'!NEWOK,'SQA Genba Check'!NEWNOK)</definedName>
    <definedName name="TJ__" localSheetId="11">IF('[3]Genba Check'!$N$16="OK",Revision!NEWOK__,Revision!NEWNOK__)</definedName>
    <definedName name="TJ__" localSheetId="10">IF('[3]Genba Check'!$N$16="OK",'StEDE3 Matrix'!NEWOK__,'StEDE3 Matrix'!NEWNOK__)</definedName>
    <definedName name="TJ__">IF('SQA Genba Check'!$L$16="OK",NEWOK__,NEWNOK__)</definedName>
    <definedName name="TK__" localSheetId="11">IF('[3]Genba Check'!$K$12="OK",Revision!NEWOK__,Revision!NEWNOK__)</definedName>
    <definedName name="TK__" localSheetId="10">IF('[3]Genba Check'!$K$12="OK",'StEDE3 Matrix'!NEWOK__,'StEDE3 Matrix'!NEWNOK__)</definedName>
    <definedName name="TK__">IF('SQA Genba Check'!$I$12="OK",NEWOK__,NEWNOK__)</definedName>
    <definedName name="TL" localSheetId="9">IF('SQA Genba Check'!$I$14="OK",'SQA Genba Check'!NEWOK,'SQA Genba Check'!NEWNOK)</definedName>
    <definedName name="TL__" localSheetId="11">IF('[3]Genba Check'!$K$14="OK",Revision!NEWOK__,Revision!NEWNOK__)</definedName>
    <definedName name="TL__" localSheetId="10">IF('[3]Genba Check'!$K$14="OK",'StEDE3 Matrix'!NEWOK__,'StEDE3 Matrix'!NEWNOK__)</definedName>
    <definedName name="TL__">IF('SQA Genba Check'!$I$14="OK",NEWOK__,NEWNOK__)</definedName>
    <definedName name="TM" localSheetId="9">IF('SQA Genba Check'!$I$16="OK",'SQA Genba Check'!NEWOK,'SQA Genba Check'!NEWNOK)</definedName>
    <definedName name="TM__" localSheetId="11">IF('[3]Genba Check'!$K$16="OK",Revision!NEWOK__,Revision!NEWNOK__)</definedName>
    <definedName name="TM__" localSheetId="10">IF('[3]Genba Check'!$K$16="OK",'StEDE3 Matrix'!NEWOK__,'StEDE3 Matrix'!NEWNOK__)</definedName>
    <definedName name="TM__">IF('SQA Genba Check'!$I$16="OK",NEWOK__,NEWNOK__)</definedName>
    <definedName name="_xlnm.Print_Area" localSheetId="9">'SQA Genba Check'!$B$1:$X$40</definedName>
    <definedName name="_xlnm.Print_Area" localSheetId="10">'StEDE3 Matrix'!$A$1:$O$56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0" l="1"/>
  <c r="H12" i="10" l="1"/>
  <c r="F12" i="10"/>
  <c r="E12" i="10"/>
  <c r="W30" i="10" l="1"/>
  <c r="H27" i="10" l="1"/>
  <c r="H25" i="10"/>
  <c r="H23" i="10"/>
  <c r="G27" i="10"/>
  <c r="G25" i="10"/>
  <c r="G23" i="10"/>
  <c r="F27" i="10"/>
  <c r="F25" i="10"/>
  <c r="F23" i="10"/>
  <c r="H21" i="10"/>
  <c r="G21" i="10"/>
  <c r="F21" i="10"/>
  <c r="E27" i="10"/>
  <c r="E25" i="10"/>
  <c r="E23" i="10"/>
  <c r="E21" i="10"/>
  <c r="H18" i="10"/>
  <c r="H16" i="10"/>
  <c r="H14" i="10"/>
  <c r="G18" i="10"/>
  <c r="G16" i="10"/>
  <c r="G14" i="10"/>
  <c r="F18" i="10"/>
  <c r="F16" i="10"/>
  <c r="F14" i="10"/>
  <c r="E18" i="10" l="1"/>
  <c r="E16" i="10"/>
  <c r="E14" i="10"/>
  <c r="C27" i="10" l="1"/>
  <c r="C25" i="10"/>
  <c r="C18" i="10"/>
  <c r="C16" i="10"/>
  <c r="C23" i="10"/>
  <c r="C21" i="10"/>
  <c r="B27" i="10"/>
  <c r="B25" i="10"/>
  <c r="B23" i="10"/>
  <c r="B21" i="10"/>
  <c r="B18" i="10"/>
  <c r="B16" i="10"/>
  <c r="B14" i="10"/>
  <c r="C14" i="10"/>
  <c r="C12" i="10"/>
  <c r="B12" i="10"/>
  <c r="G54" i="3" l="1"/>
  <c r="E54" i="3"/>
  <c r="I50" i="3"/>
  <c r="I48" i="3"/>
  <c r="I47" i="3"/>
  <c r="F45" i="11" l="1"/>
  <c r="E45" i="11"/>
  <c r="D45" i="11"/>
  <c r="F39" i="11"/>
  <c r="E39" i="11"/>
  <c r="D39" i="11"/>
  <c r="F33" i="11"/>
  <c r="E33" i="11"/>
  <c r="D33" i="11"/>
  <c r="A32" i="11"/>
  <c r="I7" i="11"/>
  <c r="I3" i="11"/>
  <c r="J30" i="10"/>
  <c r="I54" i="3" l="1"/>
  <c r="I53" i="3"/>
  <c r="I52" i="3"/>
  <c r="I51" i="3"/>
  <c r="I49" i="3"/>
  <c r="I46" i="3"/>
  <c r="B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Vivekananthan MARAPPAN</author>
  </authors>
  <commentList>
    <comment ref="D3" authorId="0" shapeId="0" xr:uid="{00000000-0006-0000-0200-000001000000}">
      <text>
        <r>
          <rPr>
            <sz val="11"/>
            <color rgb="FF000000"/>
            <rFont val="Arial"/>
            <family val="2"/>
          </rPr>
          <t>Valeo / contact name
Enter the customer affected and the contact name at the customer with his phone number and /or his E mail
	-nathalie.gueniche</t>
        </r>
      </text>
    </comment>
    <comment ref="G3" authorId="0" shapeId="0" xr:uid="{00000000-0006-0000-0200-000002000000}">
      <text>
        <r>
          <rPr>
            <sz val="11"/>
            <color rgb="FF000000"/>
            <rFont val="Arial"/>
            <family val="2"/>
          </rPr>
          <t>Product (Designation + Ref) VALEO
Indicate the designation  and the Valeo part number of the concerned part
	-nathalie.gueniche</t>
        </r>
      </text>
    </comment>
    <comment ref="M3" authorId="0" shapeId="0" xr:uid="{00000000-0006-0000-0200-000003000000}">
      <text>
        <r>
          <rPr>
            <sz val="11"/>
            <color rgb="FF000000"/>
            <rFont val="Arial"/>
            <family val="2"/>
          </rPr>
          <t>Origin
Tick the appropriate box(es) according to the type of issue
	-nathalie.gueniche</t>
        </r>
      </text>
    </comment>
    <comment ref="T3" authorId="0" shapeId="0" xr:uid="{00000000-0006-0000-0200-000004000000}">
      <text>
        <r>
          <rPr>
            <sz val="11"/>
            <color rgb="FF000000"/>
            <rFont val="Arial"/>
            <family val="2"/>
          </rPr>
          <t>Which LLC was already issued on similar problem?
- Mention here the LLC numbers already issued on similar problem, precise the type of the LLC (O / D / M)</t>
        </r>
      </text>
    </comment>
    <comment ref="X4" authorId="1" shapeId="0" xr:uid="{00000000-0006-0000-0200-000005000000}">
      <text>
        <r>
          <rPr>
            <b/>
            <sz val="9"/>
            <color indexed="81"/>
            <rFont val="Tahoma"/>
            <family val="2"/>
          </rPr>
          <t>Supplier incident number
Mention Supplier incident  internal reference</t>
        </r>
        <r>
          <rPr>
            <sz val="9"/>
            <color indexed="81"/>
            <rFont val="Tahoma"/>
            <family val="2"/>
          </rPr>
          <t xml:space="preserve">
</t>
        </r>
      </text>
    </comment>
    <comment ref="X5" authorId="1" shapeId="0" xr:uid="{00000000-0006-0000-0200-000006000000}">
      <text>
        <r>
          <rPr>
            <b/>
            <sz val="9"/>
            <color indexed="81"/>
            <rFont val="Tahoma"/>
            <family val="2"/>
          </rPr>
          <t>Customer incident number
Mention Valeo incident (SRM)</t>
        </r>
      </text>
    </comment>
    <comment ref="X6" authorId="1" shapeId="0" xr:uid="{00000000-0006-0000-0200-000007000000}">
      <text>
        <r>
          <rPr>
            <b/>
            <sz val="9"/>
            <color indexed="81"/>
            <rFont val="Tahoma"/>
            <family val="2"/>
          </rPr>
          <t>Date of customer notification
Mention the date Valeo notified the problem for the first time</t>
        </r>
        <r>
          <rPr>
            <sz val="9"/>
            <color indexed="81"/>
            <rFont val="Tahoma"/>
            <family val="2"/>
          </rPr>
          <t xml:space="preserve">
</t>
        </r>
      </text>
    </comment>
    <comment ref="X7" authorId="1" shapeId="0" xr:uid="{00000000-0006-0000-0200-000008000000}">
      <text>
        <r>
          <rPr>
            <b/>
            <sz val="9"/>
            <color indexed="81"/>
            <rFont val="Tahoma"/>
            <family val="2"/>
          </rPr>
          <t>Opened date
Mention the date and the time Valeo opened the PDCA in the concerned database (QIM, SRM…)</t>
        </r>
      </text>
    </comment>
    <comment ref="T10" authorId="0" shapeId="0" xr:uid="{00000000-0006-0000-0200-000009000000}">
      <text>
        <r>
          <rPr>
            <sz val="11"/>
            <color rgb="FF000000"/>
            <rFont val="Arial"/>
            <family val="2"/>
          </rPr>
          <t>Did you detect any VARIABILITY during sorting?
Traceability data of the parts and the components must be used :
- Are the parts coming from same period of production?
- Are production dates consecutives or not?
- Is there any link with a specific supplier or component?
- Is there any link with a production line, a machine, a specific tool, a specific cavity?
- Is there any link to an operator?
- etc.</t>
        </r>
      </text>
    </comment>
    <comment ref="V11" authorId="0" shapeId="0" xr:uid="{00000000-0006-0000-0200-00000A000000}">
      <text>
        <r>
          <rPr>
            <sz val="11"/>
            <color rgb="FF000000"/>
            <rFont val="Arial"/>
            <family val="2"/>
          </rPr>
          <t>Is the involved standard :
- Existing ? 
- Clear ?
- Visible ? 
- Quantified ?
- Doable ?</t>
        </r>
      </text>
    </comment>
    <comment ref="W11" authorId="0" shapeId="0" xr:uid="{00000000-0006-0000-0200-00000B000000}">
      <text>
        <r>
          <rPr>
            <sz val="11"/>
            <color rgb="FF000000"/>
            <rFont val="Arial"/>
            <family val="2"/>
          </rPr>
          <t xml:space="preserve">-Were the users trained to apply the involved STANDARD ?
( including their Direct Manager if not the trainer )
- Are the users able to explain the STANDARD ?
- Are the users respecting the STANDARD ?  </t>
        </r>
      </text>
    </comment>
    <comment ref="X11" authorId="0" shapeId="0" xr:uid="{00000000-0006-0000-0200-00000C000000}">
      <text>
        <r>
          <rPr>
            <sz val="11"/>
            <color rgb="FF000000"/>
            <rFont val="Arial"/>
            <family val="2"/>
          </rPr>
          <t>- What is the Direct Manager of the users doing to ensure the strict and continuous EXECUTION of this STANDARD ?
- Are the Standards audited by the Direct Manager on Genba at a frequency defined based on frequency of usage of standard ?</t>
        </r>
      </text>
    </comment>
    <comment ref="B12" authorId="0" shapeId="0" xr:uid="{00000000-0006-0000-0200-00000D000000}">
      <text>
        <r>
          <rPr>
            <sz val="11"/>
            <color rgb="FF000000"/>
            <rFont val="Arial"/>
            <family val="2"/>
          </rPr>
          <t>What happened?
- Description of the problem with clear and precise facts as defined by the customer.
- Recurrence information
- Traceability elements of the defective parts
	-nathalie.gueniche</t>
        </r>
      </text>
    </comment>
    <comment ref="J12" authorId="0" shapeId="0" xr:uid="{00000000-0006-0000-0200-00000E000000}">
      <text>
        <r>
          <rPr>
            <sz val="11"/>
            <color rgb="FF000000"/>
            <rFont val="Arial"/>
            <family val="2"/>
          </rPr>
          <t>What is the difference between good and bad parts?
The defect must be described as the deviation between a good and a bad part. Focus on the part and not on the customer application or customer process. These data prepare the analysis team to look in the right direction, this definition will be the starting point of the FTA
- Description of the problem with clear and precise facts as seen by Valeo
	-nathalie.gueniche</t>
        </r>
      </text>
    </comment>
    <comment ref="T12" authorId="0" shapeId="0" xr:uid="{00000000-0006-0000-0200-00000F000000}">
      <text>
        <r>
          <rPr>
            <sz val="11"/>
            <color rgb="FF000000"/>
            <rFont val="Arial"/>
            <family val="2"/>
          </rPr>
          <t>...in the parameters list, values and limits and necessary work instructions to set the machine/workstation up for production of the selected part number (pressure, force, temperature, speed, conveyor speed…) ?</t>
        </r>
      </text>
    </comment>
    <comment ref="B15" authorId="0" shapeId="0" xr:uid="{00000000-0006-0000-0200-000010000000}">
      <text>
        <r>
          <rPr>
            <sz val="11"/>
            <color rgb="FF000000"/>
            <rFont val="Arial"/>
            <family val="2"/>
          </rPr>
          <t>Why is it a problem?
In this section we need to understand what the impact of the problem is for the assembly site and/or for the final Customer. Those elements must be quantified (data)
- What is the Customer effect of the defect ?
- Impact on the logistic management of the part
- Impact on the handling of the part
- Impact on the assembly of the part
- Technical impact in the application
- Impact on the product reliability
- Impact in term of safety - regulation
- How important is the problem?
	-nathalie.gueniche</t>
        </r>
      </text>
    </comment>
    <comment ref="J15" authorId="0" shapeId="0" xr:uid="{00000000-0006-0000-0200-000011000000}">
      <text>
        <r>
          <rPr>
            <sz val="11"/>
            <color rgb="FF000000"/>
            <rFont val="Arial"/>
            <family val="2"/>
          </rPr>
          <t>Was part produced in the standard process?
Any product or process deviation or rework or operation done by non qualified person must be taken in consideration. If the answer is NO, the deviation must be clearly described and the references of the associated documents mentionned. Use tracability information on the part to answer to the question.
	-nathalie.gueniche</t>
        </r>
      </text>
    </comment>
    <comment ref="T15" authorId="0" shapeId="0" xr:uid="{00000000-0006-0000-0200-000012000000}">
      <text>
        <r>
          <rPr>
            <sz val="11"/>
            <color rgb="FF000000"/>
            <rFont val="Arial"/>
            <family val="2"/>
          </rPr>
          <t>...between :
- operators / shifts ?
...in the Work Instructions describing how :
- to operate the workstation safely
- to produce a part
- to maintain the equipment ? 
Records: 
QRAP Board; Operator certification; OK start; Preventive Maintenance; Breakdowns;Tool life vs. Maintenance; Mould cavity;Tool used; 5S; KOSU' Internal reject history .......</t>
        </r>
      </text>
    </comment>
    <comment ref="B17" authorId="0" shapeId="0" xr:uid="{00000000-0006-0000-0200-000013000000}">
      <text>
        <r>
          <rPr>
            <sz val="11"/>
            <color rgb="FF000000"/>
            <rFont val="Arial"/>
            <family val="2"/>
          </rPr>
          <t>When it happened?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17" authorId="0" shapeId="0" xr:uid="{00000000-0006-0000-0200-000014000000}">
      <text>
        <r>
          <rPr>
            <sz val="11"/>
            <color rgb="FF000000"/>
            <rFont val="Arial"/>
            <family val="2"/>
          </rPr>
          <t>When was it manufactured at Valeo?
- Date of production of the part
- Exact time based on traceability data of the parts and their sub assemblies, can include date of test of the part
- Manufacturing shift
- Traceability data when avalaible
	-nathalie.gueniche</t>
        </r>
      </text>
    </comment>
    <comment ref="T18" authorId="0" shapeId="0" xr:uid="{00000000-0006-0000-0200-000015000000}">
      <text>
        <r>
          <rPr>
            <sz val="11"/>
            <color rgb="FF000000"/>
            <rFont val="Arial"/>
            <family val="2"/>
          </rPr>
          <t>...in the activities to control the quality of the operation and of the product after transformation to ensure only good parts are transferred to the next station ?</t>
        </r>
      </text>
    </comment>
    <comment ref="B19" authorId="0" shapeId="0" xr:uid="{00000000-0006-0000-0200-000016000000}">
      <text>
        <r>
          <rPr>
            <sz val="11"/>
            <color rgb="FF000000"/>
            <rFont val="Arial"/>
            <family val="2"/>
          </rPr>
          <t>Who detected (name of operator)
To know who has detected the defect is key to have the possibility to ask for more precise data.
- Name of the person or his registered number
- Function of the person, qualification
In addition of the date of detection, the following data, when available,  must be added for the warranty issues :
- Garage name
- End user name
	-nathalie.gueniche</t>
        </r>
      </text>
    </comment>
    <comment ref="J19" authorId="0" shapeId="0" xr:uid="{00000000-0006-0000-0200-000017000000}">
      <text>
        <r>
          <rPr>
            <sz val="11"/>
            <color rgb="FF000000"/>
            <rFont val="Arial"/>
            <family val="2"/>
          </rPr>
          <t>Who manufactured?
These information are related to the person working at the station responsible for the defect and the person in charge of the detection of the defect.
- Name of the person and/or his registred number
- Function of the person, qualification, status (temporary or Valeo)
- Name of the company when relevant (subcontracted part for instance)
	-nathalie.gueniche</t>
        </r>
      </text>
    </comment>
    <comment ref="B21" authorId="0" shapeId="0" xr:uid="{00000000-0006-0000-0200-000018000000}">
      <text>
        <r>
          <rPr>
            <sz val="11"/>
            <color rgb="FF000000"/>
            <rFont val="Arial"/>
            <family val="2"/>
          </rPr>
          <t>Where detected?
- Plant name or Garage name
- Assembly line name
- Step of the process of assembly including step before and after (reception, warehouse, subassembly, assembly, test, warehouse, logistic, garage, field…)
	-nathalie.gueniche</t>
        </r>
      </text>
    </comment>
    <comment ref="J21" authorId="0" shapeId="0" xr:uid="{00000000-0006-0000-0200-000019000000}">
      <text>
        <r>
          <rPr>
            <sz val="11"/>
            <color rgb="FF000000"/>
            <rFont val="Arial"/>
            <family val="2"/>
          </rPr>
          <t>In which other application or processes product is used?
If applicable, precise data are requested
- Product designation
- Valeo and/or Customer references
- Customer applications
- Extend the answer to other different products  or processes if the same symptom is potentially present (same assembly machine for instance)
	-nathalie.gueniche</t>
        </r>
      </text>
    </comment>
    <comment ref="T21" authorId="0" shapeId="0" xr:uid="{00000000-0006-0000-0200-00001A000000}">
      <text>
        <r>
          <rPr>
            <sz val="11"/>
            <color rgb="FF000000"/>
            <rFont val="Arial"/>
            <family val="2"/>
          </rPr>
          <t>...between :
- components lots /suppliers ?
- tools / cavities ?</t>
        </r>
      </text>
    </comment>
    <comment ref="B23" authorId="0" shapeId="0" xr:uid="{00000000-0006-0000-0200-00001B000000}">
      <text>
        <r>
          <rPr>
            <sz val="11"/>
            <color rgb="FF000000"/>
            <rFont val="Arial"/>
            <family val="2"/>
          </rPr>
          <t>How detected?
The way and the circumstances the defect has been detected is key to understand why the Valeo process did not detect the defect internally
- Operation done to detect the defect
- Reference to the work instruction when relevant
- Type of tool or machine used to detect the defect
- Process parameters including distance, time to detect visually the problem, limits or master samples used
- Environmental conditions such as light, temperature, ambient noise…
	-nathalie.gueniche</t>
        </r>
      </text>
    </comment>
    <comment ref="J23" authorId="0" shapeId="0" xr:uid="{00000000-0006-0000-0200-00001C000000}">
      <text>
        <r>
          <rPr>
            <sz val="11"/>
            <color rgb="FF000000"/>
            <rFont val="Arial"/>
            <family val="2"/>
          </rPr>
          <t>Are we capturing the defect when re-injecting product in normal process?
Going to the genba, using the testing equipment or applying the work instruction with the defined limits, without any warning to the operators, are we capturing the defect ?
If the answer is YES, precise elements that lead to the detection (machine number, operator name and qualification, work instruction used…)
If the concerned operators have been warned to do the test, give the information
	-nathalie.gueniche</t>
        </r>
      </text>
    </comment>
    <comment ref="T24" authorId="0" shapeId="0" xr:uid="{00000000-0006-0000-0200-00001D000000}">
      <text>
        <r>
          <rPr>
            <sz val="11"/>
            <color rgb="FF000000"/>
            <rFont val="Arial"/>
            <family val="2"/>
          </rPr>
          <t>... Reach report of Design Review, Design Validation, Process Validation, Valeo FDPR
... Check Prototypes / Digital simulation results
... Check if design rules have been respected</t>
        </r>
      </text>
    </comment>
    <comment ref="B25" authorId="0" shapeId="0" xr:uid="{00000000-0006-0000-0200-00001E000000}">
      <text>
        <r>
          <rPr>
            <sz val="11"/>
            <color rgb="FF000000"/>
            <rFont val="Arial"/>
            <family val="2"/>
          </rPr>
          <t>How many bad parts?
- Precise how many bad parts have been found defective at the time of detection in the  Customer process?
- Precise how it costs when appropriate
	-nathalie.gueniche</t>
        </r>
      </text>
    </comment>
    <comment ref="J25" authorId="0" shapeId="0" xr:uid="{00000000-0006-0000-0200-00001F000000}">
      <text>
        <r>
          <rPr>
            <sz val="11"/>
            <color rgb="FF000000"/>
            <rFont val="Arial"/>
            <family val="2"/>
          </rPr>
          <t>Did a similar problem happen previously at Customer or internally?
Consult Line, APU, project QRQC to answer to the question
- If yes, how many time, complete the information via the Total Line Reject (TLR) graph when appropriate.
- Product designation and references
- Dates of detection of the previous defects
- Location of the detection
- Quantity of the defects
- Reference of the previous analysis (QIM or internal one)
	-nathalie.gueniche</t>
        </r>
      </text>
    </comment>
    <comment ref="B28" authorId="0" shapeId="0" xr:uid="{00000000-0006-0000-0200-000020000000}">
      <text>
        <r>
          <rPr>
            <sz val="11"/>
            <color rgb="FF000000"/>
            <rFont val="Arial"/>
            <family val="2"/>
          </rPr>
          <t>Bad part
Insert a picture or a drawing of the bad part or component, showing clearly what is the defect, where it is located on the part, and what is the difference with a good one (including mesurement if relevant)
	-nathalie.gueniche</t>
        </r>
      </text>
    </comment>
    <comment ref="J28" authorId="0" shapeId="0" xr:uid="{00000000-0006-0000-0200-000021000000}">
      <text>
        <r>
          <rPr>
            <sz val="11"/>
            <color rgb="FF000000"/>
            <rFont val="Arial"/>
            <family val="2"/>
          </rPr>
          <t>Good part
Insert a picture or a drawing of a good part or component, in the same position, same distance, same angle, same light, showing clearly what is the right situation (including the same mesurement if relevant)
Origin of the part :
Indicate which part have been selected as reference for good part. Good part should be as comparable as possible to bad parts
- Period / date of production...
- For warranty, mileage must be as close as mileage on bad part
- Machine, cavity number of the mould
- For project issue, precise which develpoment level has been taken into consideration for the good part (prototype, DV, PV ...)
- When good and bad parts cannot be 100 % comparable, precise the limitation of the comparison</t>
        </r>
      </text>
    </comment>
    <comment ref="T31" authorId="0" shapeId="0" xr:uid="{00000000-0006-0000-0200-000022000000}">
      <text>
        <r>
          <rPr>
            <sz val="11"/>
            <color rgb="FF000000"/>
            <rFont val="Arial"/>
            <family val="2"/>
          </rPr>
          <t>Immediate countermeasures in Supplier perimeter
Mention immediate countermeasures :
&gt; sorting activity
&gt; 100% inspection control (receiving area, stocks, end of line)
&gt; check process parameters 
&gt; control machines' calibration
&gt; check operators' certification
	-nathalie.gueniche</t>
        </r>
      </text>
    </comment>
    <comment ref="B42" authorId="0" shapeId="0" xr:uid="{00000000-0006-0000-0200-000023000000}">
      <text>
        <r>
          <rPr>
            <sz val="11"/>
            <color rgb="FF000000"/>
            <rFont val="Arial"/>
            <family val="2"/>
          </rPr>
          <t>Sorting activity to protect customer
All stocks (FG + WIP + components) potentially polluted by the problem need to be sorted
This sorting operation must include the internal and external AFTERSALE stocks ( including VS) when relevant  
- formalize a sorting instruction with sheet of record to collect all relevant data to improve the knowledge about the defect 
- Results of the sorting:
- Traceability of OK/KO parts with:     
   - Production date / time, shift
   - Equipment traceability (mould, cavity, Machine or line number…)
   - Operator traceability
	-nathalie.gueniche</t>
        </r>
      </text>
    </comment>
    <comment ref="T45" authorId="0" shapeId="0" xr:uid="{00000000-0006-0000-0200-000024000000}">
      <text>
        <r>
          <rPr>
            <sz val="11"/>
            <color rgb="FF000000"/>
            <rFont val="Arial"/>
            <family val="2"/>
          </rPr>
          <t>Immediate countermeasures in Valeo line
Mention immediate countermeasures
- Sorting
- 100% control
- call resident engineer to collect information
	-nathalie.gueniche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300-000001000000}">
      <text>
        <r>
          <rPr>
            <sz val="11"/>
            <color rgb="FF000000"/>
            <rFont val="Arial"/>
            <family val="2"/>
          </rPr>
          <t>Assignment
Define detailled actions to carry on the analysis of the issue, does not include final counter measures. The objective is to breakdown the analysis in parallel activities to speed up the resolution of the problem</t>
        </r>
      </text>
    </comment>
    <comment ref="C2" authorId="0" shapeId="0" xr:uid="{00000000-0006-0000-0300-000002000000}">
      <text>
        <r>
          <rPr>
            <sz val="11"/>
            <color rgb="FF000000"/>
            <rFont val="Arial"/>
            <family val="2"/>
          </rPr>
          <t>Results
Record the results of the action. If needed, put reference of document where information are available, join the document to the PDCA file.</t>
        </r>
      </text>
    </comment>
    <comment ref="D2" authorId="0" shapeId="0" xr:uid="{00000000-0006-0000-0300-000003000000}">
      <text>
        <r>
          <rPr>
            <sz val="11"/>
            <color rgb="FF000000"/>
            <rFont val="Arial"/>
            <family val="2"/>
          </rPr>
          <t>Who
Define who is the pilote for each activities - Only one pilot by activity</t>
        </r>
      </text>
    </comment>
    <comment ref="E2" authorId="0" shapeId="0" xr:uid="{00000000-0006-0000-0300-000004000000}">
      <text>
        <r>
          <rPr>
            <sz val="11"/>
            <color rgb="FF000000"/>
            <rFont val="Arial"/>
            <family val="2"/>
          </rPr>
          <t xml:space="preserve">Due date
Record the date when the activity must be completed, due date must be short term dates respecting the 24 H - 5 days - 10 days rules.
</t>
        </r>
      </text>
    </comment>
    <comment ref="F2" authorId="0" shapeId="0" xr:uid="{00000000-0006-0000-0300-000005000000}">
      <text>
        <r>
          <rPr>
            <sz val="11"/>
            <color rgb="FF000000"/>
            <rFont val="Arial"/>
            <family val="2"/>
          </rPr>
          <t>Done date
Record the date when the activity has been completed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7609B6F-3D96-4981-A6C9-99704CAC5B88}">
      <text>
        <r>
          <rPr>
            <sz val="11"/>
            <color rgb="FF000000"/>
            <rFont val="Calibri"/>
            <family val="2"/>
            <scheme val="minor"/>
          </rPr>
          <t>======
ID#AAAAd8PvaGw
    (2022-08-05 08:14:48)
Timeline starts from the date of production of the bad part / situation and works backwards from that date to identify events which may have generated the occurrence or lack of detection.   These key events should be highlighted on the timeline, and then identified as factors in the FTAs.
- To easily identify the events, it may help to split the timeline into multiple timelines, for example:  Customer event timeline / Valeo timeline / Supplier timeline / Project timeline.......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2C1DE6B-6F39-47D6-A4B2-8835BD755C2E}">
      <text>
        <r>
          <rPr>
            <sz val="11"/>
            <color rgb="FF000000"/>
            <rFont val="Calibri"/>
            <family val="2"/>
            <scheme val="minor"/>
          </rPr>
          <t>======
ID#AAAAd8PvaIY
    (2022-08-05 08:14:48)
Describe flow-chart reflecting real situation &amp; Indicate workstation / Location where Occurrence / Non Detection could occur 
It could be process flow-Chart, photograph, manual sketch,....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E6387909-3B84-4E54-AA4B-6DFB996977CB}">
      <text>
        <r>
          <rPr>
            <sz val="11"/>
            <color rgb="FF000000"/>
            <rFont val="Calibri"/>
            <family val="2"/>
            <scheme val="minor"/>
          </rPr>
          <t>======
ID#AAAAd8PvaIE
    (2022-08-05 08:14:48)
Problem description
In this section, report exactly the answer to the question in the QR document "What is the difference between good and bad parts"</t>
        </r>
      </text>
    </comment>
    <comment ref="A5" authorId="0" shapeId="0" xr:uid="{374C2FDA-5148-461A-AC10-7BDBA6615882}">
      <text>
        <r>
          <rPr>
            <sz val="11"/>
            <color rgb="FF000000"/>
            <rFont val="Calibri"/>
            <family val="2"/>
            <scheme val="minor"/>
          </rPr>
          <t>======
ID#AAAAd9NAHtU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66941F75-970C-44DD-BA2D-4C554BB68B77}">
      <text>
        <r>
          <rPr>
            <sz val="11"/>
            <color rgb="FF000000"/>
            <rFont val="Calibri"/>
            <family val="2"/>
            <scheme val="minor"/>
          </rPr>
          <t>======
ID#AAAAd8PvaD8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B4CFD27A-40CD-40F2-9B90-6F2304005703}">
      <text>
        <r>
          <rPr>
            <sz val="11"/>
            <color rgb="FF000000"/>
            <rFont val="Calibri"/>
            <family val="2"/>
            <scheme val="minor"/>
          </rPr>
          <t>======
ID#AAAAd8PvaHE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EDBB629B-2D0B-4B5E-A8A5-FBDC8D30F635}">
      <text>
        <r>
          <rPr>
            <sz val="11"/>
            <color rgb="FF000000"/>
            <rFont val="Calibri"/>
            <family val="2"/>
            <scheme val="minor"/>
          </rPr>
          <t>======
ID#AAAAd8PvaDc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EB4A64C9-7665-4369-AAEC-11F367DF69A6}">
      <text>
        <r>
          <rPr>
            <sz val="11"/>
            <color rgb="FF000000"/>
            <rFont val="Calibri"/>
            <family val="2"/>
            <scheme val="minor"/>
          </rPr>
          <t>======
ID#AAAAd8PvaG8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BE18940A-577E-407B-B39C-178D014C261C}">
      <text>
        <r>
          <rPr>
            <sz val="11"/>
            <color rgb="FF000000"/>
            <rFont val="Calibri"/>
            <family val="2"/>
            <scheme val="minor"/>
          </rPr>
          <t>======
ID#AAAAd8PvaDo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07CAB9B1-4FA8-43C4-AA96-9367F3C2108B}">
      <text>
        <r>
          <rPr>
            <sz val="11"/>
            <color rgb="FF000000"/>
            <rFont val="Calibri"/>
            <family val="2"/>
            <scheme val="minor"/>
          </rPr>
          <t>======
ID#AAAAd8PvaGQ
    (2022-08-05 08:14:48)
5 WHYs Physical &gt; System &gt; Managment actions 
5 Whys has to be done if and only if your factor is in link with issue
Objective is to go deeply in analysis to identify system and management actions</t>
        </r>
      </text>
    </comment>
    <comment ref="I6" authorId="0" shapeId="0" xr:uid="{9644BE79-E8A1-40BB-87FE-BC960D02CA19}">
      <text>
        <r>
          <rPr>
            <sz val="11"/>
            <color rgb="FF000000"/>
            <rFont val="Calibri"/>
            <family val="2"/>
            <scheme val="minor"/>
          </rPr>
          <t>======
ID#AAAAd8PvaIc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93AFB3F9-1F19-413B-8048-DCF86CB2566B}">
      <text>
        <r>
          <rPr>
            <sz val="11"/>
            <color rgb="FF000000"/>
            <rFont val="Calibri"/>
            <family val="2"/>
            <scheme val="minor"/>
          </rPr>
          <t>======
ID#AAAAd9NAHsg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B7EF6BE7-9333-4F4B-B826-CC5AB4AECF25}">
      <text>
        <r>
          <rPr>
            <sz val="11"/>
            <color rgb="FF000000"/>
            <rFont val="Calibri"/>
            <family val="2"/>
            <scheme val="minor"/>
          </rPr>
          <t>======
ID#AAAAd9NAHr8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C80F299B-509E-437D-9928-269EB10394F5}">
      <text>
        <r>
          <rPr>
            <sz val="11"/>
            <color rgb="FF000000"/>
            <rFont val="Calibri"/>
            <family val="2"/>
            <scheme val="minor"/>
          </rPr>
          <t>======
ID#AAAAd9NAHso
    (2022-08-05 08:14:49)
Good Part / Situation taken as reference
Indicate traceability of Good Part and report this number for each data measured to know on which part measurement has been done</t>
        </r>
      </text>
    </comment>
    <comment ref="H7" authorId="0" shapeId="0" xr:uid="{B5B1898C-3373-427B-86AE-56BCF4F3BFDD}">
      <text>
        <r>
          <rPr>
            <sz val="11"/>
            <color rgb="FF000000"/>
            <rFont val="Calibri"/>
            <family val="2"/>
            <scheme val="minor"/>
          </rPr>
          <t>======
ID#AAAAd8PvaB8
    (2022-08-05 08:14:48)
Bad Part / Situation
taken as reference
Indicate traceability of Bad Part and report this number for each data measured to know on which part measurement has been done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E25A7AF1-90C5-4ACE-A513-B5F2EAFA08EB}">
      <text>
        <r>
          <rPr>
            <sz val="11"/>
            <color rgb="FF000000"/>
            <rFont val="Calibri"/>
            <family val="2"/>
            <scheme val="minor"/>
          </rPr>
          <t>======
ID#AAAAd9NAHtA
    (2022-08-05 08:14:49)
If issue linked to production : Why issue not detected during controls done on line and defined in control plan? Check PFMEA to confirm if risk identified
If people issue : Why training material not detected insufficient? Why certification process not detected not robust enough?
If Project issue : Why not detected during Design review? during DV? During PV? During Valeo FDPR?</t>
        </r>
      </text>
    </comment>
    <comment ref="A3" authorId="0" shapeId="0" xr:uid="{6819D2B4-F0A4-4607-93CA-E184C1C01DEE}">
      <text>
        <r>
          <rPr>
            <sz val="11"/>
            <color rgb="FF000000"/>
            <rFont val="Calibri"/>
            <family val="2"/>
            <scheme val="minor"/>
          </rPr>
          <t>======
ID#AAAAd8PvaDU
    (2022-08-05 08:14:48)
Problem description
In this section, report exactly the answer to the question in the QR document "What is the difference between good and bad parts"</t>
        </r>
      </text>
    </comment>
    <comment ref="A5" authorId="0" shapeId="0" xr:uid="{98996EE8-0F14-4BDC-A130-4508D49C68F8}">
      <text>
        <r>
          <rPr>
            <sz val="11"/>
            <color rgb="FF000000"/>
            <rFont val="Calibri"/>
            <family val="2"/>
            <scheme val="minor"/>
          </rPr>
          <t>======
ID#AAAAd9NAHtg
    (2022-08-05 08:14:49)
4M
The analysis is covering all factors according to the 4M: Machine, Method, Man and Material
- MATERIAL: Material or components used for manufacturing, includes material for the product itself but also material used for the process (exemple: oil, chemical product to do an operation)
- METHOD: Manufacturing and delivery process of the product including conditions, environment, method of work (work instructions), measurment methods...
- MAN: Human factor involved in the process (example: trainings, validation, seniority...)
- MACHINE: Equipments, production tools, machine, poka-yoke, software...
- When people are concerned by the issue (maintenance, assembly operator, testing operator…) the M Man must be systematically used to confirm the adaptation of the person to his job (magic square or equivalent)</t>
        </r>
      </text>
    </comment>
    <comment ref="B5" authorId="0" shapeId="0" xr:uid="{1C1D2FC8-4579-485D-A539-7FB5364BC94D}">
      <text>
        <r>
          <rPr>
            <sz val="11"/>
            <color rgb="FF000000"/>
            <rFont val="Calibri"/>
            <family val="2"/>
            <scheme val="minor"/>
          </rPr>
          <t>======
ID#AAAAd8PvaBc
    (2022-08-05 08:14:48)
Factors
Any factor (such as process parameters, characteristics of a material, way to do an operation) linked to the issue must be recorded.
In this section, nominate precisely the factor only (never qualify the factor as good, bad, big, small…): temperature of the mould for instance
To identify the factors:
- Compare good and bad parts
- Go to the genba, ask the operators
- Use documents such as FMEAs, drawings, control plans, process / machine description, procedure/process steps...
- Involve experts</t>
        </r>
      </text>
    </comment>
    <comment ref="C5" authorId="0" shapeId="0" xr:uid="{5A475E95-1C80-41DA-8C59-52E1EFF61E65}">
      <text>
        <r>
          <rPr>
            <sz val="11"/>
            <color rgb="FF000000"/>
            <rFont val="Calibri"/>
            <family val="2"/>
            <scheme val="minor"/>
          </rPr>
          <t>======
ID#AAAAd8PvaFc
    (2022-08-05 08:14:48)
CONTROL POINT
The control point can be everywhere in the process including supplier, incoming inspection, process of assembly, final inspection, transportation.
The answer cannot be ""NO CONTROL POINT"". If control point was never defined before, mention it and precise where and how the factor can be checked."</t>
        </r>
      </text>
    </comment>
    <comment ref="E5" authorId="0" shapeId="0" xr:uid="{8866AF46-30E0-44D2-A895-5448C9BA8561}">
      <text>
        <r>
          <rPr>
            <sz val="11"/>
            <color rgb="FF000000"/>
            <rFont val="Calibri"/>
            <family val="2"/>
            <scheme val="minor"/>
          </rPr>
          <t>======
ID#AAAAd8PvaCw
    (2022-08-05 08:14:48)
Standard
In this column, we must find the defined value of the factors, nominal value,its tolerances (Mininum &amp; Maximum) and units . It can be the extract of a work instruction, the reference of master samples. Whatever it may be, it must be with facts and data or referenced to a clear nominated document that can be included in the analysis file. In this case, it must be precised.
The answer cannot be " NO STANDARD" A standard may be not formalized but can be as a part of the culture.</t>
        </r>
      </text>
    </comment>
    <comment ref="G5" authorId="0" shapeId="0" xr:uid="{72388298-D6D7-4284-8E52-C0B8925CA189}">
      <text>
        <r>
          <rPr>
            <sz val="11"/>
            <color rgb="FF000000"/>
            <rFont val="Calibri"/>
            <family val="2"/>
            <scheme val="minor"/>
          </rPr>
          <t>======
ID#AAAAd8PvaFk
    (2022-08-05 08:14:48)
FACTOR VALUE ON OK PARTS
Based on the factor and the defined standard:
- Values of the factor on good parts produced in the same process as the bad parts and when the problem happened or at least as close as possible of the time the problem happened
- The data or the facts must be directly comparable, same units, same calculation method. If factor concerns a manual operation, the operation is described to highlight the commonality and the differences.</t>
        </r>
      </text>
    </comment>
    <comment ref="H5" authorId="0" shapeId="0" xr:uid="{A1CB68CC-6E93-41F4-86A0-5D16C36CA92D}">
      <text>
        <r>
          <rPr>
            <sz val="11"/>
            <color rgb="FF000000"/>
            <rFont val="Calibri"/>
            <family val="2"/>
            <scheme val="minor"/>
          </rPr>
          <t>======
ID#AAAAd8PvaDY
    (2022-08-05 08:14:48)
FACTOR VALUE ON BAD PARTS
Based on the factor and the defined standard:
- Same comment than OK part
- To be comparable the good parts and the bad parts must have the same background.
For example, for warranty compare parts with the same mileage, same vehicule life.</t>
        </r>
      </text>
    </comment>
    <comment ref="N5" authorId="0" shapeId="0" xr:uid="{FC8A2AAD-32D3-4AEF-8290-A7C4F8991D3B}">
      <text>
        <r>
          <rPr>
            <sz val="11"/>
            <color rgb="FF000000"/>
            <rFont val="Calibri"/>
            <family val="2"/>
            <scheme val="minor"/>
          </rPr>
          <t>======
ID#AAAAd8PvaDs
    (2022-08-05 08:14:48)
5 WHYs Physical &gt; System &gt; Managment actions 
5 Whys has to be done if and only if your factor is in link with issue
Objective is to go deeply in analysis to identify system and management actions</t>
        </r>
      </text>
    </comment>
    <comment ref="I6" authorId="0" shapeId="0" xr:uid="{A265A3A1-46F9-4734-9476-168333E68F8C}">
      <text>
        <r>
          <rPr>
            <sz val="11"/>
            <color rgb="FF000000"/>
            <rFont val="Calibri"/>
            <family val="2"/>
            <scheme val="minor"/>
          </rPr>
          <t>======
ID#AAAAd8PvaFs
    (2022-08-05 08:14:48)
Judgement - Standard OK?
A standard is OK if the parameter is clearly defined with tolerances.
This includes the way the standard is checked, frequency of measurement, method of measurement…
To say standard is OK means that NO action is required to change or to improve the standard or the way to check it. 
To say the standard is OK means also that applying the standard we obtain good parts.</t>
        </r>
      </text>
    </comment>
    <comment ref="J6" authorId="0" shapeId="0" xr:uid="{2EF6AA7D-87C7-4C49-9A09-04D02844F9E0}">
      <text>
        <r>
          <rPr>
            <sz val="11"/>
            <color rgb="FF000000"/>
            <rFont val="Calibri"/>
            <family val="2"/>
            <scheme val="minor"/>
          </rPr>
          <t>======
ID#AAAAd9NAHs0
    (2022-08-05 08:14:49)
Judgement - Meet the standard ?
To answer to this question, check if you have respected the standard to produce the BAD part.
- If you have respected the standard and you have produced bad parts, and if to produce good parts you have not respected the standard, then STANDARD OK is NO and MEET THE STANDARD is YES.
- If you have not respected the standard and you have produced bad parts and to produce good parts you have respected the standard, then STANDARD OK is YES and MEET THE STANDARD is NO</t>
        </r>
      </text>
    </comment>
    <comment ref="K6" authorId="0" shapeId="0" xr:uid="{2145EE45-A499-48EF-94F5-2D3EF8924D08}">
      <text>
        <r>
          <rPr>
            <sz val="11"/>
            <color rgb="FF000000"/>
            <rFont val="Calibri"/>
            <family val="2"/>
            <scheme val="minor"/>
          </rPr>
          <t>======
ID#AAAAd9NAHto
    (2022-08-05 08:14:49)
Judgement - Direct link ?
- If to produce GOOD and BAD parts you have used exactly the same standard with same result your answer is NO direct link. The distribution of the values for good and bad parts inside the tolerance of the standard must be considered to confirm if the standard is OK or not.
- If the comparizon shows clearly a difference between GOOD and BAD parts, your answer should be YES. If your answer is NO, explain why in the column "Comments".
- Your answer may be D (doubt) when you are facing to factors interfering on each other, in this case, deeper analysis is requested.
- Identified potential causes must be confirmed by the reproduction of the defect.
- If the answer is NO or doubt, standard must be clarified even if there is no direct link with the problem under analysis.</t>
        </r>
      </text>
    </comment>
    <comment ref="G7" authorId="0" shapeId="0" xr:uid="{76225826-BBA4-4869-B68D-1511DA985460}">
      <text>
        <r>
          <rPr>
            <sz val="11"/>
            <color rgb="FF000000"/>
            <rFont val="Calibri"/>
            <family val="2"/>
            <scheme val="minor"/>
          </rPr>
          <t>======
ID#AAAAd8PvaCk
    (2022-08-05 08:14:48)
Good Part / Situation taken as reference
Indicate traceability of Good Part and report this number for each data measured to know on which part measurement has been done</t>
        </r>
      </text>
    </comment>
    <comment ref="H7" authorId="0" shapeId="0" xr:uid="{3176E7BC-3932-4E17-9A99-7F3F11FCBF82}">
      <text>
        <r>
          <rPr>
            <sz val="11"/>
            <color rgb="FF000000"/>
            <rFont val="Calibri"/>
            <family val="2"/>
            <scheme val="minor"/>
          </rPr>
          <t>======
ID#AAAAd8PvaHQ
    (2022-08-05 08:14:48)
Bad Part / Situation
taken as reference
Indicate traceability of Bad Part and report this number for each data measured to know on which part measurement has been done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97C149B8-9E8E-45F9-BE7A-844C1A0258AD}">
      <text>
        <r>
          <rPr>
            <sz val="11"/>
            <color rgb="FF000000"/>
            <rFont val="Calibri"/>
            <family val="2"/>
            <scheme val="minor"/>
          </rPr>
          <t>======
ID#AAAAd8PvaHw
    (2022-08-05 08:14:48)
What was done to reproduce the concern?
- Based on the identified factors IN LINK in the FTA and the 5 whys, explain which activities have been done to confirm the root-cause of the problem.
- The reproduction of the defect concerns occurrence and/or non detection</t>
        </r>
      </text>
    </comment>
    <comment ref="A5" authorId="0" shapeId="0" xr:uid="{C9AFB5CB-1FC3-47E6-881E-02E5B6AC78DB}">
      <text>
        <r>
          <rPr>
            <sz val="11"/>
            <color rgb="FF000000"/>
            <rFont val="Calibri"/>
            <family val="2"/>
            <scheme val="minor"/>
          </rPr>
          <t>======
ID#AAAAd8PvaHU
    (2022-08-05 08:14:48)
ow was it done?
4M conditions applied during the reproduction must be recorded to be compared with the conclusions of the FTA. Precise what are the key elements followed during the trials.</t>
        </r>
      </text>
    </comment>
    <comment ref="A6" authorId="0" shapeId="0" xr:uid="{A596A683-AC9A-4F06-A7EE-8AAD9EDCC009}">
      <text>
        <r>
          <rPr>
            <sz val="11"/>
            <color rgb="FF000000"/>
            <rFont val="Calibri"/>
            <family val="2"/>
            <scheme val="minor"/>
          </rPr>
          <t>======
ID#AAAAd8PvaCA
    (2022-08-05 08:14:48)
When was it done?
Indicate when the reproduction of the defect has been done: date - time - shift</t>
        </r>
      </text>
    </comment>
    <comment ref="A7" authorId="0" shapeId="0" xr:uid="{3CC35EB0-6E8C-488F-9903-5C6FC05D23FB}">
      <text>
        <r>
          <rPr>
            <sz val="11"/>
            <color rgb="FF000000"/>
            <rFont val="Calibri"/>
            <family val="2"/>
            <scheme val="minor"/>
          </rPr>
          <t>======
ID#AAAAd8PvaI8
    (2022-08-05 08:14:48)
What was the result?
Based on facts and data, give the result of the reproduction of the defect on the parts produced.
If you have obtained same signature than one visible on bad parts, Root cause is confirmed</t>
        </r>
      </text>
    </comment>
    <comment ref="A10" authorId="0" shapeId="0" xr:uid="{74B09D07-55E2-4894-A9F4-C1C0964A5F08}">
      <text>
        <r>
          <rPr>
            <sz val="11"/>
            <color rgb="FF000000"/>
            <rFont val="Calibri"/>
            <family val="2"/>
            <scheme val="minor"/>
          </rPr>
          <t>======
ID#AAAAd8PvaIQ
    (2022-08-05 08:14:48)
Rootcause
From the conclusions of the analysis (FTA, reproduction of the defect, 5 whys), report the root-cause of the problem needing a correction.</t>
        </r>
      </text>
    </comment>
    <comment ref="B10" authorId="0" shapeId="0" xr:uid="{90AE9CBC-3D56-41B0-9C29-A7DBC3EC47D9}">
      <text>
        <r>
          <rPr>
            <sz val="11"/>
            <color rgb="FF000000"/>
            <rFont val="Calibri"/>
            <family val="2"/>
            <scheme val="minor"/>
          </rPr>
          <t>======
ID#AAAAd8PvaGk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10" authorId="0" shapeId="0" xr:uid="{461F0160-EBC5-4431-BE41-DF9D1CEC1CF6}">
      <text>
        <r>
          <rPr>
            <sz val="11"/>
            <color rgb="FF000000"/>
            <rFont val="Calibri"/>
            <family val="2"/>
            <scheme val="minor"/>
          </rPr>
          <t>======
ID#AAAAd9NAHsY
    (2022-08-05 08:14:49)
STANDARD NUMBER
REVISION LEVEL
Specify which standard has been created or upgraded (Name and N° of Standard and Revision Level)</t>
        </r>
      </text>
    </comment>
    <comment ref="D10" authorId="0" shapeId="0" xr:uid="{40397197-AAB7-44D8-B378-5F6C851C3CE2}">
      <text>
        <r>
          <rPr>
            <sz val="11"/>
            <color rgb="FF000000"/>
            <rFont val="Calibri"/>
            <family val="2"/>
            <scheme val="minor"/>
          </rPr>
          <t>======
ID#AAAAd8PvaEg
    (2022-08-05 08:14:48)
Who
Precise the person in charge of the implementation of the corrective action, only one pilot for one action.</t>
        </r>
      </text>
    </comment>
    <comment ref="E10" authorId="0" shapeId="0" xr:uid="{53C1DE82-1201-4F87-9AD9-4E116DF1B798}">
      <text>
        <r>
          <rPr>
            <sz val="11"/>
            <color rgb="FF000000"/>
            <rFont val="Calibri"/>
            <family val="2"/>
            <scheme val="minor"/>
          </rPr>
          <t>======
ID#AAAAd9NAHsQ
    (2022-08-05 08:14:49)
Due date
Precise the date when the corrective action must be implemented.</t>
        </r>
      </text>
    </comment>
    <comment ref="F10" authorId="0" shapeId="0" xr:uid="{3535DCF4-B11A-4D9D-A273-70281EAA8663}">
      <text>
        <r>
          <rPr>
            <sz val="11"/>
            <color rgb="FF000000"/>
            <rFont val="Calibri"/>
            <family val="2"/>
            <scheme val="minor"/>
          </rPr>
          <t>======
ID#AAAAd9NAHs4
    (2022-08-05 08:14:49)
Done date
Precise the date when the corrective action has been implemented wiht efficiency demonstrated</t>
        </r>
      </text>
    </comment>
    <comment ref="G10" authorId="0" shapeId="0" xr:uid="{5BA5EA19-4FD1-4BD6-B9E6-189DD6EFF2B4}">
      <text>
        <r>
          <rPr>
            <sz val="11"/>
            <color rgb="FF000000"/>
            <rFont val="Calibri"/>
            <family val="2"/>
            <scheme val="minor"/>
          </rPr>
          <t>======
ID#AAAAd8PvaG0
    (2022-08-05 08:14:48)
LLC Done?
LLC has to be prepared for Occurrence/Non Detection to explain what has changed in our way of working before &amp; after issue and which standards have been improved</t>
        </r>
      </text>
    </comment>
    <comment ref="H10" authorId="0" shapeId="0" xr:uid="{450F8402-59C7-46F1-9081-EF97CDD6210C}">
      <text>
        <r>
          <rPr>
            <sz val="11"/>
            <color rgb="FF000000"/>
            <rFont val="Calibri"/>
            <family val="2"/>
            <scheme val="minor"/>
          </rPr>
          <t>======
ID#AAAAd9NAHt0
    (2022-08-05 08:14:49)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10" authorId="0" shapeId="0" xr:uid="{4625DE2B-3E01-44AE-B805-9FA2C9292E46}">
      <text>
        <r>
          <rPr>
            <sz val="11"/>
            <color rgb="FF000000"/>
            <rFont val="Calibri"/>
            <family val="2"/>
            <scheme val="minor"/>
          </rPr>
          <t>======
ID#AAAAd8PvaFE
    (2022-08-05 08:14:48)
Are ALL users including their N+1 (Direct Manager) trained to use this STANDARD ?
You have to verify if users &amp; direct managers of users are trained to use modified standard and if they know describe modifications</t>
        </r>
      </text>
    </comment>
    <comment ref="J10" authorId="0" shapeId="0" xr:uid="{54C28C90-979F-4313-A78D-572AAC79D361}">
      <text>
        <r>
          <rPr>
            <sz val="11"/>
            <color rgb="FF000000"/>
            <rFont val="Calibri"/>
            <family val="2"/>
            <scheme val="minor"/>
          </rPr>
          <t>======
ID#AAAAd8PvaDw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10" authorId="0" shapeId="0" xr:uid="{B21ECC54-894F-41AA-94F1-AA67E05A931E}">
      <text>
        <r>
          <rPr>
            <sz val="11"/>
            <color rgb="FF000000"/>
            <rFont val="Calibri"/>
            <family val="2"/>
            <scheme val="minor"/>
          </rPr>
          <t>======
ID#AAAAd8PvaH4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 ref="A27" authorId="0" shapeId="0" xr:uid="{51D3EBAF-1D05-425E-8BCB-3F959C71D6BF}">
      <text>
        <r>
          <rPr>
            <sz val="11"/>
            <color rgb="FF000000"/>
            <rFont val="Calibri"/>
            <family val="2"/>
            <scheme val="minor"/>
          </rPr>
          <t>======
ID#AAAAd8PvaJE
    (2022-08-05 08:14:48)
Rootcause
From the conclusions of the analysis (FTA, reproduction of the defect, 5 whys), report the root-cause of the problem needing a correction.</t>
        </r>
      </text>
    </comment>
    <comment ref="B27" authorId="0" shapeId="0" xr:uid="{1A2895EA-530C-494A-AEC7-579FD081494E}">
      <text>
        <r>
          <rPr>
            <sz val="11"/>
            <color rgb="FF000000"/>
            <rFont val="Calibri"/>
            <family val="2"/>
            <scheme val="minor"/>
          </rPr>
          <t>======
ID#AAAAd8PvaEA
    (2022-08-05 08:14:48)
TECHNICAL / SYSTEMIC
CORRECTIVE ACTION
Explain clearly which corrective actions are implemented to correct the root-cause. Reader should understand what is the difference between previous and future situation. Put data when appropriate, process parameter before and after for example.</t>
        </r>
      </text>
    </comment>
    <comment ref="C27" authorId="0" shapeId="0" xr:uid="{5A4F4E71-6014-477F-8F53-FE506F17591C}">
      <text>
        <r>
          <rPr>
            <sz val="11"/>
            <color rgb="FF000000"/>
            <rFont val="Calibri"/>
            <family val="2"/>
            <scheme val="minor"/>
          </rPr>
          <t>======
ID#AAAAd8PvaEs
    (2022-08-05 08:14:48)
STANDARD NUMBER
REVISION LEVEL
Specify which standard has been created or upgraded (Name and N° of Standard and Revision Level)</t>
        </r>
      </text>
    </comment>
    <comment ref="D27" authorId="0" shapeId="0" xr:uid="{C4BB440D-11F1-4174-ABAA-03792EEB4EED}">
      <text>
        <r>
          <rPr>
            <sz val="11"/>
            <color rgb="FF000000"/>
            <rFont val="Calibri"/>
            <family val="2"/>
            <scheme val="minor"/>
          </rPr>
          <t>======
ID#AAAAd8PvaIs
    (2022-08-05 08:14:48)
Who
Precise the person in charge of the implementation of the corrective action, only one pilot for one action.</t>
        </r>
      </text>
    </comment>
    <comment ref="E27" authorId="0" shapeId="0" xr:uid="{2F344015-94D0-4237-904B-F907A1F921A2}">
      <text>
        <r>
          <rPr>
            <sz val="11"/>
            <color rgb="FF000000"/>
            <rFont val="Calibri"/>
            <family val="2"/>
            <scheme val="minor"/>
          </rPr>
          <t>======
ID#AAAAd8PvaDI
    (2022-08-05 08:14:48)
Due date
Precise the date when the corrective action must be implemented.</t>
        </r>
      </text>
    </comment>
    <comment ref="F27" authorId="0" shapeId="0" xr:uid="{B1639E59-ECE4-4D3B-A905-EF89FA282E09}">
      <text>
        <r>
          <rPr>
            <sz val="11"/>
            <color rgb="FF000000"/>
            <rFont val="Calibri"/>
            <family val="2"/>
            <scheme val="minor"/>
          </rPr>
          <t>======
ID#AAAAd8PvaEY
    (2022-08-05 08:14:48)
Done date
Precise the date when the corrective action has been implemented wiht efficiency demonstrated</t>
        </r>
      </text>
    </comment>
    <comment ref="G27" authorId="0" shapeId="0" xr:uid="{914598D6-C46D-412D-AAD5-1A73E315FE5A}">
      <text>
        <r>
          <rPr>
            <sz val="11"/>
            <color rgb="FF000000"/>
            <rFont val="Calibri"/>
            <family val="2"/>
            <scheme val="minor"/>
          </rPr>
          <t>======
ID#AAAAd9NAHuI
    (2022-08-05 08:14:49)
LLC Done?
LLC has to be prepared for Occurrence/Non Detection to explain what has changed in our way of working before &amp; after issue and which standards have been improved</t>
        </r>
      </text>
    </comment>
    <comment ref="H27" authorId="0" shapeId="0" xr:uid="{8CCBB094-25E4-46C8-A59C-59E348F9E681}">
      <text>
        <r>
          <rPr>
            <sz val="11"/>
            <color rgb="FF000000"/>
            <rFont val="Calibri"/>
            <family val="2"/>
            <scheme val="minor"/>
          </rPr>
          <t>======
ID#AAAAd8PvaHs
    (2022-08-05 08:14:48)
Generalization to other lines
/ products / sites ?
Precise to which other products and/or processes this improvement could be applied, how, who and when.
Generalizatin tp other sites :
Warn other sites and share your LLC's if you identify a site which can take benefit of your LLC's</t>
        </r>
      </text>
    </comment>
    <comment ref="I27" authorId="0" shapeId="0" xr:uid="{464C8147-BF8E-4161-B78E-D36B092A1772}">
      <text>
        <r>
          <rPr>
            <sz val="11"/>
            <color rgb="FF000000"/>
            <rFont val="Calibri"/>
            <family val="2"/>
            <scheme val="minor"/>
          </rPr>
          <t>======
ID#AAAAd8PvaEM
    (2022-08-05 08:14:48)
Are ALL users including their N+1 (Direct Manager) trained to use this STANDARD ?
You have to verify if users &amp; direct managers of users are trained to use modified standard and if they know describe modifications</t>
        </r>
      </text>
    </comment>
    <comment ref="J27" authorId="0" shapeId="0" xr:uid="{499D8942-6B43-44F1-837F-6C0767F2287C}">
      <text>
        <r>
          <rPr>
            <sz val="11"/>
            <color rgb="FF000000"/>
            <rFont val="Calibri"/>
            <family val="2"/>
            <scheme val="minor"/>
          </rPr>
          <t>======
ID#AAAAd8PvaBk
    (2022-08-05 08:14:48)
Is there an ENFORCEMENT plan for the N+1 ( Direct manager ) to ensure the respect of this STANDARD ?
You have to check if enforcement activity by N+1 (Direct manager) of users is done
Objectif is to ensure that standard is well understood &amp; applied by users</t>
        </r>
      </text>
    </comment>
    <comment ref="K27" authorId="0" shapeId="0" xr:uid="{18E87010-3576-4CC6-84A1-A468DCDA6CAC}">
      <text>
        <r>
          <rPr>
            <sz val="11"/>
            <color rgb="FF000000"/>
            <rFont val="Calibri"/>
            <family val="2"/>
            <scheme val="minor"/>
          </rPr>
          <t>======
ID#AAAAd8PvaDg
Genba Check     (2022-08-05 08:14:48)
During Genba check, you have to verify if :
- Workinstructions / Standards have been updated in line with corrective actions and are clear enough
- If operators are aware of the corrective actions and know explain them
- If process match with expected corrective actions
- If solution has been properly validated
- If solution is effective
The check is done on each shift including the week-end shift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jstefanc</author>
    <author>Jean-Marc STEFANCZYK</author>
  </authors>
  <commentList>
    <comment ref="K11" authorId="0" shapeId="0" xr:uid="{00000000-0006-0000-0900-000001000000}">
      <text>
        <r>
          <rPr>
            <b/>
            <sz val="8"/>
            <color indexed="81"/>
            <rFont val="Tahoma"/>
            <family val="2"/>
            <charset val="238"/>
          </rPr>
          <t>Question to be rated "OK" ONLY if defined corrective action is in place on the concerned workstation</t>
        </r>
        <r>
          <rPr>
            <sz val="8"/>
            <color indexed="81"/>
            <rFont val="Tahoma"/>
            <family val="2"/>
            <charset val="238"/>
          </rPr>
          <t xml:space="preserve">
</t>
        </r>
      </text>
    </comment>
    <comment ref="L11" authorId="0" shapeId="0" xr:uid="{00000000-0006-0000-0900-000002000000}">
      <text>
        <r>
          <rPr>
            <b/>
            <sz val="8"/>
            <color indexed="81"/>
            <rFont val="Tahoma"/>
            <family val="2"/>
            <charset val="238"/>
          </rPr>
          <t xml:space="preserve">Question can NOT be rated "OK" if "Action" question is NOK.
</t>
        </r>
      </text>
    </comment>
    <comment ref="M11" authorId="0" shapeId="0" xr:uid="{00000000-0006-0000-0900-000003000000}">
      <text>
        <r>
          <rPr>
            <b/>
            <sz val="8"/>
            <color indexed="81"/>
            <rFont val="Tahoma"/>
            <family val="2"/>
            <charset val="238"/>
          </rPr>
          <t>Question can NOT be rated "OK" if "Deployment" question is NOK.</t>
        </r>
        <r>
          <rPr>
            <sz val="8"/>
            <color indexed="81"/>
            <rFont val="Tahoma"/>
            <family val="2"/>
            <charset val="238"/>
          </rPr>
          <t xml:space="preserve">
</t>
        </r>
      </text>
    </comment>
    <comment ref="O11" authorId="0" shapeId="0" xr:uid="{00000000-0006-0000-0900-000004000000}">
      <text>
        <r>
          <rPr>
            <b/>
            <sz val="8"/>
            <color indexed="81"/>
            <rFont val="Tahoma"/>
            <family val="2"/>
            <charset val="238"/>
          </rPr>
          <t>Question can NOT be rated "OK" if "Enforcement" question is NOK.</t>
        </r>
        <r>
          <rPr>
            <sz val="8"/>
            <color indexed="81"/>
            <rFont val="Tahoma"/>
            <family val="2"/>
            <charset val="238"/>
          </rPr>
          <t xml:space="preserve">
</t>
        </r>
      </text>
    </comment>
    <comment ref="B12" authorId="0" shapeId="0" xr:uid="{00000000-0006-0000-0900-000005000000}">
      <text>
        <r>
          <rPr>
            <b/>
            <sz val="9"/>
            <color indexed="81"/>
            <rFont val="Tahoma"/>
            <family val="2"/>
          </rPr>
          <t>Cell automatically filled in from QR tab</t>
        </r>
        <r>
          <rPr>
            <sz val="9"/>
            <color indexed="81"/>
            <rFont val="Tahoma"/>
            <family val="2"/>
          </rPr>
          <t xml:space="preserve">
</t>
        </r>
      </text>
    </comment>
    <comment ref="C12" authorId="0" shapeId="0" xr:uid="{00000000-0006-0000-0900-000006000000}">
      <text>
        <r>
          <rPr>
            <b/>
            <sz val="9"/>
            <color indexed="81"/>
            <rFont val="Tahoma"/>
            <family val="2"/>
          </rPr>
          <t>Cell automatically filled in from Action plan &amp; Genba reviews tab</t>
        </r>
        <r>
          <rPr>
            <sz val="9"/>
            <color indexed="81"/>
            <rFont val="Tahoma"/>
            <family val="2"/>
          </rPr>
          <t xml:space="preserve">
</t>
        </r>
      </text>
    </comment>
    <comment ref="E12" authorId="0" shapeId="0" xr:uid="{00000000-0006-0000-0900-000007000000}">
      <text>
        <r>
          <rPr>
            <b/>
            <sz val="9"/>
            <color indexed="81"/>
            <rFont val="Tahoma"/>
            <family val="2"/>
          </rPr>
          <t>Cell automatically filled in from Action plan &amp; Genba review tab</t>
        </r>
        <r>
          <rPr>
            <sz val="9"/>
            <color indexed="81"/>
            <rFont val="Tahoma"/>
            <family val="2"/>
          </rPr>
          <t xml:space="preserve">
</t>
        </r>
      </text>
    </comment>
    <comment ref="F12" authorId="0" shapeId="0" xr:uid="{00000000-0006-0000-0900-000008000000}">
      <text>
        <r>
          <rPr>
            <b/>
            <sz val="9"/>
            <color indexed="81"/>
            <rFont val="Tahoma"/>
            <family val="2"/>
          </rPr>
          <t>Cell automatically filled in from Action plan &amp; Genba review tab</t>
        </r>
        <r>
          <rPr>
            <sz val="9"/>
            <color indexed="81"/>
            <rFont val="Tahoma"/>
            <family val="2"/>
          </rPr>
          <t xml:space="preserve">
</t>
        </r>
      </text>
    </comment>
    <comment ref="G12" authorId="0" shapeId="0" xr:uid="{00000000-0006-0000-0900-000009000000}">
      <text>
        <r>
          <rPr>
            <b/>
            <sz val="9"/>
            <color indexed="81"/>
            <rFont val="Tahoma"/>
            <family val="2"/>
          </rPr>
          <t>Cell automatically filled in from Action plan &amp; Genba review tab</t>
        </r>
        <r>
          <rPr>
            <sz val="9"/>
            <color indexed="81"/>
            <rFont val="Tahoma"/>
            <family val="2"/>
          </rPr>
          <t xml:space="preserve">
</t>
        </r>
      </text>
    </comment>
    <comment ref="H12" authorId="0" shapeId="0" xr:uid="{00000000-0006-0000-0900-00000A000000}">
      <text>
        <r>
          <rPr>
            <b/>
            <sz val="9"/>
            <color indexed="81"/>
            <rFont val="Tahoma"/>
            <family val="2"/>
          </rPr>
          <t>Cell automatically filled in from Action plan &amp; Genba review tab</t>
        </r>
        <r>
          <rPr>
            <sz val="9"/>
            <color indexed="81"/>
            <rFont val="Tahoma"/>
            <family val="2"/>
          </rPr>
          <t xml:space="preserve">
</t>
        </r>
      </text>
    </comment>
    <comment ref="W12" authorId="0" shapeId="0" xr:uid="{00000000-0006-0000-0900-00000B000000}">
      <text>
        <r>
          <rPr>
            <b/>
            <sz val="9"/>
            <color indexed="81"/>
            <rFont val="Tahoma"/>
            <family val="2"/>
          </rPr>
          <t>Use StEDE3 matrix tab to perform the assesment. Duplicate tab if more than 1 StEDE3 to be performed</t>
        </r>
        <r>
          <rPr>
            <sz val="9"/>
            <color indexed="81"/>
            <rFont val="Tahoma"/>
            <family val="2"/>
          </rPr>
          <t xml:space="preserve">
</t>
        </r>
      </text>
    </comment>
    <comment ref="G13" authorId="1" shapeId="0" xr:uid="{00000000-0006-0000-0900-00000C000000}">
      <text>
        <r>
          <rPr>
            <b/>
            <sz val="9"/>
            <color indexed="81"/>
            <rFont val="Tahoma"/>
            <family val="2"/>
          </rPr>
          <t>Select OK if Deployment was done respecting StEDE principle</t>
        </r>
      </text>
    </comment>
    <comment ref="H13" authorId="1" shapeId="0" xr:uid="{00000000-0006-0000-0900-00000D000000}">
      <text>
        <r>
          <rPr>
            <b/>
            <sz val="9"/>
            <color indexed="81"/>
            <rFont val="Tahoma"/>
            <family val="2"/>
          </rPr>
          <t>Select OK if Enforcement was done respecting StEDE principle</t>
        </r>
        <r>
          <rPr>
            <sz val="9"/>
            <color indexed="81"/>
            <rFont val="Tahoma"/>
            <family val="2"/>
          </rPr>
          <t xml:space="preserve">
</t>
        </r>
      </text>
    </comment>
    <comment ref="B14" authorId="0" shapeId="0" xr:uid="{00000000-0006-0000-0900-00000E000000}">
      <text>
        <r>
          <rPr>
            <b/>
            <sz val="9"/>
            <color indexed="81"/>
            <rFont val="Tahoma"/>
            <family val="2"/>
          </rPr>
          <t>Cell automatically filled in from QR tab</t>
        </r>
      </text>
    </comment>
    <comment ref="C14" authorId="0" shapeId="0" xr:uid="{00000000-0006-0000-0900-00000F000000}">
      <text>
        <r>
          <rPr>
            <b/>
            <sz val="9"/>
            <color indexed="81"/>
            <rFont val="Tahoma"/>
            <family val="2"/>
          </rPr>
          <t>Cell automatically filled in from Action plan &amp; Genba review tab</t>
        </r>
        <r>
          <rPr>
            <sz val="9"/>
            <color indexed="81"/>
            <rFont val="Tahoma"/>
            <family val="2"/>
          </rPr>
          <t xml:space="preserve">
</t>
        </r>
      </text>
    </comment>
    <comment ref="E14" authorId="0" shapeId="0" xr:uid="{00000000-0006-0000-0900-000010000000}">
      <text>
        <r>
          <rPr>
            <b/>
            <sz val="9"/>
            <color indexed="81"/>
            <rFont val="Tahoma"/>
            <family val="2"/>
          </rPr>
          <t>Cell automatically filled in from  Action plan &amp; Genba review tab</t>
        </r>
        <r>
          <rPr>
            <sz val="9"/>
            <color indexed="81"/>
            <rFont val="Tahoma"/>
            <family val="2"/>
          </rPr>
          <t xml:space="preserve">
</t>
        </r>
      </text>
    </comment>
    <comment ref="F14" authorId="0" shapeId="0" xr:uid="{00000000-0006-0000-0900-000011000000}">
      <text>
        <r>
          <rPr>
            <b/>
            <sz val="9"/>
            <color indexed="81"/>
            <rFont val="Tahoma"/>
            <family val="2"/>
          </rPr>
          <t>Cell automatically filled in from Action plan &amp; Genba review tab</t>
        </r>
        <r>
          <rPr>
            <sz val="9"/>
            <color indexed="81"/>
            <rFont val="Tahoma"/>
            <family val="2"/>
          </rPr>
          <t xml:space="preserve">
</t>
        </r>
      </text>
    </comment>
    <comment ref="G14" authorId="0" shapeId="0" xr:uid="{00000000-0006-0000-0900-000012000000}">
      <text>
        <r>
          <rPr>
            <b/>
            <sz val="9"/>
            <color indexed="81"/>
            <rFont val="Tahoma"/>
            <family val="2"/>
          </rPr>
          <t>Cell automatically filled in from Action plan &amp; Genba review tab</t>
        </r>
        <r>
          <rPr>
            <sz val="9"/>
            <color indexed="81"/>
            <rFont val="Tahoma"/>
            <family val="2"/>
          </rPr>
          <t xml:space="preserve">
</t>
        </r>
      </text>
    </comment>
    <comment ref="H14" authorId="0" shapeId="0" xr:uid="{00000000-0006-0000-0900-000013000000}">
      <text>
        <r>
          <rPr>
            <b/>
            <sz val="9"/>
            <color indexed="81"/>
            <rFont val="Tahoma"/>
            <family val="2"/>
          </rPr>
          <t>Cell automatically filled in from Action plan &amp; Genba review tab</t>
        </r>
        <r>
          <rPr>
            <sz val="9"/>
            <color indexed="81"/>
            <rFont val="Tahoma"/>
            <family val="2"/>
          </rPr>
          <t xml:space="preserve">
</t>
        </r>
      </text>
    </comment>
    <comment ref="W14" authorId="0" shapeId="0" xr:uid="{00000000-0006-0000-0900-000014000000}">
      <text>
        <r>
          <rPr>
            <b/>
            <sz val="9"/>
            <color indexed="81"/>
            <rFont val="Tahoma"/>
            <family val="2"/>
          </rPr>
          <t xml:space="preserve">Use StEDE3 matrix tab to perform the assesment. Duplicate tab if more than 1 StEDE3 to be performed
</t>
        </r>
        <r>
          <rPr>
            <sz val="9"/>
            <color indexed="81"/>
            <rFont val="Tahoma"/>
            <family val="2"/>
          </rPr>
          <t xml:space="preserve">
</t>
        </r>
      </text>
    </comment>
    <comment ref="G15" authorId="1" shapeId="0" xr:uid="{00000000-0006-0000-0900-000015000000}">
      <text>
        <r>
          <rPr>
            <b/>
            <sz val="9"/>
            <color indexed="81"/>
            <rFont val="Tahoma"/>
            <family val="2"/>
          </rPr>
          <t>Select OK if Deployment was done respecting StEDE principle</t>
        </r>
      </text>
    </comment>
    <comment ref="H15" authorId="1" shapeId="0" xr:uid="{00000000-0006-0000-0900-000016000000}">
      <text>
        <r>
          <rPr>
            <b/>
            <sz val="9"/>
            <color indexed="81"/>
            <rFont val="Tahoma"/>
            <family val="2"/>
          </rPr>
          <t>Select OK if Enforcement was done respecting StEDE principle</t>
        </r>
        <r>
          <rPr>
            <sz val="9"/>
            <color indexed="81"/>
            <rFont val="Tahoma"/>
            <family val="2"/>
          </rPr>
          <t xml:space="preserve">
</t>
        </r>
      </text>
    </comment>
    <comment ref="B16" authorId="0" shapeId="0" xr:uid="{00000000-0006-0000-0900-000017000000}">
      <text>
        <r>
          <rPr>
            <b/>
            <sz val="9"/>
            <color indexed="81"/>
            <rFont val="Tahoma"/>
            <family val="2"/>
          </rPr>
          <t>Cell automatically filled in from QR tab</t>
        </r>
        <r>
          <rPr>
            <sz val="9"/>
            <color indexed="81"/>
            <rFont val="Tahoma"/>
            <family val="2"/>
          </rPr>
          <t xml:space="preserve">
</t>
        </r>
      </text>
    </comment>
    <comment ref="C16" authorId="0" shapeId="0" xr:uid="{00000000-0006-0000-0900-000018000000}">
      <text>
        <r>
          <rPr>
            <b/>
            <sz val="9"/>
            <color indexed="81"/>
            <rFont val="Tahoma"/>
            <family val="2"/>
          </rPr>
          <t>Cell automatically filled in from Action plan &amp; Genba review tab</t>
        </r>
        <r>
          <rPr>
            <sz val="9"/>
            <color indexed="81"/>
            <rFont val="Tahoma"/>
            <family val="2"/>
          </rPr>
          <t xml:space="preserve">
</t>
        </r>
      </text>
    </comment>
    <comment ref="E16" authorId="0" shapeId="0" xr:uid="{00000000-0006-0000-0900-000019000000}">
      <text>
        <r>
          <rPr>
            <b/>
            <sz val="9"/>
            <color indexed="81"/>
            <rFont val="Tahoma"/>
            <family val="2"/>
          </rPr>
          <t>Cell automatically filled in from Action plan &amp; Genba review tab</t>
        </r>
        <r>
          <rPr>
            <sz val="9"/>
            <color indexed="81"/>
            <rFont val="Tahoma"/>
            <family val="2"/>
          </rPr>
          <t xml:space="preserve">
</t>
        </r>
      </text>
    </comment>
    <comment ref="F16" authorId="0" shapeId="0" xr:uid="{00000000-0006-0000-0900-00001A000000}">
      <text>
        <r>
          <rPr>
            <b/>
            <sz val="9"/>
            <color indexed="81"/>
            <rFont val="Tahoma"/>
            <family val="2"/>
          </rPr>
          <t>Cell automatically filled in from Analysis tab</t>
        </r>
        <r>
          <rPr>
            <sz val="9"/>
            <color indexed="81"/>
            <rFont val="Tahoma"/>
            <family val="2"/>
          </rPr>
          <t xml:space="preserve">
</t>
        </r>
      </text>
    </comment>
    <comment ref="G16" authorId="0" shapeId="0" xr:uid="{00000000-0006-0000-0900-00001B000000}">
      <text>
        <r>
          <rPr>
            <b/>
            <sz val="9"/>
            <color indexed="81"/>
            <rFont val="Tahoma"/>
            <family val="2"/>
          </rPr>
          <t>Cell automatically filled in from Action plan &amp; Genba review tab</t>
        </r>
        <r>
          <rPr>
            <sz val="9"/>
            <color indexed="81"/>
            <rFont val="Tahoma"/>
            <family val="2"/>
          </rPr>
          <t xml:space="preserve">
</t>
        </r>
      </text>
    </comment>
    <comment ref="H16" authorId="0" shapeId="0" xr:uid="{00000000-0006-0000-0900-00001C000000}">
      <text>
        <r>
          <rPr>
            <b/>
            <sz val="9"/>
            <color indexed="81"/>
            <rFont val="Tahoma"/>
            <family val="2"/>
          </rPr>
          <t>Cell automatically filled in from Action plan &amp; Genba review tab</t>
        </r>
        <r>
          <rPr>
            <sz val="9"/>
            <color indexed="81"/>
            <rFont val="Tahoma"/>
            <family val="2"/>
          </rPr>
          <t xml:space="preserve">
</t>
        </r>
      </text>
    </comment>
    <comment ref="W16" authorId="0" shapeId="0" xr:uid="{00000000-0006-0000-0900-00001D000000}">
      <text>
        <r>
          <rPr>
            <b/>
            <sz val="9"/>
            <color indexed="81"/>
            <rFont val="Tahoma"/>
            <family val="2"/>
          </rPr>
          <t xml:space="preserve">Use StEDE3 matrix tab to perform the assesment. Duplicate tab if more than 1 StEDE3 to be performed
</t>
        </r>
      </text>
    </comment>
    <comment ref="G17" authorId="1" shapeId="0" xr:uid="{00000000-0006-0000-0900-00001E000000}">
      <text>
        <r>
          <rPr>
            <b/>
            <sz val="9"/>
            <color indexed="81"/>
            <rFont val="Tahoma"/>
            <family val="2"/>
          </rPr>
          <t>Select OK if Deployment was done respecting StEDE principle</t>
        </r>
      </text>
    </comment>
    <comment ref="H17" authorId="1" shapeId="0" xr:uid="{00000000-0006-0000-0900-00001F000000}">
      <text>
        <r>
          <rPr>
            <b/>
            <sz val="9"/>
            <color indexed="81"/>
            <rFont val="Tahoma"/>
            <family val="2"/>
          </rPr>
          <t>Select OK if Enforcement was done respecting StEDE principle</t>
        </r>
        <r>
          <rPr>
            <sz val="9"/>
            <color indexed="81"/>
            <rFont val="Tahoma"/>
            <family val="2"/>
          </rPr>
          <t xml:space="preserve">
</t>
        </r>
      </text>
    </comment>
    <comment ref="B18" authorId="0" shapeId="0" xr:uid="{00000000-0006-0000-0900-000020000000}">
      <text>
        <r>
          <rPr>
            <b/>
            <sz val="9"/>
            <color indexed="81"/>
            <rFont val="Tahoma"/>
            <family val="2"/>
          </rPr>
          <t>Cell automatically filled in from QR tab</t>
        </r>
        <r>
          <rPr>
            <sz val="9"/>
            <color indexed="81"/>
            <rFont val="Tahoma"/>
            <family val="2"/>
          </rPr>
          <t xml:space="preserve">
</t>
        </r>
      </text>
    </comment>
    <comment ref="C18" authorId="0" shapeId="0" xr:uid="{00000000-0006-0000-0900-000021000000}">
      <text>
        <r>
          <rPr>
            <b/>
            <sz val="9"/>
            <color indexed="81"/>
            <rFont val="Tahoma"/>
            <family val="2"/>
          </rPr>
          <t>Cell automatically filled in from Action plan &amp; Genba review tab</t>
        </r>
      </text>
    </comment>
    <comment ref="E18" authorId="0" shapeId="0" xr:uid="{00000000-0006-0000-0900-000022000000}">
      <text>
        <r>
          <rPr>
            <b/>
            <sz val="9"/>
            <color indexed="81"/>
            <rFont val="Tahoma"/>
            <family val="2"/>
          </rPr>
          <t>Cell automatically filled in from Action plan &amp; Genba review tab</t>
        </r>
        <r>
          <rPr>
            <sz val="9"/>
            <color indexed="81"/>
            <rFont val="Tahoma"/>
            <family val="2"/>
          </rPr>
          <t xml:space="preserve">
</t>
        </r>
      </text>
    </comment>
    <comment ref="F18" authorId="0" shapeId="0" xr:uid="{00000000-0006-0000-0900-000023000000}">
      <text>
        <r>
          <rPr>
            <b/>
            <sz val="9"/>
            <color indexed="81"/>
            <rFont val="Tahoma"/>
            <family val="2"/>
          </rPr>
          <t>Cell automatically filled in from Analysis tab</t>
        </r>
        <r>
          <rPr>
            <sz val="9"/>
            <color indexed="81"/>
            <rFont val="Tahoma"/>
            <family val="2"/>
          </rPr>
          <t xml:space="preserve">
</t>
        </r>
      </text>
    </comment>
    <comment ref="G18" authorId="0" shapeId="0" xr:uid="{00000000-0006-0000-0900-000024000000}">
      <text>
        <r>
          <rPr>
            <b/>
            <sz val="9"/>
            <color indexed="81"/>
            <rFont val="Tahoma"/>
            <family val="2"/>
          </rPr>
          <t>Cell automatically filled in from Action plan &amp; Genba review tab</t>
        </r>
        <r>
          <rPr>
            <sz val="9"/>
            <color indexed="81"/>
            <rFont val="Tahoma"/>
            <family val="2"/>
          </rPr>
          <t xml:space="preserve">
</t>
        </r>
      </text>
    </comment>
    <comment ref="H18" authorId="0" shapeId="0" xr:uid="{00000000-0006-0000-0900-000025000000}">
      <text>
        <r>
          <rPr>
            <b/>
            <sz val="9"/>
            <color indexed="81"/>
            <rFont val="Tahoma"/>
            <family val="2"/>
          </rPr>
          <t>Cell automatically filled in from Action plan &amp; Genba review tab</t>
        </r>
        <r>
          <rPr>
            <sz val="9"/>
            <color indexed="81"/>
            <rFont val="Tahoma"/>
            <family val="2"/>
          </rPr>
          <t xml:space="preserve">
</t>
        </r>
      </text>
    </comment>
    <comment ref="W18" authorId="0" shapeId="0" xr:uid="{00000000-0006-0000-0900-000026000000}">
      <text>
        <r>
          <rPr>
            <b/>
            <sz val="9"/>
            <color indexed="81"/>
            <rFont val="Tahoma"/>
            <family val="2"/>
          </rPr>
          <t xml:space="preserve">Use StEDE3 matrix tab to perform the assesment. Duplicate tab if more than 1 StEDE3 to be performed
</t>
        </r>
      </text>
    </comment>
    <comment ref="G19" authorId="1" shapeId="0" xr:uid="{00000000-0006-0000-0900-000027000000}">
      <text>
        <r>
          <rPr>
            <b/>
            <sz val="9"/>
            <color indexed="81"/>
            <rFont val="Tahoma"/>
            <family val="2"/>
          </rPr>
          <t>Select OK if Deployment was done respecting StEDE principle</t>
        </r>
      </text>
    </comment>
    <comment ref="H19" authorId="1" shapeId="0" xr:uid="{00000000-0006-0000-0900-000028000000}">
      <text>
        <r>
          <rPr>
            <b/>
            <sz val="9"/>
            <color indexed="81"/>
            <rFont val="Tahoma"/>
            <family val="2"/>
          </rPr>
          <t>Select OK if Enforcement was done respecting StEDE principle</t>
        </r>
        <r>
          <rPr>
            <sz val="9"/>
            <color indexed="81"/>
            <rFont val="Tahoma"/>
            <family val="2"/>
          </rPr>
          <t xml:space="preserve">
</t>
        </r>
      </text>
    </comment>
    <comment ref="B21" authorId="0" shapeId="0" xr:uid="{00000000-0006-0000-0900-000029000000}">
      <text>
        <r>
          <rPr>
            <b/>
            <sz val="9"/>
            <color indexed="81"/>
            <rFont val="Tahoma"/>
            <family val="2"/>
          </rPr>
          <t>Cell automatically filled in from QR tab</t>
        </r>
        <r>
          <rPr>
            <sz val="9"/>
            <color indexed="81"/>
            <rFont val="Tahoma"/>
            <family val="2"/>
          </rPr>
          <t xml:space="preserve">
</t>
        </r>
      </text>
    </comment>
    <comment ref="C21" authorId="0" shapeId="0" xr:uid="{00000000-0006-0000-0900-00002A000000}">
      <text>
        <r>
          <rPr>
            <b/>
            <sz val="9"/>
            <color indexed="81"/>
            <rFont val="Tahoma"/>
            <family val="2"/>
          </rPr>
          <t>Cell automatically filled in from Action plan &amp; Genba review tab</t>
        </r>
        <r>
          <rPr>
            <sz val="9"/>
            <color indexed="81"/>
            <rFont val="Tahoma"/>
            <family val="2"/>
          </rPr>
          <t xml:space="preserve">
</t>
        </r>
      </text>
    </comment>
    <comment ref="E21" authorId="0" shapeId="0" xr:uid="{00000000-0006-0000-0900-00002B000000}">
      <text>
        <r>
          <rPr>
            <b/>
            <sz val="9"/>
            <color indexed="81"/>
            <rFont val="Tahoma"/>
            <family val="2"/>
          </rPr>
          <t>Cell automatically filled in from Action plan &amp; Genba review tab</t>
        </r>
        <r>
          <rPr>
            <sz val="9"/>
            <color indexed="81"/>
            <rFont val="Tahoma"/>
            <family val="2"/>
          </rPr>
          <t xml:space="preserve">
</t>
        </r>
      </text>
    </comment>
    <comment ref="F21" authorId="0" shapeId="0" xr:uid="{00000000-0006-0000-0900-00002C000000}">
      <text>
        <r>
          <rPr>
            <b/>
            <sz val="9"/>
            <color indexed="81"/>
            <rFont val="Tahoma"/>
            <family val="2"/>
          </rPr>
          <t>Cell automatically filled in from Action plan &amp; Genba review tab</t>
        </r>
        <r>
          <rPr>
            <sz val="9"/>
            <color indexed="81"/>
            <rFont val="Tahoma"/>
            <family val="2"/>
          </rPr>
          <t xml:space="preserve">
</t>
        </r>
      </text>
    </comment>
    <comment ref="G21" authorId="0" shapeId="0" xr:uid="{00000000-0006-0000-0900-00002D000000}">
      <text>
        <r>
          <rPr>
            <b/>
            <sz val="9"/>
            <color indexed="81"/>
            <rFont val="Tahoma"/>
            <family val="2"/>
          </rPr>
          <t>Cell automatically filled in from Action plan &amp; Genba review tab</t>
        </r>
        <r>
          <rPr>
            <sz val="9"/>
            <color indexed="81"/>
            <rFont val="Tahoma"/>
            <family val="2"/>
          </rPr>
          <t xml:space="preserve">
</t>
        </r>
      </text>
    </comment>
    <comment ref="H21" authorId="0" shapeId="0" xr:uid="{00000000-0006-0000-0900-00002E000000}">
      <text>
        <r>
          <rPr>
            <b/>
            <sz val="9"/>
            <color indexed="81"/>
            <rFont val="Tahoma"/>
            <family val="2"/>
          </rPr>
          <t>Cell automatically filled in from Action plan &amp; Genba review tab</t>
        </r>
        <r>
          <rPr>
            <sz val="9"/>
            <color indexed="81"/>
            <rFont val="Tahoma"/>
            <family val="2"/>
          </rPr>
          <t xml:space="preserve">
</t>
        </r>
      </text>
    </comment>
    <comment ref="W21" authorId="0" shapeId="0" xr:uid="{00000000-0006-0000-0900-00002F000000}">
      <text>
        <r>
          <rPr>
            <b/>
            <sz val="9"/>
            <color indexed="81"/>
            <rFont val="Tahoma"/>
            <family val="2"/>
          </rPr>
          <t xml:space="preserve">Use StEDE3 matrix tab to perform the assesment. Duplicate tab if more than 1 StEDE3 to be performed
</t>
        </r>
      </text>
    </comment>
    <comment ref="G22" authorId="1" shapeId="0" xr:uid="{00000000-0006-0000-0900-000030000000}">
      <text>
        <r>
          <rPr>
            <b/>
            <sz val="9"/>
            <color indexed="81"/>
            <rFont val="Tahoma"/>
            <family val="2"/>
          </rPr>
          <t>Select OK if Deployment was done respecting StEDE principle</t>
        </r>
      </text>
    </comment>
    <comment ref="H22" authorId="1" shapeId="0" xr:uid="{00000000-0006-0000-0900-000031000000}">
      <text>
        <r>
          <rPr>
            <b/>
            <sz val="9"/>
            <color indexed="81"/>
            <rFont val="Tahoma"/>
            <family val="2"/>
          </rPr>
          <t>Select OK if Enforcement was done respecting StEDE principle</t>
        </r>
        <r>
          <rPr>
            <sz val="9"/>
            <color indexed="81"/>
            <rFont val="Tahoma"/>
            <family val="2"/>
          </rPr>
          <t xml:space="preserve">
</t>
        </r>
      </text>
    </comment>
    <comment ref="B23" authorId="0" shapeId="0" xr:uid="{00000000-0006-0000-0900-000032000000}">
      <text>
        <r>
          <rPr>
            <b/>
            <sz val="9"/>
            <color indexed="81"/>
            <rFont val="Tahoma"/>
            <family val="2"/>
          </rPr>
          <t>Cell automatically filled in from QR tab</t>
        </r>
      </text>
    </comment>
    <comment ref="C23" authorId="0" shapeId="0" xr:uid="{00000000-0006-0000-0900-000033000000}">
      <text>
        <r>
          <rPr>
            <b/>
            <sz val="9"/>
            <color indexed="81"/>
            <rFont val="Tahoma"/>
            <family val="2"/>
          </rPr>
          <t>Cell automatically filled in from Action plan &amp; Genba review tab</t>
        </r>
        <r>
          <rPr>
            <sz val="9"/>
            <color indexed="81"/>
            <rFont val="Tahoma"/>
            <family val="2"/>
          </rPr>
          <t xml:space="preserve">
</t>
        </r>
      </text>
    </comment>
    <comment ref="E23" authorId="0" shapeId="0" xr:uid="{00000000-0006-0000-0900-000034000000}">
      <text>
        <r>
          <rPr>
            <b/>
            <sz val="9"/>
            <color indexed="81"/>
            <rFont val="Tahoma"/>
            <family val="2"/>
          </rPr>
          <t>Cell automatically filled in from Action plan &amp; Genba review tab</t>
        </r>
        <r>
          <rPr>
            <sz val="9"/>
            <color indexed="81"/>
            <rFont val="Tahoma"/>
            <family val="2"/>
          </rPr>
          <t xml:space="preserve">
</t>
        </r>
      </text>
    </comment>
    <comment ref="F23" authorId="0" shapeId="0" xr:uid="{00000000-0006-0000-0900-000035000000}">
      <text>
        <r>
          <rPr>
            <b/>
            <sz val="9"/>
            <color indexed="81"/>
            <rFont val="Tahoma"/>
            <family val="2"/>
          </rPr>
          <t>Cell automatically filled in from Action plan &amp; Genba review tab</t>
        </r>
        <r>
          <rPr>
            <sz val="9"/>
            <color indexed="81"/>
            <rFont val="Tahoma"/>
            <family val="2"/>
          </rPr>
          <t xml:space="preserve">
</t>
        </r>
      </text>
    </comment>
    <comment ref="G23" authorId="0" shapeId="0" xr:uid="{00000000-0006-0000-0900-000036000000}">
      <text>
        <r>
          <rPr>
            <b/>
            <sz val="9"/>
            <color indexed="81"/>
            <rFont val="Tahoma"/>
            <family val="2"/>
          </rPr>
          <t>Cell automatically filled in from Action plan &amp; Genba review tab</t>
        </r>
        <r>
          <rPr>
            <sz val="9"/>
            <color indexed="81"/>
            <rFont val="Tahoma"/>
            <family val="2"/>
          </rPr>
          <t xml:space="preserve">
</t>
        </r>
      </text>
    </comment>
    <comment ref="H23" authorId="0" shapeId="0" xr:uid="{00000000-0006-0000-0900-000037000000}">
      <text>
        <r>
          <rPr>
            <b/>
            <sz val="9"/>
            <color indexed="81"/>
            <rFont val="Tahoma"/>
            <family val="2"/>
          </rPr>
          <t>Cell automatically filled in fromAction plan &amp; Genba reviewtab</t>
        </r>
        <r>
          <rPr>
            <sz val="9"/>
            <color indexed="81"/>
            <rFont val="Tahoma"/>
            <family val="2"/>
          </rPr>
          <t xml:space="preserve">
</t>
        </r>
      </text>
    </comment>
    <comment ref="W23" authorId="0" shapeId="0" xr:uid="{00000000-0006-0000-0900-000038000000}">
      <text>
        <r>
          <rPr>
            <b/>
            <sz val="9"/>
            <color indexed="81"/>
            <rFont val="Tahoma"/>
            <family val="2"/>
          </rPr>
          <t xml:space="preserve">Use StEDE3 matrix tab to perform the assesment. Duplicate tab if more than 1 StEDE3 to be performed
</t>
        </r>
      </text>
    </comment>
    <comment ref="G24" authorId="1" shapeId="0" xr:uid="{00000000-0006-0000-0900-000039000000}">
      <text>
        <r>
          <rPr>
            <b/>
            <sz val="9"/>
            <color indexed="81"/>
            <rFont val="Tahoma"/>
            <family val="2"/>
          </rPr>
          <t>Select OK if Deployment was done respecting StEDE principle</t>
        </r>
      </text>
    </comment>
    <comment ref="H24" authorId="1" shapeId="0" xr:uid="{00000000-0006-0000-0900-00003A000000}">
      <text>
        <r>
          <rPr>
            <b/>
            <sz val="9"/>
            <color indexed="81"/>
            <rFont val="Tahoma"/>
            <family val="2"/>
          </rPr>
          <t>Select OK if Enforcement was done respecting StEDE principle</t>
        </r>
        <r>
          <rPr>
            <sz val="9"/>
            <color indexed="81"/>
            <rFont val="Tahoma"/>
            <family val="2"/>
          </rPr>
          <t xml:space="preserve">
</t>
        </r>
      </text>
    </comment>
    <comment ref="B25" authorId="0" shapeId="0" xr:uid="{00000000-0006-0000-0900-00003B000000}">
      <text>
        <r>
          <rPr>
            <b/>
            <sz val="9"/>
            <color indexed="81"/>
            <rFont val="Tahoma"/>
            <family val="2"/>
          </rPr>
          <t>Cell automatically filled in from QR tab</t>
        </r>
        <r>
          <rPr>
            <sz val="9"/>
            <color indexed="81"/>
            <rFont val="Tahoma"/>
            <family val="2"/>
          </rPr>
          <t xml:space="preserve">
</t>
        </r>
      </text>
    </comment>
    <comment ref="C25" authorId="0" shapeId="0" xr:uid="{00000000-0006-0000-0900-00003C000000}">
      <text>
        <r>
          <rPr>
            <b/>
            <sz val="9"/>
            <color indexed="81"/>
            <rFont val="Tahoma"/>
            <family val="2"/>
          </rPr>
          <t>Cell automatically filled in from Action plan &amp; Genba review tab</t>
        </r>
        <r>
          <rPr>
            <sz val="9"/>
            <color indexed="81"/>
            <rFont val="Tahoma"/>
            <family val="2"/>
          </rPr>
          <t xml:space="preserve">
</t>
        </r>
      </text>
    </comment>
    <comment ref="E25" authorId="0" shapeId="0" xr:uid="{00000000-0006-0000-0900-00003D000000}">
      <text>
        <r>
          <rPr>
            <b/>
            <sz val="9"/>
            <color indexed="81"/>
            <rFont val="Tahoma"/>
            <family val="2"/>
          </rPr>
          <t>Cell automatically filled in from Action plan &amp; Genba review tab</t>
        </r>
        <r>
          <rPr>
            <sz val="9"/>
            <color indexed="81"/>
            <rFont val="Tahoma"/>
            <family val="2"/>
          </rPr>
          <t xml:space="preserve">
</t>
        </r>
      </text>
    </comment>
    <comment ref="F25" authorId="0" shapeId="0" xr:uid="{00000000-0006-0000-0900-00003E000000}">
      <text>
        <r>
          <rPr>
            <b/>
            <sz val="9"/>
            <color indexed="81"/>
            <rFont val="Tahoma"/>
            <family val="2"/>
          </rPr>
          <t>Cell automatically filled in from Action plan &amp; Genba review tab</t>
        </r>
        <r>
          <rPr>
            <sz val="9"/>
            <color indexed="81"/>
            <rFont val="Tahoma"/>
            <family val="2"/>
          </rPr>
          <t xml:space="preserve">
</t>
        </r>
      </text>
    </comment>
    <comment ref="G25" authorId="0" shapeId="0" xr:uid="{00000000-0006-0000-0900-00003F000000}">
      <text>
        <r>
          <rPr>
            <b/>
            <sz val="9"/>
            <color indexed="81"/>
            <rFont val="Tahoma"/>
            <family val="2"/>
          </rPr>
          <t>Cell automatically filled in from Action plan &amp; Genba review tab</t>
        </r>
        <r>
          <rPr>
            <sz val="9"/>
            <color indexed="81"/>
            <rFont val="Tahoma"/>
            <family val="2"/>
          </rPr>
          <t xml:space="preserve">
</t>
        </r>
      </text>
    </comment>
    <comment ref="H25" authorId="0" shapeId="0" xr:uid="{00000000-0006-0000-0900-000040000000}">
      <text>
        <r>
          <rPr>
            <b/>
            <sz val="9"/>
            <color indexed="81"/>
            <rFont val="Tahoma"/>
            <family val="2"/>
          </rPr>
          <t>Cell automatically filled in from Action plan &amp; Genba reviewtab</t>
        </r>
        <r>
          <rPr>
            <sz val="9"/>
            <color indexed="81"/>
            <rFont val="Tahoma"/>
            <family val="2"/>
          </rPr>
          <t xml:space="preserve">
</t>
        </r>
      </text>
    </comment>
    <comment ref="W25" authorId="0" shapeId="0" xr:uid="{00000000-0006-0000-0900-000041000000}">
      <text>
        <r>
          <rPr>
            <b/>
            <sz val="9"/>
            <color indexed="81"/>
            <rFont val="Tahoma"/>
            <family val="2"/>
          </rPr>
          <t xml:space="preserve">Use StEDE3 matrix tab to perform the assesment. Duplicate tab if more than 1 StEDE3 to be performed
</t>
        </r>
      </text>
    </comment>
    <comment ref="G26" authorId="1" shapeId="0" xr:uid="{00000000-0006-0000-0900-000042000000}">
      <text>
        <r>
          <rPr>
            <b/>
            <sz val="9"/>
            <color indexed="81"/>
            <rFont val="Tahoma"/>
            <family val="2"/>
          </rPr>
          <t>Select OK if Deployment was done respecting StEDE principle</t>
        </r>
      </text>
    </comment>
    <comment ref="H26" authorId="1" shapeId="0" xr:uid="{00000000-0006-0000-0900-000043000000}">
      <text>
        <r>
          <rPr>
            <b/>
            <sz val="9"/>
            <color indexed="81"/>
            <rFont val="Tahoma"/>
            <family val="2"/>
          </rPr>
          <t>Select OK if Enforcement was done respecting StEDE principle</t>
        </r>
        <r>
          <rPr>
            <sz val="9"/>
            <color indexed="81"/>
            <rFont val="Tahoma"/>
            <family val="2"/>
          </rPr>
          <t xml:space="preserve">
</t>
        </r>
      </text>
    </comment>
    <comment ref="B27" authorId="0" shapeId="0" xr:uid="{00000000-0006-0000-0900-000044000000}">
      <text>
        <r>
          <rPr>
            <b/>
            <sz val="9"/>
            <color indexed="81"/>
            <rFont val="Tahoma"/>
            <family val="2"/>
          </rPr>
          <t>Cell automatically filled in from QR tab</t>
        </r>
        <r>
          <rPr>
            <sz val="9"/>
            <color indexed="81"/>
            <rFont val="Tahoma"/>
            <family val="2"/>
          </rPr>
          <t xml:space="preserve">
</t>
        </r>
      </text>
    </comment>
    <comment ref="C27" authorId="0" shapeId="0" xr:uid="{00000000-0006-0000-0900-000045000000}">
      <text>
        <r>
          <rPr>
            <b/>
            <sz val="9"/>
            <color indexed="81"/>
            <rFont val="Tahoma"/>
            <family val="2"/>
          </rPr>
          <t>Cell automatically filled in from Action plan &amp; Genba review tab</t>
        </r>
      </text>
    </comment>
    <comment ref="E27" authorId="0" shapeId="0" xr:uid="{00000000-0006-0000-0900-000046000000}">
      <text>
        <r>
          <rPr>
            <b/>
            <sz val="9"/>
            <color indexed="81"/>
            <rFont val="Tahoma"/>
            <family val="2"/>
          </rPr>
          <t>Cell automatically filled in from Action plan &amp; Genba review tab</t>
        </r>
        <r>
          <rPr>
            <sz val="9"/>
            <color indexed="81"/>
            <rFont val="Tahoma"/>
            <family val="2"/>
          </rPr>
          <t xml:space="preserve">
</t>
        </r>
      </text>
    </comment>
    <comment ref="F27" authorId="0" shapeId="0" xr:uid="{00000000-0006-0000-0900-000047000000}">
      <text>
        <r>
          <rPr>
            <b/>
            <sz val="9"/>
            <color indexed="81"/>
            <rFont val="Tahoma"/>
            <family val="2"/>
          </rPr>
          <t>Cell automatically filled in from Action plan &amp; Genba review tab</t>
        </r>
        <r>
          <rPr>
            <sz val="9"/>
            <color indexed="81"/>
            <rFont val="Tahoma"/>
            <family val="2"/>
          </rPr>
          <t xml:space="preserve">
</t>
        </r>
      </text>
    </comment>
    <comment ref="G27" authorId="0" shapeId="0" xr:uid="{00000000-0006-0000-0900-000048000000}">
      <text>
        <r>
          <rPr>
            <b/>
            <sz val="9"/>
            <color indexed="81"/>
            <rFont val="Tahoma"/>
            <family val="2"/>
          </rPr>
          <t>Cell automatically filled in from Action plan &amp; Genba review tab</t>
        </r>
        <r>
          <rPr>
            <sz val="9"/>
            <color indexed="81"/>
            <rFont val="Tahoma"/>
            <family val="2"/>
          </rPr>
          <t xml:space="preserve">
</t>
        </r>
      </text>
    </comment>
    <comment ref="H27" authorId="0" shapeId="0" xr:uid="{00000000-0006-0000-0900-000049000000}">
      <text>
        <r>
          <rPr>
            <b/>
            <sz val="9"/>
            <color indexed="81"/>
            <rFont val="Tahoma"/>
            <family val="2"/>
          </rPr>
          <t>Cell automatically filled in from Action plan &amp; Genba review tab</t>
        </r>
        <r>
          <rPr>
            <sz val="9"/>
            <color indexed="81"/>
            <rFont val="Tahoma"/>
            <family val="2"/>
          </rPr>
          <t xml:space="preserve">
</t>
        </r>
      </text>
    </comment>
    <comment ref="W27" authorId="0" shapeId="0" xr:uid="{00000000-0006-0000-0900-00004A000000}">
      <text>
        <r>
          <rPr>
            <b/>
            <sz val="9"/>
            <color indexed="81"/>
            <rFont val="Tahoma"/>
            <family val="2"/>
          </rPr>
          <t xml:space="preserve">Use StEDE3 matrix tab to perform the assesment. Duplicate tab if more than 1 StEDE3 to be performed
</t>
        </r>
      </text>
    </comment>
    <comment ref="G28" authorId="1" shapeId="0" xr:uid="{00000000-0006-0000-0900-00004B000000}">
      <text>
        <r>
          <rPr>
            <b/>
            <sz val="9"/>
            <color indexed="81"/>
            <rFont val="Tahoma"/>
            <family val="2"/>
          </rPr>
          <t>Select OK if Deployment was done respecting StEDE principle</t>
        </r>
      </text>
    </comment>
    <comment ref="H28" authorId="1" shapeId="0" xr:uid="{00000000-0006-0000-0900-00004C000000}">
      <text>
        <r>
          <rPr>
            <b/>
            <sz val="9"/>
            <color indexed="81"/>
            <rFont val="Tahoma"/>
            <family val="2"/>
          </rPr>
          <t>Select OK if Enforcement was done respecting StEDE principle</t>
        </r>
        <r>
          <rPr>
            <sz val="9"/>
            <color indexed="81"/>
            <rFont val="Tahoma"/>
            <family val="2"/>
          </rPr>
          <t xml:space="preserve">
</t>
        </r>
      </text>
    </comment>
    <comment ref="J30" authorId="0" shapeId="0" xr:uid="{00000000-0006-0000-0900-00004D000000}">
      <text>
        <r>
          <rPr>
            <b/>
            <sz val="8"/>
            <color indexed="81"/>
            <rFont val="Tahoma"/>
            <family val="2"/>
          </rPr>
          <t>count number of yes.
Score to be OK: 100%</t>
        </r>
      </text>
    </comment>
    <comment ref="W30" authorId="0" shapeId="0" xr:uid="{00000000-0006-0000-0900-00004E000000}">
      <text>
        <r>
          <rPr>
            <b/>
            <sz val="8"/>
            <color indexed="81"/>
            <rFont val="Tahoma"/>
            <family val="2"/>
          </rPr>
          <t>Focus on the more risky worstation with the lower score</t>
        </r>
        <r>
          <rPr>
            <sz val="8"/>
            <color indexed="81"/>
            <rFont val="Tahoma"/>
            <family val="2"/>
          </rPr>
          <t xml:space="preserve">
S</t>
        </r>
        <r>
          <rPr>
            <b/>
            <sz val="8"/>
            <color indexed="81"/>
            <rFont val="Tahoma"/>
            <family val="2"/>
          </rPr>
          <t>core to be ok: 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tbourbie</author>
    <author>Jean-Marc STEFANCZYK</author>
    <author>ORIMIAC</author>
  </authors>
  <commentList>
    <comment ref="B5" authorId="0" shapeId="0" xr:uid="{00000000-0006-0000-0A00-000001000000}">
      <text>
        <r>
          <rPr>
            <sz val="12"/>
            <color indexed="81"/>
            <rFont val="Tahoma"/>
            <family val="2"/>
          </rPr>
          <t>Entire supplier name from PuMa</t>
        </r>
      </text>
    </comment>
    <comment ref="B6" authorId="0" shapeId="0" xr:uid="{00000000-0006-0000-0A00-000002000000}">
      <text>
        <r>
          <rPr>
            <sz val="12"/>
            <color indexed="81"/>
            <rFont val="Tahoma"/>
            <family val="2"/>
          </rPr>
          <t>Country / City</t>
        </r>
      </text>
    </comment>
    <comment ref="B7" authorId="0" shapeId="0" xr:uid="{00000000-0006-0000-0A00-000003000000}">
      <text>
        <r>
          <rPr>
            <sz val="12"/>
            <color indexed="81"/>
            <rFont val="Tahoma"/>
            <family val="2"/>
          </rPr>
          <t>dd/mm/yyyy</t>
        </r>
      </text>
    </comment>
    <comment ref="B8" authorId="0" shapeId="0" xr:uid="{00000000-0006-0000-0A00-000004000000}">
      <text>
        <r>
          <rPr>
            <sz val="12"/>
            <color indexed="81"/>
            <rFont val="Tahoma"/>
            <family val="2"/>
          </rPr>
          <t>Reference of the workstation assessed</t>
        </r>
      </text>
    </comment>
    <comment ref="B9" authorId="0" shapeId="0" xr:uid="{00000000-0006-0000-0A00-000005000000}">
      <text>
        <r>
          <rPr>
            <sz val="12"/>
            <color indexed="81"/>
            <rFont val="Tahoma"/>
            <family val="2"/>
          </rPr>
          <t>Assessor name &amp; company (in case of more than one assessor, put in brackets "Lead assessor" beside the name of the leader)</t>
        </r>
        <r>
          <rPr>
            <sz val="9"/>
            <color indexed="81"/>
            <rFont val="Tahoma"/>
            <family val="2"/>
          </rPr>
          <t xml:space="preserve">
</t>
        </r>
      </text>
    </comment>
    <comment ref="B10" authorId="0" shapeId="0" xr:uid="{00000000-0006-0000-0A00-000006000000}">
      <text>
        <r>
          <rPr>
            <sz val="12"/>
            <color indexed="81"/>
            <rFont val="Tahoma"/>
            <family val="2"/>
          </rPr>
          <t>Setter name</t>
        </r>
      </text>
    </comment>
    <comment ref="B11" authorId="0" shapeId="0" xr:uid="{00000000-0006-0000-0A00-000007000000}">
      <text>
        <r>
          <rPr>
            <sz val="12"/>
            <color indexed="81"/>
            <rFont val="Tahoma"/>
            <family val="2"/>
          </rPr>
          <t>Operator name</t>
        </r>
      </text>
    </comment>
    <comment ref="I12" authorId="1" shapeId="0" xr:uid="{00000000-0006-0000-0A00-000008000000}">
      <text>
        <r>
          <rPr>
            <sz val="14"/>
            <color indexed="81"/>
            <rFont val="Tahoma"/>
            <family val="2"/>
          </rPr>
          <t>Direct Manager trained and Validated by Supplier StEDE3 Champion</t>
        </r>
        <r>
          <rPr>
            <sz val="9"/>
            <color indexed="81"/>
            <rFont val="Tahoma"/>
            <family val="2"/>
          </rPr>
          <t xml:space="preserve">
</t>
        </r>
      </text>
    </comment>
    <comment ref="K12" authorId="1" shapeId="0" xr:uid="{00000000-0006-0000-0A00-000009000000}">
      <text>
        <r>
          <rPr>
            <sz val="14"/>
            <color indexed="81"/>
            <rFont val="Arial"/>
            <family val="2"/>
          </rPr>
          <t xml:space="preserve">1- Direct Manager of the user can not assess her/his own enforcement activity
2- Manager trained and Validated by Supplier StEDE3 Champion
</t>
        </r>
      </text>
    </comment>
    <comment ref="I13" authorId="2" shapeId="0" xr:uid="{00000000-0006-0000-0A00-00000A000000}">
      <text>
        <r>
          <rPr>
            <sz val="14"/>
            <color indexed="81"/>
            <rFont val="Arial"/>
            <family val="2"/>
          </rPr>
          <t>Question to be rated "OK" ONLY if each single requirement (clear, visible…) is met.</t>
        </r>
      </text>
    </comment>
    <comment ref="J13" authorId="2" shapeId="0" xr:uid="{00000000-0006-0000-0A00-00000B000000}">
      <text>
        <r>
          <rPr>
            <sz val="14"/>
            <color indexed="81"/>
            <rFont val="Arial"/>
            <family val="2"/>
          </rPr>
          <t>Question can NOT be rated "OK" if previous "Existing?" question is NOK.
If "Deployed?" question is answered satisfactorily by the supplier, result can be :
- OK (green), if the previous "Existing?" question was OK
or
- CONDITIONAL OK (yellow), if previous "Existing?" question was NOK.</t>
        </r>
      </text>
    </comment>
    <comment ref="K13" authorId="2" shapeId="0" xr:uid="{00000000-0006-0000-0A00-00000C000000}">
      <text>
        <r>
          <rPr>
            <sz val="14"/>
            <color indexed="81"/>
            <rFont val="Arial"/>
            <family val="2"/>
          </rPr>
          <t>Question can NOT be rated "OK" if previous "Existing?" and/or "Deployed?" questions are NOK.
If "Enforced?" question is answered satisfactorily by the supplier, result can be :
- OK (green), if the previous "Existing?" and "Deployed?" questions are OK
or
- CONDITIONAL OK (yellow), if previous "Existing?" and/or "Deployed?" questions were NOK.</t>
        </r>
      </text>
    </comment>
    <comment ref="D31" authorId="2" shapeId="0" xr:uid="{00000000-0006-0000-0A00-00000D000000}">
      <text>
        <r>
          <rPr>
            <sz val="9"/>
            <rFont val="宋体"/>
            <charset val="134"/>
          </rPr>
          <t>Question to be rated "OK" ONLY if each single requirement (clear, visible…) is met.</t>
        </r>
      </text>
    </comment>
    <comment ref="E31" authorId="2" shapeId="0" xr:uid="{00000000-0006-0000-0A00-00000E000000}">
      <text>
        <r>
          <rPr>
            <sz val="9"/>
            <rFont val="宋体"/>
            <charset val="134"/>
          </rPr>
          <t>Question can NOT be rated "OK" if "Standard Existing" question is NOK.</t>
        </r>
      </text>
    </comment>
    <comment ref="F31" authorId="2" shapeId="0" xr:uid="{00000000-0006-0000-0A00-00000F000000}">
      <text>
        <r>
          <rPr>
            <sz val="9"/>
            <rFont val="宋体"/>
            <charset val="134"/>
          </rPr>
          <t>Question can NOT be rated "OK" if "Standard Deployed" question is NOK.</t>
        </r>
      </text>
    </comment>
  </commentList>
</comments>
</file>

<file path=xl/sharedStrings.xml><?xml version="1.0" encoding="utf-8"?>
<sst xmlns="http://schemas.openxmlformats.org/spreadsheetml/2006/main" count="2389" uniqueCount="1940">
  <si>
    <t>Language/Idioma/Langue/Lingua/Język/语言...etc: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</si>
  <si>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</si>
  <si>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</si>
  <si>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</si>
  <si>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</si>
  <si>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</si>
  <si>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</si>
  <si>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</si>
  <si>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</si>
  <si>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</si>
  <si>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</si>
  <si>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</si>
  <si>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</si>
  <si>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</si>
  <si>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</si>
  <si>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</si>
  <si>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</si>
  <si>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</si>
  <si>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</si>
  <si>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</si>
  <si>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</si>
  <si>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</si>
  <si>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</si>
  <si>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</si>
  <si>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</si>
  <si>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</si>
  <si>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</si>
  <si>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</si>
  <si>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</si>
  <si>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</si>
  <si>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</si>
  <si>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</si>
  <si>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</si>
  <si>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</si>
  <si>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</si>
  <si>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directly in google file
- Review PDCA- 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VIM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</si>
  <si>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</si>
  <si>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</si>
  <si>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</si>
  <si>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</si>
  <si>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</si>
  <si>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</si>
  <si>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</si>
  <si>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</si>
  <si>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</si>
  <si>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</si>
  <si>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</si>
  <si>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</si>
  <si>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</si>
  <si>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</si>
  <si>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</si>
  <si>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</si>
  <si>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</si>
  <si>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</si>
  <si>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</si>
  <si>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</si>
  <si>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</si>
  <si>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</si>
  <si>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</si>
  <si>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</si>
  <si>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</si>
  <si>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</si>
  <si>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</si>
  <si>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</si>
  <si>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</si>
  <si>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QUICK RESPONSE PDCA</t>
  </si>
  <si>
    <t>VIM Data</t>
  </si>
  <si>
    <t>ORIGIN [3]</t>
  </si>
  <si>
    <r>
      <rPr>
        <b/>
        <sz val="24"/>
        <color rgb="FFFFFFFF"/>
        <rFont val="Montserrat"/>
      </rPr>
      <t xml:space="preserve">Which LLC was already issued on similar problem? </t>
    </r>
    <r>
      <rPr>
        <b/>
        <sz val="24"/>
        <color rgb="FFFFFFFF"/>
        <rFont val="Montserrat"/>
      </rPr>
      <t>[21]</t>
    </r>
  </si>
  <si>
    <t>Warranty</t>
  </si>
  <si>
    <t>Supplier</t>
  </si>
  <si>
    <t>0km Return</t>
  </si>
  <si>
    <t>Logistic</t>
  </si>
  <si>
    <t>Internal</t>
  </si>
  <si>
    <t>Project</t>
  </si>
  <si>
    <t>Safety</t>
  </si>
  <si>
    <r>
      <rPr>
        <b/>
        <sz val="24"/>
        <color rgb="FFFFFFFF"/>
        <rFont val="Montserrat"/>
      </rPr>
      <t xml:space="preserve">WHAT IS THE PROBLEM ? &gt; Use 5W + 2H </t>
    </r>
    <r>
      <rPr>
        <b/>
        <sz val="24"/>
        <color rgb="FFFFFFFF"/>
        <rFont val="Montserrat"/>
      </rPr>
      <t>to know what is the Current Situation ?</t>
    </r>
  </si>
  <si>
    <r>
      <rPr>
        <b/>
        <sz val="24"/>
        <color rgb="FFFFFFFF"/>
        <rFont val="Montserrat"/>
      </rPr>
      <t>Did you detect any VARIABILITY during sorting</t>
    </r>
    <r>
      <rPr>
        <b/>
        <sz val="24"/>
        <color rgb="FFFFFFFF"/>
        <rFont val="Montserrat"/>
      </rPr>
      <t xml:space="preserve"> ? [22]</t>
    </r>
  </si>
  <si>
    <t>5W2H</t>
  </si>
  <si>
    <t>CHARACTERIZATION</t>
  </si>
  <si>
    <t xml:space="preserve">Real data of the detected VARIABILITY...? 
 ( please identify the involved standards ) </t>
  </si>
  <si>
    <t>Standard issue?[28]</t>
  </si>
  <si>
    <t>Deployment issue?[29]</t>
  </si>
  <si>
    <t>Enforcement issue?[30]</t>
  </si>
  <si>
    <t>Factor(s) to include 
in FTA Occ or FTA Non Det</t>
  </si>
  <si>
    <r>
      <rPr>
        <b/>
        <sz val="14"/>
        <color theme="1"/>
        <rFont val="Montserrat"/>
      </rPr>
      <t>WHAT</t>
    </r>
    <r>
      <rPr>
        <sz val="14"/>
        <color theme="1"/>
        <rFont val="Montserrat"/>
      </rPr>
      <t xml:space="preserve"> happened? [4]</t>
    </r>
  </si>
  <si>
    <t>What is the difference between good and bad parts? [11]</t>
  </si>
  <si>
    <t>1/ ... in the MACHINE SETTINGS [23]</t>
  </si>
  <si>
    <r>
      <rPr>
        <b/>
        <sz val="14"/>
        <color theme="1"/>
        <rFont val="Montserrat"/>
      </rPr>
      <t>WHY</t>
    </r>
    <r>
      <rPr>
        <sz val="14"/>
        <color theme="1"/>
        <rFont val="Montserrat"/>
      </rPr>
      <t xml:space="preserve"> is it a problem? [5]</t>
    </r>
  </si>
  <si>
    <t>Was part produced in the standard process? [12]</t>
  </si>
  <si>
    <t>2/ ... in the  OPERATIONS [24]</t>
  </si>
  <si>
    <r>
      <rPr>
        <b/>
        <sz val="14"/>
        <color theme="1"/>
        <rFont val="Montserrat"/>
      </rPr>
      <t>WHEN</t>
    </r>
    <r>
      <rPr>
        <sz val="14"/>
        <color theme="1"/>
        <rFont val="Montserrat"/>
      </rPr>
      <t xml:space="preserve"> detected [6]</t>
    </r>
  </si>
  <si>
    <t>3/ ... in the QUALITY CONTROLS [25]</t>
  </si>
  <si>
    <r>
      <rPr>
        <b/>
        <sz val="14"/>
        <color theme="1"/>
        <rFont val="Montserrat"/>
      </rPr>
      <t>WHO</t>
    </r>
    <r>
      <rPr>
        <sz val="14"/>
        <color theme="1"/>
        <rFont val="Montserrat"/>
      </rPr>
      <t xml:space="preserve"> detected? [7] 
(name of operator) </t>
    </r>
  </si>
  <si>
    <t>Who manufactured? [14]</t>
  </si>
  <si>
    <r>
      <rPr>
        <b/>
        <sz val="14"/>
        <color theme="1"/>
        <rFont val="Montserrat"/>
      </rPr>
      <t>WHERE</t>
    </r>
    <r>
      <rPr>
        <sz val="14"/>
        <color theme="1"/>
        <rFont val="Montserrat"/>
      </rPr>
      <t xml:space="preserve"> detected? [8]</t>
    </r>
  </si>
  <si>
    <t xml:space="preserve">In which other application or processes product is used? [15] </t>
  </si>
  <si>
    <t>4/ ... in the RAW MATERIAL [26]</t>
  </si>
  <si>
    <r>
      <rPr>
        <b/>
        <sz val="14"/>
        <color theme="1"/>
        <rFont val="Montserrat"/>
      </rPr>
      <t>HOW</t>
    </r>
    <r>
      <rPr>
        <sz val="14"/>
        <color theme="1"/>
        <rFont val="Montserrat"/>
      </rPr>
      <t xml:space="preserve"> detected? [9]</t>
    </r>
  </si>
  <si>
    <t>Are we capturing the defect when reinjecting product in normal process? [16]</t>
  </si>
  <si>
    <r>
      <rPr>
        <b/>
        <sz val="18"/>
        <color rgb="FF000000"/>
        <rFont val="Montserrat"/>
      </rPr>
      <t xml:space="preserve">5/ ...in the PROJECT ACTIVITY [27]
</t>
    </r>
    <r>
      <rPr>
        <sz val="18"/>
        <color rgb="FF000000"/>
        <rFont val="Montserrat"/>
      </rPr>
      <t xml:space="preserve">Category applicable until SOP + 6 Months </t>
    </r>
  </si>
  <si>
    <r>
      <rPr>
        <b/>
        <sz val="14"/>
        <color theme="1"/>
        <rFont val="Montserrat"/>
      </rPr>
      <t>HOW MANY</t>
    </r>
    <r>
      <rPr>
        <sz val="14"/>
        <color theme="1"/>
        <rFont val="Montserrat"/>
      </rPr>
      <t xml:space="preserve"> bad parts? [10]</t>
    </r>
  </si>
  <si>
    <t>Did a similar problem happen previously at customer or internally? [17]</t>
  </si>
  <si>
    <t>BAD
PART [18]</t>
  </si>
  <si>
    <t>GOOD
PART [19]</t>
  </si>
  <si>
    <r>
      <rPr>
        <b/>
        <sz val="24"/>
        <color rgb="FFFFFFFF"/>
        <rFont val="Montserrat"/>
      </rPr>
      <t>WHAT ARE THE IMMEDIATE COUNTERMEASURES</t>
    </r>
    <r>
      <rPr>
        <b/>
        <sz val="24"/>
        <color rgb="FFFFFFFF"/>
        <rFont val="Montserrat"/>
      </rPr>
      <t xml:space="preserve"> (24 hours)?</t>
    </r>
  </si>
  <si>
    <t>WHO</t>
  </si>
  <si>
    <t>DATE</t>
  </si>
  <si>
    <t>WHERE</t>
  </si>
  <si>
    <r>
      <rPr>
        <b/>
        <sz val="24"/>
        <color rgb="FFFFFFFF"/>
        <rFont val="Montserrat"/>
      </rPr>
      <t>SORTING ACTIVITY</t>
    </r>
    <r>
      <rPr>
        <b/>
        <sz val="24"/>
        <color rgb="FFFFFFFF"/>
        <rFont val="Montserrat"/>
      </rPr>
      <t xml:space="preserve"> to protect customer [20]</t>
    </r>
  </si>
  <si>
    <t>Nb. NG Parts</t>
  </si>
  <si>
    <t>Nb. Sorted</t>
  </si>
  <si>
    <t>PPM</t>
  </si>
  <si>
    <t>Sorting date</t>
  </si>
  <si>
    <t>Identification OK parts</t>
  </si>
  <si>
    <t xml:space="preserve"> =</t>
  </si>
  <si>
    <t>-Results of sorting in Transport</t>
  </si>
  <si>
    <t>-Results of sorting in Valeo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</si>
  <si>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</si>
  <si>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</si>
  <si>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</si>
  <si>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</si>
  <si>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</si>
  <si>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</si>
  <si>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</si>
  <si>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</si>
  <si>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</si>
  <si>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</si>
  <si>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</si>
  <si>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</si>
  <si>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ASSIGNMENT / BREAKDOWN</t>
  </si>
  <si>
    <t>N°</t>
  </si>
  <si>
    <r>
      <rPr>
        <b/>
        <sz val="22"/>
        <color rgb="FFFFFFFF"/>
        <rFont val="Montserrat"/>
      </rPr>
      <t>ASSIGNMENT</t>
    </r>
    <r>
      <rPr>
        <b/>
        <sz val="20"/>
        <color rgb="FFFFFFFF"/>
        <rFont val="Montserrat"/>
      </rPr>
      <t xml:space="preserve"> [1]</t>
    </r>
  </si>
  <si>
    <r>
      <rPr>
        <b/>
        <sz val="22"/>
        <color rgb="FFFFFFFF"/>
        <rFont val="Montserrat"/>
      </rPr>
      <t>RESULTS</t>
    </r>
    <r>
      <rPr>
        <b/>
        <sz val="20"/>
        <color rgb="FFFFFFFF"/>
        <rFont val="Montserrat"/>
      </rPr>
      <t xml:space="preserve"> [2]</t>
    </r>
  </si>
  <si>
    <r>
      <rPr>
        <b/>
        <sz val="22"/>
        <color rgb="FFFFFFFF"/>
        <rFont val="Montserrat"/>
      </rPr>
      <t>WHO</t>
    </r>
    <r>
      <rPr>
        <b/>
        <sz val="20"/>
        <color rgb="FFFFFFFF"/>
        <rFont val="Montserrat"/>
      </rPr>
      <t xml:space="preserve"> [3]</t>
    </r>
  </si>
  <si>
    <r>
      <rPr>
        <b/>
        <sz val="22"/>
        <color rgb="FFFFFFFF"/>
        <rFont val="Montserrat"/>
      </rPr>
      <t xml:space="preserve">Due date </t>
    </r>
    <r>
      <rPr>
        <b/>
        <sz val="20"/>
        <color rgb="FFFFFFFF"/>
        <rFont val="Montserrat"/>
      </rPr>
      <t>[4]</t>
    </r>
  </si>
  <si>
    <r>
      <rPr>
        <b/>
        <sz val="22"/>
        <color rgb="FFFFFFFF"/>
        <rFont val="Montserrat"/>
      </rPr>
      <t xml:space="preserve">Done date </t>
    </r>
    <r>
      <rPr>
        <b/>
        <sz val="20"/>
        <color rgb="FFFFFFFF"/>
        <rFont val="Montserrat"/>
      </rPr>
      <t>[5]</t>
    </r>
  </si>
  <si>
    <t>TIMELINE [1]</t>
  </si>
  <si>
    <t xml:space="preserve">Week
Number
</t>
  </si>
  <si>
    <t>E1</t>
  </si>
  <si>
    <t>E2</t>
  </si>
  <si>
    <t>E3</t>
  </si>
  <si>
    <t>E4</t>
  </si>
  <si>
    <t>EVENT 
(E)</t>
  </si>
  <si>
    <t>WHAT HAPPENED?</t>
  </si>
  <si>
    <t xml:space="preserve">When </t>
  </si>
  <si>
    <t xml:space="preserve">Who </t>
  </si>
  <si>
    <t>What is the Factor?</t>
  </si>
  <si>
    <r>
      <rPr>
        <b/>
        <sz val="24"/>
        <color rgb="FF000000"/>
        <rFont val="Montserrat"/>
      </rPr>
      <t xml:space="preserve">FACTOR TREE ANALYSIS FOR OCCURRENCE
</t>
    </r>
    <r>
      <rPr>
        <b/>
        <i/>
        <sz val="24"/>
        <color rgb="FF000000"/>
        <rFont val="Montserrat"/>
      </rPr>
      <t>Why the problem occurred ?</t>
    </r>
  </si>
  <si>
    <r>
      <rPr>
        <b/>
        <sz val="18"/>
        <color rgb="FF008000"/>
        <rFont val="Montserrat"/>
      </rPr>
      <t>PROBLEM DESCRIPTION</t>
    </r>
    <r>
      <rPr>
        <b/>
        <sz val="18"/>
        <color rgb="FF008000"/>
        <rFont val="Montserrat"/>
      </rPr>
      <t xml:space="preserve"> </t>
    </r>
    <r>
      <rPr>
        <b/>
        <sz val="18"/>
        <color rgb="FF008000"/>
        <rFont val="Montserrat"/>
      </rPr>
      <t>(Valeo view) [1]</t>
    </r>
  </si>
  <si>
    <t>4M [2]</t>
  </si>
  <si>
    <t>FACTORS [3]</t>
  </si>
  <si>
    <t>CONTROL POINT [4]</t>
  </si>
  <si>
    <t>STANDARD [5]</t>
  </si>
  <si>
    <t>FACTOR VALUE 
ON 
OK PARTS [6]</t>
  </si>
  <si>
    <t>FACTOR VALUE 
ON 
BAD PARTS [7]</t>
  </si>
  <si>
    <t>JUDGMENT</t>
  </si>
  <si>
    <t>Potential Root Causes</t>
  </si>
  <si>
    <t>5 WHYs
Physical &gt; System &gt; Managment actions [13]</t>
  </si>
  <si>
    <t>Std     OK [10]</t>
  </si>
  <si>
    <t>Meet std [11]</t>
  </si>
  <si>
    <t xml:space="preserve">Direct link [12] </t>
  </si>
  <si>
    <t>Good Part / Situation taken as reference [8]
.............................</t>
  </si>
  <si>
    <t>Bad Part / Situation 
taken as reference [9]
.............................</t>
  </si>
  <si>
    <t xml:space="preserve">Who ? </t>
  </si>
  <si>
    <t xml:space="preserve">What is the standard value? </t>
  </si>
  <si>
    <t>1st WHY</t>
  </si>
  <si>
    <t xml:space="preserve">2nd WHY </t>
  </si>
  <si>
    <t>3rd WHY</t>
  </si>
  <si>
    <t>4th WHY</t>
  </si>
  <si>
    <t>5th WHY</t>
  </si>
  <si>
    <t xml:space="preserve">Does what ? </t>
  </si>
  <si>
    <t xml:space="preserve">When ? </t>
  </si>
  <si>
    <t>Where is the standard?</t>
  </si>
  <si>
    <t xml:space="preserve">Where ? </t>
  </si>
  <si>
    <t xml:space="preserve">How ? </t>
  </si>
  <si>
    <t>Standard Number and Index?</t>
  </si>
  <si>
    <t>How many parts/often ?</t>
  </si>
  <si>
    <r>
      <rPr>
        <b/>
        <sz val="24"/>
        <color rgb="FF000000"/>
        <rFont val="Montserrat"/>
      </rPr>
      <t xml:space="preserve">FACTOR TREE ANALYSIS FOR NON DETECTION
</t>
    </r>
    <r>
      <rPr>
        <b/>
        <i/>
        <sz val="24"/>
        <color rgb="FF000000"/>
        <rFont val="Montserrat"/>
      </rPr>
      <t>Why the problem was not detected ? [14]</t>
    </r>
  </si>
  <si>
    <t xml:space="preserve">ANALYSIS PDCA </t>
  </si>
  <si>
    <t>REPRODUCE THE DEFECT</t>
  </si>
  <si>
    <t>WHAT WAS DONE TO REPRODUCE THE CONCERN? [1]</t>
  </si>
  <si>
    <t>HOW WAS IT DONE? [2]</t>
  </si>
  <si>
    <t>WHEN WAS IT DONE? [3]</t>
  </si>
  <si>
    <t>WHAT WAS THE RESULT? [4]</t>
  </si>
  <si>
    <t>ACTION PLAN FOR PERMANENT COUNTERMEASURES - OCCURRENCE</t>
  </si>
  <si>
    <t>ROOT-CAUSE [5]</t>
  </si>
  <si>
    <t>TECHNICAL / SYSTEMIC
CORRECTIVE ACTION [6]</t>
  </si>
  <si>
    <t>STANDARD NUMBER
REVISION LEVEL [7]</t>
  </si>
  <si>
    <t>WHO [8]</t>
  </si>
  <si>
    <t>Due date [9]</t>
  </si>
  <si>
    <t>Done date [10]</t>
  </si>
  <si>
    <t>LLC Done?
YES /NO [11]</t>
  </si>
  <si>
    <t>Generalization to other lines 
/ products / sites ? [12]</t>
  </si>
  <si>
    <t>Are ALL users including their N+1 (Direct Manager) trained to use this STANDARD ? 
Yes / No [13]</t>
  </si>
  <si>
    <t xml:space="preserve">Is there an ENFORCEMENT plan for the N+1 ( Direct manager ) to ensure the respect of this STANDARD ?
Yes / No [14]
</t>
  </si>
  <si>
    <t>Genba Check
OK / NOK? [15]</t>
  </si>
  <si>
    <t>Action Plan &amp; Gemba Check</t>
  </si>
  <si>
    <r>
      <rPr>
        <b/>
        <sz val="40"/>
        <color theme="1"/>
        <rFont val="Arial"/>
        <family val="2"/>
      </rPr>
      <t xml:space="preserve">                                             Genba Check</t>
    </r>
    <r>
      <rPr>
        <b/>
        <sz val="36"/>
        <color theme="1"/>
        <rFont val="Arial"/>
        <family val="2"/>
      </rPr>
      <t xml:space="preserve">
</t>
    </r>
    <r>
      <rPr>
        <b/>
        <sz val="18"/>
        <color theme="1"/>
        <rFont val="Arial"/>
        <family val="2"/>
      </rPr>
      <t xml:space="preserve">StEDE PDCA Genba Check Efficiency control                           StEDE3 workstation assesment
</t>
    </r>
  </si>
  <si>
    <t>Supplier Name and Location</t>
  </si>
  <si>
    <t>RSQ3 Genba Check activity</t>
  </si>
  <si>
    <t>Audit date</t>
  </si>
  <si>
    <t>SRM Incident Genba Check activity</t>
  </si>
  <si>
    <t>Auditor name</t>
  </si>
  <si>
    <t>StEDE PDCA Genba Check</t>
  </si>
  <si>
    <t xml:space="preserve">EFFICIENCY CONTROL </t>
  </si>
  <si>
    <r>
      <t xml:space="preserve">StEDE3 </t>
    </r>
    <r>
      <rPr>
        <b/>
        <sz val="8"/>
        <rFont val="Arial"/>
        <family val="2"/>
      </rPr>
      <t xml:space="preserve">Workstation assesment   </t>
    </r>
    <r>
      <rPr>
        <b/>
        <sz val="16"/>
        <rFont val="Arial"/>
        <family val="2"/>
      </rPr>
      <t>result</t>
    </r>
  </si>
  <si>
    <t>Number of parts since actions are in place</t>
  </si>
  <si>
    <t xml:space="preserve">Incident number </t>
  </si>
  <si>
    <t>Root cause</t>
  </si>
  <si>
    <t>Nb</t>
  </si>
  <si>
    <t>Action</t>
  </si>
  <si>
    <t>Existence</t>
  </si>
  <si>
    <t>Deployment</t>
  </si>
  <si>
    <t>Enforcement</t>
  </si>
  <si>
    <t>Produced</t>
  </si>
  <si>
    <t>Bad parts</t>
  </si>
  <si>
    <t>StEDE 3  Workstation assesment result</t>
  </si>
  <si>
    <t>Confirmed on Genba: Supplier / Valeo SQA: Y/N</t>
  </si>
  <si>
    <t>ok</t>
  </si>
  <si>
    <t>nok</t>
  </si>
  <si>
    <t xml:space="preserve">StEDE 3 </t>
  </si>
  <si>
    <t>conditional ok</t>
  </si>
  <si>
    <r>
      <t xml:space="preserve">StEDE3 result </t>
    </r>
    <r>
      <rPr>
        <b/>
        <sz val="8"/>
        <rFont val="Arial"/>
        <family val="2"/>
      </rPr>
      <t>(lowest score of cells above)</t>
    </r>
  </si>
  <si>
    <t>Actions to be defined for "NOK" cells (above)</t>
  </si>
  <si>
    <t>Actions plan for "No" answer to StEDE PDCA Genba check</t>
  </si>
  <si>
    <t>Who</t>
  </si>
  <si>
    <t>When</t>
  </si>
  <si>
    <t>Done date</t>
  </si>
  <si>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</si>
  <si>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</si>
  <si>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</si>
  <si>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</si>
  <si>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</si>
  <si>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</si>
  <si>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</si>
  <si>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</si>
  <si>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</si>
  <si>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</si>
  <si>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</si>
  <si>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</si>
  <si>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</si>
  <si>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sz val="22"/>
        <rFont val="Arial"/>
        <family val="2"/>
      </rPr>
      <t>StEDE3 Matrix</t>
    </r>
    <r>
      <rPr>
        <sz val="18"/>
        <rFont val="Arial"/>
        <family val="2"/>
      </rPr>
      <t xml:space="preserve">
</t>
    </r>
    <r>
      <rPr>
        <b/>
        <i/>
        <sz val="18"/>
        <rFont val="Arial"/>
        <family val="2"/>
      </rPr>
      <t>Excellence Through Standards</t>
    </r>
  </si>
  <si>
    <t>EXISTING ?</t>
  </si>
  <si>
    <r>
      <t>DEPLOYED ?</t>
    </r>
    <r>
      <rPr>
        <sz val="14"/>
        <color indexed="8"/>
        <rFont val="Arial"/>
        <family val="2"/>
      </rPr>
      <t xml:space="preserve">
</t>
    </r>
    <r>
      <rPr>
        <i/>
        <sz val="14"/>
        <color indexed="8"/>
        <rFont val="Arial"/>
        <family val="2"/>
      </rPr>
      <t>How were the users trained to apply this STANDARD ?
( including their Direct Manager if not the trainer )</t>
    </r>
  </si>
  <si>
    <r>
      <t xml:space="preserve">ENFORCED ?
</t>
    </r>
    <r>
      <rPr>
        <i/>
        <sz val="14"/>
        <color indexed="8"/>
        <rFont val="Arial"/>
        <family val="2"/>
      </rPr>
      <t>What is the Direct Manager of the users doing to ensure the strict and continuous EXECUTION of this STANDARD ?</t>
    </r>
  </si>
  <si>
    <t>Clear,
Visible, 
Quantified,
Doable.</t>
  </si>
  <si>
    <t>Respected by users.  
Can be explained by users.</t>
  </si>
  <si>
    <t>Audited by the Direct Manager on Genba at a frequency defined based on frequency of usage of standard.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</si>
  <si>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</si>
  <si>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</si>
  <si>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</si>
  <si>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</si>
  <si>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</si>
  <si>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</si>
  <si>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</si>
  <si>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</si>
  <si>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</si>
  <si>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18"/>
        <color indexed="8"/>
        <rFont val="Arial"/>
        <family val="2"/>
      </rPr>
      <t>E</t>
    </r>
    <r>
      <rPr>
        <b/>
        <sz val="12"/>
        <color indexed="8"/>
        <rFont val="Arial"/>
        <family val="2"/>
      </rPr>
      <t>XISTING ?</t>
    </r>
  </si>
  <si>
    <r>
      <rPr>
        <b/>
        <sz val="18"/>
        <color indexed="8"/>
        <rFont val="Arial"/>
        <family val="2"/>
      </rPr>
      <t>D</t>
    </r>
    <r>
      <rPr>
        <b/>
        <sz val="12"/>
        <color indexed="8"/>
        <rFont val="Arial"/>
        <family val="2"/>
      </rPr>
      <t>EPLOYED ?</t>
    </r>
  </si>
  <si>
    <r>
      <rPr>
        <b/>
        <sz val="18"/>
        <color indexed="8"/>
        <rFont val="Arial"/>
        <family val="2"/>
      </rPr>
      <t>E</t>
    </r>
    <r>
      <rPr>
        <b/>
        <sz val="12"/>
        <color indexed="8"/>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</si>
  <si>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</si>
  <si>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</si>
  <si>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</si>
  <si>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</si>
  <si>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</si>
  <si>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</si>
  <si>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</si>
  <si>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</si>
  <si>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</si>
  <si>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</si>
  <si>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</si>
  <si>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</si>
  <si>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</si>
  <si>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</si>
  <si>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</si>
  <si>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</si>
  <si>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</si>
  <si>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</si>
  <si>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</si>
  <si>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</si>
  <si>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</si>
  <si>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</si>
  <si>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</si>
  <si>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</si>
  <si>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</si>
  <si>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</si>
  <si>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</si>
  <si>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</si>
  <si>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</si>
  <si>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</si>
  <si>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</si>
  <si>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</si>
  <si>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</si>
  <si>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</si>
  <si>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</si>
  <si>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</si>
  <si>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</si>
  <si>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</si>
  <si>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</si>
  <si>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</si>
  <si>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</si>
  <si>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</si>
  <si>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</si>
  <si>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</si>
  <si>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</si>
  <si>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</si>
  <si>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</si>
  <si>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PDCA FTA Template Upgrade inline with VIM PDCA FTA Template</t>
  </si>
  <si>
    <t>Vivekananthan MARAPPAN</t>
  </si>
  <si>
    <t>C01</t>
  </si>
  <si>
    <t>Mar 15th, 2021</t>
  </si>
  <si>
    <t>Origin
Tick the appropriate box(es) according to the type of issue ")</t>
  </si>
  <si>
    <t>Product (Designation + Ref) VALEO
Indicate the designation  and the Valeo part number of the concerned part")</t>
  </si>
  <si>
    <t>Customer / contact name
Enter the customer affected and the contact name at the customer with his phone number and /or his E mail")</t>
  </si>
  <si>
    <t>What happened?
- Description of the problem with clear and precise facts as defined by the customer.
- Recurrence information
- Traceability elements of the defective parts")</t>
  </si>
  <si>
    <t>Why is it a problem?
In this section we need to understand what the impact of the problem is for the assembly site and/or for the final Customer. Those elements must be quantified (data)
- What is the Customer effect of the defect ?
- Impact on the logist"&amp;"ic management of the part
- Impact on the handling of the part
- Impact on the assembly of the part
- Technical impact in the application
- Impact on the product reliability
- Impact in term of safety - regulation
- How important is the problem?")</t>
  </si>
  <si>
    <t>When detected?
The objective is to know exactly when the defect has been detected for the first time for the Customer.
- date of the detection of the problem
- Exact time, hour, minute
- Manufacturing shift
In addition of the date of detection, the follow"&amp;"ing data must be added for the warranty issues :
- Mileage of the car
- Date of the registration of the car
- Date of notification of the defect to Valeo")</t>
  </si>
  <si>
    <t>Who detected (name of operator)
To know who has detected the defect is key to have the possibility to ask for more precise data.
- Name of the person or his registered number
- Function of the person, qualification
In addition of the date of detection(the"&amp;" personal who detected), the following data, when available,  must be added for the warranty issues :
- Garage name
- End user name")</t>
  </si>
  <si>
    <t>Where detected?
- Plant name or Garage name
- Assembly line name
- Step of the process of assembly including step before and after (reception, warehouse, subassembly, assembly, test, warehouse, logistic, garage, field…)")</t>
  </si>
  <si>
    <t>How detected?
The way and the circumstances the defect has been detected is key to understand why the Valeo process did not detect the defect internally
- Operation done to detect the defect
- Reference to the work instruction when relevant
- Type of tool"&amp;" or machine used to detect the defect
- Process parameters including distance, time to detect visually the problem, limits or master samples used
- Environmental conditions such as light, temperature, ambient noise…")</t>
  </si>
  <si>
    <t>How many bad parts?
- Precise how many bad parts have been found defective at the time of detection in the  Customer process?
- Precise how it costs when appropriate")</t>
  </si>
  <si>
    <t>What is the difference between good and bad parts?
The defect must be described as the deviation between a good and a bad part. Focus on the part and not on the customer application or customer process. These data prepare the analysis team to look in the "&amp;"right direction, this definition will be the starting point of the FTA
- Description of the problem with clear and precise facts as seen by Valeo")</t>
  </si>
  <si>
    <t>Was part produced in the standard process?
Any product or process deviation or rework or operation done by non qualified person must be taken in consideration. If the answer is NO, the deviation must be clearly described and the references of the associat"&amp;"ed documents mentionned. Use tracability information on the part to answer to the question.")</t>
  </si>
  <si>
    <t>When was it manufactured at Valeo?
- Date of production of the part
- Exact time based on traceability data of the parts and their sub assemblies, can include date of test of the part
- Manufacturing shift
- Traceability data when avalaible")</t>
  </si>
  <si>
    <t>Who manufactured?
These information are related to the person working at the station responsible for the defect and the person in charge of the detection of the defect.
- Name of the person and/or his registred number
- Function of the person, qualificati"&amp;"on, status (temporary or Valeo)
- Name of the company when relevant (subcontracted part for instance)")</t>
  </si>
  <si>
    <t>In which other applications or processes product is used?
If applicable, precise data are requested
- Product designation
- Valeo and/or Customer references
- Customer applications
- Extend the answer to other different products  or processes if the same "&amp;"symptom is potentially present (same assembly machine for instance)")</t>
  </si>
  <si>
    <t>Are we capturing the defect when re-injecting product in standard process?
Going to the genba, using the testing equipment or applying the work instruction with the defined limits, without any warning to the operators, are we capturing the defect ?
If the"&amp;" answer is YES, precise elements that lead to the detection (machine number, operator name and qualification, work instruction used…)
If the concerned operators have been warned to do the test, give the information")</t>
  </si>
  <si>
    <t>Did a similar problem happen previously at Customer or internally?
Consult Line, APU, project QRQC to answer to the question
- If yes, how many time, complete the information via the Total Line Reject (TLR) graph when appropriate.
- Product designation an"&amp;"d references
- Dates of detection of the previous defects
- Location of the detection
- Quantity of the defects
- Reference of the previous analysis (VIM or internal one)")</t>
  </si>
  <si>
    <t>Bad part
Insert a picture or a drawing of the bad part or component, showing clearly what is the defect, where it is located on the part, and what is the difference with a good one (including mesurement if relevant)")</t>
  </si>
  <si>
    <t>Good part
Insert a picture or a drawing of a good part or component, in the same position, same distance, same angle, same light, showing clearly what is the right situation (including the same mesurement if relevant)
Origin of the part :
Indicate which "&amp;"part have been selected as reference for good part. Good part should be as comparable as possible to bad parts
- Period / date of production...
- For warranty, mileage must be as close as mileage on bad part
- Machine, cavity number of the mould
- For pro"&amp;"ject issue, precise which develpoment level has been taken into consideration for the good part (prototype, DV, PV ...)
- When good and bad parts cannot be 100 % comparable, precise the limitation of the comparison")</t>
  </si>
  <si>
    <t>Sorting activity to protect customer
All stocks (FG + WIP + components) potentially polluted by the problem need to be sorted
This sorting operation must include the internal and external AFTERSALE stocks ( including VS) when relevant  
- formalize a sort"&amp;"ing instruction with sheet of record to collect all relevant data to improve the knowledge about the defect 
- Results of the sorting:
- Traceability of OK/KO parts with:     
   - Production date / time, shift
   - Equipment traceability (mould, cavity, "&amp;"Machine or line number…)
   - Operator traceability")</t>
  </si>
  <si>
    <t>Which LLC was already issued on similar problem? 
- Mention here the LLC numbers already issued on similar problem, precise the type of the LLC (O / D / M)")</t>
  </si>
  <si>
    <t>Did you detect any VARIABILITY during sorting?
Traceability data of the parts and the components must be used :
- Are the parts coming from same period of production?
- Are production dates consecutives or not?
- Is there any link with a specific supplier"&amp;" or component?
- Is there any link with a production line, a machine, a specific tool, a specific cavity?
- Is there any link to an operator?
- etc.")</t>
  </si>
  <si>
    <t>Did you detect any VARIABILITY during sorting in the MACHINE SETTINGS ?
...in the parameters list, values and limits and necessary work instructions to set the machine/workstation up for production of the selected part number (pressure, force, temperature"&amp;", speed, conveyor speed…) ?")</t>
  </si>
  <si>
    <t>Did you detect any VARIABILITY during sorting in the  OPERATIONS ?
...between :
- operators / shifts ?
...in the Work Instructions describing how :
- to operate the workstation safely
- to produce a part
- to maintain the equipment ? 
Records: 
QRAP Boa"&amp;"rd; Operator certification; OK start; Preventive Maintenance; Breakdowns;Tool life vs. Maintenance; Mould cavity;Tool used; 5S; KOSU' Internal reject history .......")</t>
  </si>
  <si>
    <t>Did you detect any VARIABILITY during sorting in the QUALITY CONTROLS
...in the activities to control the quality of the operation and of the product after transformation to ensure only good parts are transferred to the next station ?")</t>
  </si>
  <si>
    <t>Did you detect any VARIABILITY during sorting in the RAW MATERIAL
...between :
- components lots /suppliers ?
- tools / cavities ?")</t>
  </si>
  <si>
    <t>Did you detect any VARIABILITY during sorting in the PROJECT ACTIVITY Category applicable until SOP + 6 Months 
... Reach report of Design Review, Design Validation, Process Validation, Valeo FDPR
... Check Prototypes / Digital simulation results
... Chec"&amp;"k if design rules have been respected")</t>
  </si>
  <si>
    <t>Standard issue?
Is the involved standard :
- Existing ? 
- Clear ?
- Visible ? 
- Quantified ?
- Doable ?")</t>
  </si>
  <si>
    <t>Deployment issue?
-Were the users trained to apply the involved STANDARD ?
( including their Direct Manager if not the trainer )
- Are the users able to explain the STANDARD ?
- Are the users respecting the STANDARD ?                             ")</t>
  </si>
  <si>
    <t>Enforcement issue?
- What is the Direct Manager of the users doing to ensure the strict and continuous EXECUTION of this STANDARD ?
- Are the Standards audited by the Direct Manager on Genba at a frequency defined based on frequency of usage of standard ?")</t>
  </si>
  <si>
    <t>Immediate countermeasures in Valeo perimeter
Mention immediate countermeasures :
&gt; sorting activity
&gt; 100% inspection control (receiving area, stocks, end of line)
&gt; check process parameters 
&gt; control machines' calibration
&gt; check operators' certificatio"&amp;"n")</t>
  </si>
  <si>
    <t>Immediate countermeasures in Customer line
Mention immediate countermeasures
- Sorting
- 100% control
- call resident engineer to collect information ")</t>
  </si>
  <si>
    <t>-attentes de contenu")</t>
  </si>
  <si>
    <t>-Expectativas de Conteúdo")</t>
  </si>
  <si>
    <t>-expectativas de contenido")</t>
  </si>
  <si>
    <t>-内容预期")</t>
  </si>
  <si>
    <t>-Obsah")</t>
  </si>
  <si>
    <t>-Inhalt Erwartungen")</t>
  </si>
  <si>
    <t>-Tartalmi elvárások")</t>
  </si>
  <si>
    <t>-harapan konten")</t>
  </si>
  <si>
    <t>-Spiegazione del contenuto")</t>
  </si>
  <si>
    <t>-内容に関する期待値")</t>
  </si>
  <si>
    <t>-요구 내용")</t>
  </si>
  <si>
    <t>-oczekiwania treści")</t>
  </si>
  <si>
    <t>-așteptările de conținut")</t>
  </si>
  <si>
    <t>-Ожидания по содержанию")</t>
  </si>
  <si>
    <t>-ความคาดหวังของเนื้อหา")</t>
  </si>
  <si>
    <t>-İçerik beklentiler")</t>
  </si>
  <si>
    <t>-English")</t>
  </si>
  <si>
    <t>-Français (Googletranslate)")</t>
  </si>
  <si>
    <t>-PORTUGUÊS")</t>
  </si>
  <si>
    <t>-Spanish (Googletranslate)")</t>
  </si>
  <si>
    <t>-Chinese Simplified  - Translated ")</t>
  </si>
  <si>
    <t>-Czech")</t>
  </si>
  <si>
    <t>-German (Googletranslate)")</t>
  </si>
  <si>
    <t>-Hungarian (Googletranslate)")</t>
  </si>
  <si>
    <t>-Indonesian (Googletranslate)")</t>
  </si>
  <si>
    <t>-Italian - Completed")</t>
  </si>
  <si>
    <t>-Japanese - Completed")</t>
  </si>
  <si>
    <t>-Korean - Completed")</t>
  </si>
  <si>
    <t>-Polish (Googletranslate)")</t>
  </si>
  <si>
    <t>-Romanian (Googletranslate)")</t>
  </si>
  <si>
    <t>-Russian ")</t>
  </si>
  <si>
    <t>-Thai (Googletranslate)")</t>
  </si>
  <si>
    <t>-Turkish (Googletranslate)")</t>
  </si>
  <si>
    <t>-Quick Response PDCA")</t>
  </si>
  <si>
    <t>-Resposta Rápida PDCA")</t>
  </si>
  <si>
    <t>-Respuesta rápida PDCA")</t>
  </si>
  <si>
    <t>-快速响应PDCA")</t>
  </si>
  <si>
    <t>-Gyors válasz PDCA")</t>
  </si>
  <si>
    <t>-クイックレスポンスPDCA")</t>
  </si>
  <si>
    <t>-Szybka reakcja PDCA")</t>
  </si>
  <si>
    <t>-Быстрая реакция PDCA")</t>
  </si>
  <si>
    <t>-ตอบสนองอย่างรวดเร็ว PDCA")</t>
  </si>
  <si>
    <t>-Hızlı Yanıt PUKÖ")</t>
  </si>
  <si>
    <t>-Client / Nom de contact
Entrez le client affecté et le nom du contact chez le client avec son numéro de téléphone et / ou son e-mail")</t>
  </si>
  <si>
    <t>-Cliente / Nome do contato
Insira o cliente afetado e o nome de contato do cliente com seu número de telefone e / ou seu e-mail")</t>
  </si>
  <si>
    <t>-Nombre del cliente / contacto
Introduzca el cliente afectado y el nombre del contacto al cliente con su número de teléfono y / o su mail Correo")</t>
  </si>
  <si>
    <t>-客户/联系人姓名
输入影响到的客户和对应联系人姓名及他们的电话号码和/或电子信箱。")</t>
  </si>
  <si>
    <t>-Zákazník / jméno kontaktní osoby
Vstoupit zákazníka postiženého a jméno kontaktní osoby u zákazníka se svým telefonním číslem a / nebo jeho E mailem")</t>
  </si>
  <si>
    <t>-Kunden- / Kontaktnamen
Geben Sie die betroffenen Kunden und die Kontaktnamen beim Kunden mit seiner Telefonnummer und / oder seiner E Mail an")</t>
  </si>
  <si>
    <t>-Vevő / kapcsolattartó neve
Írja be az ügyfél az érintett és a kapcsolattartó nevét az ügyfél a telefonszámát és / vagy a E-mail")</t>
  </si>
  <si>
    <t>-Pelanggan / nama kontak
Masukkan pelanggan yang terkena dampak dan nama kontak di pelanggan dengan nomor telepon dan / atau surat E-nya")</t>
  </si>
  <si>
    <t>-Cliente / nome del contatto
Inserisci il cliente interessato e il nome del contatto presso il cliente con il suo numero di telefono e / o il suo E mail")</t>
  </si>
  <si>
    <t>-顧客/連絡先名
影響を受けた顧客ならびに、その電話番号および/またはEメールアドレスを入力")</t>
  </si>
  <si>
    <t>-고객 / 연락처 이름
고객 이름, 연락 가능한 전화번호 또는 이메일 주소를 입력")</t>
  </si>
  <si>
    <t>-Klient / nazwisko osoby kontaktowej
Wprowadź klientowi dotyczy i nazwę kontaktu u klienta z jego numer telefonu i / lub jego poczty E")</t>
  </si>
  <si>
    <t>-Clienți / Numele persoanei de contact
Introduceți clientul afectat și numele de contact de la client cu numărul său de telefon și / sau e-mail lui E")</t>
  </si>
  <si>
    <t>-Наименование потребителя / контактное лицо
Укажите наименование потребителя, у которого случилась проблема, и имя контактного лица у потребителя с его номером телефона и/или электронной почтой ")</t>
  </si>
  <si>
    <t>-ลูกค้า / ชื่อผู้ติดต่อ
ใส่ชื่อลูกค้าได้รับผลกระทบและชื่อผู้ติดต่อของลูกค้าพร้อมกับหมายเลขโทรศัพท์ของเขาและ / หรืออีเมล์ของเขา")</t>
  </si>
  <si>
    <t>-Müşteri / kişi adı
onun telefon numarası ve / veya onun e posta ile müşteriye de müşteri etkilenen ve kişi adını girin")</t>
  </si>
  <si>
    <t>-Produit (Désignation + Ref) VALEO
Indiquer la désignation et le numéro de référence Valeo de la partie concernée")</t>
  </si>
  <si>
    <t>-Produto (Designação + Ref) VALEO
Indique a designação e o número da peça Valeo da peça em questão")</t>
  </si>
  <si>
    <t>-Producto (Designación + Ref) VALEO
Indicar la designación y el número de pieza Valeo de la parte en cuestión")</t>
  </si>
  <si>
    <t>-法雷奥产品（名称+零件号）
指出所涉及到的零件,写清零件名称和法雷奥零件号。")</t>
  </si>
  <si>
    <t>-VALEO Produkt (Název + Reference)
Uveďte název a číslo dílu dotčeného Valeo produktu")</t>
  </si>
  <si>
    <t>-Produkt (Bezeichnung + Ref) VALEO
Geben Sie die Bezeichnung und die Valeo-Teilenummer des betreffenden Teils an")</t>
  </si>
  <si>
    <t>-Termék (kijelölés + Ref) VALEO
Jelölje meg a kijelölés és a Valeo cikkszáma az érintett rész")</t>
  </si>
  <si>
    <t>-Produk (Penunjukan + Ref) VALEO
Menunjukkan penunjukan dan Valeo nomor bagian dari bagian yang bersangkutan")</t>
  </si>
  <si>
    <t>-Prodotto (Denominazione + Ref) VALEO
Indicare la denominazione e il numero di riferimento Valeo della parte interessata")</t>
  </si>
  <si>
    <t>-VALEOにおける製品名（種類+ 使用用途等）
製品種類や製品使用用途、不具合品のVALEO品番を記入")</t>
  </si>
  <si>
    <t>-발레오 제품 (지정 + 참조)
품명 및 관련 부품의 발레오 부품 번호")</t>
  </si>
  <si>
    <t>-Produkt (oznaczenie + Ref) VALEO
Wskazać oznaczenie i numer katalogowy Valeo z danej części")</t>
  </si>
  <si>
    <t>-Produs (Denumire + Ref) VALEO
Se indică denumirea și numărul Valeo parte a părții în cauză")</t>
  </si>
  <si>
    <t>-Продукт (обозначение + референс) VALEO
Укажите наименование и Valeo номер детали для соответствующей детали")</t>
  </si>
  <si>
    <t>-ผลิตภัณฑ์ (ชือผลิตภัณฑ์ + การอ้างอิง) VALEO
ระบุชื่อผลิตภัณฑ์และหมายเลขผลิตภัณฑ์วาลีโอ ของชิ้นส่วนที่เกี่ยวข้อง")</t>
  </si>
  <si>
    <t>-Ürün (Adı + Referans) VALEO
atamasını ve ilgili parçanın Valeo parça numarasını belirtiniz")</t>
  </si>
  <si>
    <t>-Origine
Cochez la case appropriée (s) en fonction du type d'émission")</t>
  </si>
  <si>
    <t>-Origem
Marque a (s) caixa (s) apropriada (s) de acordo com o tipo de problema")</t>
  </si>
  <si>
    <t>-Origen
Marque la casilla apropiada (es) de acuerdo con el tipo de problema")</t>
  </si>
  <si>
    <t>-起因
根据问题类型勾选相应的框。")</t>
  </si>
  <si>
    <t>-Původ
Zaškrtněte vhodné možnosti v závislosti na typu problému")</t>
  </si>
  <si>
    <t>-Ursprung
Markieren Sie das (die) entsprechende(n) Feld(er) nach der Art der Ausgabe")</t>
  </si>
  <si>
    <t>-Eredet
Jelölje meg a megfelelő négyzet (ek) szerint a probléma típusát")</t>
  </si>
  <si>
    <t>-Asal
Centang kotak yang sesuai (es) sesuai dengan jenis masalah")</t>
  </si>
  <si>
    <t>-Origine
Barrare le caselle appropriate a seconda del tipo di problema")</t>
  </si>
  <si>
    <t>-区分
問題の種類に応じて、適切な欄を選択")</t>
  </si>
  <si>
    <t>-유래
문제의 종류에 따라 해당 박스(들) 선택")</t>
  </si>
  <si>
    <t>-Pochodzenie
Zaznacz pole wyboru odpowiedniego (ES) w zależności od rodzaju emisji")</t>
  </si>
  <si>
    <t>-Origine
Bifați căsuța corespunzătoare (ES) în funcție de tipul de emisiune")</t>
  </si>
  <si>
    <t>-Происхождение
Отметьте соответствующие поля в соответствии с типом проблемы")</t>
  </si>
  <si>
    <t>-ที่มา
กาเครื่องหมายในช่องที่เหมาะสม  ตามประเภทของปัญหา")</t>
  </si>
  <si>
    <t>-Menşei
sorunun türüne göre uygun kutuyu (ler) Tick")</t>
  </si>
  <si>
    <t>-Qu'est-il arrivé?
- Description du problème avec des faits clairs et précis, tels que définis par le client.
- informations Récurrence
- les éléments de traçabilité des pièces défectueuses")</t>
  </si>
  <si>
    <t>-O que aconteceu?
- Descrição do problema com fatos claros e precisos definidos pelo cliente.
- Informações de recorrência
- Elementos de rastreabilidade das peças defeituosas")</t>
  </si>
  <si>
    <t>-¿Que pasó?
- Descripción del problema con hechos claros y precisos definidos por el cliente.
- información de periodicidad
- elementos de trazabilidad de las piezas defectuosas")</t>
  </si>
  <si>
    <t>-发生了什么？
 - 用客户定义的清楚、准确的事实来描述问题.
 - 再发信息
 - 缺陷零件的可追溯性信息")</t>
  </si>
  <si>
    <t>-Co se stalo?
- Popis problému s jasnými a přesnými fakty jak je popisuje zákazník.
- Informace o opakovaném problému
- Způsob dohledatelnosti vadných dílů (označení dohledatelnosti)")</t>
  </si>
  <si>
    <t>-Was ist passiert?
- Beschreibung des Problems mit klaren und genauen Fakten, wie vom Kunden definiert.
- Informationen bzgl. Wiederauftreten
- Rückverfolgbarkeit Elemente der defekten Teile")</t>
  </si>
  <si>
    <t>-Mi történt?
- A probléma leírása egyértelmű és pontos tények által meghatározott ügyfél.
- Az ismétlődés információk
- nyomon követhetőség elemei hibás alkatrészek")</t>
  </si>
  <si>
    <t>-Apa yang terjadi?
- Deskripsi masalah dengan fakta-fakta yang jelas dan tepat seperti yang didefinisikan oleh pelanggan.
- Informasi Kambuh
- elemen Lacak bagian yang rusak")</t>
  </si>
  <si>
    <t>-Cosa è successo
- Descrizione del problema con i fatti chiari e precisi, come definito dal cliente
- Informazioni sulla rioccorenza
- Tracciabilità dei pezzi difettosi")</t>
  </si>
  <si>
    <t>-何が起こったか？
 - 顧客によって定義された問題事象について明瞭かつ正確な事実に基づいて記述
 - 再発情報
 - 不具合部品のトレーサビリティ要素")</t>
  </si>
  <si>
    <t>-어떤 일이 발생하였습니까?
- 고객에 의해 정의 된 명확하고 정확한 사실에 의거하여,  문제 설명
- 재발 정보
- 부적합 제품 추적 정보")</t>
  </si>
  <si>
    <t>-Co się stało?
- Opis problemu z jasnych i precyzyjnych faktów określonych przez klienta.
- informacja Nawrót
- elementy identyfikowalność wadliwych części")</t>
  </si>
  <si>
    <t>-Ce s-a întâmplat?
- Descrierea problemei cu fapte clare și precise, astfel cum sunt definite de către client.
- informații Recurența
- elemente Trasabilitatea pieselor defecte")</t>
  </si>
  <si>
    <t>-Что случилось?
- описание проблемы с ясными и точными фактами, определенными потребителем
- информация о повторении проблемы
- прослеживаемость  дефектных деталей")</t>
  </si>
  <si>
    <t>-อะไร เกิดขึ้น?
- รายละเอียดของปัญหาที่เกิดขึ้น กับข้อเท็จจริงที่ชัดเจนและแม่นยำตามที่กำหนดโดยลูกค้า
- ข้อมูลการเกิดซ้ำ
- องค์ประกอบตรวจสอบย้อนกลับของชิ้นส่วนที่บกพร่องเสียหาย")</t>
  </si>
  <si>
    <t>-Ne oldu?
- müşteri tarafından tanımlanan net ve kesin gerçeklerle Sorunun açıklaması.
- Tekrarlama bilgiler
- hatalı parçaların izlenebilirlik elemanları")</t>
  </si>
  <si>
    <t>-Pourquoi est-il un problème?
Dans cette section, nous devons comprendre l'impact du problème est pour le site d'assemblage et / ou pour le client final. Ces éléments doivent être quantifiés (données)
- Quel est l'effet client du défaut?
- Impact sur la ge"&amp;"stion logistique de la partie
- Impact sur la manipulation de la partie
- Impact sur l'ensemble de la partie
- Impact technique dans l'application
- Impact sur la fiabilité du produit
- Impact en terme de sécurité - réglementation
- Quelle est l'importanc"&amp;"e du problème?")</t>
  </si>
  <si>
    <t>-Por que isso é um problema?
Nesta seção, precisamos entender qual é o impacto do problema para o local de montagem e / ou para o cliente final. Esses elementos devem ser quantificados (dados)
- Qual é o efeito do defeito para o cliente?
- Impacto na gestã"&amp;"o logística da peça
- Impacto no manuseio da peça
- Impacto na montagem da peça
- Impacto técnico na aplicação
- Impacto na confiabilidade do produto
- Impacto em termos de segurança - regulamentação
- Quão importante é o problema?")</t>
  </si>
  <si>
    <t>-Por qué es un problema?
En esta sección tenemos que entender lo que el impacto del problema es que el sitio de montaje y / o para la final al cliente. Esos elementos deben ser cuantificados (datos)
- ¿Cuál es el efecto del cliente del defecto?
- Impacto e"&amp;"n la gestión logística de la parte
- Impacto en el manejo de la parte
- Impacto en el montaje de la parte
- impacto técnico en la aplicación
- Impacto sobre la fiabilidad del producto
- Impacto en términos de seguridad - Reglamento
- ¿Qué tan importante e"&amp;"s el problema?")</t>
  </si>
  <si>
    <t>-为什么是一个问题？
在这个模块,我们需要明白问题对装配工厂和/或终端使用者所产生的影响, 下面这些要素必须要量化(数据) 
 - 缺陷会对客户产生什么样的影响？
 - 对零件物流管理的影响
 - 对零件处理的影响
 - 对零件装配的影响
 - 对应用的技术影响
 - 对产品可靠性的影响
 - 对安全-法规的影响
 - 问题有多严重")</t>
  </si>
  <si>
    <t>-Proč je to problém?
V této částije třeba pochopit, jaké dopady má tento problém v montážním závodě a/nebo pro konečného zákazníka (řidič). Tyto dopady musí být kvantifikovány (data)
- Jaký je efekt problému u zákazníka?
- Dopad na logisticku výrobku
- Dop"&amp;"ad na manipulaci s výrobkem
- Dopad na montáž výrobku
- Technický dopad v aplikaci výrobku
- Dopad na spolehlivost výrobku
- Dopad z hlediska bezpečnosti - regulace (S/R)
- Jak důležitý je tento problém?")</t>
  </si>
  <si>
    <t>-Warum ist das ein Problem?
In diesem Abschnitt müssen wir verstehen, was die Auswirkungen des Problems für das Produktionswerk und / oder für die Endkunden sind. Diese Elemente müssen quantifiziert (Daten) werden
- Was ist die Auswirkung dieses Mangels fü"&amp;"r den Kunden?
- Auswirkungen auf das Logistik-Management des Teils
- Auswirkungen auf die Handhabung des Teils
- Auswirkungen auf die Montage des Teils
- Technische Auswirkungen in der Anwendung
- Auswirkungen auf die Zuverlässigkeit des Produktes
- Auswi"&amp;"rkungen in der Bezeichnung der Sicherheits - Verordnung
- Wie wichtig ist das Problem?")</t>
  </si>
  <si>
    <t>-Miért probléma?
Ebben a részben meg kell értenünk, hogy mi milyen hatással van a probléma a szerelés helyszínén és / vagy a végső fogyasztót. Ezeket az elemeket kell számszerűsíteni (adatok)
- Mi az Ügyfél hatása a hiba?
- hatása a logisztikai menedzsment"&amp;" a rész
- gyakorolt ​​hatás kezelése a rész
- hatása a szerelvény a rész
- Műszaki hatás az alkalmazás
- Hatás a termék megbízhatóságát
- Ütközés távú biztonság - szabályozás
- Mennyire fontos a probléma?")</t>
  </si>
  <si>
    <t>-Mengapa masalah?
Pada bagian ini kita perlu memahami apa dampak dari masalah adalah untuk situs perakitan dan / atau untuk Pelanggan akhir. Unsur-unsur harus diukur (data)
- Apa efek Nasabah cacat?
- Dampak terhadap manajemen logistik dari bagian
- Dampak"&amp;" terhadap penanganan bagian
- Dampak pada perakitan bagian
- Dampak Teknis dalam aplikasi
- Dampak terhadap keandalan produk
- Dampak dalam hal keselamatan - regulasi
- Seberapa penting masalah?")</t>
  </si>
  <si>
    <t>-Perché è un problema?
In questa sezione bisogna spiegare quale sarà l'impatto del problema per il sito di assemblaggio e / o per il cliente finale. Tali elementi devono essere quantificati (dati)
- Quale effetto la non conformità genera sul Cliente?
- Imp"&amp;"atto sulla gestione logistica
- Impatto sulla movimentazione del prodotto
- Impatto sul montaggio del prodotto
- impatto tecnico nell'applicazione
- Impatto sulla affidabilità del prodotto
- Impatto in termini di Sicurezza - Regolamentazione
- Quanto è im"&amp;"portante il problema?")</t>
  </si>
  <si>
    <t>-なぜそれが問題ですか？
このセクションでは、問題の影響が、生産工場および/または最終顧客にどのような影響を及ぼすか理解する必要があります。これらの要素は、数値定量化されなければならない（データ）
 - 不具合の顧客への影響は何か？
 - 物流・生産管理への影響
 - 製品・部品取扱い上の影響
 - 製品・部品生産上の影響
 - 技術的な見地に関する影響
 - 製品の信頼性への影響
 - 安全性のへの影響 - 規制に係るか？
 - 問題はどの程度の重要性か？")</t>
  </si>
  <si>
    <t>-왜 문제 입니까?
본 내용에서, 우리는 해당문제가 조립 공장 그리고/또는 최종 고객에 어떤 영향을 끼치는지 이해할 필요가 있습니다.
아래 내용은 반드시 정량화되어야 합니다.
 - 고객에 미치는 영향은 무엇입니까?
 - 물류관리에 미치는 영향?
 - 취급에 미치는 영향?
 - 조립에 미치는 영향?
 - 응용 프로그램의 기술에 미치는 영향?
 - 제품 신뢰성에 미치는 영향?
 - 안전 / 법규에 미치는 영향?
 - 얼마나 중요한 문제입니까?")</t>
  </si>
  <si>
    <t>-Dlaczego jest to problem?
W tym punkcie musimy zrozumieć jaki wpływ problemu jest na miejscu montażu i / lub dla klienta końcowego. Te elementy muszą być ilościowo (dane)
- Jaki jest efekt klienta wady?
- Wpływ na logistycznego zarządzania części
- Wpływ "&amp;"na obsługę części
- Wpływ na montaż części
- wpływ techniczny we wniosku
- Wpływ na niezawodność produktu
- Wpływ w perspektywie bezpieczeństwa - regulacja
- Jak ważny jest problem?")</t>
  </si>
  <si>
    <t>-De ce este o problemă?
În această secțiune trebuie să înțelegem ce impactul problemei este locul de asamblare și / sau pentru clientul final. Aceste elemente trebuie să fie cuantificate (date)
- Care este efectul de client al defectului?
- Impactul asupra"&amp;" managementului logistic al părții
- Impactul asupra manipularea părții
- Impactul asupra ansamblului părții
- Impactul tehnic în cerere
- Impactul asupra fiabilității produsului
- Impactul în termen de siguranță - Regulamentul
- Cât de important este pro"&amp;"blema?")</t>
  </si>
  <si>
    <t>-Почему это является проблемой?
В этом разделе нам нужно понять, какое влияние проблема оказывает на сборочный завод и / или на конечного потребителя. Эти элементы должны быть количественно определены (данные)
- Каковы последствия дефекта для потребителя?
"&amp;"- Влияние на логистическое управление деталью
- Влияние на обращение с деталью
- Влияние на сборку детали
- Техническое влияние при применении
- Влияние на надежность продукта
- Влияние с точки зрения безопасности - регулирования  
- Насколько важна пробл"&amp;"ема? ")</t>
  </si>
  <si>
    <t>-ทำไม ถึงเป็นปัญหา? 
ในส่วนนี้เราต้องเข้าใจสิ่งที่ผลกระทบของปัญหาสำหรับการประกอบที่ไลน์ผลิต และ / หรือสำหรับลูกค้าปลายทาง องค์ประกอบเหล่านั้นจะต้องมีการวัดผล (ข้อมูล)
- ผลกระทบต่อลูกค้า จากงานบกพร่องคืออะไร ?
- ผลกระทบต่อการจัดการโลจิสติกของชินส่วน
- ผลกระ"&amp;"ทบต่อการจัดการของชิ้นส่วน
- ผลกระทบต่อการประกอบของชิ้นส่วน
- ผลกระทบทางเทคนิคในการใช้งาน
- ผลกระทบต่อความน่าเชื่อถือของผลิตภัณฑ์
- ผลกระทบในด้านความปลอดภัย - ข้อกำหนด
- ปัญหามีความสำคัญอย่างไร")</t>
  </si>
  <si>
    <t>-O niçin bir problem olsun ki?
Bu bölümde problemin darbe montaj sitenin ve / veya nihai Müşteri için ne olduğunu anlamak gerekir. Bu elementler miktarı gerekir (veri)
- defekt Müşteri etkisi nedir?
- parçanın lojistik yönetimi konusunda Darbe
- parçanın k"&amp;"ullanım ile ilgili Etkisi
- parçanın montajı Üzerindeki Etkisi
- uygulamada teknik etkisi
- Ürün güvenilirliği üzerinde etkisi
- emniyet vadede Etkisi - regülasyon
- Sorun ne kadar önemli?")</t>
  </si>
  <si>
    <t>-Lorsqu'il est détecté?
L'objectif est de savoir exactement quand le défaut a été détecté pour la première fois pour le client.
- date de la détection du problème
- Heure exacte, heure, minute
- changement de fabrication
En plus de la date de détection, le"&amp;"s données suivantes doivent être ajoutées pour les questions de garantie:
- Kilométrage de la voiture
- La date de l'enregistrement de la voiture
- Date de la notification du défaut de Valeo")</t>
  </si>
  <si>
    <t>-Quando detectado?
O objetivo é saber exatamente quando o defeito foi detectado pela primeira vez para o Cliente.
- data da detecção do problema
- Hora exata; hora, minuto
- Turno de fabricação
Além da data de detecção, os seguintes dados devem ser adicion"&amp;"ados para os problemas de garantia:
- Quilometragem do carro
- Data da matrícula do carro
- Data de notificação do defeito à Valeo")</t>
  </si>
  <si>
    <t>-Cuando se detecta?
El objetivo es saber exactamente cuando se ha detectado el defecto por primera vez para el cliente.
- fecha de la detección del problema
- La hora exacta, hora, minuto
- turno de fabricación
Además de la fecha de detección, los datos si"&amp;"guientes se deben añadir a los problemas de garantía:
- Kilometraje del coche
- Fecha del registro del coche
- Fecha de notificación del defecto a Valeo")</t>
  </si>
  <si>
    <t>-什么时候探测到的？
目的是要确切的知道，客户是何时第一次探测到缺陷的。
 - 发现问题的日期
 - 准确的时间（小时 / 分钟）
 - 生产班次
 除了发现缺陷的日期之外，对于售后来说下面数据需要被考量到：
 - 车辆的里程数
 - 车辆的注册登记日期
 - 法雷奥收到缺陷的日期")</t>
  </si>
  <si>
    <t>-Kdy byl problém nalezen?
Cílem je přesně vědět, kdy byl problém poprvé zákazníkem zjištěn.
- datum zjištění problému
- přesný čas, hodina, minuta zjištění probému
- Výrobní směna
Kromě času zjištění problému musí být v případě záruční reklamace přidány ty"&amp;"to údaje:
- celkové najete kilometry auta
- datum registrace auta do provozu
- datum oznámení vady Valeu")</t>
  </si>
  <si>
    <t>-Wann wurde es erkannt?
Ziel ist es, genau zu wissen, wann der Mangel zum ersten Mal für die Kunden festgestellt wurde.
- Datum der Erfassung des Problems
- Genaue Zeit, Stunde, Minute
- Fertigungs-Schicht
Zusätzlich zum Zeitpunkt der Erkennung, müssen die"&amp;" folgenden Daten für die Gewährleistungsfragen hinzugefügt werden:
- Kilometerstand des Autos
- Datum der Eintragung des Autos
- Datum der Anzeige des Mangels an Valeo")</t>
  </si>
  <si>
    <t>-Amikor kimutatható?
A cél az, hogy pontosan tudja, mikor a hibát észlelte először az ügyfél számára.
- időpontja az észlelési probléma
- Pontos idő, óra, perc
- Gyártási műszak
Ezen kívül az észlelés időpontjától, a következő adatokat ki kell egészíteni a"&amp;" garanciális kérdéseket:
- futásteljesítménye az autó
- időpontja a regisztrációs az autó
- időpontja a hiba bejelentésétől a Valeo")</t>
  </si>
  <si>
    <t>-Ketika terdeteksi?
Tujuannya adalah untuk tahu persis kapan cacat telah terdeteksi untuk pertama kalinya bagi Nasabah.
- tanggal deteksi masalah
- waktu Exact, jam, menit
- Manufaktur pergeseran
Selain dari tanggal deteksi, data berikut harus ditambahkan "&amp;"untuk masalah garansi:
- Jarak tempuh dari mobil
- Tanggal pendaftaran mobil
- Tanggal pemberitahuan cacat untuk Valeo")</t>
  </si>
  <si>
    <t>-Quando è stato rilevato?
L'obiettivo è quello di sapere esattamente quando è stato rilevato il difetto per la prima volta da parte del Cliente.
- data del rilevamento del problema
- orario: ore, minuti
- turno di produzione
Oltre alla data di rilevamento,"&amp;" i seguenti dati devono essere aggiunti per problemi di garanzia:
- Chilometraggio della vettura
- Data di immatricolazione della vettura
- Data di notifica del difetto a Valeo")</t>
  </si>
  <si>
    <t>-何時発見されたか？
目的は、不具合がいつお客様に初めて発見されたかを正確に知ることです。
 - 問題検出の日時
 - 正確な時間、時間、分
 - 製造シフト
発見日付の他に、市場不具合に関しては、以下のデータを追加する必要があります。
 - 車の走行距離
 - 車の登録の日
 - Valeoに対する不具合通知日")</t>
  </si>
  <si>
    <t>-언제 발견되었습니까?
질문의 목적은 언제 고객으로부터 처음 발견되었는지를 정확히 이해하는 것 입니다.
 - 문제 발견 일자 
 - 정확한 시간(시 / 분)
 - 제조 쉬프트
  워런티 문제를 위해 아래 정보를 추가로 인지해야 합니다. 
 - 차량 주행거리
 - 차량 등록일자
 - 문제 통보 일자")</t>
  </si>
  <si>
    <t>-Kiedy wykryty?
Celem jest, aby wiedzieć dokładnie, kiedy wada została wykryta po raz pierwszy dla klienta.
- data wykrycia problemu
- Zegar, godzina, minuta
- przesunięcie Produkcja
Ponadto od dnia wykrycia następujące dane muszą być dodane do spraw gwara"&amp;"ncyjnych:
- Przebieg samochodu
- Data rejestracji samochodu
- data zgłoszenia wady do Valeo")</t>
  </si>
  <si>
    <t>-Când detectat?
Obiectivul este de a ști exact când defectul a fost detectat pentru prima dată pentru client.
- data detectarea problemei
- timp exact, oră, minut
- schimbare de fabricație
În plus, de la data de detecție, trebuie adăugate următoarele date "&amp;"pentru problemele de garanție:
- kilometrajul mașinii
- Data înregistrării mașinii
- Data notificării defectului Valeo")</t>
  </si>
  <si>
    <t>-Когда обнаружено?
Цель состоит в том, чтобы точно узнать, когда дефект был обнаружен потребителем впервые .
- дата обнаружения проблемы
- точное время, час, минута
- производственная смена
В дополнение к дате обнаружения следующие данные должны быть добав"&amp;"лены для гарантийных проблем:
- Пробег автомобиля
- Дата регистрации автомобиля
- дата уведомления Valeo о дефекте ")</t>
  </si>
  <si>
    <t>-เมื่อไหร่ ที่ปัญหาถูกตรวจพบ?
วัตถุประสงค์คือเพื่อให้ทราบแน่ชัดว่าเมื่อใดที่งานบกพร่องถูกตรวจพบเป็นครั้งแรกสำหรับลูกค้า
- วันที่ปัญหาถูกตรวจพบ
- เวลาที่แน่นอน , ชั่วโมง, นาที
- กะการผลิต
นอกจากวันที่ตรวจพบแล้วต้องเพิ่มข้อมูลต่อไปนี้สำหรับปัญหาการรับประกัน:"&amp;"
- ระยะไมล์ของรถ
- วันที่ของการลงทะเบียนของรถ
- วันที่ของการแจ้งเตือนของงานบกพร่องไปที่วาลีโอ")</t>
  </si>
  <si>
    <t>-Algılandığında?
Amaç kusur Müşteri için ilk kez tespit edildi tam olarak ne zaman bilmektir.
- bir sorun tespiti tarihi
- Tam zamanlı, saat, dakika
- İmalat vardiya
algılama tarihi ek olarak, aşağıdaki veri garanti sorunları için eklenmelidir:
- Arabanın "&amp;"Kilometre
- arabanın tescil tarihi
- Valeo'ya için defekt Tebliğ tarihi")</t>
  </si>
  <si>
    <t>-Qui détecté (nom de l'opérateur)
Pour savoir qui a détecté le défaut est la clé d'avoir la possibilité de demander des données plus précises.
- Nom de la personne ou son numéro d'immatriculation
- Fonction de la personne, la qualification
En plus de la da"&amp;"te de détection, les données suivantes, lorsqu'elles sont disponibles, il faut ajouter les problèmes de garantie:
- Nom de Garage
- Fin nom d'utilisateur")</t>
  </si>
  <si>
    <t>-Quem detectou (nome do operador)
Saber quem detectou o defeito é fundamental para poder solicitar dados mais precisos.
- Nome da pessoa ou seu número registrado
- Função da pessoa, qualificação
Além da data de detecção, os seguintes dados, quando disp"&amp;"oníveis, devem ser adicionados para os problemas de garantia:
- Nome da garagem
- Nome do usuário final")</t>
  </si>
  <si>
    <t>-Quien detectó (nombre del operador)
Para saber quién ha detectado el defecto es la clave para tener la posibilidad de solicitar los datos más precisos.
- Nombre de la persona o su número de registro
- Función de la persona, calificación
Además de la fecha"&amp;" de detección, los datos siguientes, cuando estén disponibles, se deben añadir a los problemas de garantía:
- Nombre del garaje
- Nombre de usuario final")</t>
  </si>
  <si>
    <t>-谁探测到的（操作员工的名字）?
知道是谁探测到的缺陷，是可能继续询问到更准确数据的关键。
 - 人员的姓名或他的工号
 - 人员的职能，资质
除了发现缺陷的人员之外，如果有可能，下面数据必须加入到售后的事故中来：
 - 4S店名称
 - 终端使用者姓名")</t>
  </si>
  <si>
    <t>-Kdo problém našel? (jméno operátora)
Musíme vědět, kdo problém nalezl - to je klíčové, abychom se ho mohli vyptat na další důležité informace a data.
- Jméno osoby nebo jeho číslo zaměstnance
- Funkce osoby, kvalifikace
Kromě osoby která nalezla problém m"&amp;"usí být v případě záruční reklamace přidány tyto údaje:
- jméno servisu
- jméno koncového uživatele (řidiče)")</t>
  </si>
  <si>
    <t>-Wer hat es erkannt (Name des Bedieners)
Zu wissen, wer den Fehler erkannt hat, ist der Schlüssel, um nach genaueren Daten zu fragen.
- Name der Person oder seine Registriernummer
- Funktion der Person, Qualifikation
Zusätzlich zum Zeitpunkt der Erkennung,"&amp;" die folgenden Daten, wenn vorhanden, müssen für Gewährleistungsfragen hinzugefügt werden:
- Name der Werkstatt
- Name des Endnutzers ")</t>
  </si>
  <si>
    <t>-Ki mutatható ki (neve operátor)
Ahhoz, hogy tudjuk, ki a hiányosságot kulcsfontosságú a lehetőséget, hogy kérjen pontosabb adatokat.
- A személy neve vagy bejegyzett száma
- Funkció a személy, végzettség
Ezen kívül az észlelés időpontjától, a következő ad"&amp;"atokat, amennyiben azok rendelkezésre kell egészíteni a garanciális ügyek:
- Garázs neve
- Vége felhasználói név")</t>
  </si>
  <si>
    <t>-Yang terdeteksi (nama operator)
Untuk mengetahui siapa yang telah mendeteksi cacat adalah kunci untuk memiliki kemungkinan untuk meminta data yang lebih tepat.
- Nama orang atau nomor yang terdaftar nya
- Fungsi dari orang tersebut, kualifikasi
Selain dar"&amp;"i tanggal deteksi, data berikut, bila tersedia, harus ditambahkan untuk masalah garansi:
- nama Garage
- Akhir nama pengguna")</t>
  </si>
  <si>
    <t>-Chi ha rilevato il problema (nome dell'operatore)
Conoscere chi ha rilevato il difetto è indispensabile per avere la possibilità di richiedere dati più precisi.
- Nome della persona o suo identificativo
- Funzione, qualifica della persona
Inoltre, la pers"&amp;"ona che ha rilevato il problema, deve aggiungere i seguenti dati per problemi di garanzia ove disponibili:
- Nome officina di riparazione
- Nome utente finale")</t>
  </si>
  <si>
    <t>-誰が発見したか（オペレータの名前）
誰が不具合を発見したか知る事は更なる詳細を知るための重要な手がかりです
 - 名前、電話番号等
 - その人の職種やタイトル発見日時の他、市場不具合に関しては、情報ある場合は、次のデータを加える事が望ましい。
 - Dealer詳細
 - エンドユーザ名")</t>
  </si>
  <si>
    <t>-검출자 (이름)?
누가 문제를 발견했는지를 아는 것은 더 정확한 정보를 얻기 위해 필수 사항입니다.
 - 발견자 이름 / 사번
 - 발견자 소속팀 / 자격
발견 일자와 마찬가지로, 워런티 문제 대응을 위해 아래 정보를 추가적으로 인지해야 합니다.
 - 수리처
 - 차량 소유주")</t>
  </si>
  <si>
    <t>-Który wykryto (nazwa operatora)
Aby dowiedzieć się, który wykrył wadę jest kluczem, aby mieć możliwość poproszenia o bardziej precyzyjne dane.
- Imię i nazwisko osoby lub jego numer rejestrowy
- Funkcja osoby, kwalifikacje
Ponadto od dnia wykrycia, następ"&amp;"ujące dane, jeśli są dostępne, należy dodać do spraw gwarancyjnych:
- nazwa Garaż
- nazwa użytkownika końcowego")</t>
  </si>
  <si>
    <t>-Cine a detectat (numele operatorului)
Pentru a afla cine a detectat defectul este cheia pentru a avea posibilitatea de a solicita date mai precise.
- Numele persoanei sau numărul său înregistrat
- funcția persoanei, calificarea
În plus, de la data detectă"&amp;"rii, următoarele date, atunci când sunt disponibile, trebuie să fie adăugate pentru problemele de garanție:
- numele de garaj
- Numele utilizatorului final")</t>
  </si>
  <si>
    <t>-Кто обнаружил (имя оператора)
Чтобы узнать, кто обнаружил дефект, необходимо иметь возможность запросить более точные данные.
- Имя человека или его регистрирационный номер
- должность человека, его/ее квалификация
В дополнение к  данной информации следую"&amp;"щие данные, если таковые имеются, должны быть добавлены для гарантийных проблем:
- название дилерского центра
- имя конечного пользователя")</t>
  </si>
  <si>
    <t>-ใคร คือผู้ตรวจพบ (ชื่อพนักงาน)
เพื่อทราบว่าใครเป็นผู้ตรวจพบข้อบกพร่องซึ่งเป็นกุญแจสำคัญที่มีความเป็นไปได้ที่จะขอข้อมูลที่แม่นยำมากขึ้น
- ชื่อบุคคล หรือรหัสพนักงาน ของผู้ตรวจพบ
- แผนก , หน่วยงาน ของผู้ตรวจพบ
นอกจากบุคคลผู้ตรวจพบแล้วจะต้องเพิ่มข้อมูลต่อไปนี"&amp;"้สำหรับปัญหาการรับประกัน:
- ชื่ออู่ซ่อมรถ
- ชื่อลูกค้าผู้งานใช้ปลายทาง")</t>
  </si>
  <si>
    <t>-tespit edilen (operatörün ismi)
kusur tespit etti kim olduğunu bilmek daha kesin veriler isteyecek olanağına sahip anahtarıdır.
- kişinin adı veya onun kayıtlı numara
- kişinin İşlevi, yeterlilik
algılama tarihi ek olarak, aşağıdaki bilgileri mevcut, gara"&amp;"nti sorunları için eklenmelidir:
- Garaj adı
- Son kullanıcı adı")</t>
  </si>
  <si>
    <t>-En cas de détection?
- Nom de la plante ou le nom Garage
- le nom de la ligne Assemblée
- l'étape du processus d'assemblage comprenant l'étape avant et après (réception, entrepôt, sous-ensemble, l'assemblage, test, entrepôt, logistique, garage, terrain .."&amp;".)")</t>
  </si>
  <si>
    <t>-Onde detectado?
- Nome da planta ou nome da concessionária
- Nome da linha de montagem
- Etapa do processo de montagem incluindo a etapa antes e depois (recepção, armazém, submontagem, montagem, teste, armazém, logística, concessionária, campo ...)")</t>
  </si>
  <si>
    <t>-Cuando se detecta?
- Nombre de la planta o el nombre de Garaje
- Nombre de la línea de ensamble
- Paso del proceso de ensamblaje incluyendo paso antes y después (recepción, almacén, subconjunto, conjunto, prueba, almacén, logística, garaje, campo ...)")</t>
  </si>
  <si>
    <t>-在哪里探测到的？
 - 工厂或4S店名称
 - 装配线名称
 - 装配工艺的步骤，包括之前和之后（收货区，仓库，下级装配，装配，测试，仓库，物流，4S店，市场…）""")</t>
  </si>
  <si>
    <t>-Kde byl problém nalezen?
- název výrobního závodu nebo servisu
- název montážní linky
- krok procesu montáže včetně předchozího a následujícího montážního kroku (příjem, sklad, předmontáž, montáž, testy, sklad, logistická platforma, servis, pole...)")</t>
  </si>
  <si>
    <t>-Wo erkannt?
- Name des Produktionswerkes oder der Werkstatt
- Name der Montagelinie
- Prozessschritt des Zusammenbaus einschließlich der Stufe davor und danach (Empfang, Lager, Unterbaugruppe, Test, Lager, Logistik, Garage, FIELD ...)")</t>
  </si>
  <si>
    <t>-Amennyiben észlel?
- Növényi nevét vagy garázs neve
- Futószalagon neve
- lépés a folyamat a szerelvény, beleértve a lépés előtt és után (vétel, raktár, alegység, szerkezeti egység, vizsgálat, raktár, logisztikai, garázs, mező ...)")</t>
  </si>
  <si>
    <t>-Dimana terdeteksi?
- Nama Tanaman atau nama Garage
- Nama jalur Majelis
- Langkah dari proses perakitan termasuk langkah sebelum dan sesudah (penerimaan, gudang, subassembly, perakitan, pengujian, gudang, logistik, garasi, bidang ...)")</t>
  </si>
  <si>
    <t>-Dove è stato rilevato?
- Nome dello stabilimento o dell'Officina di riparazione
- Nome della linea di assemblaggio
- Fase di assemblaggio con indicazione dello step di processo prima e dopo (accettazione arrivi, magazzino, semilavorato, test, logistica, o"&amp;"fficina di riparazione, garanzia dal campo ...)")</t>
  </si>
  <si>
    <t>-どこで発見されましたか？
 - 工場名あるいはDealer名
 - 組立ラインの名前
 - 生産ラインのどの工程での発見か。その前後の工程情報も含めて（受入、倉庫、サブアセンブリ、アセンブリ、テスト、倉庫、ロジスティック、ガレージ、フィールド...）")</t>
  </si>
  <si>
    <t>-발견 장소?
- 공장명 또는 수리처
 - 발견 공정명(공정 전 / 후 명 포함) - 입고, 창고, 부분조립, 조립, 시험, 창고, 물류, 필드...)")</t>
  </si>
  <si>
    <t>-Gdzie wykryto?
- nazwa roślin lub nazwa Garaż
- nazwa Linia montażowa
- Etap procesu montażu włącznie krok przed i po (recepcja, magazyn, podzespół, zespół, testy, magazyn, logistyka, garaż, boisko ...)")</t>
  </si>
  <si>
    <t>-În cazul în care detectat?
- numele plantelor sau numele de garaj
- numele liniei de asamblare
- Etapa procesului de asamblare, inclusiv pas înainte și după (recepție, depozit, subansamblu, ansamblu, testare, depozit, logistica, garaj, teren ...)")</t>
  </si>
  <si>
    <t>-Где обнаружено?
- Наименование завода-потребителя или дилера
- Наименование сборочной линии
- Шаг сборочного процесса, включая стадии до и после (поступление, складское хранение, подсбор, сборка, испытания,  транспортировка, дилерский центр, гарантия ...)")</t>
  </si>
  <si>
    <t>-ที่ไหน ที่ปัญหาถูกตรวจพบ?
- ชื่อโรงงานหรือชื่ออู่ซ่อมรถ
- ชื่อไลน์การประกอบ
- ขั้นตอนของกระบวนการประกอบรวมทั้งขั้นตอนก่อนและหลัง (การรับชิ้นส่วน, คลังสินค้า, การประกอบย่อย, การประกอบ, การทดสอบ, คลังจัดเก็บสินค้า, โลจิสติกส์,  โรงรถ, สนามจอดรถ เป็นต้น)")</t>
  </si>
  <si>
    <t>-Nerede algılandı?
- Bitki adı veya Garaj adı
- Montaj hattı adı
- Montaj öncesi ve sonrası aşamaları içeren sürecin Adım (resepsiyon, depo, alt montaj, montaj, test, depo, lojistik, garaj, alan ...)")</t>
  </si>
  <si>
    <t>-Comment détecter?
La manière et les circonstances, le défaut a été détecté est la clé pour comprendre pourquoi le processus Valeo n'a pas détecté le défaut interne
- Opération effectuée pour détecter le défaut
- Référence à l'instruction de travail le cas"&amp;" échéant
- Type d'outil ou d'une machine utilisée pour détecter le défaut
- Les paramètres de traitement, y compris la distance, le temps de détecter visuellement le problème, des limites ou des échantillons de base utilisés
- Les conditions environnement"&amp;"ales telles que la lumière, la température, le bruit ambiant ...")</t>
  </si>
  <si>
    <t>-Como detectado?
A forma e as circunstâncias em que o defeito foi detectado são fundamentais para entender por que o processo da Valeo não detectou o defeito internamente
- Operação realizada para detectar o defeito
- Referência à instrução de trabalho qua"&amp;"ndo relevante
- Tipo de ferramenta ou máquina/equipamento usada para detectar o defeito
- Parâmetros do processo, incluindo distância, tempo para detectar visualmente o problema, limites ou amostras padrões usadas
- Condições ambientais, como luz, tempera"&amp;"tura, ruído ambiente ...")</t>
  </si>
  <si>
    <t>-¿Cómo se detecta?
La forma y las circunstancias que ha sido detectado el defecto es la clave para entender por qué el proceso de Valeo no detectó el defecto internamente
- Operación hace para detectar el defecto
- Referencia a la instrucción de trabajo cu"&amp;"ando sea pertinente
- Tipo de herramienta o máquina que se utiliza para detectar el defecto
- Los parámetros del proceso, incluyendo distancia, el tiempo de detectar visualmente el problema, límites o muestras maestras utilizan
- Las condiciones ambiental"&amp;"es tales como la luz, la temperatura, el ruido ambiental ...")</t>
  </si>
  <si>
    <t>-如何探测到的？
了解探测到该缺陷的方式及环境很关键，是为了理解为什么法雷奥的内部生产过程无法探测到该缺陷
 - 检查该缺陷的操作已完成
 - 当相关时，参考作业指导书
 - 用来探测该缺陷的工装或设备
 - 工艺参数，包括距离，目视检查所用的时间，极限样件或标准样件的使用
 - 环境条件，如光照，温度，环境噪声等...")</t>
  </si>
  <si>
    <t>-Jak byl problém nalezen?
To, jak a za jakých okolností byl problém nalezen je klíčové k pochopení, proč nebyl problém nalezen interně v procesu Valeo
- Provedené operace vedoucí k nalezení problému
- Číslo pracovní instrukce, pokud je to relevantní
- typ "&amp;"nástroje nebo stroje použitého k nalezení problému
- Procesní parametry včetně vzdálenosti, času pro detekci vizualizaci problému, použité limity nebo master vzorky 
- Podmínky okolního prostředí, jako je světlo, teplota, okolní hluk ...")</t>
  </si>
  <si>
    <t>-Wie festgestellt?
Die Art und Weise und die Umstände wie der Fehler erkannt wurde ist der Schlüssel zu verstehen, warum der Valeo-Prozess den Fehler nicht intern erkannt hat
- durchgeführte Arbeitsfolge, um den Fehler zu entdecken
- Bezugnahme auf die Arb"&amp;"eitsanweisung, wenn relevant
- Werkzeugtyp oder verwendete Maschine, um den Defekt zu detektieren
- Prozessparameter einschließlich Entfernung, Zeit zur visuellen Erfassung des Problems, verwendete Grenzmuster
- Umweltbedingungen wie Licht, Temperatur, Um"&amp;"gebungsgeräusche ...")</t>
  </si>
  <si>
    <t>-Hogyan észlel?
Az út és a körülmények a hiba észlelése kulcsfontosságú megérteni, hogy miért a Valeo folyamat nem észleli a hibát belsőleg
- Operation tenni, hogy észleli a hibát
- Hivatkozás a munkautasítás amikor releváns
- Milyen szerszám vagy gép észl"&amp;"eli a hibát
- Az eljárás paraméterei, beleértve távolságot, időt felismerni vizuálisan a probléma, korlátozza vagy mester használt minták
- környezeti feltételektől, mint a fény, hőmérséklet, a környezeti zaj ...")</t>
  </si>
  <si>
    <t>-Bagaimana terdeteksi?
Cara dan keadaan cacat telah terdeteksi adalah kunci untuk memahami mengapa proses Valeo tidak mendeteksi cacat internal
- Operasi dilakukan untuk mendeteksi cacat
- Referensi instruksi kerja bila relevan
- Jenis alat atau mesin yang"&amp;" digunakan untuk mendeteksi cacat
- Parameter proses termasuk jarak, waktu untuk mendeteksi secara visual masalah, batasan atau sampel induk yang digunakan
- Kondisi lingkungan seperti cahaya, suhu, kebisingan ambient ...")</t>
  </si>
  <si>
    <t>-Come è stato rilevato?
Il modo e le circostanze in cui è stato rilevato il difetto sono necessari per comprendere il motivo per cui il processo Valeo non ha rilevato il difetto internamente
- Operazione eseguita per rilevare il difetto
- Riferimento alle "&amp;"istruzioni di lavoro se pertinenti
- Tipo di utensile o macchina utilizzata per rilevare il difetto
- Parametri di processo, ad esempio distanza visiva e tempo per rilevare il problema, limiti o campioni primari utilizzati per il confronto
- Condizioni am"&amp;"bientali quali luce, temperatura, rumore ...")</t>
  </si>
  <si>
    <t>-どのように発見されましたか？
不具合が発見された方法や環境を知ることは何故Valeo社内で発見されなかったのかを知る為の重要な鍵です。
 - 不具合検出の為の作業内容
 - 必要に応じて作業指示書との比較
 - 不具合検出の為の治工具あるいは設備の種類
 - 目視による不具合発見の為の距離や時間設定含めた工程パラメータ、リミットサンプルやOK/NGマスターの使用
 - 業務環境、照明、室温、ノイズレベル等")</t>
  </si>
  <si>
    <t>-발견 방법?
문제를 발견한 방법 및 문제 현상에 대한 발견 방법은 왜 발레오 내부에서 문제를 감지 못했는지를 이해하는 중요 단서입니다.
 - 작동 중 부적합 검출
 - 작업 지침서를 통한 검출
 - 지그 또는 설비에 의한 검출
 - 길이, 시간등 시각적 문제를 검출하는 공정 파라미터, 한계 또는 마스터 샘플에 의한 검출
 - 빛, 온도, 주변 잡음과 같은 환경적인 요소에 의한 검출")</t>
  </si>
  <si>
    <t>-Jak wykrywane?
Sposób i okoliczności została wykryta wada jest kluczem do zrozumienia, dlaczego proces Valeo nie wykrył usterkę wewnętrznie
- Działanie zrobić, aby wykryć wadę
- Odniesienie do instrukcji pracy, gdy istotne
- Typ narzędzia lub maszyny stos"&amp;"owane do wykrywania wad
- parametry procesu, takich jak odległość, czas potrzebny do wykrycia wzrokowo problem ograniczenia lub próbki wzorcowe stosowane
- warunki środowiska, takie jak światło, temperatura, ... hałasu otoczenia")</t>
  </si>
  <si>
    <t>-Cum a detectat?
Modul și circumstanțele a fost detectată defectul este cheia pentru a înțelege de ce procesul Valeo nu a detectat defectul intern
- Operația făcut pentru a detecta defectul
- Trimitere la instrucțiunile de lucru atunci când sunt relevante
"&amp;"- Tipul de unealtă sau mașină folosită pentru a detecta defectul
- parametrii de proces, inclusiv la distanță, timp pentru a detecta vizual problema, limite sau mostre de master utilizate
- condițiile de mediu, cum ar fi lumina, temperatura, zgomotul ambi"&amp;"ant ...")</t>
  </si>
  <si>
    <t>-Как обнаружено?
Способ и обстоятельства обнаружения дефекта являются ключевыми для понимания того, почему дефект был не обнаружен внутри процесса Valeo
- Какие действия были выполнены для обнаружения дефекта
- Ссылка на рабочую инструкцию, если это примен"&amp;"имо
- Тип инструмента или оборудования, используемого для обнаружения дефекта
- Параметры процесса, включая расстояние, время для визуального обнаружения проблемы, пределы или используемые эталонные образцы
- Условия окружающей среды, такие как свет, темп"&amp;"ература, окружающий шум… ")</t>
  </si>
  <si>
    <t>-อย่างไร ปัญหาถูกตรวจพบได้วิธีใด?
วิธีและสถานการณ์ที่ตรวจพบข้อบกพร่องเป็นกุญแจสำคัญในการทำความเข้าใจว่าเหตุใดกระบวนการของวาลีโอ จึงตรวจไม่พบข้อบกพร่องได้ภายในวาลีโอ
- ดำเนินการเพื่อตรวจหาข้อบกพร่อง
- การอ้างอิงถึงคู่มือการปฏิบัติงานเมื่อมีความเกี่ยวข้อง
- "&amp;"ประเภทของเครื่องมือหรือเครื่องจักรที่ถูกใช้ในการตรวจจับข้อบกพร่อง
- พารามิเตอร์กระบวนการรวมถึงระยะทางเวลาในการตรวจจับปัญหาที่มองเห็นได้, ลิมิตหรือตัวอย่างต้นแบบที่ใช้
- สภาพแวดล้อม เช่น แสง, อุณหภูมิ, เสียงรบกวนรอบข้าง เป็นต้น")</t>
  </si>
  <si>
    <t>-Nasıl tespit?
yolu ve kusur tespit edildi koşullar Valeo süreci içten kusur tespit etmedi anlamak için anahtar
- Çalışma kusur tespit etmek için yapılan
- zaman ilgili iş talimatına Referans
- araç veya makine tipi kusuru tespit etmek için kullanılan
- me"&amp;"safe, görsel sorunu tespit zamanı da dahil olmak üzere işlem parametrelerinin, sınırları veya ana örnekleri kullanılmıştır
- Böyle ışık, sıcaklık, ortam gürültüsü gibi çevresel koşullar ...")</t>
  </si>
  <si>
    <t>-Combien de pièces de mauvais?
- précise combien de mauvaises pièces ont été trouvés défectueux au moment de la détection dans le processus client?
- précise comment il en coûte le cas échéant")</t>
  </si>
  <si>
    <t>-Quantas peças ruins?
- Precise quantas peças defeituosas foram consideradas defeituosas no momento da detecção no processo do Cliente?
- Precis o custa quando apropriado")</t>
  </si>
  <si>
    <t>-¿Cuántas partes malas?
- Preciso cuántas partes mal se han encontrado defectuoso en el momento de la detección en el proceso de atención al cliente?
- Preciso cómo cuesta cuando sea apropiado")</t>
  </si>
  <si>
    <t>-有多少坏件？
 - 统计有多少坏件在客户的检测过程中被发现
 - 在适当的时候，统计要产生多少成本")</t>
  </si>
  <si>
    <t>-Kolik špatných dílů nalezeno?
- Upřesni, kolik špatných dílů bylo nalezeno v okamžiku detekce problému u zákazníka?
- Upřesni jaké jsou náklady (pokud je to vhodné)")</t>
  </si>
  <si>
    <t>-Wie viele schlechte Teile?
- ​​wie viele fehlerhafte Teile sind zum Zeitpunkt der Erfassung im Kundenprozess gefunden worden?
- wie hoch sind die Kosten, falls angemessen")</t>
  </si>
  <si>
    <t>-Hány rossz részek?
- Pontos mennyi rossz alkatrészeket találtak időpontjában hibás kimutatási Ügyfél folyamat?
- Pontos, hogyan kerül szükség esetén")</t>
  </si>
  <si>
    <t>-Berapa banyak bagian yang buruk?
- Precise berapa banyak bagian yang buruk telah ditemukan cacat pada saat deteksi dalam proses Pelanggan?
- Precise bagaimana harganya saat yang tepat")</t>
  </si>
  <si>
    <t>-Quanti pezzi difettosi?
- Precisare quanti pezzi difettosi sono stati trovati nel momento della rilevazione nel processo Cliente
- Precisare, ove appropriato, l'impatto economico")</t>
  </si>
  <si>
    <t>-不良品の数？
 - 顧客ラインにて同時に何個不具合品が発見されたかを正確に？
 - 不具合に付随するコストはどれくらいか、必要に応じて")</t>
  </si>
  <si>
    <t>-부적합 수량?
 - 부적합 발견시 얼마나 많은 수량의 불량이 발견되었는가?
 - 부적합 제품의 비용")</t>
  </si>
  <si>
    <t>-Ile części źle?
- Precyzyjne ilu złe części zostały znalezione wadliwy w momencie wykrycia w procesie klienta?
- Precyzyjny jak to kosztuje w stosownych przypadkach")</t>
  </si>
  <si>
    <t>-Câte părți rele?
- precis cât de multe părți rele au fost găsite defecte la momentul detectării în procesul de Client?
- precis modul în care costurile atunci când este cazul")</t>
  </si>
  <si>
    <t>-Сколько плохих деталей обнаружено?
- Уточните, сколько плохих деталей  было обнаружено потребителем в его процессе?
- Уточните стоимость плохих деталей, когда это применимо")</t>
  </si>
  <si>
    <t>-เท่าไหร่  จำนวนของเสียกี่ชิ้น?
-  ระบุจำนวนชิ้นส่วนเสียที่พบข้อบกพร่อง ณ เวลาที่ตรวจพบในกระบวนการของลูกค้าอย่างแม่นยำหรือไม่? 
-  กำหนดค่าใช้จ่ายได้อย่างแม่นยำตามความเหมาะสม")</t>
  </si>
  <si>
    <t>-Kaç kötü parçalar?
- Müşteri sürecinde tespiti sırasında kusurlu kaç kötü parça Hassas bulunmuştur?
- Hassas o zaman uygun düzgün maliyeti nasıl")</t>
  </si>
  <si>
    <t>-Quelle est la différence entre le bien et les mauvaises parties?
Le défaut doit être décrit comme l'écart entre une bonne et une mauvaise partie. Focus sur la partie et non sur l'application client ou processus client. Ces données préparent l'équipe d'ana"&amp;"lyse à regarder dans la bonne direction, cette définition sera le point de départ de l'ALE
- Description du problème avec des faits clairs et précis vu par Valeo")</t>
  </si>
  <si>
    <t>-Qual é a diferença entre as peças boas e ruins?
O defeito deve ser descrito como o desvio entre uma peça boa e uma peça ruim. Concentre-se na peça e não no aplicativo ou processo do cliente. Esses dados preparam a equipe de análise para olhar na direção c"&amp;"erta, essa definição será o ponto de partida do FTA
- Descrição do problema com fatos claros e precisos, vistos pela Valeo")</t>
  </si>
  <si>
    <t>-¿Cuál es la diferencia entre el bien y partes malas?
El defecto debe ser descrito como la desviación entre una buena y una parte mala. Centrarse en la pieza y no en la aplicación cliente o proceso de cliente. Estos datos preparan el equipo de análisis par"&amp;"a mirar en la dirección correcta, esta definición será el punto de partida del TLC
- Descripción del problema con hechos claros y precisos, como se ve por Valeo")</t>
  </si>
  <si>
    <t>-好件与坏件之间的区别？
缺陷必须被描述为好件和坏件之间的偏差。关注零件本身，而不是客户的应用或客户的过程。这些数据是为分析小组找到正确方向做准备的，这个定义将会是FTA的起始点
- 从法雷奥观点清楚、准确地描述问题")</t>
  </si>
  <si>
    <t>-Jaký je rozdíl mezi dobrými a špatnými díly?
Vada musí být popsána jako odchylka mezi dobrým a špatným dílem. Zaměřte se na díl a ne na zákaznickou aplikaci nebo proces. Tyto údaje pomohou celému týmu se dívat správným směrem při analýze problému, tato de"&amp;"finice bude výchozím bodem pro analýzu FTA
- Popis problému s jasnými a přesnými skutečnostmi z pohledu Valea")</t>
  </si>
  <si>
    <t>-Was ist der Unterschied zwischen guten und schlechten Teilen?
Der Fehler muss als Abweichung zwischen einem guten und einem schlechten Teil beschrieben werden. Konzentrieren Sie sich auf das Teil und nicht auf die Kundenanwendung oder Kundenprozess. Diese"&amp;" Daten dienen zur Vorbereitung für das Analyse-Team in der richtigen Richtung zu suchen, diese Definition ist der Ausgangspunkt für die FTA.
- Beschreibung des Problems mit klaren und präzisen Fakten aus Valeo Sicht")</t>
  </si>
  <si>
    <t>-Mi a különbség a jó és rossz részek?
A hibát úgy kell leírni, mint a szórás között egy jó és egy rossz része. Fókuszban a részét, és nem az ügyfél alkalmazás vagy az ügyfél folyamatban. Ezek az adatok előkészítése az elemzés csapat nézni a helyes irányba,"&amp;" ez a meghatározás lesz a kiindulási pont a szabadkereskedelmi
- A probléma leírása egyértelmű és pontos tények által látott Valeo")</t>
  </si>
  <si>
    <t>-Apa perbedaan antara baik dan bagian yang buruk?
cacat harus digambarkan sebagai deviasi antara yang baik dan bagian yang buruk. Fokus pada bagian dan bukan pada aplikasi pelanggan atau proses pelanggan. Data ini mempersiapkan tim analisis untuk melihat k"&amp;"e arah yang benar, definisi ini akan menjadi titik awal dari FTA
- Deskripsi masalah dengan fakta-fakta yang jelas dan tepat seperti yang terlihat oleh Valeo")</t>
  </si>
  <si>
    <t>-Qual è la differenza tra i pezzi buoni e quelli difettosi?
Il difetto deve essere descritto come differenza tra un pezzo buono e uno di scarto. Bisogna focalizzarsi sul pezzo e non sull'applicazione o processo del Cliente. Questi dati guidano il team di a"&amp;"nalisi nella giusta direzione, e questa definizione sarà il punto di inizio dell'FTA
- Descrizione del problema con descrizione chiara e precisa dei fatti come visti da Valeo")</t>
  </si>
  <si>
    <t>-良品と不良品の差は何ですか？
不具合は良品と不良品の差に基づいて記述されなければならない。顧客使用状況や工程ではなく、製品そのものに焦点をあてること。これらのデータは分析するチームを正しい方向に導くための準備となり、これはFTAのスタートポイントとなる。
 - Valeoの観点で見た場合の明瞭で正確な事実に基づいて記述")</t>
  </si>
  <si>
    <t>-부적합 제품과 정상제품의 차이점은 무엇입니까?
부적합은 반드시 정상 제품과 부적합 제품간의 차이를 설명해야 합니다.
차이점은 고객의 작업 또는 고객의 공정이 아닌 제품에 초점을 맞추어야 합니다. 
이 정보는 분석팀이 옳바른 방향으로 부적합을 분석할 수 있게 하며, FTA의 시작점이 될 것 입니다.
 - 발레오의 시선으로 사실에 기반하여 명확하게 문제 정의가 되어야 합니다. ")</t>
  </si>
  <si>
    <t>-Jaka jest różnica między dobrymi i złymi częściami?
Wada musi być opisana jako odchylenie o dobrych i złych części. Skupić się na części, a nie w aplikacji klienta lub procesu klienta. Dane te przygotowanie zespołu analitycznego spojrzenia we właściwym ki"&amp;"erunku, definicja ta będzie punktem wyjścia FTA
- Opis problemu z jasnych i precyzyjnych faktów widzianych przez Valeo")</t>
  </si>
  <si>
    <t>-Care este diferența dintre bine și rău părți?
Defectul trebuie să fie descrisă ca abaterea între o bună și o parte proastă. Focus pe partea și nu pe aplicația client sau procesul de client. Aceste date pregăti echipa de analiză să se uite în direcția core"&amp;"ctă, această definiție va fi punctul de plecare al ALS
- Descrierea problemei cu fapte clare și precise văzut de Valeo")</t>
  </si>
  <si>
    <t>-В чем разница между хорошими и плохими деталями?
Дефект должен быть описан как отклонение между хорошей и плохой деталью. Сосредоточьтесь на детали, а не на заявлении клиента или процессе клиента. Эти данные подготовят аналитическую группу к тому, чтобы с"&amp;"мотреть в правильном направлении, это определение станет отправной точкой для FTA.
- Описание проблемы с ясными и точными фактами, как это видит Valeo")</t>
  </si>
  <si>
    <t>-อะไรคือความแตกต่างระหว่างงานดีและงานเสีย?
  ข้อบกพร่องต้องอธิบายว่าความเบี่ยงเบนระหว่างงานดีและงานเสีย มุ่งเน้นไปที่ชิ้งานไม่ใช่ในการใช้งานของลูกค้าหรือกระบวนการของลูกค้า ข้อมูลเหล่านี้เตรียมทีมวิเคราะห์เพื่อมองไปในทิศทางที่ถูกต้อง,  คำจำกัดความนี้เป็นจุด"&amp;"เริ่มต้นของ FTA
- คำอธิบายปัญหาพร้อมข้อเท็จจริงที่ชัดเจนและแม่นยำตามมุมมองของวาลีโอ")</t>
  </si>
  <si>
    <t>-iyi ve kötü parçaları arasındaki fark nedir?
kusur iyi ve kötü bir parça arasındaki sapma olarak tanımlanabilir olmalıdır. parçası değil müşteri uygulama veya müşteri süreci odaklanın. Bu veriler doğru yönde bakmak için analiz ekibi hazırlamak, bu tanım F"&amp;"TA başlangıç ​​noktasını olacak
- net ve kesin gerçeklerle Sorunun açıklaması Valeo'ya tarafından görülen")</t>
  </si>
  <si>
    <t>-Faisait partie produit dans le processus standard?
Tout écart de produit ou d'un procédé ou une opération reprise effectuée par personne non qualifié doit être pris en considération. Si la réponse est NON, l'écart doit être clairement décrit et les référe"&amp;"nces des documents associés mentionné. Utiliser les informations de tracabilité de la part de répondre à la question.")</t>
  </si>
  <si>
    <t>-A peça foi produzida no processo padrão?
Qualquer desvio de produto ou processo ou retrabalho ou operação feito por pessoa não qualificada deve ser levado em consideração. Se a resposta for NÃO, o desvio deve ser claramente descrito e as referências dos "&amp;"documentos associados mencionadas. Use as informações de rastreabilidade da peça para responder à pergunta.")</t>
  </si>
  <si>
    <t>-Se produce en parte el proceso estándar?
Cualquier desviación de producto o proceso o la reanudación o la operación realizada por una persona no calificada deben ser tomados en consideración. Si la respuesta es NO, la desviación se debe describir con clar"&amp;"idad y las referencias de los documentos asociados mencionado. El uso de información por parte trazabilidad para responder a la pregunta.")</t>
  </si>
  <si>
    <t>-零件是在标准的过程中生产出来的吗？
任何产品或过程的偏差或返工或由未认证的员工操作，都必须被考虑到。如果答案是否定的，该偏差必须要被清楚地描述，并且要提到引用的相关的文件。用该零件的追溯性信息来回答问题。")</t>
  </si>
  <si>
    <t>-Byl díl vyroben ve standardním procesu?
Je třeba vzít v úvahu jakoukoliv odchylku výrobku nebo výrobního procesu, opravy (reworks) nebo operace provedené nekvalifikovanou osobou. Je-li odpověď NE, musí být odchylky jasně popsány a zmíněny odkazy na souvis"&amp;"ející dokumenty. K odpovědi na tuto otázku použijte informace o dohledatelnosti (traceability) přítomné na špatném výrobku.")</t>
  </si>
  <si>
    <t>-Wurde das Teil mit dem Standardprozess hergestellt?
Alle Produkt- oder Prozessabweichung oder Nacharbeit oder der Betrieb durch nicht qualifiziertes Personal muss in Betracht gezogen werden. Wenn die Antwort NEIN ist, so muss die Abweichung klar beschrieb"&amp;"en und die Referenzen der zugehörigen Dokumente erwähnt werden. Die Rückverfolgbarkeits-Informationen auf dem Teil sind zur Beantwortung der Frage zu benutzen.")</t>
  </si>
  <si>
    <t>-Része volt elő a szokásos eljárással?
Bármilyen termék vagy folyamat eltérés vagy átdolgozásra vagy művelet történik, nem képesített személy kell figyelembe venni. Ha a válasz nem, az eltérés világosan le kell írni, és a hivatkozások a kapcsolódó dokument"&amp;"umok említettük. Felhasználási tracability információt a része, hogy válaszoljon a kérdésre.")</t>
  </si>
  <si>
    <t>-Itu bagian diproduksi dalam proses standar?
Setiap produk atau proses penyimpangan atau pengerjaan ulang atau operasi yang dilakukan oleh orang non memenuhi syarat harus diambil dalam pertimbangan. Jika jawabannya adalah TIDAK, penyimpangan harus diuraika"&amp;"n secara jelas dan referensi dari dokumen-dokumen terkait mentionned. Gunakan informasi tracability pada bagian untuk menjawab pertanyaan itu.")</t>
  </si>
  <si>
    <t>-Il pezzo è stato prodotto in un processo standard?
Devono essere prese in considerazione deroghe di prodotto o processo e rilavorazioni fatte da personale non qualificato. Se la risposta è NO, il difetto deve essere chiaramente descritto facendo riferimen"&amp;"ti ai documenti di processo associati. Utilizzare le informazioni di rintracciabilità sul pezzo per rispondere alla domanda.")</t>
  </si>
  <si>
    <t>-製品は通常標準工程で生産されたか？
どのような製品または製造工程における標準逸脱あるいは認定されていないオペレーターによるリワークも考慮する事。もし回答がNOであれば、標準逸脱は正確に記述され関連書類の詳細も同様記述される事。質問に回答する為、トレーサビリティー情報を使用する事")</t>
  </si>
  <si>
    <t>-제품은 표준 프로세스를 따라 생산되었습니까?
제품 또는 공정의 차이, 또는 리워크, 또는 지정되지 않은 작업자에 의한 생산등을 확인해야 합니다.
만약 답변이 ""아니요"" 라면, 차이점은 명확하게 기술되어야 하며, 관련 문서 또한 확인이 필요합니다.
제품 추적정보를 사용하여, 질문에 답변하시기 바랍니다.")</t>
  </si>
  <si>
    <t>-Została część produkowana w standardowym procesie?
Wszelkie odchylenia produktu lub procesu lub przerobienie lub praca wykonywana przez wykwalifikowaną osobę nie muszą być brane pod uwagę. Jeśli odpowiedź brzmi NIE, odchylenie musi być jasno opisane i odn"&amp;"iesienia do dokumentów związanych mentionned. Wykorzystanie informacji spójność pomiarowa na części, aby odpowiedzieć na to pytanie.")</t>
  </si>
  <si>
    <t>-A fost parte produs în procesul standard?
Orice produs sau proces deviere sau reprelucrate sau operație efectuată de către persoana care nu calificată trebuie să fie luate în considerare. În cazul în care răspunsul este NU, abaterea trebuie să fie descris"&amp;"ă în mod clar și referințele documentelor asociate mentionate. Utilizați informații tracability pe partea de a răspunde la întrebarea.")</t>
  </si>
  <si>
    <t>-Деталь была произведена в стандартном процессе?
Необходимо учитывать любые отклонения продукта или процесса, доработки или операции, выполненные неквалифицированным лицом. Если ответ отрицательный, необходимо четко описать отклонение и указать ссылки на с"&amp;"оответствующие документы. Используйте информацию о прослеживаемости детали, чтобы ответить на вопрос.")</t>
  </si>
  <si>
    <t>-ชิ้นงานถูกผลิตภายใต้กระบวนการมาตรฐานหรือไม่?
ผลิตภัณฑ์หรือกระบวนการใดๆ ที่เบี่ยงเบนหรือการดำเนินผลิตโดยบุคคลที่ไม่ผ่านการรับรองจะต้องถูกนำมาพิจารณา ถ้าคำตอบคือไม่, ถ้าคำตอบคือไม่ต้องอธิบายความเบี่ยงเบนอย่างชัดเจนและการอ้างอิงของเอกสารที่เกี่ยวข้องที่กล่าว"&amp;"ถึง. ใช้ข้อมูลการตรวจสอบย้อนกลับในส่วนนั้นเพื่อตอบคำถาม.")</t>
  </si>
  <si>
    <t>-bölüm standart süreçte üretilen mı?
olmayan uzman bir kişi tarafından yapılan herhangi bir ürün veya yöntem sapma ya da yeniden işleme veya işletme dikkate alınmalıdır. cevabınız HAYIR ise, sapma açıkça tarif ve ilgili belgelerin referanslar bahsettiğimde"&amp;" edilmelidir. kısmında Kullanım izlenebilirlik bilgileri soruya cevap vermek.")</t>
  </si>
  <si>
    <t>-Quand il a été fabriqué chez Valeo?
- La date de production de la partie
- Heure exacte à partir des données de traçabilité des pièces et leurs sous-ensembles, peuvent inclure la date de l'essai de la partie
- changement de fabrication
- Données de traçab"&amp;"ilité lorsque Disponible")</t>
  </si>
  <si>
    <t>-Quando foi fabricado na Valeo?
- Data de produção da peça
- O tempo exato com base nos dados de rastreabilidade das peças e seus subconjuntos, pode incluir a data de teste da peça
- Turno de fabricação
- Dados de rastreabilidade quando disponíveis")</t>
  </si>
  <si>
    <t>-¿Cuándo se fabrica en Valeo?
- Fecha de la fabricación de la pieza
- La hora exacta en base a los datos de trazabilidad de las piezas y sus subconjuntos, puede incluir la fecha de la prueba de la parte
- turno de fabricación
- Los datos de trazabilidad cu"&amp;"ando avalaible")</t>
  </si>
  <si>
    <t>-什么时候在法雷奥生产的？
 - 零件的生产日期
 - 基于零件的追溯性数据，弄清楚零件生产的准确时间，和下级装配的时间，可包括该零件的测试日期
 - 生产班次
 - 可追溯性数据（如果有）")</t>
  </si>
  <si>
    <t>-Kdy byl díl vyroben ve Valeu?
- datum výroby dílu
- přesný čas na základě údajů dohledatelnosti dílů a jejich podsestav, může být včetně datum testu dílu
- Výrobní směna
- údaje dohledatelnosti (pokud jsou k dispozici)")</t>
  </si>
  <si>
    <t>-Wann wurde es bei Valeo hergestellt?
- Datum der Herstellung des Teils
- Genaue Zeit basierend auf Daten zur Rückverfolgbarkeit der Teile und deren Unterbaugruppen können Prüfdatum des Teils umfassen
- Fertigungs-Schicht
- Rückverfolgbarkeits-Daten, wenn "&amp;"verfügbar")</t>
  </si>
  <si>
    <t>-Mikor volt gyártott Valeo?
- Gyártási azon részének
- Pontos idő alapján nyomonkövetési adatok az alkatrészek és azok részegységek, lehetnek a vizsgálat időpontja a következő rész
- Gyártási műszak
- nyomon követhetőség adatokat, amikor avalaible")</t>
  </si>
  <si>
    <t>-Kapan itu diproduksi di Valeo?
- Tanggal produksi bagian
- waktu Exact berdasarkan data penelusuran dari bagian dan sub rakitan mereka, dapat mencakup tanggal uji bagian
- Manufaktur pergeseran
- Data Lacak ketika avalaible")</t>
  </si>
  <si>
    <t>-Quando è stato prodotto da Valeo?
- Data di produzione del pezzo
- Ora esatta basata sulla tracciabilità del pezzo e dei suoi subcomponenti, considerando la data del test sul pezzo.
- Turno di fabbricazione
- Dato di rintracciabilità quando disponibile")</t>
  </si>
  <si>
    <t>-不具合品はいつValeoで製造されたか？
 -製品製造日
 - トレーサビリティーデータに基づき正確な製造日時の記述、サブアッシー製造日時の記述、製品検査の日時の記述
 - もしあれば、トレーサビリティデータ")</t>
  </si>
  <si>
    <t>-발레오 생산 일자?
 - 제품 생산일자
 - 제품 추적정보에 근거하여, 정확한 생산 시간, Sub-Assembly, 제품 시험 시간 명기
 - 제조 쉬프트
 - 추적 데이터 사용 가능 시점")</t>
  </si>
  <si>
    <t>-Kiedy to został wyprodukowany w Valeo?
- Data produkcji części
- Zegar na podstawie danych identyfikowalność części i ich zespołów sub, mogą zawierać datę testu części
- przesunięcie Produkcja
- dane dotyczące identyfikowalności kiedy avalaible")</t>
  </si>
  <si>
    <t>-Când a fost fabricat la Valeo?
- Data de producție a părții
- ora exactă pe baza datelor de trasabilitate ale pieselor și ansamblurilor lor sub, pot include data de testare a părții
- schimbare de fabricație
- datele privind trasabilitatea atunci când ava"&amp;"laible")</t>
  </si>
  <si>
    <t>-Когда деталь была изготовлен на Valeo?
- Дата изготовления детали
- Точное время на основе данных о прослеживаемости детали и ее вспомогательных узлов, может включать в себя дату проверки детали
- Производственная смена
- Данные о прослеживаемости, когда "&amp;"это применимо")</t>
  </si>
  <si>
    <t>- เมื่อไหร่ ที่งานถูกผลิตที่วาลีโอ ?
- วันที่ ของการผลิตชิ้นงาน
- เวลาที่แน่นอนตามข้อมูลการตรวจสอบย้อนกลับของชิ้นงานและส่วนประกอบย่อย, อาจรวมถึงวันที่ทดสอบชิ้นงาน
- กะการผลิต
- ข้อมูลการตรวจสอบย้อนกลับเมื่อพร้อมใช้งาน
")</t>
  </si>
  <si>
    <t>-Ne zaman Valeo'ya de imal edildi?
- parçanın üretim tarihi
- parçaların izlenebilirlik verileri ve bunların alt meclisleri dayalı Tam zamanlı kısmının testin tarihini içerebilir
- İmalat vardiya
- izlenebilirliği Veri zaman avalaible")</t>
  </si>
  <si>
    <t>-Qui fabriqué?
Ces informations sont liées à la personne qui travaille à la station responsable du défaut et la personne en charge de la détection du défaut.
- Nom de la personne et / ou son numéro registred
- Fonction de la personne, la qualification, le "&amp;"statut (temporaire ou Valeo)
- Nom de la société le cas échéant (partie sous-traitée par exemple)")</t>
  </si>
  <si>
    <t>-Quem fabricou?
Essas informações referem-se à pessoa que trabalha na estação responsável pelo defeito e ao responsável pela detecção do defeito.
- Nome da pessoa e / ou seu número registrado
- Função da pessoa, qualificação, status (temporário ou Valeo)
-"&amp;" Nome da empresa quando relevante (parte subcontratada, por exemplo)")</t>
  </si>
  <si>
    <t>-¿Quién fabrica?
Estos datos están relacionados con la persona que trabaja en la estación responsable del defecto y la persona encargada de la detección del defecto.
- Nombre de la persona y / o su número de registred
- Función de la persona, calificación,"&amp;" el estado (temporal o Valeo)
- Nombre de la empresa cuando sea pertinente (parte subcontratada por ejemplo)")</t>
  </si>
  <si>
    <t>-谁制造的？
该信息是制造该缺陷工位的员工信息，和探测该缺陷工位的员工信息。
 - 员工姓名和/或工号
 - 员工职能，资质，状态（临时员工或正式员工）
 - 相关的公司的名称（比如分包公司）")</t>
  </si>
  <si>
    <t>-Kdo díl vyrobil?
Tyto informace se týkají osoby pracující na pracovišti, které je odpovědné za problém a dále osoby odpovědné za nalezení  problému.
- Jméno osoby, a/nebo jeho číslo pracovníka
- Funkce osoby, kvalifikace, zaměstnanecký stav (dočasný nebo "&amp;"Valeo)
- název společnosti, pokud je to relevantní (například u dílu od subdodavatele)")</t>
  </si>
  <si>
    <t>-Wer hat die Teile hergestellt?
Diese Information ist bezüglich der Person, die an der Station arbeitet und für den Fehler verantwortlich ist und der Person, die den Fehler festgestellt hat.
- Name der Person und / oder seine registrierte Nummer
- Funktion"&amp;" der Person, Qualifikation, (befristet oder Valeo)
- Name des Unternehmens, wenn relevant (Teil eines Subunternehmens zum Beispiel)")</t>
  </si>
  <si>
    <t>-Ki gyártja?
Ezeket az információkat kapcsolatos munkát végző személy az állomáson felelős a hiba és a felelős személy az érzékelési a hiba.
- A személy neve és / vagy a törzskönyvezett száma
- Funkció a személy, végzettség, állapot (átmeneti vagy Valeo)
-"&amp;" A cég neve, ha megfelelő (alvállalkozásba része például)")</t>
  </si>
  <si>
    <t>-Yang diproduksi?
Informasi ini terkait dengan orang yang bekerja di stasiun bertanggung jawab atas cacat dan orang yang bertanggung jawab dari deteksi cacat.
- Nama orang dan / atau nomor Register nya
- Fungsi dari orang, kualifikasi, status (sementara at"&amp;"au Valeo)
- Nama perusahaan jika relevan (subkontrak bagian misalnya)")</t>
  </si>
  <si>
    <t>-Chi lo ha prodotto?
Questa informazione è relativa alla persona che lavora sulla postazione dove si è generato il difetto e alla persona in carico della rilevazione del difetto.
- Nome della persona e/o identificativo
- Funzione, qualifica della persona, "&amp;"stato (interinale o Valeo)
- Nome della società se del caso (ad esempio parte proveniente da subfornitore)")</t>
  </si>
  <si>
    <t>-誰が製造しましたか？
これらの情報は当該作業をしており不具合に責任があると思われる人に関する記述
 - その人の名前および/またはその職務詳細
 - その人の部署、資格、ステータス（季節工・テンポラリーであるか否か等）
 - 請負作業者等であればその会社名")</t>
  </si>
  <si>
    <t>-제조자?
해당 정보는 부적합을 생산한 조립라인의 작업자 및 문제를 발견한 작업자(담당자)를 포함합니다.
 - 이름 그리고/또는 사번
 - 작업자 기능 / 자격 / 근로 수준(외부 / 발레오)
 - 계약 회사(재외주 직원인 경우)")</t>
  </si>
  <si>
    <t>-Kto produkowane?
Informacje te odnoszą się do osoby pracującej na stanowisku odpowiedzialnym za wady i osoby odpowiedzialnej za wykrycie wady.
- Imię i nazwisko osoby i / lub jego numer zarejestrowany
- Funkcja osoby, kwalifikacji, statusu (czasowe lub Va"&amp;"leo)
- Nazwa firmy stosownych przypadkach (podwykonawcom część na przykład)")</t>
  </si>
  <si>
    <t>-Cine a fabricat?
Aceste informații sunt legate de persoana care lucrează la postul de responsabil pentru defectul și persoana responsabilă de detectarea defectului.
- Numele persoanei și / sau numărul său înregistrat
- funcția persoanei, calificarea, stat"&amp;"utul (temporar sau Valeo)
- Numele companiei atunci când sunt relevante (de exemplu, o parte subcontractat)")</t>
  </si>
  <si>
    <t>-Кто изготовил?
Эти сведения относятся к человеку, работающему на станции, ответственной за дефект и лица, ответственного за обнаружение дефекта.
- Имя лица и / или его регистрационный номер
- Должность человека, его/ее квалификация, статус (временный или "&amp;"постоянный сотрудник)
- Название компании, когда применимо (например, субподрядчик)")</t>
  </si>
  <si>
    <t>-ใคร เป็นผู้ผลิตงาน?
ข้อมูลเหล่านี้จะเกี่ยวข้องกับการทำงานของบุคคลที่สถานีที่รับผิดชอบในข้อบกพร่องและบุคคลที่อยู่ในความดูแลของการตรวจพบข้อบกพร่องที่
- ชื่อของบุคคลและ / หรือหมายเลข registred ของเขา
- ฟังก์ชั่นของบุคคลที่คุณสมบัติสถานะ (ชั่วคราวหรือ Valeo)
"&amp;"- ชื่อของ บริษัท เมื่อมีความเกี่ยวข้อง (ส่วนหนึ่งของผู้รับเหมาช่วงเป็นต้น)")</t>
  </si>
  <si>
    <t>-Kim imal?
Bu bilgiler ve kusur tespiti sorumlu kişi sorumlu istasyonunda çalışan kişilerce ilişkilidir.
- kişinin adı ve / veya onun tescilli numara
- Kişi, yeterlilik, statü (geçici veya Valeo) işlevi
- Şirketin adı alakalı olduğunda (örneğin taşeron par"&amp;"çası)")</t>
  </si>
  <si>
    <t>-Dans lequel d'autres applications ou processus produit est utilisé?
Le cas échéant, des données précises sont demandées
- Désignation du produit
- Valeo et / ou références clients
- applications client
- Étendre la réponse à d'autres produits ou procédés "&amp;"différents si le même symptôme est potentiellement présent (même machine d'assemblage par exemple)")</t>
  </si>
  <si>
    <t>-Em quais outras aplicações ou processos o produto é usado?
Se aplicável, dados precisos são solicitados
- Designação do produto
- Referências da Valeo e / ou do cliente
- Aplicações do cliente
- Estenda a resposta a outros produtos ou processos diferentes"&amp;" se o mesmo sintoma estiver potencialmente presente (mesma máquina de montagem, por exemplo)")</t>
  </si>
  <si>
    <t>-En el que el producto se utiliza otras aplicaciones o procesos?
En su caso, se soliciten datos precisos
- Designación de producto
- referencias Valeo y / o clientes
- aplicaciones del cliente
- Extender la respuesta a otros productos o procesos diferentes"&amp;" si el mismo síntoma es potencialmente presente (la misma máquina de montaje, por ejemplo)")</t>
  </si>
  <si>
    <t>-该产品有在其他应用或过程中被使用到吗？
如果有，要有准确的数据记录：
 - 产品名称
 - 法雷奥和/或客户代码
 - 客户项目或产品
 - 横向展开，如果相同的问题有可能存在于不同的产品或过程中（例如相同的装配设备）")</t>
  </si>
  <si>
    <t>-V jaké jiné aplikaci nebo procesu je díl používán?
Pokud je to relevantní uveďte přesné údaje
- Označení výrobku (název)
- reference Valeo a / nebo zákazníků (číslo dílu)
- Zákaznické aplikace (kód projektu, atd)
- rozšiřte odpověď na další výrobky nebo p"&amp;"rocesy, jestliže může být stejný symptom potenciálně přítomen (například stejný montážní stroj)")</t>
  </si>
  <si>
    <t>-In welcher anderen Anwendung oder anderem Prozess wird das Produkt verwendet?
Gegebenenfalls sind genaue Daten erforderlich
- Produktbezeichnung
- Valeo und / oder Kunden-Referenz
- Kundenanwendungen
Erweitern Sie die Antwort auf verschiedene andere Produ"&amp;"kte oder Verfahren, wenn das gleiche Symptom potentiell vorhanden ist (z.B. gleiche Montagemaschine).")</t>
  </si>
  <si>
    <t>-A, amelyet más alkalmazások vagy folyamatok a terméket használják?
Ha szükséges, a pontos adatokat kért
- A termék megnevezése
- Valeo és / vagy az Ügyfél referenciák
- Az ügyfél alkalmazások
- kiterjeszthetik a megoldást más különböző termékek vagy eljár"&amp;"ások, ha ugyanaz a tünet potenciálisan jelen (ugyanazon megmunkáló gép például)")</t>
  </si>
  <si>
    <t>-Di mana aplikasi atau proses lainnya produk yang digunakan?
Jika berlaku, data yang tepat diminta
- sebutan Produk
- referensi Valeo dan / atau Nasabah
- aplikasi Pelanggan
- Memperpanjang jawaban untuk produk yang berbeda lain atau proses jika gejala yan"&amp;"g sama berpotensi hadir (perakitan mesin yang sama misalnya)")</t>
  </si>
  <si>
    <t>-In quali altre applicazioni o processi viene utilizzato il prodotto?
Se del caso, sono richiesti dati precisi relativamente a:
- Designazione del prodotto
- Riferimenti Valeo e/o Clienti
- Le applicazioni dei Clienti
- Estendere l'analisi ad altri prodott"&amp;"i o processi se lo stesso difetto è potenzialmente presente (ad esempio stessa macchina di assemblaggio)")</t>
  </si>
  <si>
    <t>-当該不具合品は他の車型や工程に使用されているか？
該当する場合は、正確なデータが要求されています
 - 製品の名称
 - ヴァレオおよび/または顧客の品番
 - 顧客用途、車型
 - 同様の症状がある場合、回答は他製品まで含めた物とする（同じ組立設備使用など）")</t>
  </si>
  <si>
    <t>-제품에 어떤 어플리케이션 또는 프로세스가 적용되었습니까?
해당되는 경우, 정확한 데이터 요청
 - 지정 제품
 - 발레오 / 고객 불량 등록 번호
 - 고객 어플리케이션
 - (예를 들어 동일한 설비 사용 등) 다른 제품 또는 공정에 영향이 있는 경우, 해당 제품(공정)으로 응답 확장")</t>
  </si>
  <si>
    <t>-W których inne aplikacje lub procesy produkt jest używany?
Jeżeli dotyczy, dokładne dane są wymagane
- Oznaczenie produktu
- Referencje Valeo i / lub klientów
- aplikacje klienta
- rozszerzenie w odpowiedzi na różnych innych produktów i procesów, jeżeli s"&amp;"am objawem jest ewentualnie obecne (tej samej maszyny montażowej na przykład)")</t>
  </si>
  <si>
    <t>-În care se utilizează alte aplicații sau procese?
Dacă este cazul, datele exacte sunt solicitate
- Denumirea produsului
- referințe Valeo și / sau client
- aplicații client
- Extinderea răspunsul la alte produse sau procese diferite, în cazul în care acel"&amp;"ași simptom este potențial prezent (aceeași mașină de asamblare, de exemplu)")</t>
  </si>
  <si>
    <t>-В каких  других приложениях или процессах используется продукт?
Если применимо, запрашиваются точные данные
- Обозначение продукта
- Номер Valeo и / или потребителя
- Клиентские приложения
- Распространите ответ на другие продукты или процессы, если потен"&amp;"циально присутствует тот же симптом (например, та же сборочная машина) ")</t>
  </si>
  <si>
    <t>-ในการใช้งานหรือกระบวนการอื่น ๆ ผลิตภัณฑ์ที่ถูกนำมาใช้หรือไม่ ?
หากเป็นไปได้ขอข้อมูลที่แม่นยำ
- การกำหนดผลิตภัณฑ์
- การอ้างอิงของ วาลีโอ และ / หรือลูกค้า
- การใช้งานของลูกค้า
- ขยายคำตอบสำหรับผลิตภัณฑ์หรือกระบวนการอื่น ๆ หากอาจมีอาการเดียวกัน (เช่นเครื"&amp;"่องประกอบเครื่องเดียวกัน)")</t>
  </si>
  <si>
    <t>-hangi başka uygulamaları ya da işlemleri ürün kullanılır?
Mümkünse, kesin veriler istenir
- Ürün tanımı
- Valeo ve / veya Müşteri referansları
- Müşteri uygulamaları
- aynı derecede semptom potansiyel olarak mevcut ise (örnek olarak aynı montaj makinesi) "&amp;"diğer benzer ürünleri ya da işlemlere cevap uzatın")</t>
  </si>
  <si>
    <t>-Est-ce que nous capturons le défaut lorsque le produit réinjection en processus standard?
Aller à la Genba, en utilisant l'équipement d'essai ou d'appliquer l'instruction de travail avec les limites définies, sans aucun avertissement aux opérateurs, somme"&amp;"s-nous capturons le défaut?
Si la réponse est OUI, des éléments précis qui conduisent à la détection (numéro de la machine, le nom de l'opérateur et de qualification, instructions de travail utilisées ...)
Si les opérateurs concernés ont été avertis de fa"&amp;"ire le test, donner les informations")</t>
  </si>
  <si>
    <t>-Estamos capturando o defeito ao reinjetar o produto no processo padrão?
Indo ao genba, utilizando o equipamento de teste ou aplicando a instrução de trabalho com os limites definidos, sem nenhum aviso aos operadores, estamos capturando o defeito?
Se a r"&amp;"esposta for SIM, elementos precisos que levam à detecção (número da máquina, nome e qualificação do operador, instrução de trabalho utilizada ...)
Se os operadores em questão foram avisados ​​para fazer o teste, forneça as informações")</t>
  </si>
  <si>
    <t>-¿Estamos capturando el defecto cuando el producto reinyectar en el proceso estándar?
Ir a la genba, utilizando el equipo de prueba o la aplicación de la instrucción de trabajo con los límites definidos, sin ningún tipo de advertencia a los operadores, est"&amp;"amos capturando el defecto?
Si la respuesta es SÍ, elementos precisos que conducen a la detección (número de la máquina, el nombre del operador y calificación, de instrucciones de trabajo utilizada ...)
Si los operadores afectados han sido advertidos para"&amp;" hacer la prueba, dar la información")</t>
  </si>
  <si>
    <t>-将该缺陷件重新放到正常的生产过程中能够被探测到吗？
到现场，在操作员工不知情的情况下，使用测试设备或按照操作指导书规定的要求对该缺陷件进行检测，是否能够探测到该缺陷？
如果答案是肯定的，准确记录相关信息（设备编号，操作者姓名和资质，使用的操作指导书...）
如果负责操作的员工已经知道了该缺陷件，应备注清楚")</t>
  </si>
  <si>
    <t>-Zachytíme vadu pokud špatný díl vrátíme do standardního procesu?
Je nutné jít do Genba a použijte testovací vybavení nebo aplikujte pracovních instrukce s definovanými limity. Neupozorňujte operátory! Jsme schopni takto zachytit náš problém?
V případě, že"&amp;" odpověď zní ano, upřesněte prvky, které vedou k detekci (číslo stroje, jméno operátora a jeho kvalifikace, použité pracovní instrukce...)
Pokud byli dotčení operátoři varováni o testu, uveďte zde tuto skutečnost.")</t>
  </si>
  <si>
    <t>-Kann der Fehler durch Wieder-Einschleusen des Produktes in den Standardprozess erkannt werden?
Kann der Mangel on Genba durch Benutzung der Ausrüstung oder mit Durchführung der Arbeitsfolge laut Arbeitsanweisung und den definierten Grenzwerten ohne verher"&amp;"ige Warnung der Werker erkannt werden?
Wenn die Antwort JA ist, so sind die Elemente, die zur Entdeckung (Maschinennummer, Name des Bedieners und Qualifikation, Arbeitsanweisung verwendet ...) führen zu präzisieren. 
Wenn die betroffenen Betreiber gewarnt"&amp;" wurden, um den Test zu tun, sollte dies beschrieben werden. ")</t>
  </si>
  <si>
    <t>-Vajon befogják a hiba, amikor újra az intravénás termék normál folyamat?
Megy a genba, a vizsgáló berendezések, illetve ha a munkautasítás a meghatározott határértékeket, minden figyelmeztetés nélkül a szereplők vagyunk befogják a hiba?
Ha a válasz igen, "&amp;"precíz elemeket, melyek a kimutatási (gép számát, üzemeltető neve és minősítése, munkautasítás használt ...)
Ha az érintett szereplők már figyelmeztette, hogy ezt a vizsgálatot, hogy az információs")</t>
  </si>
  <si>
    <t>-Apakah kita menangkap cacat ketika produk re-menyuntikkan dalam proses standar?
Pergi ke Genba, menggunakan peralatan pengujian atau menerapkan instruksi kerja dengan standar yang ditentukan, tanpa peringatan apapun untuk operator, kita menangkap cacat?
J"&amp;"ika jawabannya adalah YA, unsur-unsur yang tepat yang mengarah pada deteksi (nomor mesin, nama operator dan kualifikasi, instruksi kerja yang digunakan ...)
Jika operator yang bersangkutan telah diperingatkan untuk melakukan tes, memberikan informasi")</t>
  </si>
  <si>
    <t>-Siamo in grado di rilevare il problema quando reimmettiamo il prodotto nel processo standard?
Andando in officina, utilizzando le attrezzature di controllo ed applicando le istruzioni di lavoro con i limiti definiti, senza avvisare gli operatori, rileviam"&amp;"o il difetto?
Se la risposta è SI, precisare gli elementi che conducono alla detezione (numero della macchina, nome e qualifica dell'operatore, istruzioni di lavoro utilizzata...)
Se gli operatori coinvolti sono stati avvisati per fare il test, registrare"&amp;" l'informazione")</t>
  </si>
  <si>
    <t>-不具合品を通常工程に戻した場合に不具合検出できるか？
現場に行き、検出機を使用、あるいは、作業標準の良不良品限界値に基づいて確認。オペレーターに何も知らせずに投入して検出可能か？もしも回答がYESであれば、検出に繋がった詳細な要素について記述（設備番号、オペレーター名、オペレータースキル、作業指示書番号など）。もしも関連するオペレーターにテストをすると連絡する場合は、詳細情報をシェアすること")</t>
  </si>
  <si>
    <t>-표준 공정에서 부적합제품을 재 투입시 검출이 가능합니까?
Genba 에 방문하여, 작업자에게 아무런 전달없이 테스트 장비 또는 작업 표준서에 정의된 한계 샘플을 사용하여 재투입시 검출이 가능합니까?
만약  ""예"" 인 경우, 검출에 관한 정보(설비 번호, 작업자 이름, 자격인증, 작업 지시서 사용 여부 등) 확인
만약 작업자가 해당 테스트에 대해 사전인지를 하였다면, 해당 정보를 입력")</t>
  </si>
  <si>
    <t>-Jesteśmy uchwycenie defekt gdy ponowne wstrzykiwanie produktu w standardowym procesie?
Przechodzenie do genba za pomocą aparatury badawczej lub stosowania instrukcji pracy z określonych granicach, bez żadnego ostrzeżenia dla operatorów, mamy przechwytywan"&amp;"ia wady?
Jeśli odpowiedź brzmi TAK, precyzyjne elementy, które prowadzą do detekcji (numer, nazwa operatora maszyn i kwalifikacji, instrukcja prace wykorzystane ...)
Jeżeli zainteresowane podmioty zostali ostrzeżeni, aby wykonać test, należy podać informa"&amp;"cje")</t>
  </si>
  <si>
    <t>-Ne capturarea defectului atunci când re-injectarea produsului în procesul standard?
Mergând la Genba, folosind echipamentul de testare sau de aplicare a instrucțiunii de lucru cu limitele definite, fără nici un avertisment operatorilor, ne capturarea defe"&amp;"ctul?
Dacă răspunsul este DA, elemente precise care duc la detectarea (numărul mașinii, numele operatorului și calificarea, instruirea de lucru utilizate ...)
În cazul în care operatorii în cauză au fost avertizați să facă testul, da informațiile")</t>
  </si>
  <si>
    <t>-Сможем ли мы обнаружить дефект, если повторно поместим деталь в стандартный процесс?
Пойдите на генбу, используя проверочное оборудование или применяя рабочую инструкцию с определенными пределами, без предупреждения операторов, обнаруживаем ли мы дефект?
"&amp;"Если ответ ДА, укажите точные элементы, которые приводят к обнаружению (номер оборудования, имя и квалификация оператора, номер испольуемой рабочей инструкции…)
Если заинтересованные операторы были предупреждены о проведении проверки, отразите эту информа"&amp;"цию")</t>
  </si>
  <si>
    <t>- เราจะตรวจจับข้อบกพร่องเมื่อฉีดผลิตภัณฑ์ซ้ำในกระบวนการมาตรฐานหรือไม่??
เมื่อไปที่สถานที่จริง( genba )โดยใช้อุปกรณ์ทดสอบหรือใช้คู่มือปฏิบัติงานกับงานลิมิตที่กำหนดโดยไม่มีการเตือนใด ๆ ให้กับพนักงาน เราจะตรวจจับข้อบกพร่องหรือไม่?
ถ้าคำตอบคือใช่, องค์ประกอบที"&amp;"่แม่นยำที่นำไปสู่การตรวจพบ(หมายเลขเครื่องจักร, ชื่อพนักงานและคุณสมบัติ, คู่มือการปฏิบัติงานที่ใช้ ... )
หากพนักงานที่เกี่ยวข้องได้รับการเตือนการทำการทดสอบ,  ให้ข้อมูล")</t>
  </si>
  <si>
    <t>-Biz standart süreçte ürünü yeniden enjekte kusur kapsıyor mu?
Biz kusur yakalarken, operatörlerine herhangi bir uyarı olmadan, test ekipmanı kullanarak veya tanımlanmış sınırlar ile çalışma talimatı uygulayarak, Genba gidecek misin?
Cevabınız EVET ise, al"&amp;"gılama yol kesin elemanlar (makine numarası, operatör adı ve yeterlilik, iş talimatı kullanılan ...)
İlgili operatörler testi yapmak uyardı varsa, bilgi vermek")</t>
  </si>
  <si>
    <t>-Est-ce un problème similaire se produit déjà au client ou en interne?
Consultez Line, APU, projet QRQC à répondre à la question
- Si oui, combien de temps, de compléter les informations via la ligne totale Rejeter (TLR) graphique, le cas échéant.
- Désign"&amp;"ation du produit et références
- Dates de détection des défauts précédents
- Lieu de la détection
- Quantité des défauts
- Référence de l'analyse précédente (VIM ou un interne)")</t>
  </si>
  <si>
    <t>-Um problema semelhante aconteceu anteriormente no Cliente ou internamente?
Consulte os QRQCs de Linha, APU, Projeto para responder à pergunta
- Se sim, quantas vezes, complete as informações por meio do gráfico Total Line Reject (TLR) quando apropriado.
-"&amp;" Designação e referências do produto
- Datas de detecção dos defeitos anteriores
- Localização da detecção
- Quantidade dos defeitos
- Referência da análise anterior (VIM ou interna)")</t>
  </si>
  <si>
    <t>-¿Ha ocurrido un problema similar con anterioridad al cliente o internamente?
Consulte Línea, APU, QRQC proyecto de respuesta a la pregunta
- En caso afirmativo, ¿cuántos tiempo, completar la información a través de la línea total Rechazar (TLR) gráfico cu"&amp;"ando sea apropiado.
- Denominación del producto y las referencias
- Las fechas de la detección de los defectos anteriores
- Localización de la detección
- Cantidad de los defectos
- Referencia del análisis anterior (VIM o uno interno)")</t>
  </si>
  <si>
    <t>-类似的问题曾经在客户端或内部有发生过吗？
查阅生产线 QRQC，APU QRQC，项目QRQC来回答这个问题
 - 如果是，多少次？用TLR图表来汇总信息（如果有）
 - 产品名称和零件号
 - 之前探测到该缺陷的日期
 - 之前探测到该缺陷的地点
 - 之前探测到的缺陷的数量
 - 之前的分析编号（VIM或内部编号）")</t>
  </si>
  <si>
    <t>-Stal se podobný problém už dříve u zákazníka, nebo interně?
Odpověď na tuto otázku zjistěte na linkovém, APU nebo projektovém QRQC 
- Pokud ano, kolikrát se problém objevil. Doplňte informaci pomocí grafu TLR (Total Line Reject) pokud je to vhodné.
- ozna"&amp;"čení výrobku (jnázev) a reference (číslo dílu)
- Časy nalezení předchozích vad
- Kde byly problémy nalezeny
- množství nalezených problémů
- odkaz na předchozí analýzy (VIM nebo interní analýza)")</t>
  </si>
  <si>
    <t>-Ist ein ähnliches Problem bereits beim Kunden oder intern aufgetreten?
Überprüfe Linie, APU, Projekt QRQC, um eine Antwort auf die Frage zu bekommen
- Wenn ja, wie oft ist der Fehler aufgetreten, die erforderlichen Informationen sollten, falls möglich, mi"&amp;"t (TLR) Graph beschrieben werden
- Produktbezeichnung und Referenzen
- Termine der Entdeckung der früheren Mängel
- Ort des Entdeckens
- Anzahl der Fehler
- Referenz der vorherigen Analyse (VIM oder intern)")</t>
  </si>
  <si>
    <t>-Esetleg egy hasonló probléma történne korábban az Ügyfél vagy belsőleg?
Consult Line, APU, a projekt QRQC a választ arra a kérdésre
- Ha igen, hány alkalommal, töltse ki az információnak az összesen sor Elutasítás (TLR) gráf, ha szükséges.
- A termék megn"&amp;"evezése és referenciák
- időpontjai kimutatása az előző hibák
- Hely a kimutatási
- mennyisége a hibák
- Referencia az előző analízis (VIM vagy belső egy)")</t>
  </si>
  <si>
    <t>-Apakah masalah yang sama terjadi sebelumnya di Pelanggan atau internal?
Konsultasikan Line, APU, proyek QRQC untuk jawaban atas pertanyaan
- Jika ya, berapa banyak waktu, melengkapi informasi melalui Jalur Jumlah Tolak (TLR) grafik saat yang tepat.
- sebu"&amp;"tan Produk dan referensi
- Tanggal deteksi cacat sebelumnya
- Lokasi deteksi
- Jumlah cacat
- Referensi dari analisis sebelumnya (VIM atau satu internal)")</t>
  </si>
  <si>
    <t>-Un problema simile è accaduto precedentemente presso il Cliente o internamente?
Consulta il QRQC di Linea, APU, di progetto per rispondere alla domanda
- Se SI, quante volte? Completa l'informazione attraverso il grafico Total Line Reject (TLR) quando app"&amp;"ropriato.
- Indicazione del prodotto e dei riferimenti
- Date di rilevazione difetti precedenti
- Luogo dove è stato rilevato
- Numero dei difetti
- Riferimento delle analisi precedenti (VIM o interni)")</t>
  </si>
  <si>
    <t>-同様の問題が顧客または社内で以前に起こりましたか。
質問に答えるためにライン、APU、プロジェクトQRQCを参照してください
 - YESの場合、過去何回？、必要に応じてTLRグラフを用いて情報を入れる事
 - 製品の名称および品番等
 - 前回の不具合検出の日付
 - 検出の場所
 - 不具合の数量
 - 以前の分析結果参照（VIM又は内部解析データ）")</t>
  </si>
  <si>
    <t>-과거 비슷한 문제가 고객사 또는 내부에서 발생된 사례가 있습니까?
Line, APU, 프로젝트 QRQC에 문의 후 답변 접수
 - 만약 ""예"" 인 경우,  발생 회수, TLR 그래프를 사용하여, 정보 입력
 - 제품 군 / 불량 등록 번호
 - 과거 문제 발생 일자
 - 문제 발생 장소
 - 문제 수량
 - 과거 문제 분석 자료(VIM 또는 내부 정보)")</t>
  </si>
  <si>
    <t>-Czy podobny problem zdarzyć wcześniej na Klienta lub wewnętrznie?
Consult Line, APU, projekt QRQC Aby odpowiedzieć na pytanie,
- Jeśli tak, to ile czasu, uzupełnienie informacji poprzez Total Linii Odrzuć (TLR) wykres w razie potrzeby.
- oznaczenie produk"&amp;"tu i referencje
- Termin wykrywania wad poprzednich
- Położenie wykrywania
- ilość wad
- Odniesienie do poprzedniej analizy (VIM lub jeden wewnętrzny)")</t>
  </si>
  <si>
    <t>-Ai o problemă similară se întâmplă anterior la Client sau intern?
Consult Line, APU, proiect QRQC să răspundă la întrebarea
- Dacă da, cât de multe timp, completați informațiile prin intermediul liniei de demarcație totală Reject (TLR) grafic, atunci când"&amp;" este cazul.
- denumirea produsului și referințe
- Perioada de detectare a defectelor anterioare
- Localizarea detectarea
- Cantitatea defectelor
- Referința analizei anterioare (VIM sau unul intern)")</t>
  </si>
  <si>
    <t>-Подобная проблема случалась ранее внутри завода или у  потребителя?
Обратитесь к линии, APU, проектной команде для ответа на вопрос
- Если да, то сколько раз,  внесите информацию с использованием графика отказов с линии (TLR), когда это применимо
- Назван"&amp;"ия продукта и референсы
- Даты обнаружения предыдущих дефектов
- Месторасположение обнаружения дефектов
- Количество дефектов
- Ссылка на предыдущий анализ (VIM или аналог)")</t>
  </si>
  <si>
    <t>-ก่อนหน้านี้เกิดปัญหาที่คล้ายกันที่ลูกค้าหรือภายในหรือไม่ ?
ปรึกษา Line, APU, Plant QRQC เพื่อตอบคำถาม
- ถ้าใช่ต้องกรอกข้อมูลผ่านกราฟ Total Line Reject (TLR) จำนวนครั้งตามความเหมาะสม
- การกำหนดและการอ้างอิงผลิตภัณฑ์
- วันที่ตรวจพบข้อบกพร่องก่อนหน้านี้
- ตำ"&amp;"แหน่งของการตรวจจับ
- ปริมาณของตำหนิงานบกพร่อง
- การอ้างอิงของการวิเคราะห์ก่อนหน้านี้ (VIM หรือภายใน)")</t>
  </si>
  <si>
    <t>-Benzer bir sorun Müşteri veya dahili olarak önceden oldu mu?
sorunuzun yanıtına Hattı, APU, proje QRQC Consult
- Evet, kaç kez, toplam Hattı üzerinden bilgi tamamlarsanız Reddet (TLR) grafiği, uygun.
- Ürün tanımı ve referanslar
- Bir önceki kusurların te"&amp;"spiti tarihleri
- tespit yeri
- kusurların miktar
- Bir önceki analizin başvurusu (VIM veya dahili bir)")</t>
  </si>
  <si>
    <t>-Bad partie
Insérer une image ou un dessin de la mauvaise partie ou d'un composant, ce qui montre clairement ce qui est le défaut, où il est situé sur la partie, et quelle est la différence avec une bonne (y compris mesurement le cas échéant)")</t>
  </si>
  <si>
    <t>-Peça ruim
Insira uma imagem ou desenho da peça ou componente defeituoso, mostrando claramente qual é o defeito, onde está localizado na peça e qual a diferença com um bom (incluindo medição, se for o caso)")</t>
  </si>
  <si>
    <t>-La parte mala
Insertar una imagen o un dibujo de la parte mala o componente, mostrando claramente lo que es el defecto, en la que se encuentra en la parte, y lo que es la diferencia con un buen uno (incluyendo mesurement si es relevante)")</t>
  </si>
  <si>
    <t>-坏件
插入坏件或零部件的照片或图纸，清晰的展示是什么缺陷，在零件的哪个部位，和好件的区别（当相关时，应包含测量）。")</t>
  </si>
  <si>
    <t>-Špatný díl
Vložte obrázek nebo nákres špatného dílu nebo součásti, které ukazují jasně, co je defekt, kde je umístěn na díle a jaký je rozdíl oproti dobrému dílu (včetně měření, jsou-li relevantní)")</t>
  </si>
  <si>
    <t>-Schlechtteil
Fügen Sie ein Bild oder eine Zeichnung des schlechten Teils oder der Komponente, welches deutlich den Defekt zeigt und wo er sich auf dem Teil befindet. Was ist der Unterschied zum Gutteil (einschließlich Messung, falls relevant)")</t>
  </si>
  <si>
    <t>-Bad rész
Tegyen be egy képet vagy rajzot a rossz alkatrész vagy komponens, amely egyértelműen, mi a hiba, ahol található a részét, és mi a különbség egy jó (beleértve mesurement ha releváns)")</t>
  </si>
  <si>
    <t>-bagian yang buruk
Menyisipkan gambar atau gambar dari bagian yang buruk atau komponen, menunjukkan dengan jelas apa yang cacat, di mana ia berada di bagian tersebut, dan apa perbedaan dengan baik satu (termasuk ukur jika relevan)")</t>
  </si>
  <si>
    <t>-Pezzo difettoso (o di scarto)
Inserire una foto o disegno del pezzo di scarto o del componente, mostrando chiaramente qual'è il difetto, dove è localizzato sul pezzo e qual'è la differenza con un pezzo buono (allegando misurazioni se rilevanti)")</t>
  </si>
  <si>
    <t>-不具合品
写真またはスケッチ等不具合状況が分かる情報を挿入し、不具合詳細が正確に分かる様記述、その際、良品と不良品の際が明確に分かる事（必要に応じて測定結果等も含める）")</t>
  </si>
  <si>
    <t>-부적합 제품
문제 내용, 문제 부위, 정상제품과의 차이를 명확하게 보여주는 부적합 제품 / 구성품의 도면 또는 사진 첨부(해당하는 경우 치수 자료 첨부)")</t>
  </si>
  <si>
    <t>-złe strony
Wstawić zdjęcie lub rysunek złej części lub komponentu, pokazując wyraźnie, co jest wada, gdzie znajduje się na części, a jaka jest różnica z jednym dobrym (w tym mesurement jeśli dotyczy)")</t>
  </si>
  <si>
    <t>-partea proasta
Introduceți o imagine sau un desen al părții rău sau componentă, care arată în mod clar ceea ce este defect, în cazul în care acesta este situat pe partea, și care este diferența cu unul bun (inclusiv mesurement dacă este relevant)")</t>
  </si>
  <si>
    <t>-Плохая деталь
Вставьте изображение или чертеж плохой детали или компонента, четко показывая, что является дефектом, где он  расположен на детали, и в чем разница с хорошей деталью (включая результаты измерений, где это уместно)")</t>
  </si>
  <si>
    <t>-งานเสีย
ใส่ภาพหรือภาพวาดของงานเสียหรือชิ้นส่วนที่แสดงให้เห็นเห็นอย่างชัดเจนว่าอะไรคือข้อบกพร่อง, ตำแหน่งที่อยู่บนชิ้นงาน, และอะไรคือความแตกต่างกับงานดี(รวมถึงการวัดหากเกี่ยวข้อง)")</t>
  </si>
  <si>
    <t>-Kötü parçası
o kısmında bulunan kusur, olduğu açıkça ettiğini gösteren, bir resim veya kötü parça veya bileşenin çizim ekleme ve (eğer uygunsa ÖLÇÜM dahil) iyi bir biriyle fark nedir")</t>
  </si>
  <si>
    <t>-bonne partie
Insérer une image ou un dessin d'une bonne partie ou d'un composant, dans la même position, même distance, même angle, même lumière, montrant clairement quelle est la bonne situation (y compris la même mesurement le cas échéant)
Origine de l"&amp;"a pièce:
Indiquez la partie ont été choisis comme référence pour une bonne partie. Bonne partie doit être aussi comparable que possible à de mauvaises pièces
- Période / date de production ...
- Pour la garantie, le kilométrage doit être aussi proche que "&amp;"le kilométrage sur la mauvaise partie
- machine, le numéro de la cavité du moule
- Pour résoudre le problème du projet, précise quel niveau develpoment a été pris en considération pour la bonne partie (prototype, DV, PV ...)
- Quand bonnes et mauvaises pi"&amp;"èces ne peuvent pas être 100% comparable, la limitation précise de la comparaison")</t>
  </si>
  <si>
    <t>-Peça boa
Insira uma imagem ou desenho de uma peça boa ou componente, na mesma posição, mesma distância, mesmo ângulo, mesma luz, mostrando claramente qual é a situação certa (incluindo a mesma medida se for o caso)
Origem da peça:
Indique qual peça foi s"&amp;"elecionada como referência para peça boa. A peça boa deve ser o mais comparável possível às peças ruins
- Período / data de produção ...
- Para incidente de garantia, a Kilometragem deve ser tão próxima quanto a Kilometragem da peça defeituosa
- Máquina, "&amp;"número da cavidade do molde
- Para problema de projeto, precise qual nível de desenvolvimento foi levado em consideração para a peça boa (protótipo, DV, PV ...)
- Quando as peças boas e ruins não podem ser 100% comparáveis, indicar a limitação da comparaç"&amp;"ão")</t>
  </si>
  <si>
    <t>-buena parte
Insertar una imagen o un dibujo de una parte buena o componente, en la misma posición, misma distancia, mismo ángulo, la luz misma, mostrando con claridad cuál es la situación correcta (incluyendo el mismo mesurement si es relevante)
Origen d"&amp;"e la pieza:
Indicar qué parte han sido seleccionados como referencia para buena parte. Buena parte debe ser lo más semejante posible a las partes malas
- Periodo / fecha de producción ...
- Para la garantía, el kilometraje debe estar tan cerca como el kil"&amp;"ometraje en la parte mala
- máquina, número de la cavidad del molde
- Para el problema del proyecto, precisa qué nivel develpoment se ha tenido en consideración para la parte buena (prototipo, DV, PV ...)
- Cuando buenas y malas partes no pueden ser 100% "&amp;"comparable, precisa la limitación de la comparación")</t>
  </si>
  <si>
    <t>-好件
插入好件或零部件的照片或图纸，以相同的位置，相同的距离，相同的视角，相同的光线，清晰的展示好件的状态（当相关时，应包含相同的测量方法）。
零件自身：
指出哪些产品被选出作为参考的好件。好件应尽可能与坏件有可比性
 - 生产时期/日期...
 - 对于售后问题，里程必须接近于坏件的里程
 - 设备，模具的型腔号
 - 对于项目问题，好件应考虑开发阶段（样件，DV，PV ...）
 - 当好件与坏件不能100%作对比时，应明确对比的极限")</t>
  </si>
  <si>
    <t>-Dobrý díl
Vložte obrázek nebo nákres dobrého dílu nebo součásti. Obrázek musí být pořízen ve stejné poloze, ve stejné vzdálenosti, pod stejným úhlem, se stejným světlem jako u špatného dílu, aby jasně ukázal, co je ta správná situace (včetně stejného měře"&amp;"ní, je-li relevantní)
Původ dílu:
Uveďte, které díly byly vybrány jako referenční pro dobrý díl. Dobrý díl by měl být co nejvíce srovnatelný se špatným dílem
- Období / datum výroby ...
- Pro záruční reklamace: najeté kilometry musí být co nejblíže najet"&amp;"ým kilometrům u špatného dílu
- Stroj, nástroj, číslo kavity v nástroji,...
- U projektových problémů: specifikujte, která fáze vývoje výrobku byla brána v potaz pro dobrý díl (prototyp, DV, PV ...)
- Pokud dobrý a špatný díl nemohou být 100% porovnatelné"&amp;", vyjasněte limity vzájemného srovnání")</t>
  </si>
  <si>
    <t>-Gutteil
Fügen Sie ein Bild oder eine Zeichnung von einem guten Teil oder einer Komponente ein, in der gleichen Position, gleicher Abstand, gleicher Winkel, gleiches Licht, welches deutlich zeigt, was die richtige Lage ist (einschließlich der gleichen Mess"&amp;"ung, falls relevant).
Herkunft des Teils:
Geben Sie, welcher Teil für guten Teil als Referenz ausgewählt wurden. Gutteil sollte so vergleichbar wie möglich schlechte Teile sein
- Zeitraum / Zeitpunkt der Produktion ...
- Für die Garantie muss, Kilometers"&amp;"tand so nah wie Meilenzahl auf Schlimme
- Maschine, Höhlung Anzahl der Form
- Für Projekt Problem, präzise die develpoment Ebene hat in Betracht für den guten Teil (Prototyp, DV, PV ...) entnommen
- Wenn gute und schlechte Teile nicht zu 100% vergleichbar"&amp;", und zwar die Begrenzung des Vergleichs")</t>
  </si>
  <si>
    <t>-jó rész
Kép beszúrása vagy egy rajz egy jó részét vagy komponensét, ugyanabban a helyzetben, azonos távolságra, azonos szögben, ugyanaz a fény, amely egyértelműen mi a helyes helyzet (beleértve az azonos mesurement amennyiben releváns)
Eredete a rész:
Je"&amp;"lölje meg, melyik része került kiválasztásra, mint hivatkozási jó részét. Jó része legyen a lehető legnagyobb mértékben megegyező rossz részek
- Időszak / gyártás dátuma ...
- A garancia, kilométer legyen a lehető legközelebb futásteljesítmény rossz része"&amp;"
- gép, üreg száma az öntőforma
- A projekt kérdés, pontosan mely develpoment szinten vették figyelembe a jó része (prototípus, DV, PV ...)
- amikor a jó és rossz részek nem lehet 100% összehasonlítható, pontos a korlátozása az összehasonlítás")</t>
  </si>
  <si>
    <t>-bagian yang baik
Menyisipkan gambar atau gambar dari bagian yang baik atau komponen, di posisi yang sama, jarak yang sama, sudut yang sama, cahaya yang sama, menunjukkan dengan jelas bagaimana situasi yang tepat (termasuk ukur yang sama jika relevan)
Asa"&amp;"l bagian:
Menunjukkan bagian yang telah dipilih sebagai referensi untuk bagian yang baik. Bagian yang baik harus sebagai sebanding mungkin untuk bagian yang buruk
- Periode / tanggal produksi ...
- Untuk garansi, jarak tempuh harus sedekat jarak tempuh pa"&amp;"da bagian yang buruk
- Mesin, jumlah rongga cetakan
- Untuk masalah proyek, tepat yang tingkat develpoment telah dipertimbangkan untuk bagian yang baik (prototipe, DV, PV ...)
- Ketika baik dan buruk bagian tidak bisa 100% dibandingkan, tepat keterbatasan"&amp;" perbandingan")</t>
  </si>
  <si>
    <t>-Pezzo Buono
Inserire una foto o un disegno di un pezzo buono o di un componente, nella stessa posizione, stessa distanza, stesso angolo, stessa luce, mostrando chiaramente qual'è la situazione o condizione corretta (allegando misurazioni se rilevanti)    "&amp;"                                       
Origine del pezzo
Indicare quale pezzo deve essere considerato come riferimento per il pezzo buono. Il pezzo buono dovrebbe essere più possibile confrontabile con il pezzo di scarto per caratteristiche quali:
- Peri"&amp;"odo / data di produzione...
- Per la garanzia, la percorrenza deve essere quanto più vicina a quella del pezzo di scarto
- Macchina, numero impronta dello stampo
- Per problemi progetto, precisare quale livello di sviluppo è stato preso in considerazione "&amp;"per il pezzo buono (prototipo, DV, PV....)
- Quando i pezzi buoni e di scarto non possono essere confrontati al 100%, precisare la limitazione del confronto")</t>
  </si>
  <si>
    <t>-良品
写真あるいはスケッチを挿入、不具合品と対比出来る様同じサイズ、距離、角度を記入し、正しい状況がどのようなものか分かる様にする事（必要に応じて測定結果も含める事）
部品の定義：
何故良品として選ばれ定義されたかを記入。良品は不良品と正確に比較出来る様にする事。
 - 期間/製造日...
 - 市場不具合では、不良品と走行距離が出来る限り近い物を良品設定する事
 - 機械、金型のキャビティ情報
 -  プロジェクト問題では、どの開発レベルの良品が定義されたか明確に（試作、DV、PVなど）。
 - 良品"&amp;"と不良品の正確な比較が困難な場合、その比較の限界がどこにあるか明らかにする事。")</t>
  </si>
  <si>
    <t>-정상 제품
부적합 제품과 비교를 위해 같은 위치, 같은 거리, 같은 각도, 같은 조도를 유지한 정상 제품의 사진 또는 도면 첨부(해당하는 경우 같은 부위의 치수 자료 포함)
정상 제품 원산지
 어떤 제품이 정상 제품으로 선택되었는지 표기 할 것
 정상제품은 아래 내용에 대해 부적합 제품과 비교가 가능해야 합니다.
 - 기간 / 생산 날짜
 - 보증 기간, 주행 거리등은 부적합 제품과 유사해야 합니다.
 - 설비, 금형의 cavity 번호
 - 프로젝"&amp;"트 이슈인 경우, 어떤 단계의 제품이 정상제품으로 선택되었는지 명기해야 합니다.(프로토, DV, PV)
 - 정상 제품과 부적합 제품이 100% 비교할 수 없다면, 비교 가능한 부분을 명기하십시오")</t>
  </si>
  <si>
    <t>-dobre strony
Wstawić zdjęcie lub rysunek albo części składowej dobra, w tej samej pozycji, takiej samej odległości, tym samym kątem, tak samo światła, pokazując wyraźnie, co jest właściwym sytuacja (w tym samym mesurement jeśli dotyczy)
Pochodzenie częśc"&amp;"i:
Wskazać, które części zostały wybrane jako punkt odniesienia dla dobrej strony. Dobra część powinna być porównywalna, jak to możliwe do złych części
- Czas / data produkcji ...
- Na gwarancji, przebieg musi być jak przebieg na złej części
- Urządzenie,"&amp;" ilość wnęki formy
- Do kwestii projektu, który precyzyjnie develpoment poziom został wzięty pod uwagę przy dobrej strony (prototyp, DV, PV ...)
- Przy dobrych i złych części nie może być w 100% porównywalne precyzyjne ograniczenie porównania")</t>
  </si>
  <si>
    <t>-Bună parte
Introduceți o imagine sau un desen al unei părți bune sau o componentă, în aceeași poziție, aceeași distanță, același unghi, aceeași lumină, care arată în mod clar care este situația din dreapta (inclusiv același mesurement dacă este cazul)
Or"&amp;"iginea părții:
Indicați care o parte au fost selectate ca referinta pentru o buna parte. Bună parte ar trebui să fie cât mai comparabile posibil la părți rele
- Perioada / data de producție ...
- Pentru garanție, kilometraj trebuie să fie cât mai aproape "&amp;"de kilometri pe partea de rău
- mașină, numărul cavitatea matriței
- Pentru problema de proiect, precis ce nivel develpoment a fost luat în considerare pentru partea buna (prototip, DV, PV ...)
- Când bune și rele părți nu poate fi 100% comparabil, limita"&amp;"rea precisă a comparației")</t>
  </si>
  <si>
    <t>-Хорошая деталь
Вставьте изображение или чертеж хорошей детали или компонента, в том же положении, с того же самого расстояния, под тем ж углом, под тем же освещением, четко показывая, что является хорошей ситуацией (включая результаты измерений, где это у"&amp;"местно)
Происхождение детали:
Укажите, какая деталь была выбрана в качестве справочной для хорошей детали. Хорошая деталь должна быть как можно более сопоставима с плохой
- Период / дата изготовления ...
- Для гарантийных проблем пробег должен быть как м"&amp;"ожно ближе по значению к  пробегу на неисправной детали.
- Номер гнезда на пресс форме, машины 
- Для проектных проблем укажите какой именно уровень разработки был принят во внимание для хорошей части (прототип, DV, PV ...)
- Когда хорошие и плохие детали"&amp;" не могут быть сопоставимы на 100%, уточните ограничения по сравнению")</t>
  </si>
  <si>
    <t>-งานดี
ใส่ภาพหรือภาพวาดของงานดีหรือชิ้นส่วนในตำแหน่งเดียวกันในตำแหน่งเดียวกันระยะห่างเดียวกันมุมเดียวกันแสงเดียวกันแสดงให้เห็นอย่างชัดเจนว่าสถานการณ์ใดเหมาะสม (รวมถึงการวัดค่าเดียวกันหากเกี่ยวข้อง)
ที่มาของชิ้นส่วน:
ระบุส่วนที่ได้รับเลือกเป็นงานอ้างอิงสำห"&amp;"รับงานดี. งานดีควรเทียบเคียงกับงานเสียให้มากที่สุด
- ระยะเวลา / วันที่ผลิต ...
- สำหรับการรับประกันระยะทางจะต้องใกล้เคียงกับไมล์สะสมในส่วนที่ไม่ดี
- เครื่องจักรจำนวนโพรงของแม่พิมพ์
- สำหรับปัญหาของโครงการต้องคำนึงถึงระดับการพัฒนาที่ชัดเจนสำหรับส่วนที่ดี ("&amp;"ต้นแบบ, DV, PV ... )
- เมื่อส่วนดีและส่วนเสียไม่สามารถเทียบเคียงกันได้ 100% ให้ระบุข้อจำกัดของการเปรียบเทียบให้ชัดเจน
")</t>
  </si>
  <si>
    <t>-İyi bölümü
Bir resmi veya aynı pozisyonda iyi parça veya bileşenin bir çizim, (ilgiliyse aynı ÖLÇÜM dahil) sağ durumun ne açıkça gösteren aynı uzaklıkta, aynı açı, aynı ışık, takma
parçanın Menşei:
iyi bir kısmı için referans olarak seçilmiştir ki kısmı "&amp;"gösterir. İyi bölümü kötü parçaları mümkün olduğunca karşılaştırılabilir olmalıdır
- Üretimin Dönem / tarih ...
- Garanti için, kilometre kötü kısmına kilometre olarak yakın olarak olmalıdır
- Makine, kalıp boşluğu sayısı
- Proje sorunu için develpoment h"&amp;"angi düzeyde hassas iyi kısmı için dikkate alınmıştır (prototip, DV, PV ...)
- karşılaştırma iyi ve kötü bir parçası olamaz% 100 benzer hassas sınırlama")</t>
  </si>
  <si>
    <t>-l'activité de tri pour protéger la clientèle
Tous les stocks (FG + WIP + composants) potentiellement pollués par la nécessité de problème à trier
Cette opération de tri doit inclure les stocks de aftersale internes et externes (y compris VS) le cas échéan"&amp;"t
- formaliser une instruction de tri avec une feuille d'enregistrement pour recueillir toutes les données pertinentes pour améliorer les connaissances sur le défaut
- Les résultats du tri:
- La traçabilité des pièces OK / KO avec:
   - Date de production"&amp;" / heure, changement
   - la traçabilité de l'équipement (moule, de la cavité, le numéro de la machine ou ligne ...)
   - traçabilité opérateur")</t>
  </si>
  <si>
    <t>-Atividade de Seleção para proteger o cliente
Todos os estoques (FG + WIP + componentes) potencialmente atingidos pelo problema precisam ser classificados
Esta operação de seleção deve incluir os estoques PÓS-VENDA internos e externos (incluindo VS) quando"&amp;" relevante
- formalizar uma instrução de classificação com folha de registro para coletar todos os dados relevantes para melhorar o conhecimento sobre o defeito
- Resultados da seleção:
- Rastreabilidade de peças OK / KO com:
   - Data / hora de produção,"&amp;" turno
   - Rastreabilidade do equipamento (molde, cavidade, máquina ou número da linha ...)
   - Identificação do operador")</t>
  </si>
  <si>
    <t>-Clasificación de la actividad de protección al cliente
Todas las acciones (FG + + WIP) componentes potencialmente contaminadas por la necesidad problema a ser ordenados
Esta operación de clasificación debe incluir los stocks de Aftersale internos y extern"&amp;"os (incluyendo VS) cuando sea pertinente
- formalizar una instrucción de clasificación con la hoja de registro para recopilar todos los datos relevantes para mejorar el conocimiento sobre el defecto
- Resultados de la clasificación:
- La trazabilidad de l"&amp;"as piezas OK / KO con:
   - Fecha de producción / hora, turno
   - Equipo de trazabilidad (moho, cavidad, máquina o línea de números ...)
   - trazabilidad del operador")</t>
  </si>
  <si>
    <t>-筛选活动，以保护客户
所有潜在的被这个问题影响到的库存（成品+中间库存区+零部件）都需要被分选。
此分选操作必须包括内部和外部,当涉及时,还应包括售后库存(包括VS)。
 - 应有正式的分选操作指导书和使用记录表来收集所有相关的分选数据,以帮助我们提高对缺陷的了解
 - 分选的结果：
 - OK / KO件的追溯信息：
    - 生产日期/时间，班次
    - 设备的追溯性（模具，型腔，机器生产线...）
    - 操作员的追溯性")</t>
  </si>
  <si>
    <t>-Třídění jako aktivita ochrany zákazníka
Je třeba přetřídit všechny zásoby (FG + WIP + komponenty) potenciálně zasažené problémem
Tyto třídící operace musí zahrnovat interní a externí poprodejní (aftersales) zásoby (včetně VS) pokud je to relevantní
- form"&amp;"alizujte třídicí instrukce včetně záznamového listu, abychom mohli shromáždit všechny relevantní údaje s cílem zlepšit znalost problému
- Výsledky třídění:
- Dohledatenost OK / NG dílů pomocí:
   - datum výroby / čas, směna
   - identifikace vybavení (nás"&amp;"troje, formy, kavity, číslo stroje nebo linky ...)
   - identifikace Operátora")</t>
  </si>
  <si>
    <t>-Sorting Aktivitäten, um den Kunden zu schützen
Der gesamte Bestand (Fertigung + Wareneingang + Komponenten), der potentiell betroffen ist, muss sortiert werden
Die Sortierung muss den internen und externen AFTERSALES Bestand umfassen (einschließlich Valeo"&amp;" Service), wenn relevant
- Erstellung einer Sortieranweisung mit Aufzeichnungsblatt, um alle relevanten Daten zu sammeln, damit das Wissen über den Defekt verbessert wird
- Ergebnisse der Sortierung:
- Rückverfolgbarkeit von OK / NOK Teilen mit:
   - Hers"&amp;"tellungsdatum / Uhrzeit, Schicht
   - Rückverfolgbarkeit der Maschine / des Werkzeuges (Werkzeug, Kavität, Maschine oder Zeilennummer ...)
   - Werker Rückverfolgbarkeit")</t>
  </si>
  <si>
    <t>-Válogató tevékenység megvédeni az ügyfél
Minden készletek (FG + WIP + tartozékok) a potenciálisan szennyezett a problémát kell válogatni
Ez válogatás művelet tartalmaznia kell a belső és külső aftersale készletek (köztük a VS) adott
- hivatalossá válogatá"&amp;"s utasítást lap rekord összegyűjteni az összes releváns adatot, hogy javítsa az ismeretek a hiba
- eredményei a válogatás:
- nyomon követhetősége OK / KO alkatrészeket:
   - Gyártási dátum / idő, shift
   - berendezések nyomon követhetőség (penész, üreg, "&amp;"a gép vagy sorszám ...)
   - Operator nyomon követhetőség")</t>
  </si>
  <si>
    <t>-Sorting kegiatan untuk pelanggan melindungi
Semua saham (FG + WIP + komponen) berpotensi tercemar oleh kebutuhan masalah yang harus diurutkan
operasi penyortiran ini harus mencakup saham aftersale internal dan eksternal (termasuk VS) bila relevan
- meresm"&amp;"ikan instruksi menyortir dengan lembar catatan untuk mengumpulkan semua data yang relevan untuk meningkatkan pengetahuan tentang cacat
- Hasil penyortiran:
- Lacak bagian OK / KO dengan:
   - Produksi tanggal / waktu, pergeseran
   - Peralatan ketertelusu"&amp;"ran (cetakan, rongga, Mesin atau nomor baris ...)
   - traceability Operator")</t>
  </si>
  <si>
    <t>-Attività di selezione per proteggere il Cliente
È necessario effettuare la selezione di tutti le scorte (stock) di prodotto finito (FG), semilavorati (WIP) e componeti potenzialmente affetti dal problema
L'operazione di selezione deve includere gli stock "&amp;"magazzini RICAMBI interni ed esterni (incluso VS) quando applicabile
- Formalizzare un'istruzione per la selezione e registrazione dei dati rilevanti per migliorare la conoscenza riguardante il difetto
- Risultati della selezione
- Rintracciabilità dei pe"&amp;"zzi OK/KO con:
   - Data di produzione / ora, turno
   - Rintracciabilità delle attrezzature (stampo, impronta, macchina o numero della linea...)
   - Identificativo dell'operatore
")</t>
  </si>
  <si>
    <t>-顧客保護の為の選別活動
不良が影響すると考えられるすべての在庫（完成品＋仕掛品＋部品レベル）に関して選別を実施。選別作業は社内、社外顧客在庫（Valeo Service扱い品含め）も必要に応じて含むこと。
 -選別指示書の発行、選別記録書も併せて発行し不良の傾向を掴むこと
 - 選別結果：
 - OK / NOK部品のトレーサビリティ：
    - 生産日付/時間、シフト
    - 機器のトレーサビリティ（金型、キャビティ、設備またはライン番号...）
    - オペレータトレーサビリティ")</t>
  </si>
  <si>
    <t>-고객 보호를 위한 선별 작업
잠재적으로 문제를 가지고 있는 모든 재고(FG+WIP+단품)은 모두 선별되어야 합니다.
선별작업은 내부, 외부 after sales 재고를 포함하여 진행되어야 합니다. 
 - 부적합 정보를 업데이트 할 수 있는 기록 시트와 선별 지시서가 준비되어야 합니다.
 - 선별 결과
 - OK / KO 제품의 추적 정보
  - 제품 생산 일자 / 시간, 쉬프트
  - 장비 추적(몰드, 캐비티, 장비 또는 라인 번호)
  - 작업자 추"&amp;"적 정보")</t>
  </si>
  <si>
    <t>-Sortowanie aktywność, aby chronić klienta
Wszystkie zapasy (FG + WIP + składniki) potencjalnie zanieczyszczone przez konieczność problemu, aby być sortowane
Ta operacja sortowania musi zawierać wewnętrznych i zewnętrznych zasobów aftersale (w tym VS) w st"&amp;"osownych przypadkach
- sformalizowanie instrukcję sortowania z arkusza rekordu zebrać wszystkie istotne dane w celu poprawy wiedzy o wadzie
- Wyniki sortowania:
- Możliwość śledzenia elementów OK / KO:
   - data produkcji / czas, przesunięcie
   - identyf"&amp;"ikacja sprzętu (pleśń, jamy, maszyna lub linia numer ...)
   - możliwość śledzenia Operator")</t>
  </si>
  <si>
    <t>-Sortarea activitatii clientului proteja
Toate stocurile (FG + WIP + componente) potențial poluate de necesitatea de a fi sortate problema
Această operație de sortare trebuie să includă stocurile interne și externe aftersale (inclusiv VS) atunci când este "&amp;"relevant
- formaliza o instrucțiune de sortare cu foaie de înregistrare pentru a colecta toate datele relevante pentru a îmbunătăți cunoștințele despre defectul
- Rezultatele de sortare:
- Trasabilitatea pieselor OK / KO cu:
   - data de producție / ora, "&amp;"schimbare
   - Echipament de trasabilitate (mucegai, cavitatea, mașină sau număr de linie ...)
   - trasabilitatea operatorului")</t>
  </si>
  <si>
    <t>-Деятельность по сортировке для защиты потребителя
Все запасы (готовая продукция + полуфабрикаты + компоненты), потенциально затронутые проблемой, должны быть отсортированы.
Эта операция по сортировке должна включать внутренние и внешние ПОСЛЕПРОДАЖНЫЕ зап"&amp;"асы (включая Valeo Service), когда это необходимо.
- оформление инструкции по сортировке с листом записи для сбора всех необходимых данных для улучшения знаний о дефекте
- Результаты сортировки:
- Прослеживаемость OK/NOK деталей с:
    - Дата / время изго"&amp;"товления, смена
    - Прослеживаемость оборудования (форма, гнездо, номер машины или линии ...)
    - Прослеживаемость по оператору")</t>
  </si>
  <si>
    <t>-กิจกรรมการคัดแยกเพื่อป้องกันลูกค้า
คลังสินค้าทั้งหมด (สินค้า + งานในกระบวนการ + ชิ้นส่วน) ที่อาจมีงานที่เป็นปัญหาปะปน มีความจำเป็นที่จะแยกต้องถูกคัดแยก
- การดำเนินการคัดแยกนี้ต้องรวมคลังสินค้าหลังการขาย ทั้งภายในและภายนอก (รวม VS)ที่เกี่ยวข้อง
- จัดระเบีย"&amp;"บวิธีการคัดแยกด้วยแผ่นบันทึกเพื่อรวบรวมข้อมูลที่เกี่ยวข้องทั้งหมดเพื่อปรับปรุงความรู้เกี่ยวกับงานตำหนิข้อบกพร่อง
- ผลของคัดแยก:
- การตรวจสอบย้อนกลับของชิ้นส่วน OK / KO ด้วย:
    - วัน / เวลาผลิตกะ
    - การตรวจสอบย้อนกลับของอุปกรณ์ (แม่พิมพ์, ช่อง, เครื่อ"&amp;"งจักร หรือหมายเลขไลน์ผลิต... )
    - การตรวจสอบย้อนกลับของผู้ปฏิบัติงาน")</t>
  </si>
  <si>
    <t>-koruma müşteriye sıralama etkinliği
potansiyel sorun ihtiyacı ile kirlenmiş tüm stokları (FG + yarı MAMUL + bileşenleri) sıralanacak
Bu sıralama işlemi sırasında ilgili (VS dahil), iç ve dış satış sonrası stoklarını içermelidir
- kusurla ilgili bilgilerin"&amp;"i geliştirmek için tüm ilgili verileri toplamak için kaydın levha ile bir sıralama talimat resmileştirmek
- ayrıştırılması konusunda Sonuçlar:
- ile OK / KO parçaların İzlenebilirlik:
   - Üretim tarih / saat, vardiya
   - Ekipman izlenebilirlik (kalıp, k"&amp;"avite, Makine veya satır numarası ...)
   - Operatör izlenebilirlik")</t>
  </si>
  <si>
    <t>-Quelle LLC a déjà été émis sur le même problème?
- mentionner ici les numéros de LLC déjà émis sur le même problème, précise le type de LLC (O / D / M)")</t>
  </si>
  <si>
    <t>-Qual LLC já foi emitida em um problema semelhante?
- Mencione aqui os números LLC já emitidos em problema semelhante, preciso o tipo de LLC (O / D / M)")</t>
  </si>
  <si>
    <t>-¿Qué LLC ya se publicó el problema similar?
- mencionar aquí los números LLC ya emitidos en problema similar, precisa el tipo de la LLC (O / D / M)")</t>
  </si>
  <si>
    <t>-对于类似的问题哪些LLC已经发布了？
 - 这里要提到已发布的类似问题的LLC编号,明确LLC 的类型（O / D / M）")</t>
  </si>
  <si>
    <t>-Jaké LLC již bylo vydáno na podobný problém?
- zapiště čísla LLC již vydaných na podobný problém, upřesněte typ LLC (O / D / M)")</t>
  </si>
  <si>
    <t>-Welche LLC wurde bereits auf ähnliches Problem ausgegeben?
Erwähnen Sie hier die LLC Zahlen bereits auf ähnliches Problem ausgegeben, und zwar die Art der LLC (O / D / M) -")</t>
  </si>
  <si>
    <t>-Melyik LLC már kiadott hasonló probléma?
- itt megemlíteni az LLC számok már kiadott hasonló probléma, pontosan milyen típusú LLC (O / D / M)")</t>
  </si>
  <si>
    <t>-LLC yang sudah dikeluarkan pada masalah yang sama?
- Sebutkan disini angka LLC sudah dikeluarkan pada masalah yang sama, tepat jenis LLC (O / D / M)")</t>
  </si>
  <si>
    <t>-Quale LLC è già stata emessa per un problema simile?
- Indicare qui i numeri delle LLC già emesse per un problema simile, precisando il tipo della LLC (O / D / M)")</t>
  </si>
  <si>
    <t>-どのLLCが、同様の問題で発行されましたか？
 - ここで過去発行された類似問題でのLLC番号を記載、LLCタイプも記載（発生/検出/マネージメント）")</t>
  </si>
  <si>
    <t>-비슷한 문제의 LLC 가 발생되었습니까?
 - 비슷한 문제의 LLC 번호 기입 및 LLC 타입 명기(O / D / M)")</t>
  </si>
  <si>
    <t>-Który LLC została już wydana na podobny problem?
- Wspomnieć tu numery LLC już wydane na podobny problem, precyzyjny typ LLC (O / D / M)")</t>
  </si>
  <si>
    <t>-Care LLC a fost deja emisă pe probleme similare?
- Menționează aici numerele LLC deja emise pe probleme similare, exact tipul LLC (O / D / M)")</t>
  </si>
  <si>
    <t>-Какая LLC уже была создана по аналогичной проблеме?
- Укажите здесь номера LLC, созданных ранее по аналогичной проблеме, укажите тип LLC (Occurence / Detection / management)")</t>
  </si>
  <si>
    <t>-
LLC ใดที่ออกแล้วในปัญหาที่คล้ายกัน?
- กล่าวถึงที่นี่หมายเลข LLC ที่ออกแล้วในปัญหาที่คล้ายกัน, ประเภทของ LLC ที่ถูกต้องแม่นยำ(O / D / M)")</t>
  </si>
  <si>
    <t>-Hangi LLC önce benzer problem üzerinde verilmiş?
- hassas, daha önce benzer bir sorun yayınlanan LLC numaraları burada LLC tipi (O / D / E) Mansiyon")</t>
  </si>
  <si>
    <t>-Avez-vous détectez VARIABILITE lors du tri?
les données de traçabilité des pièces et les composants doivent être utilisés:
- Les pièces sont à venir à la même période de production?
- des dates de production ou non consécutives?
- Est-il un lien avec un f"&amp;"ournisseur spécifique ou d'un composant?
- Est-il un lien avec une ligne de production, une machine, un outil spécifique, une cavité spécifique?
- Est-il un lien à un opérateur?
- etc.")</t>
  </si>
  <si>
    <t>-Você detectou alguma VARIABILIDADE durante a seleção?
Os dados de rastreabilidade das peças e componentes devem ser usados:
- As peças são provenientes do mesmo período de produção?
- As datas de produção são consecutivas ou não?
- Existe algum vínculo co"&amp;"m um fornecedor ou componente específico?
- Existe alguma ligação com uma linha de produção, uma máquina, uma ferramenta específica, uma cavidade específica?
- Existe algum link para uma operador/a?
- etc.")</t>
  </si>
  <si>
    <t>-¿Detectó cualquier variabilidad durante la clasificación?
datos de trazabilidad de las piezas y los componentes deben ser utilizados:
- ¿Son las piezas proceden de igual periodo de producción?
- son fechas de producción consecutivos o no?
- ¿Hay alguna re"&amp;"lación con un proveedor o componente específico?
- ¿Hay alguna relación con una línea de producción, una máquina, una herramienta específica, una cavidad específica?
- ¿Hay alguna relación con un operador?
- etc.")</t>
  </si>
  <si>
    <t>-在筛选过程中是否有发现任何变差？
产品和零部件的追溯性数据用于确认：
 - 产品是在相同的时期生产出来的吗？
 - 生产日期是连续的吗？
 - 是否与特定的供应商或零部件相关？
 - 是否与生产线，设备，特定的工装或特定的模腔相关联？
 - 是否与哪一个操作员工相关联？
 - 等等...")</t>
  </si>
  <si>
    <t>-Nalezli jste nějakou VARIABILITU během třídění?
Musíte použít údaje o dohledatelnosti dílů a komponent:
- Pochází díly z téhož období výroby?
- Jsou datumy výroby po sobě jdoucí nebo ne?
- Je nějaká souvislost s konkrétním dodavatelem nebo komponentem?
- "&amp;"Je nějaká souvislost s výrobní linkou, strojem, konkrétním nástrojem, specifickou kavitou nástroje?
- Je zde nějaká souvislost s konkrétním operátorem?
- atd.")</t>
  </si>
  <si>
    <t>-Haben erkennen Sie jede VARIABILITÄT während des Sortierens?
Rückverfolgbarkeitsdaten der Teile und Komponenten verwendet werden:
- Kommen die Teile aus gleichem Zeitraum der Produktion?
- Sind Termine consecutives genutzt oder nicht?
- Gibt es eine Verbi"&amp;"ndung mit einem bestimmten Anbieter oder Komponente?
- Gibt es eine Verbindung mit einer Produktionslinie, einer Maschine, einem bestimmten Werkzeug, einen bestimmten Hohlraum?
- Gibt es einen Link zu einem Operator?
- etc.")</t>
  </si>
  <si>
    <t>-Esetleg észlel VÁLTOZTATHATÓSÁG válogatás során?
Nyomonkövetési adatok az alkatrészek és a tartozékokat kell használni:
- azok a részek felől ugyanazon termelési időszak?
- Biztos gyártási időpontot consecutives, vagy nem?
- Van-e kapcsolat egy adott besz"&amp;"állító vagy alkatrész?
- Van-e kapcsolat a gépsor, gép, egy speciális eszközt, egy adott üreg?
- Van-e kapcsolat az operátor?
- stb")</t>
  </si>
  <si>
    <t>-Apakah Anda mendeteksi VARIABILITAS apapun selama menyortir?
Data ketertelusuran bagian-bagian dan komponen harus digunakan:
- Apakah bagian-bagian yang berasal dari periode yang sama produksi?
- Apakah tanggal produksi consecutives atau tidak?
- Apakah a"&amp;"da link dengan pemasok tertentu atau komponen?
- Apakah ada link dengan jalur produksi, mesin, alat tertentu, rongga tertentu?
- Apakah ada link ke operator?
- dll")</t>
  </si>
  <si>
    <t>-Hai rilevato casi di VARIABILITA durante la selezione?
Devono essere utilizzati i dati di tracciabilità delle parti e dei componenti:
- Sono parti provenienti da stesso periodo di produzione?
- Le date di produzione sono consecutivi?
- C'è qualche legame "&amp;"con un fornitore o un componente specifico?
- C'è qualche legame con una linea di produzione, una macchina, uno strumento specifico, una cavità specifica?
- C'è qualche collegamento con un operatore?
- eccetera.")</t>
  </si>
  <si>
    <t>-選別時にバラつきを検出したか？
部品と部品のトレーサビリティデータを使用する必要があります。
 - 部品は同じ生産時期・ロットから来ているか？
 - 生産日時に連続性はあるか？
 - 特定のサプライヤーまたはコンポーネントに関連性があるか？
 - 生産ライン、機械、特定のツール、特定の金型Cavityなどに関連性があるか？
 - 特定のオペレータ関連性？
 - その他")</t>
  </si>
  <si>
    <t>-
선별과정중 변화를 감지하였습니까?
제품 및 구성 부품의 추적 데이터를 사용해야 합니다. 
 - 부품은 같은 생산기간에 속해있습니까?
 - 생산 날짜가 연속적 입니까?
 - 특정 협력 업체 또는 구성부품과 관련이 있습니까?
 - 특정 생산 라인, 설비, 장비(도구), 캐비티와 관련이 있습니까?
 - 특정 작업자와 관련있습니까?
 - 기타")</t>
  </si>
  <si>
    <t>-Czy wykrycia zmienności podczas sortowania?
należy stosować dane identyfikowalność części i komponentów:
- Czy części pochodzące z tego samego okresu produkcji?
- Czy dat produkcji consecutives czy nie?
- Czy istnieje jakiś związek z konkretnym dostawcą l"&amp;"ub komponentu?
- Czy istnieje jakiś związek z linii produkcyjnej, maszyny, narzędzia konkretnego, specyficznego jamy?
- Czy istnieje jakiś związek z operatorem?
- itd.")</t>
  </si>
  <si>
    <t>-Ați detectat vreun VARIABILITATE în timpul sortării?
trebuie să fie folosite datele privind trasabilitatea pieselor și componentelor:
- sunt părțile care provin din aceeași perioadă de producție?
- Sunt datele de producție sau nu consecutive?
- Există vre"&amp;"o legătură cu un anumit furnizor sau a unei componente?
- Există vreo legătură cu o linie de producție, o mașină, un instrument specific, o anumită cavitate?
- Există vreo legătură cu un operator?
- etc.")</t>
  </si>
  <si>
    <t>-Обнаружили ли вы какую либо ИЗМЕНЧИВОСТЬ во время сортировки?
Необходимо использовать данные по прослеживаемости деталей и компонентов:
- Детали из одного периода производства?
- Сроки производства последовательные или нет?
- Есть ли связь с конкретным по"&amp;"ставщиком или компонентом?
- Есть ли связь с производственной линией, оборудованием, конкретным инструментом, конкретным литьевым гнездом?
- Есть ли связь с конкретным оператором?
- и т.д.")</t>
  </si>
  <si>
    <t>-คุณตรวจพบความแปรปรวนระหว่างการคัดแยกหรือไม่?
ข้อมูลตรวจสอบย้อนกลับของชิ้นส่วนและส่วนประกอบจะต้องใช้:
ต้องใช้ข้อมูลการตรวจสอบย้อนกลับของชิ้นส่วนและส่วนประกอบ:
- ชิ้นส่วนมาจากการผลิตในช่วงเวลาเดียวกันหรือไม่?
- วันที่ผลิตเป็นผู้บริหารหรือไม่?
- มีการเชื่"&amp;"อมโยงกับซัพพลายเออร์หรือส่วนประกอบเฉพาะหรือไม่?
- มีการเชื่อมโยงกับสายการผลิตเครื่องจักรเครื่องมือเฉพาะช่องเฉพาะหรือไม่?
- มีความเชื่อมโยงไปยังพนักงานหรือไม่?
- อื่น ๆ")</t>
  </si>
  <si>
    <t>-Eğer sıralama sırasında herhangi değişkenlik tespit etti mi?
parçaların ve komponentlerin izlenebilirliği Veri kullanılmalıdır:
- parça üretiminin aynı döneme geliyor musun?
- Üretim tarihleri ​​inşaası değil misin?
- Belirli bir tedarikçi veya bileşeni i"&amp;"le herhangi bir bağlantı var mıdır?
- Bir üretim hattı, bir makine, belirli bir aracı, belirli bir boşluğu ile herhangi bir bağlantı var mıdır?
- Bir operatöre herhangi bir bağlantı var mıdır?
- vb.")</t>
  </si>
  <si>
    <t>-Avez-vous détectez VARIABILITE lors du tri dans les réglages de la machine?
... dans la liste des paramètres, des valeurs et des limites et des instructions de travail nécessaires pour mettre la machine / station de travail pour la production du numéro de"&amp;" pièce sélectionnée (pression, force, la température, la vitesse, la vitesse de transport ...)?")</t>
  </si>
  <si>
    <t>-Você detectou alguma VARIABILIDADE durante a classificação nas CONFIGURAÇÕES DA MÁQUINA?
... na lista de parâmetros, valores e limites e instruções de trabalho necessárias para configurar a máquina / estação de trabalho para a produção do número de peça "&amp;"selecionado (pressão, força, temperatura, velocidade, velocidade do transportador ...)?")</t>
  </si>
  <si>
    <t>-¿Detectó cualquier variabilidad durante la clasificación en la configuración del equipo?
... en los parámetros de la lista, los valores y límites e instrucciones de trabajo necesarios para configurar la máquina / estación de trabajo para la producción del"&amp;" número seleccionado parte (presión, fuerza, temperatura, velocidad, velocidad del transportador ...)?")</t>
  </si>
  <si>
    <t>-在确认设备设置的过程中是否有发现任何变差？
... 设备设置或工位启动时所用的参数明细表、设置值和极限值及必须的操作指导书（压力、力、温度、速度、传送速度......) ？")</t>
  </si>
  <si>
    <t>-Nalezli jste nějakou VARIABILITU během třídění v NASTAVENÍ STROJE?
... v seznamu parametrů, hodnoty a limity, potřebné pracovních instrukce umožňující nastavit stroj/pracovní stanici na výrobu vybraného čísla dílu (tlak, síla, teplota, rychlost, rychlost"&amp;" dopravníku, ...)?")</t>
  </si>
  <si>
    <t>-Haben erkennen Sie eine Veränderlichkeit der Maschineneinstellungen während des Sortierens?
... in der Parameterliste, Werte und Grenzen und notwendige Arbeitsanweisungen für die Herstellung des ausgewählten Teilnummer (Druck, Kraft, Temperatur, Drehzahl,"&amp;" Fördergeschwindigkeit ...) der Maschine / Workstation bis zu setzen?")</t>
  </si>
  <si>
    <t>-Esetleg észlel VÁLTOZTATHATÓSÁG válogatás során a gép beállításait?
... a paraméterek listája, az értékek és korlátait, valamint szükséges munkautasítások beállítani a gép / munkaállomás fel a termelés a kiválasztott rész számát (nyomás, erő, hőmérséklet,"&amp;" sebesség, szállítási sebesség ...)?")</t>
  </si>
  <si>
    <t>-Apakah Anda mendeteksi VARIABILITAS apapun selama pemilahan di PENGATURAN MACHINE?
... dalam parameter daftar, nilai-nilai dan batas dan instruksi kerja yang diperlukan untuk mengatur mesin / workstation untuk produksi jumlah yang dipilih bagian (tekanan,"&amp;" kekuatan, suhu, kecepatan, kecepatan konveyor ...)?")</t>
  </si>
  <si>
    <t>-Hai rilevato casi di VARIABILITA durante la selezione nelle impostazioni della macchina?
... nella lista dei parametri, valori e limiti e istruzioni di lavoro necessarie per impostare la macchina / workstation per la produzione della parte (pressione, for"&amp;"za, temperatura, velocità, velocità del trasportatore...)?")</t>
  </si>
  <si>
    <t>-設備確認時、設備パラメーターなどにバラつきがありましたか？
...パラメータのリスト内で、管理値及び上下限値、選択された部品番号（圧力、力、温度、速度、コンベアスピード...）生産の為必要なセットアップに関する作業指示書（圧力、力、温度、速度、コンベアスピード...）")</t>
  </si>
  <si>
    <t>-선별과정중 설비 설정 변화를 감지하였습니까?
파라미터 리스트 내 해당되는 품번의 생산 설비, 라인등의 파라미터 값, 범위 등의 변경이 있습니까?
(압력, 힘, 온도, 제조 속도, 컨베이어 속도 등)")</t>
  </si>
  <si>
    <t>-Czy wykrycia zmienności podczas sortowania w ustawieniach komputera?
... W listy parametrów, i wartości ograniczeń oraz niezbędnych instrukcji roboczych ustawienie urządzenia / roboczą się do wytwarzania wybranego numeru części (ciśnienie, siły, temperatu"&amp;"ra, szybkość przenośnika prędkość, ...)?")</t>
  </si>
  <si>
    <t>-Ați detecta orice VARIABILITATE în timpul sortării în setările mașinii?
... în parametrii de listă, valorile și limitele și instrucțiunile de lucru necesare pentru a seta aparatul / stația de lucru pentru producția de numărul selectat parte (presiunea, fo"&amp;"rta, temperatura, viteza, viteza transportorului ...)?")</t>
  </si>
  <si>
    <t>-Обнаружили ли вы какую либо ИЗМЕНЧИВОСТЬ во время сортировки в НАСТРОЙКАХ ОБОРУДОВАНИЯ?
... в списке параметров, значениях и допусках, а также в необходимых рабочих инструкциях, по настройке оборудования / рабочей станции для производства выбранного номер"&amp;"а детали (давление, сила, температура, скорость, скорость конвейера ...)?")</t>
  </si>
  <si>
    <t>-คุณตรวจพบความแปรปรวนระหว่างการจัดเรียงในการตั้งค่าเครื่องจักรหรือไม่?
... ในรายการพารามิเตอร์ค่าและขีดจำกัด และคู่มื่อการปฏิบัติงานที่จำเป็นเพื่อตั้งค่าเครื่องจักร / จุดปฏิบัติงานสำหรับการผลิตหมายเลขชิ้นส่วนที่เลือก (ความดัน,แรง,อุณหภูมิ,ความเร็วความเร็ว"&amp;"สายพานลำเลียง ... )?")</t>
  </si>
  <si>
    <t>-Eğer MAKİNE AYARLAR sıralama sırasında herhangi değişkenlik tespit etti mi?
... parametreler listesi, değerler ve sınırlar ve seçilen parça numarası (basınç, kuvvet, sıcaklık, hız, konveyör hızı ...) üretimi için makine / iş istasyonu kurmak için gerekli "&amp;"olan çalışma talimatlarında?")</t>
  </si>
  <si>
    <t>-Avez-vous détectez VARIABILITE lors du tri dans les opérations?
...entre :
- opérateurs / quarts de travail?
... dans les instructions de travail décrivant comment:
- pour faire fonctionner le poste de travail en toute sécurité
- pour produire une pièce
"&amp;"- de maintenir l'équipement?
records:
Conseil QRAP; la certification des opérateurs; OK début; Maintenance préventive; Pannes, la vie par rapport à l'outil d'entretien; cavité moule, l'outil utilisé; ; 5S KOSU » interne rejette l'histoire .......")</t>
  </si>
  <si>
    <t>-Detectou alguma VARIABILIDADE durante a triagem nas OPERAÇÕES?
...entre :
- operadores / turnos?
... nas Instruções de Trabalho descrevendo como:
- operar a estação de trabalho com segurança
- para produzir uma peça
- para manter o equipamento?
Registro"&amp;"s:
QRAP Board; Certificação de operador; OK, começar; Manutenção preventiva; Avarias; Vida útil da ferramenta vs. Manutenção; Cavidade do molde; Ferramenta utilizada; 5S; KOSU 'Histórico de rejeição interna .......")</t>
  </si>
  <si>
    <t>-¿Detectó cualquier variabilidad durante la clasificación en las operaciones?
...Entre :
- operadores / turnos?
... en las instrucciones de trabajo que describe cómo:
- para operar la estación de trabajo de forma segura
- para producir una pieza
- mantene"&amp;"r el equipo?
Registros:
Junta QRAP; la certificación del operador; Está bien, comienza; Mantenimiento preventivo; Averías; duración de la herramienta vs. mantenimiento; Molde de cavidad; Herramienta utilizada; 5S; KOSU' interna rechazar la historia ....."&amp;"..")</t>
  </si>
  <si>
    <t>-在确认操作的过程中是否有发现任何变差？
...之间：
 - 操作员 / 班次？
......在操作指导书中描述怎样：
 - 安全操作
 - 生产产品
 - 维护设备
记录：
QRAP板；操作员工的认证记录；启动生产记录；预防性维护记录；故障记录；夹具寿命与保养记录；模腔；使用的夹具；5S；KOSU；内部不良记录等等.....")</t>
  </si>
  <si>
    <t>-Nalezli jste nějakou VARIABILITU během třídění v PRACOVNÍCH OPERACÍCH?
... mezi:
- operátoři / směny?
... v pracovních instrukcích popisujících, jak:
- provozovat pracovní stanici bezpečně
- vyrábět díly
- provádět údržbu zařízení?
Záznamy:
QRAP tabule;"&amp;" certifikace operátora; OK začátek výroby; Preventivní údržba; poruchy; životnost nástroje vs. údržba; Kavity formy, nástroj který je použit; 5S; KOSU‘ , historie interních neshod a výpadků .......")</t>
  </si>
  <si>
    <t>-Haben erkennen Sie eine Veränderlichkeit der OPERATIONS während des Sortierens?
...zwischen :
- Betreiber / Verschiebungen?
... in den Arbeitsanweisungen beschreiben, wie:
- zum Betrieb der Arbeitsplatz sicher
- zur Herstellung eines Teils
- um das Gerät"&amp;" zu halten?
Aufzeichnungen:
QRAP Vorstand; Operator-Zertifizierung; OK Start; Vorbeugende Wartung; Aufschlüsselungen; Standzeit vs. Wartung; Formhöhlung; Werkzeug verwendet wird; 5S; KOSU‘Internal ablehnen Geschichte .......")</t>
  </si>
  <si>
    <t>-Esetleg észlel VÁLTOZTATHATÓSÁG válogatás során a műveleteket?
... között:
- a piaci / műszak?
... a Munkautasítások leírja, hogyan:
- működtetni a munkaállomás biztonságosan
-, hogy készítsen egy részét
- fenntartani a berendezés?
Records:
QRAP testüle"&amp;"t; Operator hitelesítése; OK Start; Megelőző karbantartás; Részletezését; Éltartam vs. Ellátás; Szerszámüreg; használt eszköz; 5S; KOSU”belső elutasítja történelem .......")</t>
  </si>
  <si>
    <t>-Apakah Anda mendeteksi VARIABILITAS apapun selama pemilahan di OPERASI?
... antara:
- operator / shift?
... dalam Instruksi Kerja menjelaskan bagaimana:
- untuk mengoperasikan workstation dengan aman
- untuk menghasilkan bagian
- untuk menjaga peralatan?"&amp;"
catatan:
Dewan QRAP; sertifikasi operator; OK awal; Pemeliharaan preventif; Kerusakan; Alat hidup vs Pemeliharaan; Cetakan rongga; Alat yang digunakan; 5S; Kosu' internal menolak sejarah .......")</t>
  </si>
  <si>
    <t>-Hai rilevato casi di VARIABILITA durante la selezione nelle operazioni?
...tra :
- operatori / turni?
... nelle Istruzioni di lavoro riguardo alla parte:
- per operare il posto di lavoro in modo sicuro
- per la produzione di una parte
- per mantenere l'a"&amp;"ttrezzatura?
Registrazioni:
Lavagna QRAP; certificazione operatore; avvio produzione OK; Manutenzione preventiva; Guasti; vita utensile vs. manutenzione; Cavità dello stampo; Strumenti utilizzati; 5S; KOSU' dati storici difettosità...")</t>
  </si>
  <si>
    <t>-製造活動においてのバラつきが検出されましたか？
 - オペレータ/シフト間のバラつき？
...作業指示書内の指示においての作業ばらつき：
 - 安全にワークステーションを操作する項目
 - 部品を製造するための項目
 - 設備を維持する項目
記録：
QRAPボード;オペレータの認証状況; OKスタート,予防保全;　故障、工具寿命と保全基準　;金型キャビティ、使用工具。 5S; 工数、工程内不良履歴.......")</t>
  </si>
  <si>
    <t>-선별과정중 작업 환경 변화를 감지하였습니까?
작업일자 : 
작업자 / 쉬프트?
작업지시서에 어떻게 명기되어있습니까?
 - 안전한 작업장 운영
 - 제품 생산 방법
 - 장비 유지/보수
기록 : 
 QRAP 보드; 작업자 인증 현황; OK 시작; 예방 정비; 고장; 툴 유지/보수; 몰드 캐비티; 툴 사용시간; 5S; KOSU; 내부 부적합 기록 등")</t>
  </si>
  <si>
    <t>-Czy wykrycia zmienności podczas sortowania w operacjach?
...pomiędzy :
- operatorów / zmiany?
... w Instrukcji pracy opisujący, jak:
- do obsługi stacji roboczej bezpiecznie
- do wytworzenia części
- utrzymanie sprzętu?
Dokumentacja:
QRAP Board; certyfi"&amp;"kacji operatora; Ok Start; Konserwacja zapobiegawcza; Awarie; Trwałość vs. konserwacji; Wnęka formy; narzędzie wykorzystywane; 5S; KOSU”Wewnętrzny odrzucić historii .......")</t>
  </si>
  <si>
    <t>-Ați detecta orice VARIABILITATE în timpul sortării în operațiunile?
...între :
- operatori / schimburi?
... în Instrucțiunile de lucru care descrie modul în care:
- să opereze stația de lucru în condiții de siguranță
- pentru a produce o parte
- pentru a"&amp;" menține echipamentul?
Înregistrări:
QRAP Consiliul; Certificarea operatorului; Start OK; Întreținerea preventivă; Penelor; durată de viață vs. întreținere; Cavitatea; Instrumentul folosit; 5S; KOSU“internă respinge istoria .......")</t>
  </si>
  <si>
    <t>-Обнаружили ли вы какую либо ИЗМЕНЧИВОСТЬ во время сортировки ОПЕРАЦИЙ?
... между:
- операторами / сменами?
... в Рабочих инструкциях, описывающих как:
-  безопасно эксплуатировать рабочее место
- изготовить деталь
- обслуживать оборудование?
Записи:
Дос"&amp;"ка QRAP; Сертификация оператора; ОК старт; Профилактическое обслуживание оборудования; Поломки, срок службы инструмента и обслуживание; гнезда  формы; используемый инструмент; 5S; KOSU, история внутренней дефектности ....... """)</t>
  </si>
  <si>
    <t>-คุณตรวจพบความแปรปรวนระหว่างการคัดแยกใน OPERATIONS หรือไม่?
... ระหว่าง:
- ตัวดำเนินการ / กะ?
... ในคู่มือการปฏิบัติงานที่อธิบายถึงวิธีการ:
- เพื่อการทำงานจุดปฏิบัติงานอย่างปลอดภัย
- เพื่อผลิตชิ้นส่วน
- เพื่อบำรุงรักษาอุปกรณ์?
บันทึก:
บอร์ด QRAP; การรับร"&amp;"องผู้ปฏิบัติงาน; OK Start ; บำรุงรักษาเชิงป้องกัน; รายละเอียดอายุการใช้งานกับการบำรุงรักษา โพรงแม่พิมพ์เครื่องมือที่ใช้ 5 ส; KOSU ; ประวัติการตีกลับงานภายใน .......")</t>
  </si>
  <si>
    <t>-Eğer FAAL sıralama sırasında herhangi değişkenlik tespit etti mi?
...arasında :
- operatörler / vardiya?
... Çalışma Talimatları nasıl açıklayan:
- güvenli bir şekilde iş istasyonu çalışmasına
- bir parça üretmek için
- ekipman korumak?
Kayıtları:
QRAP "&amp;"Kurulu; Operatör sertifikasyonu; Tamam başla; Koruyucu Bakım; Dökümleri; Bakım vs Takım ömrü; yarıklı kalıp, Aracı kullanılır; 5S; Koşu' İç geçmişini reddetme .......")</t>
  </si>
  <si>
    <t>-Avez-vous détectez VARIABILITE lors du tri dans les contrôles de qualité
... dans les activités de contrôle de la qualité de l'opération et du produit après transformation pour assurer que les bonnes pièces sont transférées à la station suivante?")</t>
  </si>
  <si>
    <t>-Você detectou alguma VARIABILIDADE durante a seleção nos CONTROLES DE QUALIDADE
... nas atividades de controle da qualidade da operação e do produto após a transformação para garantir que apenas as peças boas sejam transferidas para a próxima estação?")</t>
  </si>
  <si>
    <t>-¿Detectó cualquier variabilidad durante la clasificación en los controles de calidad
... en las actividades de control de la calidad de la operación y del producto después de la transformación para asegurar que sólo las buenas partes son transferidos a la"&amp;" siguiente estación?")</t>
  </si>
  <si>
    <t>-在确认质量控制的过程中是否有发现任何变差？
...操作过程中的质量控制活动和产品在传递到下道工序时产品质量确认过程？")</t>
  </si>
  <si>
    <t>-Nalezli jste nějakou VARIABILITU během třídění v KONTROLE KVALITY
... v činnostech, které kontrolují kvalitu výrobních operací a produktu po transformaci tak, aby bylo zajištěno že na další stanici se dostanou pouze dobré díly?")</t>
  </si>
  <si>
    <t>-Haben erkennen Sie jede VARIABILITÄT in die Qualitätskontrollen während des Sortierens
... in den Tätigkeiten, die Qualität des Betriebes zu steuern und des Produkts nach der Transformation nur gute Teile, um sicherzustellen, zur nächsten Station übertrag"&amp;"en werden?")</t>
  </si>
  <si>
    <t>-Esetleg észlel VÁLTOZTATHATÓSÁG válogatás során a minőségi ellenőrzések
... a tevékenységek minőségének ellenőrzésére a működés és a termék transzformáció után biztosítható, hogy csak a jó részeket át a következő állomás?")</t>
  </si>
  <si>
    <t>-Apakah Anda mendeteksi VARIABILITAS apapun selama pemilahan di KONTROL KUALITAS
... dalam kegiatan untuk mengontrol kualitas operasi dan produk setelah transformasi untuk memastikan hanya bagian yang baik akan ditransfer ke stasiun berikutnya?")</t>
  </si>
  <si>
    <t>-Hai rilevato casi di VARIABILITA' durante la selezione nei CONTROLLI QUALITA'
...nelle attività per controllare la qualità di funzionamento e del prodotto dopo trasformazione per garantire solo I pezzi buoni sono trasferiti alla stazione successiva?")</t>
  </si>
  <si>
    <t>-品質保証活動上のばらつきが検出されましたか？
...唯一の良い部分を確実にするために、変換後の動作の、製品の品質を制御するための活動に次のステーションに転送されますか？")</t>
  </si>
  <si>
    <t>-선별과정중 품질관리의 변화를 감지하였습니까?
정상 제품만 다름 공정으로 이동하는 단계의 생산 품질 관리 및 작업 품질 관리 활동에 변화가 있습니까?")</t>
  </si>
  <si>
    <t>-Czy wykrycia zmienności podczas sortowania w kontroli jakości
... w działaniach, aby kontrolować jakość pracy i produktu po transformacji do zapewnienia tylko dobre części są przenoszone do następnej stacji?")</t>
  </si>
  <si>
    <t>-Ați detecta orice VARIABILITATE în timpul sortării în controalele de calitate
... în activitățile pentru a controla calitatea funcționării și a produsului după transformare pentru a se asigura numai piese bune sunt transferate la următoarea stație?")</t>
  </si>
  <si>
    <t>-Обнаружили ли вы какую либо ИЗМЕНЧИВОСТЬ во время сортировки по КОНТРОЛЮ КАЧЕСТВА
... в деятельности по контролю качества работы и продукта после преобразования, чтобы гарантировать, что только хорошие детали будут переданы на следующую станцию? ")</t>
  </si>
  <si>
    <t>-คุณตรวจพบความแปรปรวนระหว่างการคัดแยกใน QUALITY CONTROLS หรือไม่
... ในกิจกรรมควบคุมคุณภาพการทำงานและของผลิตภัณฑ์หลังการแปรรูปเพื่อให้แน่ใจว่ามีการถ่ายโอนชิ้นส่วนที่ดีไปยังสถานีงานถัดไป?")</t>
  </si>
  <si>
    <t>-Eğer KALİTE KUMANDALARIN sıralama sırasında herhangi değişkenlik tespit etti mi
... faaliyetlerinde sonraki istasyona aktarılır operasyonun ve dönüşüm sadece iyi parçalar sağlamak için sonra ürünün kalitesini kontrol etmek?")</t>
  </si>
  <si>
    <t>-Avez-vous détectez VARIABILITE lors du tri dans le RAW MATERIAL
...entre :
- Lots / fournisseurs de composants?
- outils / cavités?")</t>
  </si>
  <si>
    <t>-Você detectou alguma VARIABILIDADE durante a seleção na MATÉRIA-PRIMA
...entre :
- lotes / fornecedores de componentes?
- ferramentas / cavidades?")</t>
  </si>
  <si>
    <t>-¿Detectó cualquier variabilidad durante la clasificación en el MATERIA PRIMA
...Entre :
- Componentes de lotes / proveedores?
- Herramientas / cavidades?")</t>
  </si>
  <si>
    <t>-在原材料分选过程中是否有发现任何变差
...之间：
 - 零部件批次 / 供应商？
 - 模具 / 模腔？")</t>
  </si>
  <si>
    <t>-Nalezli jste nějakou VARIABILITU během třídění v VSTUPNÍM MATERIÁLU
... mezi:
- dávky komponentů / dodavatelé?
- nástroje / kavity?")</t>
  </si>
  <si>
    <t>-Haben erkennen Sie eine Veränderlichkeit der ROHSTOFF während des Sortierens
...zwischen :
- Komponenten Lose / Lieferanten?
- Werkzeuge / Hohlräume?")</t>
  </si>
  <si>
    <t>-Esetleg észlel VÁLTOZTATHATÓSÁG válogatás során a nyersanyagban
... között:
- alkatrészek sok / szállítók?
- tools / üreg?")</t>
  </si>
  <si>
    <t>-Apakah Anda mendeteksi VARIABILITAS apapun selama pemilahan di RAW MATERIAL
... antara:
- komponen banyak / pemasok?
- tools / rongga?")</t>
  </si>
  <si>
    <t>-Hai rilevato casi di VARIABILITA durante la selezione della MATERIA PRIMA
...tra :
- componenti, lotti / fornitori?
- strumenti / cavità?")</t>
  </si>
  <si>
    <t>-原材料選別時のバラつきが検出されましたか？
 - 部品のロット/サプライヤー？
 - ツール/キャビティ")</t>
  </si>
  <si>
    <t>-선별과정중 원재료의 변화를 감지하였습니까?
원재로 로트 / 업체 사이의 변화?
툴 / 캐비티 사이의 변화?")</t>
  </si>
  <si>
    <t>-Czy wykrycia zmienności podczas sortowania w surowcu
...pomiędzy :
- części działki / dostawców?
- narzędzia / ubytki?")</t>
  </si>
  <si>
    <t>-Ați detecta orice VARIABILITATE în timpul sortării în MATERIE PRIMĂ
...între :
- componente loturi / furnizori?
- unelte / cavități?")</t>
  </si>
  <si>
    <t>-Обнаружили ли вы какую либо ИЗМЕНЧИВОСТЬ во время сортировки СЫРЬЯ
... между:
- партии материала / поставщики?
- инструменты / гнезда литьевой формы? ")</t>
  </si>
  <si>
    <t>-คุณตรวจพบความแปรปรวนระหว่างการจัดเรียงใน RAW MATERIAL หรือไม่
... ระหว่าง:
- ล็อตชิ้นส่วน / ซัพพลายเออร์?
- เครื่องมือ / ช่อง?")</t>
  </si>
  <si>
    <t>-Eğer HAMMADDE sıralama sırasında herhangi değişkenlik tespit etti mi
...arasında :
- bileşenler sürü / tedarikçiler?
- araçları / oyuklar?")</t>
  </si>
  <si>
    <t>-Avez-vous détectez VARIABILITE lors du tri dans l'activité PROJET Catégorie applicable jusqu'au SOP + 6 mois
... rapport de portée de Design Review, validation de conception, validation des procédés, Valeo FDPR
... Vérifiez Prototypes / résultats de simu"&amp;"lation numérique
... Vérifiez si les règles de conception ont été respectées")</t>
  </si>
  <si>
    <t>-Você detectou alguma VARIABILIDADE durante a seleção na categoria de ATIVIDADE DE PROJETO aplicável até SOP + 6 meses
... Relatório de alcance de Revisão de Projeto, Validação de Projeto, Validação de Processo, Valeo FDPR
... Verificar resultados de pro"&amp;"tótipos / simulação digital
... Verifique se as regras de design foram respeitadas")</t>
  </si>
  <si>
    <t>-¿Detectó cualquier variabilidad durante la clasificación en la categoría de actividad PROYECTO aplicable hasta el SOP + 6 Meses
... informe de alcance de la revisión de diseño, validación de diseño, proceso de validación, Valeo FDPR
... ver resultados de"&amp;" la simulación Prototipos / Digital
... Compruebe si se han respetado las reglas de diseño")</t>
  </si>
  <si>
    <t>-是否在项目开发活动中发现任何变差（到SOP+6个月）？
...设计评审报告，设计验证报告，过程验证报告，法雷奥 FDPR报告
...检查样件 / 数模仿真结果
...检查是否遵循了设计规则")</t>
  </si>
  <si>
    <t>-Nalezli jste nějakou VARIABILITU během třídění v AKTIVITÁCH PROJEKTU (tato kategorie je aplikovatelná až do SOP + 6 Měsíce)
... Získejte zprávy z Design Review, z validace designu, z validace výrobního procesu, z Valeo FDPR
... Zkontrolujte výsledky z pro"&amp;"totypů / digitálních simulací
... Zkontrolujte, zda byla dodržena pravidla pro navrhování výrobku (design rules)")</t>
  </si>
  <si>
    <t>-Haben erkennen Sie eine Veränderlichkeit der Projektaktivität Kategorie gilt bis zum SOP + 6 Monaten während des Sortieren
... Reach-Bericht von Design Review, Design-Validierung, Prozessvalidierung, Valeo FDPR
... prüfen Prototypen / Digital-Simulations"&amp;"ergebnisse
... Überprüfen Sie, ob Design-Regeln eingehalten wurden")</t>
  </si>
  <si>
    <t>-Esetleg észlel VÁLTOZTATHATÓSÁG válogatás során a projekttevékenység Kategória ig alkalmazandó SOP + 6 hónap
... Reach jelentésére Design Review, Design Validation, folyamat validálása, Valeo FDPR
... Check Prototípusok / Digital szimulációs eredmények
"&amp;"... Ellenőrizze, tervezési szabályok betartásának")</t>
  </si>
  <si>
    <t>-Apakah Anda mendeteksi VARIABILITAS apapun selama pemilahan di PROJECT KEGIATAN Kategori berlaku sampai SOP + 6 Bulan
... Jangkauan laporan Design Review, Desain Validasi, Proses Validasi, Valeo FDPR
... Periksa hasil simulasi Prototip / Digital
... Per"&amp;"iksa apakah aturan desain telah dihormati")</t>
  </si>
  <si>
    <t>-Hai rilevato casi di VARIABILITA' durante la selezione nelle ATTIVITA' di PROGETTO, categoria applicabile fino SOP+6 Mesi
... Controllare i rapporti sulla revisione del progetto, validazione del progetto, validazione del processo, Valeo FDPR
... Controlla"&amp;" i prototipi / risultati della simulazione digitale
... Verificare che le regole di progettazione siano state rispettate")</t>
  </si>
  <si>
    <t>-プロジェクト活動内でのバラつきが検出されましたか？SOP+6か月後まで適用
Reachデザインレビュー報告書確認、DV結果、PV結果、Valeo FDPRの...
...プロトタイプ/デジタルシミュレーション結果を確認
...設計ルールが遵守されている場合かの確認")</t>
  </si>
  <si>
    <t>-선별과정중 SOP 후 6개월간 프로젝트 활동 변화를 감지하였습니까?
 - 디자인 검토, 검증, 프로세스 검증, FDPR 보고서
 - 프로토타입 검증 / 디지털 시뮬레이션 결과
 - 설계규칙 준수 여부")</t>
  </si>
  <si>
    <t>-Czy wykrycia zmienności podczas sortowania w projekcie DZIAŁALNOŚCI Kategoria obowiązującym aż SPO + 6 Miesiące
... raport Zasięg Design Review, Projektowanie walidacji procesu walidacji, Valeo FDPR
... Sprawdź Prototypy / cyfrowy wyniki symulacji
... S"&amp;"prawdź, czy zasady projektowania są przestrzegane")</t>
  </si>
  <si>
    <t>-Ați detecta orice VARIABILITATE în timpul sortării în proiect ACTIVITY categorii aplicabile până la POS + 6 luni
... Raportul Reach de Design Review, Design de validare, Procesul de validare, Valeo FDPR
... Verificați rezultatele de simulare Prototipuri "&amp;"/ Digital
... Verificați dacă au fost respectate normele de proiectare")</t>
  </si>
  <si>
    <t>-Обнаружили ли вы какую либо ИЗМЕНЧИВОСТЬ во время сортировки в категории ПРОЕКТНАЯ ДЕЯТЕЛЬНОСТЬ, применимая до SOP + 6 месяцев
... Получить отчеты Design Review, Design Validation, Process Validation, Valeo FDPR
... Проверить прототипы / результаты цифров"&amp;"ого моделирования
... Проверить соблюдение правил проектирования ")</t>
  </si>
  <si>
    <t>-คุณตรวจพบความแปรปรวนระหว่างการคัดแยกใน PROJECT ACTIVITY ที่มีผลจนถึง SOP + 6 เดือน 
... รายงานการเข้าถึงของ Design Review, Design Validation, Process Validation, Valeo FDPR
... ตรวจสอบต้นแบบ / ผลการจำลองแบบดิจิทัล
... ตรวจสอบว่าเคารพกฎการออกแบบหรือไม่")</t>
  </si>
  <si>
    <t>-Eğer SOP + 6 Ay kadar geçerli PROJESİ FAALİYET Kategori sıralama sırasında herhangi değişkenlik tespit etti mi
Tasarım Review, Tasarım Doğrulama, Proses validasyonu, Valeo FDPR ait ... Erişim raporu
... Kontrol prototipleri / Dijital simülasyon sonuçları"&amp;"
... Kontrol tasarım kurallarına uyulduğunu eğer")</t>
  </si>
  <si>
    <t>-Modèle standard?
La norme est impliquée:
- existant?
- Effacer?
- Visible?
- Quantifié?
- Faisable?")</t>
  </si>
  <si>
    <t>-Problema com o padrão?
O padrão envolvido é:
- Existente ?
- Claro ?
- Visível ?
- Quantificado?
- Factível?")</t>
  </si>
  <si>
    <t>-¿Edición estándar?
Es el estándar involucrados:
- Existente ?
- Claro ?
- Visible?
- cuantificada?
- Factible?")</t>
  </si>
  <si>
    <t>-标准问题？
所涉及的标准：
 - 存在的？
 - 清晰的？
 - 可视的？
 - 量化的？
 - 可遵守的？")</t>
  </si>
  <si>
    <t>-Problém standardu?
Je dotčený standard:
- Existující?
- Jasný?
- Viditelný?
- Kvantifikovaný?
- Proveditelný?")</t>
  </si>
  <si>
    <t>-Standard thema?
Ist der beteiligte Standard:
- Vorhandenen ?
- Klar ?
- Visible?
- Quantifizierte?
- Machbar ?")</t>
  </si>
  <si>
    <t>-Szokásos kérdés?
Az érintett szabvány:
- Meglévő?
- Egyértelmű ?
- Látható?
- számszerűsített?
- megvalósítható?")</t>
  </si>
  <si>
    <t>-masalah standar?
Adalah terlibat standar:
- Ada ?
- Bersih ?
- Terlihat ?
- diukur?
- Dapat dilakukan?")</t>
  </si>
  <si>
    <t>-Standard disponibile?
Lo standard coinvolto è:
- esistente?
- chiaro?
- visibile?
- quantificato?
- fattibile?")</t>
  </si>
  <si>
    <t>-標準問題？
関連する標準は：
 - 存在するか？
 - 明瞭か ？
 - 目につく所にあるか？
 - 定量化されているか？
 - 使用可能状態か？")</t>
  </si>
  <si>
    <t>-표준 문제?
아래 문제를 포함하고 있습니까?
 - 표준 존재 여부
 - 표준의 명확함
 - 표준의 시각화
 - 표준의 정량화
 - 표준의 사용가능 여부")</t>
  </si>
  <si>
    <t>-Standardowy problem?
Jest zaangażowany standard:
- Istniejące?
- Jasny ?
- Widoczny ?
- Ilościowy?
- wykonalne?")</t>
  </si>
  <si>
    <t>-Problema comună?
Este standardul implicat:
- existent?
- Clar ?
- Vizibil?
- cuantificate?
- Realizabil ?")</t>
  </si>
  <si>
    <t>-Проблема в стандарте?
Является ли вовлеченный стандарт:
- Существующим ?
- Четким ?
- Видимым?
- Количественным?
- выполнимым?")</t>
  </si>
  <si>
    <t>-ปัญหาของมาตรฐาน?
มาตรฐานที่เกี่ยวข้อง :
- ที่มีอยู่ ?
- ชัดเจน ?
- มองเห็น?
- ปริมาณ?
- ทำได้?")</t>
  </si>
  <si>
    <t>-Standart konu?
dahil standart mı:
- Mevcut ?
- Açık ?
- Gözle görülür ?
- Sayısallaştırılmış?
- Olabilir Mi?")</t>
  </si>
  <si>
    <t>-problème de déploiement?
-Were les utilisateurs formés pour appliquer le STANDARD impliqués?
(Y compris leur gestionnaire direct sinon le formateur)
- Les utilisateurs peuvent-ils expliquer la norme?
- Les utilisateurs en respectant la norme?")</t>
  </si>
  <si>
    <t>-Problema de implantação?
-Os usuários foram treinados para aplicar o PADRÃO envolvido?
(incluindo seu gerente direto, se não o treinador)
- Os usuários conseguem explicar o PADRÃO?
- Os usuários estão respeitando o PADRÃO?                           ")</t>
  </si>
  <si>
    <t>-cuestión de implementación?
-Eran los usuarios capacitados para aplicar los involucrados estándar?
(Incluido su Director directa si no el entrenador)
- ¿Son los usuarios capaces de explicar la norma?
- ¿Son los usuarios que respeten la norma?")</t>
  </si>
  <si>
    <t>-展开问题？
-使用者被培训如何执行该标准了吗？
（如果其直接经理不是培训师的话，应包括其直接经理）
 - 使用者能够解释该标准吗？
 - 使用者遵守了该标准吗？")</t>
  </si>
  <si>
    <t>-Problém nasazení standardu?
-Byli uživatelé vyškoleni jak použít dotčený STANDARD?
(Včetně jejich přímým nadřízeným, není-li trenér)
- Jsou uživatelé schopni standard vysvětlit?
- Respektují uživatelé standard?")</t>
  </si>
  <si>
    <t>-Deployment Problem?
-Were die trainierten Benutzer die beteiligten STANDARD bewerben?
(Einschließlich ihrer Direct Manager, wenn nicht der Trainer)
- Sind die Benutzer in der Lage, den Standard zu erklären?
- Sind die Benutzer den STANDARD respektieren"&amp;"?")</t>
  </si>
  <si>
    <t>-Telepítés kérdés?
-Were felhasználó képzett alkalmazni az érintett szabvány?
(Beleértve azok közvetlen menedzsere, ha nem az edző)
- Vajon a felhasználók képesek megmagyarázni a szabvány?
- Vajon a felhasználók tiszteletben a szabvány?")</t>
  </si>
  <si>
    <t>-Masalah penyebaran?
-Were pengguna dilatih untuk menerapkan terlibat STANDARD?
(Termasuk mereka langsung Manager jika tidak pelatih)
- Apakah pengguna mampu menjelaskan STANDARD itu?
- Apakah pengguna menghormati STANDARD?")</t>
  </si>
  <si>
    <t>-Problema di implementazione dello standard?
-Gli utenti sono stati formati per applicare lo STANDARD?
(Compreso il loro Diretto superiore, se non il loro istruttore)
- gli utenti sono in grado di spiegare lo STANDARD?
- gli utenti rispettano lo STANDARD?")</t>
  </si>
  <si>
    <t>-展開の問題？
-標準の使用者はその標準に係る教育がされているか？
（使用者の上司が教育されているかも含む）
 - 標準の使用者は標準の説明が出来るか？
 - 標準を使用者は標準を遵守しているか？")</t>
  </si>
  <si>
    <t>-표준 배포 문제?
작업자는 해당하는 표준에 대해 교육받았습니까?
(교육담당자가 없는 경우, 관리자가 교육 실시)
 - 작업자는 표준에 대해 설명이 가능합니까?
 - 작업자는 표준을 준수하고 있습니까?")</t>
  </si>
  <si>
    <t>-kwestia rozmieszczenia?
-Were użytkowników przeszkolonych zastosować zaangażowanych standard?
(Włącznie z ich bezpośredniego przełożonego, jeśli nie trener)
- Czy użytkownicy w stanie wyjaśnić standard?
- Czy użytkownicy poszanowaniu standard?")</t>
  </si>
  <si>
    <t>-problemă de implementare?
Utilizatorii instruiți vorbitorii aceleiași să aplice implicate standard?
(Inclusiv lor direct manager dacă nu trainer)
- Sunt utilizatorii capabili să explice standard?
- Sunt utilizatorii nerespectând standardul?")</t>
  </si>
  <si>
    <t>-Проблема в применении?
- Были ли пользователи обучены применению вовлеченногоСТАНДАРТА?
(в том числе и их непосредственный руководитель, если  он не является тренером)
-  пользователи в состоянии объяснить СТАНДАРТ?
- пользователисоблюдают требования СТАН"&amp;"ДАРТА?")</t>
  </si>
  <si>
    <t>-ปัญหาการปรับใช้?
- ผู้ใช้ได้รับการฝึกฝนให้ใช้มาตรฐานที่เกี่ยวข้องหรือไม่?
(รวมถึงผู้จัดการโดยตรงหากไม่ใช่ผู้ฝึกสอน)
- ผู้ใช้สามารถอธิบายมาตรฐานได้หรือไม่?
- ผู้ใช้เคารพมาตรฐานหรือไม่?")</t>
  </si>
  <si>
    <t>-Dağıtım konu?
yer STANDART uygulamak için eğitilmiş kullanıcıları miydin?
(Dahil onların Doğrudan Müdürü değilse eğitmen)
- Kullanıcıların STANDART açıklamak yapabiliyor musunuz?
- STANDART saygı kullanıcıların musunuz?")</t>
  </si>
  <si>
    <t>-question l'application?
- Quel est le responsable direct des utilisateurs qui font pour assurer l'application stricte et continue de cette norme?
- Les normes sont vérifiés par le gestionnaire direct sur Genba à une fréquence définie en fonction de la fré"&amp;"quence d'utilisation de la norme?")</t>
  </si>
  <si>
    <t>-Problema de aplicação?
- O que o Direct Manager dos usuários está fazendo para garantir a EXECUÇÃO estrita e contínua deste PADRÃO?
- Os padrões são auditados pelo Direct Manager em Genba em uma frequência definida com base na frequência de uso do padrã"&amp;"o?")</t>
  </si>
  <si>
    <t>-cuestión ejecución?
- ¿Cuál es el Administrador directa de los usuarios que realizan para asegurar la estricta y continua ejecución de este estándar?
- son las normas auditadas por el Administrador directa en Genba a una frecuencia definida en base a la f"&amp;"recuencia de uso de la norma?")</t>
  </si>
  <si>
    <t>-执行问题？
 - 直接经理做了什么来保证使用者严格并持续的执行该标准？
 - 直接经理是否基于标准的使用频次按照定义好的频次到现场对标准的执行情况进行审核？")</t>
  </si>
  <si>
    <t>-Problém s vynucováním standardu?
- Co dělá přímý nadřízený uživatelů standardu k zajištění přesného a nepřetržitého PROVÁDĚNÍ tohoto STANDARDU?
- Jsou standardy auditovány přímým nadřízeným uživatelů standardů a to v Genba, frekvencí definované na základě"&amp;" četnosti použití standardu?")</t>
  </si>
  <si>
    <t>-Enforcement Problem?
- Was ist der Direct Manager der Benutzer die strenge und kontinuierliche Durchführung dieses STANDARD, um sicherzustellen, tun?
- die Normen geprüft, definiert durch die Direct Manager auf Genba bei einer Frequenz basierend auf Häufi"&amp;"gkeit der Verwendung von Standard?")</t>
  </si>
  <si>
    <t>-Enforcement kérdés?
- Mi a Direct menedzsere felhasználó csinál, hogy biztosítsák a szigorú és folyamatos végrehajtás e szabvány?
- Vannak a szabványok által ellenőrzött Direct Manager Genba gyakorisággal meghatározott gyakorisága alapján használat szabvá"&amp;"ny?")</t>
  </si>
  <si>
    <t>-Masalah penegakan?
- Apa Direct Manager pengguna lakukan untuk memastikan PELAKSANAAN ketat dan terus menerus STANDARD ini?
- Apakah Standar diaudit oleh Direct Manager pada Genba pada frekuensi yang ditentukan berdasarkan frekuensi penggunaan standar?")</t>
  </si>
  <si>
    <t>-Problema di applicazione?
- Quali sono le azioni del diretto responsabile per garantire la rigorosa e continua ESECUZIONE dello STANDARD da parte degli utilizzatori?
- Gli standard sono verificati dal diretto responsabile su Genba a una frequenza definita"&amp;" sulla base dell'utilizzo dello standard?")</t>
  </si>
  <si>
    <t>-維持管理の問題？
 - 標準使用者の上司は標準が継続的に遵守される為に何をおこなっているか？
 - 標準は使用者の上司によって適切な頻度で現場監査がされているか？")</t>
  </si>
  <si>
    <t>-실행 문제?
 - 작업자가 엄격하고, 지속적으로 표준을 실행할 수 있도록 관리자가 어떤 조치를 취하고 있습니까?
 - 표준의 사용빈도에 따라 오딧 주기가 설정되어 있으며, 관리자에 의해 표준에 대한 오딧이 Genba에서 실시되고 있습니까?")</t>
  </si>
  <si>
    <t>-Egzekwowanie problem?
- Jaki jest bezpośrednie Menedżer użytkowników prowadzących do zapewnienia ścisłej i ciągłej realizacji niniejszej standard?
- są standardy kontrolowane przez bezpośredniego przełożonego na Genba przy częstotliwości określonej na pod"&amp;"stawie częstości używania standardu?")</t>
  </si>
  <si>
    <t>-Executarea problemă?
- Care este managerul direct al utilizatorilor face pentru a asigura executarea strictă și continuă a acestui standard?
- sunt standardele auditate de către managerul direct pe Genba la o frecvență definită în funcție de frecvența de "&amp;"utilizare a standardului?")</t>
  </si>
  <si>
    <t>-Проблема в соблюдении?
- Что делает непосредственный руководитель пользователей для обеспечения неукоснительного и непрерывного ИСПОЛНЕНИЯ этого СТАНДАРТА?
- Проверяются ли стандарты непосредственным менеджером на генбе  с частотой, определенной в зависим"&amp;"ости от частоты использования стандарта? """)</t>
  </si>
  <si>
    <t>-ปัญหาการบังคับใช้?
- ผู้จัดการโดยตรงของผู้ใช้กำลังทำเพื่อให้แน่ใจว่ามีการดำเนินการตามมาตรฐานนี้อย่างเข้มงวดและต่อเนื่อง
- มาตรฐานได้รับการตรวจสอบโดยผู้จัดการโดยตรง สถานที่จริง Genba ตามความถี่ที่กำหนดตามความถี่ของการใช้งานมาตรฐานหรือไม่?
")</t>
  </si>
  <si>
    <t>-Yaptırım konu?
- Bu STANDARDI sıkı ve sürekli yürütülmesini sağlamak yapıyor kullanıcıların doğrudan Yöneticisi nedir?
- Standartlar standardın kullanım sıklığına göre tanımlanmış bir frekansta Genba Doğrudan Yöneticisi tarafından denetlenmiş musunuz?")</t>
  </si>
  <si>
    <t>-contre immédiates dans le périmètre Valeo
Mention immédiates contre-mesures:
&gt; Activité de tri
&gt; Le contrôle de contrôle à 100% (zone de réception, les stocks, fin de ligne)
&gt; paramètres du processus de vérification
&gt; Étalonnage des machines de contrôle
&gt;"&amp;" Vérification de certification des opérateurs")</t>
  </si>
  <si>
    <t>-Contra-medidas imediatas no perímetro Valeo
Mencione contra-medidas imediatas:
&gt; atividade de classificação
&gt; 100% de controle de inspeção (área de recebimento, estoque, fim de linha)
&gt; verificar os parâmetros do processo
&gt; calibração de máquinas de "&amp;"controle
&gt; verificar a certificação dos operadores")</t>
  </si>
  <si>
    <t>-contramedidas inmediatas en Valeo perímetro
Mención inmediata adopción de medidas:
&gt; Actividad de clasificación
&gt; 100% de control de inspección (área de recepción, acciones, final de la línea)
&gt; parámetros del proceso de verificación
&gt; Calibración de máqu"&amp;"inas de control
&gt; Certificación de operadores de verificación")</t>
  </si>
  <si>
    <t>-法雷奥的临时措施
临时措施：
&gt;挑选活动
&gt; 100％检查控制（收货区域，库存，线末）
&gt;检查工艺参数
&gt;控制设备的校准
&gt;检查操作员工的认证")</t>
  </si>
  <si>
    <t>-Okamžitá protiopatření v perimetru Valeo 
Popište okamžitá protiopatření:
&gt; Třídění 
&gt; 100% kontrola (příjem materiálu, zásoby, konec linky)
&gt; kontrola procesních parametrů
&gt; Kalibrace měřících zařízení
&gt; kontrola certifikace operátorů")</t>
  </si>
  <si>
    <t>-Sofortige Gegenmaßnahmen in Valeo Perimeter
Erwähnen Sie sofort Gegenmaßnahmen:
&gt; Sortiertätigkeit
&gt; 100% Kontrolle Kontrolle (Empfangsbereich, Aktien, Zeilenende)
&gt; Prozessparameter überprüfen
&gt; Steuergeräte Kalibrierung
&gt; Überprüfung der Betreiber Zerti"&amp;"fizierung")</t>
  </si>
  <si>
    <t>-Azonnali ellenintézkedéseket Valeo kerülete
Említés azonnali ellenintézkedéseket:
&gt; Válogató tevékenység
&gt; 100% ellenőrző kontroll (vételi körzetében, a készletek, sor vége)
&gt; Check folyamat paramétereinek
&gt; Automaták kalibrálás
&gt; Check üzemeltetők tanúsí"&amp;"tása")</t>
  </si>
  <si>
    <t>-penanggulangan segera di Valeo perimeter
Menyebutkan penanggulangan segera:
&gt; Menyortir aktivitas
&gt; 100% kontrol pemeriksaan (menerima daerah, saham, akhir baris)
&gt; Parameter proses check
&gt; Kalibrasi kontrol mesin
&gt; Sertifikasi operator cek")</t>
  </si>
  <si>
    <t>-Immediate contromisure nel perimetro  Valeo
Menzionare le immediate contromisure:
&gt; attività di selezione
&gt; controllo al 100% (area di ricezione, scorte, e fine linea)
&gt; controllo dei parametri di processo
&gt; calibrazione e controllo dei macchinari
&gt; verif"&amp;"ica della certificazione degli operatori")</t>
  </si>
  <si>
    <t>-Valeoにおける即時対策？
即時対策について述べよ：
&gt;選別活動
&gt; 100％検査（受入場、在庫、最終ライン）
&gt;プロセスパラメータ確認
&gt;設備校正の管理
&gt;オペレーターのスキル・認証確認")</t>
  </si>
  <si>
    <t>-발레오 내부의 즉각 조치
즉각 조치내용에 대해 기입 : 
 &gt; 선별 활동
 &gt; 100% 검사 관리(입고장, 재고, EOL)
 &gt; 공정 파라미터 관리
 &gt; 설비 검/교정 관리
 &gt; 작업자 검/교정 관리")</t>
  </si>
  <si>
    <t>-Natychmiastowe środki zaradcze w obwodzie Valeo
Wspomnieć natychmiastowych środków zaradczych:
&gt; Aktywność sortowania
&gt; 100% kontrola inspekcji (obszar przyjmowania, magazynowania, koniec linii)
&gt; sprawdzenie parametrów procesu
&gt; Urządzenia do kontroli ka"&amp;"libracji
&gt; Certyfikacja podmiotów Sprawdź")</t>
  </si>
  <si>
    <t>-contramăsuri imediate în perimetrul Valeo
Mentionati contramăsuri imediate:
&gt; Activitatea de sortare
&gt; 100% fire de control (zona primire, stocuri, sfârșitul liniei)
&gt; parametri de proces verificare
&gt; Calibrare mașini de control
&gt; Certificarea operatorilo"&amp;"r de control")</t>
  </si>
  <si>
    <t>-Незамедлительные контрмеры в Valeo периметре
Упоминание незамедлительных контрмер:
&gt; Сортировка деятельности
&gt; 100% визуальный контроль  (зона приемки, склад, конец линии)
&gt; Проверка параметров процесса
&gt; Калибровка контрольного оборудования  
&gt; Проверка "&amp;"сертификации операторов")</t>
  </si>
  <si>
    <t>-มาตรการตอบโต้ทันทีในเครือข่าย Valeo
กล่าวถึงการตอบโต้ทันที:
&gt; กิจกรรมการคัดแยก
&gt; การควบคุมการตรวจรับ 100% (พื้นที่รับเข้า, คลังสินค้า, ส่วนท้ายไลน์)
&gt; พารามิเตอร์ของกระบวนการตรวจสอบ
&gt; การควบคุมการสอบเทียบเครื่องจักร
&gt; การตรวจสอบการรับรองพนักงานผู้ปฏิบัติง"&amp;"าน")</t>
  </si>
  <si>
    <t>-Valeo çevre içinde Acil önlemler
hemen karşı bahsedin:
&gt; Sıralama etkinliği
&gt;% 100 kontrol sistemi (alma alanı, hisse senetleri, satır sonu)
&gt; Onay süreci parametreleri
&gt; Kontrol makinelerinin kalibrasyon
&gt; Onay operatörlerinin belgelendirme")</t>
  </si>
  <si>
    <t>-contre-mesures immédiates en ligne à la clientèle
Mention immédiates contre-mesures
- tri
- le contrôle à 100%
- ingénieur résident d'appel à l'information Collect")</t>
  </si>
  <si>
    <t>-Contra-medidas imediatas na linha do cliente
Mencione contra-medidas imediatas
- Seleção
- 100% de controle
- ligue para o engenheiro residente para coletar informações")</t>
  </si>
  <si>
    <t>-contramedidas inmediatas en la línea de atención al cliente
Mención inmediata adopción de medidas
- Clasificación
- control del 100%
- ingeniero residente llamada a cobro revertido a la información")</t>
  </si>
  <si>
    <t>-客户端的临时措施
临时措施：
 - 挑选
 -  100％检查
 - 通知常驻工程师收集信息")</t>
  </si>
  <si>
    <t>-Okamžitá protiopatření na lince Zákazníka
Popište okamžitá protiopatření
- třídění
- 100% kontrola
- zavolejte rezidentním inženýrům pro sběr informací")</t>
  </si>
  <si>
    <t>-Sofortige Gegenmaßnahmen in Kunden Linie
Erwähnen Sie sofort Gegenmaßnahmen
- Sortierung
- 100% Kontrolle
- Anruf Resident Engineer, Informationen zu sammeln")</t>
  </si>
  <si>
    <t>-Azonnali ellenintézkedéseket Ügyfél vonal
Oldalon azonnali ellenintézkedéseket
- Válogatás
- 100% kontroll
- hívás rezidens mérnök információk összegyűjtésére")</t>
  </si>
  <si>
    <t>-penanggulangan Segera sejalan Pelanggan
Menyebutkan penanggulangan segera
- Sortasi
- kontrol 100%
- panggilan warga insinyur untuk informasi mengumpulkan")</t>
  </si>
  <si>
    <t>-Contromisure immediate sulla linea del cliente
Menzionare le immediate contromisure
- Selezione
- Controllo al 100%
- Chiamare il resident engineer per raccogliere informazioni")</t>
  </si>
  <si>
    <t>-顧客ラインでの即時対策？
即時対策について述べよ：
 - 選別
 -  100％コントロール
 - GREへ連絡しての情報収集")</t>
  </si>
  <si>
    <t>-고객 라인 즉각 조치
즉각 조치내용에 대해 기입 : 
 - 선별
 - 100% 관리
 - 정보 수집을 위한 상주원과 연락")</t>
  </si>
  <si>
    <t>-Natychmiastowe środki zaradcze w linii Klienta
Wspomnieć natychmiastowych środków zaradczych
- sortowanie
- Kontrola 100%
- inżynier rezydent wezwanie do zbierania informacji")</t>
  </si>
  <si>
    <t>-contramăsuri imediate în linie pentru clienți
Menționează contramăsuri imediate
- Sortare
- control 100%
- inginer rezident apel la informații collect")</t>
  </si>
  <si>
    <t>-Незамедлительные контрмеры на линии потребителя
Упоминание незамедлительных контрмер:
- сортировка
- 100% контроль 
- звонок инженеру-резиденту  для сбора информации")</t>
  </si>
  <si>
    <t>-มาตรการตอบโต้ทันทีในไลน์ของลูกค้า
กล่าวถึงการตอบโต้ทันที
- การคัดแยก
- การควบคุม 100%
- เรียกวิศวกรประจำพื้นที่ลูกค้าเพื่อจำเก็บรวบรวมข้อมูล")</t>
  </si>
  <si>
    <t>-Müşteri hattında Acil önlemler
hemen karşı bahsedin
- Sıralama
-% 100 kontrol
- ödemeli bilgilere çağrı şantiye mühendisi")</t>
  </si>
  <si>
    <t>-Timeline")</t>
  </si>
  <si>
    <t>-Chronologie")</t>
  </si>
  <si>
    <t>-Linha do Tempo")</t>
  </si>
  <si>
    <t>-Cronología")</t>
  </si>
  <si>
    <t>-时间轴 ")</t>
  </si>
  <si>
    <t>-Časová osa")</t>
  </si>
  <si>
    <t>-Zeitleiste")</t>
  </si>
  <si>
    <t>-Idővonal")</t>
  </si>
  <si>
    <t>-Linimasa")</t>
  </si>
  <si>
    <t>-Sequenza temporale")</t>
  </si>
  <si>
    <t>-タイムライン")</t>
  </si>
  <si>
    <t>-타임 라인")</t>
  </si>
  <si>
    <t>-Oś czasu")</t>
  </si>
  <si>
    <t>-Cronologie")</t>
  </si>
  <si>
    <t>-Временная шкала")</t>
  </si>
  <si>
    <t>-เส้นเวลา")</t>
  </si>
  <si>
    <t>-Zaman çizelgesi")</t>
  </si>
  <si>
    <t>-Timeline starts from the date of production of the bad part / situation and works backwards from that date to identify events which may have generated the occurrence or lack of detection.   These key events should be highlighted on the timeline, and then "&amp;"identified as factors in the FTAs.
- To easily identify the events, it may help to split the timeline into multiple timelines, for example:  Customer event timeline / Valeo timeline / Supplier timeline / Project timeline.......")</t>
  </si>
  <si>
    <t>-Chronologie commence à partir de la date de production de la mauvaise partie / situation et travaille à rebours à partir de cette date pour identifier les événements qui peuvent avoir généré l'apparition ou l'absence de détection. Ces événements clés devr"&amp;"aient être mis en évidence sur la timeline, puis identifiés comme des facteurs dans les ALE.
- Pour identifier facilement les événements, il peut aider à diviser le calendrier en plusieurs échéances, par exemple: calendrier calendrier / Valeo événement cl"&amp;"ient / calendrier fournisseur / Calendrier du projet .......")</t>
  </si>
  <si>
    <t>-A linha do tempo começa na data de produção da peça / situação ruim e retrocede a partir dessa data para identificar os eventos que podem ter gerado a ocorrência ou falta de detecção. Esses eventos-chave devem ser destacados na linha do tempo e, em seguid"&amp;"a, identificados como fatores nos FTAs.
- Para identificar facilmente os eventos, pode ser útil dividir o cronograma em vários cronogramas, por exemplo: cronograma do evento do cliente / cronograma da Valeo / cronograma do fornecedor / cronograma do proj"&amp;"eto .......")</t>
  </si>
  <si>
    <t>-Línea de tiempo comienza a partir de la fecha de producción de la parte mala / situación y trabaja hacia atrás a partir de esa fecha para identificar eventos que pueden haber generado la aparición o la falta de detección. Estos eventos clave deben ser res"&amp;"altados en la línea de tiempo, y luego se identificaron como factores en los TLC.
- Para identificar fácilmente los eventos, puede ser útil para dividir la línea de tiempo en múltiples líneas de tiempo, por ejemplo: línea de tiempo de eventos de cliente /"&amp;" Valeo Linea de tiempo / distribuidor / línea de tiempo del proyecto .......")</t>
  </si>
  <si>
    <t>-时间轴是从坏件/坏的状态生产日期开始，并从该日期向前追溯，以确定是什么可能的事件导致了问题的发生或流出。这些关键事件应该在时间轴上突出显示，然后汇总为FTA分析的因子。
 - 为了便于识别这些事件，可以将一个时间轴分解为多个时间轴，例如：客户事件时间轴 / 法雷奥时间轴 / 供应商时间轴 / 项目时间轴.......")</t>
  </si>
  <si>
    <t>-Časová osa začíná od data výroby špatné části / situace a pracuje zpětně od tohoto okamžiku tak,  abychom identifikovali všechny události. které mohly vytvořit  příčinu problému nebo nedostatek detekce. Tyto klíčové události mají být zvýrazněny na časové "&amp;"ose, a pak popsány jako faktory v FTA analýzách (Occ/ND).
- K usnadnění identifikace událostí může pomoci rozdělení časové osy na několik časových os. Například Časová osa Zákazníka, časová osa Valeo, časová osa dodavatele, časová osa projektu... ")</t>
  </si>
  <si>
    <t>-Timeline beginnt ab dem Zeitpunkt der Herstellung der schlechten Teil / Situation und arbeitet nach hinten ab diesem Zeitpunkt Ereignisse zu identifizieren, die das Auftreten erzeugt haben können oder das Fehlen des Nachweises. Diese Schlüsselereignisse s"&amp;"ollen auf der Zeitleiste hervorgehoben werden, und dann als Faktoren in der FHA identifiziert.
- Um leicht die Ereignisse zu identifizieren, kann es helfen, die Zeitleiste in mehrere Zeitrahmen, zum Beispiel zu spalten: Kundenveranstaltung Timeline / Vale"&amp;"o Timeline / Lieferant Timeline / Timeline-Projekt .......")</t>
  </si>
  <si>
    <t>-Idővonal kezdődik a gyártás dátuma a rossz része / helyzetet, és működik visszafelé ettől az időponttól azonosítani eseményeket, amelyek esetleg keletkező bekövetkezése vagy hiányzik a felismerés. Ezek a kulcsfontosságú eseményeket kell emelni az idővonal"&amp;"on, majd olyan tényezőnek a szabadkereskedelmi megállapodások.
- Ahhoz, hogy könnyen azonosítani az események, akkor segíthet, hogy szét az idővonal a több idővonal, például: Ügyfél esemény idővonal / Valeo idővonal / szállító idővonal / Projekt idővonal "&amp;".......")</t>
  </si>
  <si>
    <t>-Timeline dimulai dari tanggal produksi yang buruk bagian / situasi dan bekerja mundur dari tanggal tersebut untuk mengidentifikasi peristiwa yang mungkin telah dihasilkan terjadinya atau kurang dari deteksi. peristiwa penting ini harus disorot pada timeli"&amp;"ne, dan kemudian diidentifikasi sebagai faktor dalam FTA.
- Untuk mudah mengidentifikasi peristiwa, mungkin membantu untuk membagi timeline menjadi beberapa jadwal, misalnya: acara Pelanggan garis waktu / Valeo waktu / Pemasok waktu / Proyek waktu .......")</t>
  </si>
  <si>
    <t>-Cronologia inizia dalla data di produzione della parte difettosa / situazione e procede a ritroso da quella data per identificare gli eventi che possono aver generato la comparsa del problema o la mancata rilevazione dello stesso. Questi eventi chiave dev"&amp;"ono essere evidenziati nella sequenza temporale ed identificati come fattori nella FTAs.
- Per identificare facilmente gli eventi, può essere utile dividere la linea temporale in più linee temporali, ad esempio: cronologia dell'evento dal cliente / cronol"&amp;"ogia in Valeo / cronologia dal fornitore / cronologia del progetto...")</t>
  </si>
  <si>
    <t>-タイムラインは不具合品/不具合状況の発生日から始まり、そこから遡及して、不良が発生した、あるいは、不良が検出できなかった理由に起因しそうな出来事を特定してゆきます。これら重要な出来事はタイムラインに記載され、FTAでの分析要素となります。
 - 簡単に出来事を特定する為に、タイムラインを複数分割事は役に立ちます。例えば、顧客出来事タイムライン / Valeotimeライン/ 協力企業タイムライン / Projectタイムラインなど.......")</t>
  </si>
  <si>
    <t>-
타임 라인은 부적합 제품 생산일자 / 부적합 상황의 시작일자부터 시작하며, 문제가 발견된 날짜 또는 미검출된 날짜까지 작성됩니다.
중요 사건은 타임라인상에 명기되어야하며, 해당 사건은 FTA의 요소로 검증되어야 합니다. 
 - 각각의 타임 라인을 분할하여 쉽게 작성할 수 있습니다. 예를 들어 : 고객 사건 타임 라인 / 발레오 타임 라인 / 협력업체 타임 라인 / 프로젝트 타임 라인 등")</t>
  </si>
  <si>
    <t>-Oś czasu rozpoczyna się od daty produkcji złej części / sytuacji i działa wstecz od tej daty do identyfikacji zdarzeń, które mogły być generowane występowanie lub brak detekcji. Te kluczowe wydarzenia powinny być podświetlone na osi czasu, a następnie zid"&amp;"entyfikowane jako czynniki w umowach o wolnym handlu.
- Aby łatwo identyfikować zdarzenia, może się to przyczynić do dzielenia oś czasu na wiele terminów, na przykład: Event klienta osi czasu / timeline Valeo / osi czasu Dostawca / osi czasu projektu ...."&amp;"...")</t>
  </si>
  <si>
    <t>-Cronologie începe de la data producției de proastă parte / situația și lucrări înapoi de la această dată pentru a identifica evenimentele care ar putea fi generat apariția sau lipsa de detecție. Aceste evenimente-cheie ar trebui să fie evidențiate pe cron"&amp;"ologie, și apoi identificați ca factori în acordurile de liber schimb.
- Pentru a identifica cu ușurință evenimentele, aceasta poate ajuta să împartă cronologie în mai multe termene, de exemplu: eveniment Client cronologie / Valeo cronologie / furnizor cr"&amp;"onologie / cronologia proiectului .......")</t>
  </si>
  <si>
    <t>-Временная шкала начинается с даты производства плохой детали / ситуации и работает в обратном порядке с этой даты, чтобы идентифицировать события, которые могли привести к возникновению или отсутствию обнаружения. Эти ключевые события должны быть выделены"&amp;" на временной шкале, а затем идентифицированы как факторы в FTA.
- Чтобы легко идентифицировать события, можно разделить временную шкалу на несколько временных шкал, например: временная шкала событий клиента / временная шкала Valeo / временная шкала пост"&amp;"авщика / временная шкала проекта ....... ")</t>
  </si>
  <si>
    <t>-เส้นเวลาเริ่มจากวันที่ผลิตของที่ไม่ดีส่วนหนึ่ง / สถานการณ์และผลงานย้อนหลังนับจากวันที่การระบุเหตุการณ์ที่อาจเกิดขึ้นได้สร้างหรือขาดการตรวจสอบ เหตุการณ์สำคัญเหล่านี้ควรจะเน้นบนไทม์ไลน์และจากนั้นระบุว่าเป็นปัจจัยในเขตการค้าเสรี
- เพื่อให้ง่ายต่อการระบุเหตุก"&amp;"ารณ์ที่เกิดขึ้นมันอาจจะช่วยในการแยกระยะเวลาลงในระยะเวลาหลายตัวอย่างเช่นกรณีที่ลูกค้าไทม์ไลน์ / Valeo ระยะเวลา / ผู้ผลิตไทม์ไลน์ / เส้นเวลาโครงการ .......")</t>
  </si>
  <si>
    <t>-Zaman Çizelgesi kötü tarafı / durumun üretim tarihinden itibaren başlar ve oluşumunu oluşturulmuş veya algılama eksikliği olabilir olayları tanımlamak için bu tarihten itibaren geriye doğru çalışır. Bu temel olaylar zaman çizgisinde vurgulanır ve sonra ST"&amp;"A faktörler olarak tanımlanmalıdır.
- To kolaylıkla örneğin, birden çok zaman çizelgeleri içine çizelgesi bölmek için yardımcı olabilir, olayları tanımlamak: Müşteri olay çizelgesini / Valeo çizelgesi / Tedarikçi çizelgesi / Proje zaman çizelgesi .......")</t>
  </si>
  <si>
    <t>-Process Flow")</t>
  </si>
  <si>
    <t>-Flux de processus")</t>
  </si>
  <si>
    <t>-Fluxo de Processo")</t>
  </si>
  <si>
    <t>-Flujo del proceso")</t>
  </si>
  <si>
    <t>-过程流程")</t>
  </si>
  <si>
    <t>-Průběh procesu")</t>
  </si>
  <si>
    <t>-Prozessablauf")</t>
  </si>
  <si>
    <t>-Folyamatábra")</t>
  </si>
  <si>
    <t>-proses Arus")</t>
  </si>
  <si>
    <t>-Flusso di processo")</t>
  </si>
  <si>
    <t>-プロセスフロー")</t>
  </si>
  <si>
    <t>-공정 흐름")</t>
  </si>
  <si>
    <t>-Przebieg procesu")</t>
  </si>
  <si>
    <t>-Procesați Flow")</t>
  </si>
  <si>
    <t>-Последовательность процесса")</t>
  </si>
  <si>
    <t>-ผังกระบวนการ")</t>
  </si>
  <si>
    <t>-Süreç akışı")</t>
  </si>
  <si>
    <t>-Describe flow-chart reflecting real situation &amp; Indicate workstation / Location where Occurrence / Non Detection could occur 
It could be process flow-Chart, photograph, manual sketch,.... ")</t>
  </si>
  <si>
    <t>-Décrire organigramme reflétant la situation réelle et indiquer la station de travail / Lieu où Occurrence / non détection pourrait se produire
Il pourrait être SCHEMA, photographie, croquis processus manuel, ....")</t>
  </si>
  <si>
    <t>-Descreva o fluxograma que reflete a situação real e indica a estação de trabalho / local onde a ocorrência / não detecção pode ocorrer
Pode ser fluxograma de processo, fotografia, esboço manual, ....")</t>
  </si>
  <si>
    <t>-Describir diagrama de flujo que refleja la situación real y de la estación de trabajo Indique / Lugar donde Ocurrencia / No detección podría ocurrir
Podría ser proceso de diagrama de flujo, fotografía, dibujo manual, ....")</t>
  </si>
  <si>
    <t>-绘制流程图，反映真实情况和指明问题可能发生或流出的工站 /位置。
可以是过程流程图，照片，手工草图，....")</t>
  </si>
  <si>
    <t>-Popište Flow-chart (blokový diagram procesu) tak, aby odrážel skutečnou situaci. Zvýrazněte pracovní stanící nebo místo, kde mohlo dojít k výskytu nebo/a k nalezení problému.
Můžete použít blokový diagram procesu, fotografie, ruční nákres, atd.")</t>
  </si>
  <si>
    <t>-Beschreiben Flussdiagramm reflektieren reale Situation &amp; Geben Sie Arbeitsplatz / Ort, an dem Auftreten / Nichterkennung auftreten könnte
Es könnte Prozessfluss-Diagramm, Fotografie, manuelle Skizze sein, ....")</t>
  </si>
  <si>
    <t>-Ismertesse folyamatábra tükröző valós helyzetet &amp; Jelölje munkaállomás / hely, ahol előfordulása / Non Detection előfordulhatnak
Ez lehet folyamatábra-diagram, fénykép, kézi vázlat, ....")</t>
  </si>
  <si>
    <t>-Jelaskan aliran-chart mencerminkan situasi nyata &amp; Menunjukkan workstation / Lokasi di mana Terjadinya / Non Deteksi bisa terjadi
Ini bisa menjadi proses aliran-Chart, foto, panduan sketsa, ....")</t>
  </si>
  <si>
    <t>-Descrivere il diagramma di flusso che riflette la situazione reale e indica la postazione di lavoro / posizione in cui potrebbe verificarsi un evento / mancato rilevamento
Ad esempio diagramma di flusso del processo, fotografia, schema...")</t>
  </si>
  <si>
    <t>-現実を加味した工程フローチャートの記入＆ワークステーションの特定 / 発生あるいは未検出が起こったであろう場所の特定
プロセス・フロー・チャート、写真、スケッチなどを用いて.....")</t>
  </si>
  <si>
    <t>-실제 상황 &amp; 작업 스테이션 / 발생 공정 / 미 검출 발생 공정 등 을 반영하여 설명
공정 흐름은 ""공정 흐름도"", ""사진"", ""스케치""로 도 사용이 가능합니다.")</t>
  </si>
  <si>
    <t>-Opisać schemat blokowy odzwierciedla rzeczywistą sytuację i wskazać Workstation / Location gdzie Występowanie / Non Wykrywanie może wystąpić
Może to być proces przepływu Wykres, fotografia, ręczny szkic, ....")</t>
  </si>
  <si>
    <t>-Descrie fluxul de diagramă care reflectă situația reală și Indicați stația de lucru / Locul de amplasare în cazul în care Apariție / Non detectare ar putea avea loc
Ar putea fi procesul de flux Chart, fotografie, schiță manuală, ....")</t>
  </si>
  <si>
    <t>-Опишите последовательность процесса,  отражающую реальную ситуацию, и укажите рабочую станцию / место, где может произойти вознкновение / необнаружение.
Это может быть блок-схема процесса, фотография, ручной эскиз и т. д...")</t>
  </si>
  <si>
    <t>-อธิบายผังงานที่สะท้อนสถานการณ์จริงและระบุเวิร์กสเตชัน / สถานที่ที่อาจเกิดขึ้น / ตรวจไม่พบ
อาจเป็นผังงานกระบวนการภาพถ่ายร่างคู่มือ ....")</t>
  </si>
  <si>
    <t>-Gerçek durumu yansıtan akış şeması tarif edin ve iş istasyonu / Yer nerede Oluşum / Sigara Algılama oluşabilir belirtiniz
Bu süreç akış Grafik, fotoğraf, manuel kroki olabilir ....")</t>
  </si>
  <si>
    <t>-Assignment / Breakdown")</t>
  </si>
  <si>
    <t>-Cession / Ventilation")</t>
  </si>
  <si>
    <t>-Atribuição / Divisão")</t>
  </si>
  <si>
    <t>-Asignación / Distribución")</t>
  </si>
  <si>
    <t>-任务分配 / 分解")</t>
  </si>
  <si>
    <t>-Zaúkolování / Rozdělení na menší úkoly")</t>
  </si>
  <si>
    <t>-Zuordnung / Aufteilung")</t>
  </si>
  <si>
    <t>-Hozzárendelés / bontás")</t>
  </si>
  <si>
    <t>-Tugas / Breakdown")</t>
  </si>
  <si>
    <t>-Assegnazione / Ripartizione")</t>
  </si>
  <si>
    <t>-割り当て/内訳")</t>
  </si>
  <si>
    <t>-업무 지정 / 브레이크다운")</t>
  </si>
  <si>
    <t>-Przypisanie / Podział")</t>
  </si>
  <si>
    <t>-Tema / Breakdown")</t>
  </si>
  <si>
    <t>-Поручения")</t>
  </si>
  <si>
    <t>-การกำหนด / พังทลาย")</t>
  </si>
  <si>
    <t>-Atama / Arıza")</t>
  </si>
  <si>
    <t>-Assignment
Define detailled actions to carry on the analysis of the issue, does not include final counter measures. The objective is to breakdown the analysis in parallel activities to speed up the resolution of the problem")</t>
  </si>
  <si>
    <t>-Affectation
Définir les actions à DETAILLE porter sur l'analyse de la question, ne comprend pas les mesures de contre-finales. L'objectif est de répartition de l'analyse des activités parallèles pour accélérer la résolution du problème")</t>
  </si>
  <si>
    <t>-Atribuições
Definir ações detalhadas para continuar a análise do problema, não inclui contra-medidas finais. O objetivo é decompor a análise em atividades paralelas para agilizar a resolução do problema")</t>
  </si>
  <si>
    <t>-Asignación
Definir acciones detallado para llevar a cabo el análisis de la cuestión, no incluye medidas finales de contador. El objetivo es para la descomposición del análisis de actividades paralelas para acelerar la resolución del problema")</t>
  </si>
  <si>
    <t>-任务分配
制定详细的行动计划来分析问题，但不包括最终对策。目的是将分析分解为一些同时进行的行动以加快问题的解决速度。")</t>
  </si>
  <si>
    <t>-Zaúkolování
Definujte detailní akce k provedení analýzy problému, nezahrnujte konečná nápravná opatření. Cílem je rozdělení analýzy na paralelní činnosti tak, aby se urychlilo řešení problému")</t>
  </si>
  <si>
    <t>-Zuordnung
Definieren Sie detaillierte Aktionen zu tragen auf der Analyse des Problems, nicht enthalten endgültige Gegenmaßnahmen. Das Ziel ist die Analyse in parallelen Aktivitäten zum Abbau der Lösung des Problems zu beschleunigen")</t>
  </si>
  <si>
    <t>-Feladat
Adjuk Reszletekert intézkedések carry elemzése a kérdés, nem tartalmaz végleges ellenintézkedéseket. A cél az, hogy bontás az elemzés párhuzamos tevékenységeket, hogy gyorsítsák fel az a probléma megoldását")</t>
  </si>
  <si>
    <t>-Tugas
Menentukan tindakan detailled untuk membawa pada analisis masalah, tidak termasuk tindakan pencegahan akhir. Tujuannya adalah untuk rincian analisis dalam kegiatan paralel untuk mempercepat penyelesaian masalah")</t>
  </si>
  <si>
    <t>-Incaricare
Definire le azioni dettagliate per portare avanti l'analisi del problema (non include le contromisure finali). L'obiettivo è scomporre l'analisi in attività parallele per velocizzare la risoluzione del problema")</t>
  </si>
  <si>
    <t>-タスク割り当て
不具合分析を進める為の詳細なタスク分割を行う。この段階で最終対策に係るタスクは含まない。目的は、タスクの細分化により分析が並行して進むようにして問題解決のスピードアップを図る事")</t>
  </si>
  <si>
    <t>-업무 지정
최종 조치를 제외하고, 문제 분석을 수행하기 위한 세부 조치내용을 정의합니다.
업무 지정의 목적은 여러 작은단위의 분석을 동시에 진행하여, 문제 해결 시간을 단축시키는 것 입니다.")</t>
  </si>
  <si>
    <t>-Zadanie
Definiowanie zobaczyć szczegółowe działania na prowadzenie analizy problemu, nie zawiera ostateczne środki zaradcze. Celem jest analiza awarii w równoległych działań w celu przyspieszenia rozwiązania problemu")</t>
  </si>
  <si>
    <t>-Misiune
Definirea acțiunilor detaliata pentru a continua analiza problemei, nu include măsuri finale contra. Obiectivul este de a analiza defalcare în activități paralele pentru a accelera soluționarea problemei")</t>
  </si>
  <si>
    <t>-Поручения
Определите подробные действия для проведения анализа проблемы, не включая окончательные контрмеры. Цель состоит в том, чтобы разбить анализ на параллельные действия, чтобы ускорить решение проблемы ")</t>
  </si>
  <si>
    <t>-การมอบหมาย
กำหนดการดำเนินงานโดยละเอียดเพื่อดำเนินการวิเคราะห์ปัญหาโดยไม่รวมมาตรการตอบโต้ขั้นสุดท้าย มีวัตถุประสงค์เพื่อแยกวิเคราะห์การวิเคราะห์ในกิจกรรมคู่ขนานเพื่อเร่งการแก้ไขปัญหา")</t>
  </si>
  <si>
    <t>-Görev
konunun analizine taşıma için ayrıntılandırılacaktır eylemleri tanımlayın, son saptiricilara içermez. Amaç arıza sorunun çözümünü hızlandırmak için paralel faaliyetlerde analizidir")</t>
  </si>
  <si>
    <t>-Results
Record the results of the action. If needed, put reference of document where information are available, join the document to the PDCA file.")</t>
  </si>
  <si>
    <t>-Résultats
Enregistrer les résultats de l'action. Le cas échéant, référence des documents mis où les informations sont disponibles, joignez-vous au document dans le fichier PDCA.")</t>
  </si>
  <si>
    <t>-Resultados
Registre os resultados da ação. Se necessário, coloque a referência do documento onde as informações estiverem disponíveis, junte o documento ao arquivo PDCA.")</t>
  </si>
  <si>
    <t>-resultados
Registrar los resultados de la acción. Si es necesario, poner la referencia del documento en el que se dispone de información, se unen el documento en el fichero de PDCA.")</t>
  </si>
  <si>
    <t>-结果
记录行动措施的结果。如果需要的话，把相关的文件编号放在信息展示的位置，加入到PDCA文件中。")</t>
  </si>
  <si>
    <t>-Výsledky
Zaznamenejte výsledky akce. Pokud je to nutné, uveďte odkaz na dokument, kde jsou tyto informace k dispozici , připojte tento dokument do souboru PDCA.")</t>
  </si>
  <si>
    <t>-Ergebnisse
Notieren Sie die Ergebnisse der Aktion. Bei Bedarf stellen Referenz des Dokuments, wo Informationen verfügbar sind, verbinden sie das Dokument an die PDCA-Datei.")</t>
  </si>
  <si>
    <t>-Eredmények
Jegyezzük fel az akció eredményeit. Ha szükséges, tegye referencia dokumentum, ahol az információk rendelkezésre állnak, csatlakozzon a dokumentumot a PDCA fájlt.")</t>
  </si>
  <si>
    <t>-hasil
Merekam hasil dari tindakan. Jika diperlukan, menempatkan referensi dokumen mana informasi yang tersedia, bergabung dokumen ke file PDCA.")</t>
  </si>
  <si>
    <t>-Risultati
Registra i risultati dell'azione. Se necessario, inserire il riferimento del documento dove sono disponibili le informazioni, unire il documento al file PDCA.")</t>
  </si>
  <si>
    <t>-結果
アクションの結果を記録します。必要であれば、有益な情報が含まれる書類の管理番号等を記載、PDCAファイルにも紐づけする")</t>
  </si>
  <si>
    <t>-결과
활동에 대한 결과를 입력합니다. 필요한 경우, 어디에서 해당 내용을 찾을 수 있는지 문서번호를 입력 할 수 있으며, PDCA 파일내에 문서를 추가 할 수 있습니다. ")</t>
  </si>
  <si>
    <t>-wyniki
Rejestruje wyniki działania. W razie potrzeby umieścić odniesienie do dokumentu, jeśli informacje są dostępne, dołączyć dokument do pliku PDCA.")</t>
  </si>
  <si>
    <t>-Rezultate
Înregistrați rezultatele acțiunii. Dacă este necesar, referința documentului pus în cazul în care sunt disponibile informații, se alăture documentul la dosar PDCA.")</t>
  </si>
  <si>
    <t>-Полученные результаты
Запишите результаты действий. При необходимости укажите ссылки на документ, где доступна информация, прикрепите документ к файлу PDCA.")</t>
  </si>
  <si>
    <t>-ผล
บันทึกผลการดำเนินงาน หากจำเป็นให้ใส่การอ้างอิงของเอกสารที่มีข้อมูลรวมเอกสารเข้ากับไฟล์ PDCA")</t>
  </si>
  <si>
    <t>-Sonuçlar
eylemin sonuçlarını kaydedin. Gerekirse, bilgi mevcuttur belgenin koymak referans PUKÖ dosyasına belgeyi katılmak.")</t>
  </si>
  <si>
    <t>-Who
Define who is the pilote for each activities - Only one pilot by activity")</t>
  </si>
  <si>
    <t>-OMS
Définir qui est le pilote pour chaque activité - un seul pilote par l'activité")</t>
  </si>
  <si>
    <t>-Quem
Defina quem é o piloto para cada atividade - apenas um piloto por atividade")</t>
  </si>
  <si>
    <t>-OMS
Definir quién es el pilote para cada actividad - Sólo un piloto por la actividad")</t>
  </si>
  <si>
    <t>-谁
定义谁是每个行动的负责人  - 一个行动一个负责人")</t>
  </si>
  <si>
    <t>-Kdo
Definujte kdo je pilotem pro každou aktivitu- Pouze jeden pilot pro každou aktivitu")</t>
  </si>
  <si>
    <t>-Wer
Definieren Sie, wem die Pilote für jede Tätigkeit ist - nur ein Pilot nach Tätigkeit")</t>
  </si>
  <si>
    <t>-WHO
Határozza meg, aki a pilote egyes tevékenységek - Csak egy kísérleti tevékenység")</t>
  </si>
  <si>
    <t>-WHO
Tentukan yang merupakan pilote untuk setiap kegiatan - Hanya satu pilot oleh aktivitas")</t>
  </si>
  <si>
    <t>-Chi
Definisci chi è il pilota per ciascuna attività - solo un pilota per attività")</t>
  </si>
  <si>
    <t>-誰が
誰がおのおののタスク分析のリーダーが定義する - 1 x タスク 1 x リーダー")</t>
  </si>
  <si>
    <t>-담당자
각 활동에 대한 담당자를 입력합니다 - 각 활동별 한명의 담당자만 가능합니다.")</t>
  </si>
  <si>
    <t>-WHO
Określić, kim jest PILOTE dla każdej działalności - Tylko jeden pilot działalnością")</t>
  </si>
  <si>
    <t>-OMS
Definiți cine este pilote pentru fiecare activități - Doar un singur pilot de activitate")</t>
  </si>
  <si>
    <t>-Кто
Определите, кто является пилотом по каждому действию - только один пилот на каждое действие")</t>
  </si>
  <si>
    <t>-ใคร/ผู้รับผิดชอบ
กำหนดว่าใครเป็นผู้นำรับผิดชอบสำหรับแต่ละกิจกรรม ผู้รับผิดชอบเพียงคนเดียวตามกิจกรรม")</t>
  </si>
  <si>
    <t>-DSÖ
aktivitesiyle Sadece bir pilotu - Her faaliyetler için pilote kim tanımlayın")</t>
  </si>
  <si>
    <t>-Due date
Record the date when the activity must be completed, due date must be short term dates respecting the 24 H - 5 days - 10 days rules.")</t>
  </si>
  <si>
    <t>-Date d'échéance
Notez la date à laquelle l'activité doit être remplie, la date d'échéance doit être dates à court terme concernant la 24 H - 5 jours - 10 jours des règles.")</t>
  </si>
  <si>
    <t>-Data de Vencimento
Registre a data em que a atividade deve ser concluída, a data de vencimento deve ser datas de curto prazo, respeitando as regras de 24 horas - 5 dias - 10 dias.")</t>
  </si>
  <si>
    <t>-Fecha de vencimiento
Anote la fecha en que se debe completar la actividad, fecha de vencimiento debe ser fechas a corto plazo respetando la 24 H - 5 días - 10 reglas días.")</t>
  </si>
  <si>
    <t>-计划日期
记录行动必须要完成的日期，计划日期必须是短期的并遵守 24小时- 5天 - 10天的规则。")</t>
  </si>
  <si>
    <t>-Plánované datum ukončení
Zapište datum, kdy musí být daná aktivita dokončena, plánované datum dokončení musí být v blízké budoucnosti a musí respektovat termíny PDCA: 24 hod - 5 dní - 10 dní ")</t>
  </si>
  <si>
    <t>-Geburtstermin
Nehmen Sie das Datum, wenn die Aktivität müssen ausgefüllt werden müssen Fälligkeit werden kurzfristige Termine unter Beachtung der 24 H - 5 Tage - 10 Tage Regeln.")</t>
  </si>
  <si>
    <t>-Az esedékesség napja
Jegyezzük fel a dátumot, amikor a tevékenységet úgy kell kitölteni, esedékességét kell rövid távon dátumokat tiszteletben tartja a 24 H - 5 nap - 10 nap szabályokat.")</t>
  </si>
  <si>
    <t>-Batas waktu
Catat tanggal ketika kegiatan harus diselesaikan, tanggal jatuh tempo harus tanggal jangka pendek menghormati 24 H - 5 hari - 10 hari aturan.")</t>
  </si>
  <si>
    <t>-Scadenza
Registrare la data in cui l'attività deve essere completata, la data di scadenza deve essere a breve termine rispettando le regole 24 ore - 5 giorni - 10 giorni.")</t>
  </si>
  <si>
    <t>-期限
タスクがいつ完了しなければならないか記載、期限は24時間、5 day, 10 Dayのルールを考慮して、短期的にすること。")</t>
  </si>
  <si>
    <t>-마감일자
각 활동의 요구된 마감일자를 입력합니다. 마감일자는 24H - 5일 - 10일 규칙을 준수하며, 이 보다 짧아야 합니다.")</t>
  </si>
  <si>
    <t>-termin
Rejestrować datę aktywności muszą być wypełnione, termin musi być krótkie terminy termin poszanowaniu 24 h - 5 dni - 10 dni zasadami.")</t>
  </si>
  <si>
    <t>-Data scadentă
Se înregistrează data la care activitatea trebuie să fie finalizată, data scadentă trebuie să fie date pe termen scurt, respectînd 24 H - 5 zile - 10 zile reguli.")</t>
  </si>
  <si>
    <t>-Планируемая дата завершения
Запишите дату, когда действие должно быть завершено, дата должна быть краткосрочной датой, соблюдая правило 24 часа - 5 дней - 10 дней")</t>
  </si>
  <si>
    <t>-วันที่ครบกำหนด
บันทึกวันที่เมื่อมีกิจกรรมที่จะต้องเสร็จสิ้นวันที่ครบกำหนดวันที่จะต้องเคารพในระยะสั้น 24 H - 5 วัน - 10 วันกฎ")</t>
  </si>
  <si>
    <t>-Bitiş tarihi
5 gün - - 10 gün kurallar aktivite tamamlanması gerekir zaman vadesi 24 H saygı kısa vadeli tarihleri ​​olmalı, tarihini kaydedin.")</t>
  </si>
  <si>
    <t>-Done date
Record the date when the activity has been completed")</t>
  </si>
  <si>
    <t>-Date Terminé
Notez la date à laquelle l'activité est terminée")</t>
  </si>
  <si>
    <t>-Data concluída
Registre a data em que a atividade foi concluída")</t>
  </si>
  <si>
    <t>-la fecha hecho
Registrar la fecha en que la actividad se haya terminado")</t>
  </si>
  <si>
    <t>-完成日期
记录行动措施实际完成日期。")</t>
  </si>
  <si>
    <t>-Datum dokončení
Zapište datum, kdy byla daná akce dokončena")</t>
  </si>
  <si>
    <t>-erledigt Datum
Nehmen Sie das Datum, wenn die Aktivität abgeschlossen ist")</t>
  </si>
  <si>
    <t>-Kész dátum
Jegyezzük fel a dátumot, amikor a tevékenység befejezése")</t>
  </si>
  <si>
    <t>-tanggal Selesai
Catat tanggal ketika aktivitas telah selesai")</t>
  </si>
  <si>
    <t>-Data Fine
Registra la data in cui l'attività è stata completata")</t>
  </si>
  <si>
    <t>-完了日付
アクティビティが完了した日を記録")</t>
  </si>
  <si>
    <t>-완료 일자
각 활동의 완료 날짜를 기록합니다.")</t>
  </si>
  <si>
    <t>-Gotowe data
Nagrać datę działalność została zakończona")</t>
  </si>
  <si>
    <t>-data Efectuat
Se înregistrează data la care activitatea a fost finalizată")</t>
  </si>
  <si>
    <t>-Фактическая дата завершения
Запишите дату, когда действие было завершено")</t>
  </si>
  <si>
    <t>-วันที่เสร็จสิ้น
บันทึกวันที่เมื่อมีกิจกรรมเสร็จเรียบร้อยแล้ว")</t>
  </si>
  <si>
    <t>-Yapıldı tarih
etkinlik tamamlandığında tarihini kaydedin")</t>
  </si>
  <si>
    <t>-FTA &amp; 5 Why's")</t>
  </si>
  <si>
    <t>-FTA et 5 Pourquoi ce")</t>
  </si>
  <si>
    <t>-FTA &amp; 5 Porquê's")</t>
  </si>
  <si>
    <t>-TLC y 5 porqués")</t>
  </si>
  <si>
    <t>-FTA a 5 Proč")</t>
  </si>
  <si>
    <t>-FTA &amp; 5 Warum ist")</t>
  </si>
  <si>
    <t>-FTA &amp; 5 Miért a")</t>
  </si>
  <si>
    <t>-FTA &amp; 5 Mengapa ini")</t>
  </si>
  <si>
    <t>-FTA &amp; 5 Perché di")</t>
  </si>
  <si>
    <t>-FTA＆5 x なぜなぜ分析")</t>
  </si>
  <si>
    <t>-FTA i 5 to dlaczego")</t>
  </si>
  <si>
    <t>-FTA &amp; 5 De ce lui")</t>
  </si>
  <si>
    <t>-FTA и 5 почему")</t>
  </si>
  <si>
    <t>-FTA และ 5 ทำไม")</t>
  </si>
  <si>
    <t>-FTA &amp; 5 Neden en")</t>
  </si>
  <si>
    <t>-Problem description
In this section, report exactly the answer to the question in the QR document ""What is the difference between good and bad parts""")</t>
  </si>
  <si>
    <t>-Description du problème
Dans cette section, un rapport exactement la réponse à la question dans le document QR « Quelle est la différence entre les bonnes et les mauvaises parties »")</t>
  </si>
  <si>
    <t>-Descrição do Problema
Nesta seção, relate exatamente a resposta à pergunta no documento QR ""Qual é a diferença entre as peças boas e ruins""")</t>
  </si>
  <si>
    <t>-Descripción del problema
En esta sección, informar exactamente la respuesta a la pregunta en el documento QR ""¿Cuál es la diferencia entre buenos y malos partes""")</t>
  </si>
  <si>
    <t>-问题描述
在该模块，准确汇报在QR文件中 “好件与坏件的区别” 问题的答案。")</t>
  </si>
  <si>
    <t>-Popis problému
V tomto oddíle popište přesnou odpověď  na otázku z QR „Jaký je rozdíl mezi dobrými a špatnými díly“")</t>
  </si>
  <si>
    <t>-Problembeschreibung
In diesem Abschnitt berichtet genau die Antwort auf die Frage in dem QR-Dokument „Was ist der Unterschied zwischen guten und schlechten Teilen“")</t>
  </si>
  <si>
    <t>-Problémaleírás
Ebben a részben, jelentse, hogy pontosan a választ arra a kérdésre, a QR dokumentum „Mi a különbség a jó és a rossz részek”")</t>
  </si>
  <si>
    <t>-Soal deskripsi
Pada bagian ini, melaporkan persis jawaban atas pertanyaan dalam dokumen QR ""Apa perbedaan antara baik dan buruk bagian""")</t>
  </si>
  <si>
    <t>-Descrizione del problema
In questa sezione, riporta esattamente la risposta alla domanda nel documento QR ""Qual'è la differenza tra pezzi buoni e pezzi di scarto""")</t>
  </si>
  <si>
    <t>-問題の説明
このセクションでは、QRドキュメントにある""良品と不良品の差は何か？”という質問に対する正確な回答を記載する")</t>
  </si>
  <si>
    <t>-문제 정의
본 섹션에서는 QR에서 질문된 "" 정상제품과 부적합 제품의 차이는 무엇인가?"" 에 대한 정확한 답변을 기술합니다.")</t>
  </si>
  <si>
    <t>-Opis problemu
W tej części raportu dokładnie odpowiedź na pytanie zawarte w dokumencie „QR Jaka jest różnica między dobrymi i złymi częściami”")</t>
  </si>
  <si>
    <t>-Descrierea problemei
În această secțiune, un raport exact răspunsul la întrebarea în documentul QR „Care este diferența dintre părți bune și rele“")</t>
  </si>
  <si>
    <t>-Описание проблемы
В этом разделе укажите точный ответ на вопрос в QR документа "" В чем разница между хорошими и плохими деталями "" ")</t>
  </si>
  <si>
    <t>-คำอธิบายปัญหา
ในส่วนนี้รายงานคำตอบของคำถามในเอกสาร QR ""อะไรคือความแตกต่างระหว่างงานดีและงานเสีย""")</t>
  </si>
  <si>
    <t>-Sorun Açıklaması
Bu bölümde, ""iyi ve kötü parçaları arasındaki fark nedir"" QR belgesinde soruya tam olarak cevap rapor")</t>
  </si>
  <si>
    <t>-4M
The analysis is covering all factors according to the 4M: Machine, Method, Man and Material
- MATERIAL: Material or components used for manufacturing, includes material for the product itself but also material used for the process (exemple: oil, chemic"&amp;"al product to do an operation)
- METHOD: Manufacturing and delivery process of the product including conditions, environment, method of work (work instructions), measurment methods...
- MAN: Human factor involved in the process (example: trainings, valida"&amp;"tion, seniority...)
- MACHINE: Equipments, production tools, machine, poka-yoke, software...
- When people are concerned by the issue (maintenance, assembly operator, testing operator…) the M Man must be systematically used to confirm the adaptation of th"&amp;"e person to his job (magic square or equivalent)")</t>
  </si>
  <si>
    <t>-4 M
L'analyse couvre tous les facteurs selon la 4M: Machine, méthode, homme et matériel
- Matériel: Matériel ou composants utilisés pour la fabrication, comprend un matériau pour le produit lui-même, mais aussi du matériel utilisé pour le procédé (exemple"&amp;": huile, produit chimique pour faire une opération)
- Méthode: Procédé de fabrication et la livraison du produit, y compris les conditions, l'environnement, la méthode de travail (instructions de travail), les méthodes ajustages ...
- MAN: Le facteur huma"&amp;"in impliqué dans le processus (exemple: formation, validation, ancienneté ...)
- MACHINE: Équipements, outils de production, machine, détrompeur, logiciel ...
- Quand les gens sont concernés par la question (maintenance, opérateur montage, opérateur test "&amp;"...) M L'homme doit être systématiquement utilisée pour confirmer l'adaptation de la personne à son travail (carré magique ou équivalent)")</t>
  </si>
  <si>
    <t>-4M
A análise cobre todos os fatores de acordo com o 4M: Máquina, Método, Homem e Material
- MATERIAL: Material ou componentes usados ​​na fabricação, inclui material para o próprio produto, mas também material usado para o processo (exemplo: óleo, produto"&amp;" químico para fazer uma operação)
- MÉTODO: Processo de fabricação e entrega do produto incluindo condições, ambiente, método de trabalho (instruções de trabalho), métodos de medição ...
- HOMEM: Fator humano envolvido no processo (exemplo: treinamentos, "&amp;"validação, senioridade ...)
- MÁQUINA: Equipamentos, ferramentas de produção, máquina, poka-yoke, software ...
- Quando as pessoas estão preocupadas com o problema (manutenção, operador de montagem, operador de teste ...) o M Man deve ser sistematicamente"&amp;" usado para confirmar a adaptação da pessoa ao seu trabalho (quadrado mágico ou equivalente)")</t>
  </si>
  <si>
    <t>-4M
El análisis está cubriendo todos los factores de acuerdo con la 4M: Machine, Método, Hombre y materiales
- Material: el material o componentes utilizados para la fabricación, incluye material para el producto en sí, sino también el material utilizado p"&amp;"ara el proceso (Ejemplo: aceite, producto químico para hacer una operación)
- Método: fabricación y entrega proceso del producto, incluyendo condiciones, medio ambiente, método de trabajo (instrucciones de trabajo), los métodos de Measurment ...
- MAN: El"&amp;" factor humano involucrado en el proceso (por ejemplo: capacitación, validación, la antigüedad ...)
- MÁQUINA: Equipos, herramientas de producción, máquina, Poka-Yoke, software ...
- Cuando la gente está preocupada por el tema (de mantenimiento, montaje d"&amp;"el operador, operador de pruebas ...) el hombre M debe ser utilizado sistemáticamente para confirmar la adaptación de la persona a su puesto de trabajo (cuadrado mágico o equivalente)")</t>
  </si>
  <si>
    <t>-4M
该分析从4M角度涵盖所有因素：机器，方法，人与材料
 - 材料：用于生产的材料或零部件，包括产品自身的材料，还有用于过程的材料（例如：油，用于操作的化学试剂）
- 方法：产品的生产和交付过程，包含条件、环境、工作方法（作业指导书），测量方法…
- 人员：参与到过程中的人的因素（例如： 培训，认可，资历...）
- 机器：设备，生产工装，机器，防错，软件…
- 当人涉及到事件中时（维修人员，装配工人，测试工人...），人必须系统地用来确认他对工作的适应性（魔方四边形或者其它类似的）
")</t>
  </si>
  <si>
    <t>-4M
Analýza pokrývá všechny faktory podle 4M: stroj (Machine), metoda (Method), člověk (Man) a materiál (Material)
- MATERIAL Materiál nebo součástky použité pro výrobu. Zahrnuje finální výroběk sám o sobě, ale také materiál použitý v procesu výroby (např."&amp;": olej, chemický prostředek provádějící operaci např. odmaštění, atd)
- METHOD: Výrobní a logistické operace s výrobkem včetně vnějších podmínek, prostředí, způsobu práce (pracovní pokyny), měřící metody ...
- MAN: Lidský faktor zapojený do procesu (příkl"&amp;"ad: tréninky, potvrzení kvalifikace, délka zkušeností ...)
- MACHINE: zařízení, výrobní nářadí, nástroje, stroje, poka-yoke, software ...
- Když jsou v problému zapojení lidé  (údržba, operátor montáže,  operátor kontroly ...) M MAN (člověk) musí být využ"&amp;"íváno systematicky k potvrzení adaptace člověka k jeho práci (magický čtverec nebo jeho ekvivalent)")</t>
  </si>
  <si>
    <t>-4M
Die Analyse, die alle Faktoren nach der 4M: Maschine, Methode, Mensch und Material
- MATERIAL: Material oder verwendete Komponenten zur Herstellung, beinhaltet das Material für das Produkt selbst, sondern auch Material für das Verfahren verwendet (exem"&amp;"ple: Öl, chemisches Produkt eine Operation zu tun)
- METHODE: Herstellung und Lieferprozess des Produkts einschließlich der Bedingungen, Umwelt, Art der Arbeit (Arbeitsanweisungen), Measurment Methoden ...
- MAN: Der Faktor Mensch beteiligt in dem Prozess"&amp;" (Beispiel: Schulungen, Validierung, Dienstalter ...)
- MACHINE: Ausrüstungen, Produktionswerkzeuge, Maschinen, Poka-Yoke, Software ...
- Wenn die Menschen durch die Ausgabe betroffen sind (Wartung, Montage Betreiber, Test Operator ...) die M Mann systema"&amp;"tisch die Anpassung der Person, an seinen Job (magisches Quadrat oder ein Äquivalent) verwendet werden muss, um zu bestätigen,")</t>
  </si>
  <si>
    <t>-4M
Az elemzés kiterjed az összes tényezőket a 4M: Machine, Method Man és anyag
- Anyag: Anyag vagy komponensek gyártásához felhasznált, anyagát tartalmazza a termék maga, hanem használt anyag a folyamat (exemple: olaj, vegyipari termék, hogy nem egy művel"&amp;"et)
- módszer: Gyártási és szállítási folyamat a termék, beleértve a feltételeket, a környezet, a módszer a munka (munkautasítások) mérés módszerek ...
- MAN: Az emberi tényező a folyamatban részt vevő (pl: tréningek, érvényesítés, szolgálati idő ...)
- G"&amp;"ÉP: berendezések, eszközök gyártása, gép, pokajoke, szoftverek ...
- Amikor az emberek által érintett kérdés (karbantartási, szerelési üzemeltető tesztelés operátor ...) az M ember szisztematikusan kell használni, hogy erősítse meg az alkalmazkodás a szem"&amp;"ély munkája (bűvös négyzet vagy azzal egyenértékű)")</t>
  </si>
  <si>
    <t>-4M
Analisis ini mencakup semua faktor sesuai dengan 4M: Mesin, Method, Man dan Material
- BAHAN: Bahan atau komponen yang digunakan untuk pembuatan, termasuk bahan untuk produk itu sendiri tetapi juga bahan yang digunakan untuk proses (contoh: minyak, pro"&amp;"duk kimia untuk melakukan operasi)
- METODE: Manufaktur dan proses pengiriman produk termasuk kondisi, lingkungan, metode kerja (instruksi kerja), metode pengukuran ...
- MAN: Faktor manusia yang terlibat dalam proses (contoh: pelatihan, validasi, seniori"&amp;"tas ...)
- MESIN: Peralatan, alat produksi, mesin, poka-yoke, software ...
- Ketika orang prihatin dengan masalah (maintenance, operator perakitan, pengujian Operator ...) M Manusia harus sistematis digunakan untuk mengkonfirmasi adaptasi orang untuk peke"&amp;"rjaannya (sihir persegi atau setara)")</t>
  </si>
  <si>
    <t>-4M
L'analisi copre tutti i fattori secondo le 4M: Macchina, Metodo, Manodopera e Materiale
- MATERIALE: Materiale o componenti utilizzati per la produzione, inclusi i materiali per il prodotto ma anche il materiale usato per il processo (esempio: olio, pr"&amp;"odotto chimico utilizzato durante un'operazione)
- METODO: Processo di fabbricazione e spedizione del prodotto incluso condizioni, ambiente, metodo di lavoro (istruzioni di lavoro), metodi di misurazione...
- MANODOPERA: Fattore umano coinvolto nel proces"&amp;"so (esempio: formazione, validazione, esperienza...)
- MACCHINA: Attrezzature, mezzi di produzione, macchina, poka-yoke, software...
- Quando il personale è coinvolto nel problema (manutentore, operatore di linea, operatore addetto al controllo....) la M "&amp;"Manodopera deve essere sistematicamente utilizzata per confermare la competenza della persona al suo lavoro (quadrato magico o equivalente)")</t>
  </si>
  <si>
    <t>-4M
分析は4Mに係る全ての要素をカバーしている事：
 - MATERIAL：材料又は製造に使用される部品、製造に必要な部品そのものに加えて、製造に必要は工程・副資材含む（オイル、薬品、その他製造に不可欠なアイテムなど）
 -  METHOD：製造ならびに製品移送に係る方法、条件、環境、作業方法（作業指示書）、測定方法...など含め）
 -  MAN：プロセスに関与する人的要因（例：トレーニング、スキル認証、経験...）
 -  MACHINE：機器、製造ツール、機械、ポカヨケ、ソフトウェア...
 - "&amp;"作業者が問題に対して憂慮している際には（保全、組立オペレーター、テストエンジニア...）彼らが業務遂行上適しているかを体系的に確認しなければならない（スキルグリッドあるいは類似のもの）")</t>
  </si>
  <si>
    <t>-4M
4M에 따른 모든 요소에 대해 분석을 합니다. : 설비, 방법, 사람, 재질
 - 재질 : 제품, 부품의 제작에 사용된 원재료 및 생산과정중(오일, 화학원료 등) 사용되는 첨가물
 - 방법 : 생산 조건, 환경, 작업 방법(작업 지시서), 측정 방법등을 포함한 생산과정의 제조, 이송 방법 등
 - 사람 : 공정상 작업자 요인(교육, 인증, 경력 등)
 - 설비 : 장비, 생산 도구, 기계, 실수방지장치, 소프트웨어 등
 - 문제가 ""사람"""&amp;"과 연관이 있을 때(유지보수 작업자, 조립 작업자, 테스트 엔지니어 등), ""사람"" 이 그 작업 / 공정에 적절한지는 체계적인 방법으로 확인되어야 합니다.(매직 스퀘어 등)")</t>
  </si>
  <si>
    <t>-4M
Analiza jest obejmujące wszystkie czynniki według 4M: automatyczna, Method Man i materialnej,
- Materiały: Materiały i składniki stosowane do wytwarzania obejmuje materiał do samego produktu, lecz także materiały stosowane w procesie (exemple: naftowej"&amp;", produktów chemicznych, aby wykonać operację)
- METODA: Produkcja i dostawa Proces wyrobu w tym warunków, środowiska, sposobu pracy (instrukcje pracy) metod pomiarowych ...
- MAN: Czynnik ludzki zaangażowany w proces (na przykład: szkolenia, walidacji, s"&amp;"eniority ...)
- maszyny: sprzęt, narzędzia produkcyjne, maszyny, Poka-Yoke, oprogramowanie ...
- Kiedy ludzie są objęte emisji (technicznego, operator montaż, testowanie operatora ...) M Człowiek musi być systematycznie wykorzystywane w celu potwierdzenia"&amp;" adaptację osoby do swojej pracy (magiczny kwadrat lub równoważny)")</t>
  </si>
  <si>
    <t>-4M
Analiza acoperă toți factorii în funcție de 4M: Masina, Metoda, Om și material
- MATERIAL: material sau componente utilizate pentru fabricarea, include materiale pentru produsul în sine, ci și materialul utilizat pentru procedeul (exemplul: ulei, produ"&amp;"s chimic pentru a face o operație)
- METODA: Fabricarea și livrarea de proces a produsului, inclusiv condițiile de mediu,, metoda de lucru (instructiuni de lucru), metode de masurare ...
- MAN: factorul uman implicat în procesul (de exemplu: training-uri,"&amp;" de validare, vechime ...)
- MASINA: Echipamente, unelte de producție, mașini, Poka jug, software-ul ...
- Când oamenii sunt preocupați de problema (întreținere, asamblare operatorul, operatorul de testare ...) Omul M trebuie să fie utilizat în mod sistem"&amp;"atic pentru a confirma adaptarea persoanei la locul de muncă (pătrat magic sau echivalent)")</t>
  </si>
  <si>
    <t>-4M
Анализ охватывает все факторы в соответствии с 4M: машина, метод Человек и материал
- МАТЕРИАЛ: Материал или компоненты, используемые для изготовления, включает в себя материал для самого продукта,  и материал, используемый для процесса (например: масл"&amp;"о, химикаты необходимые для выполнения операции)
- МЕТОД: процесс производства и доставки продукта, включая условия, окружающую среду, метод работы (рабочие инструкции), методы измерения ...
- MAN: Человеческий фактор, участвующий в процессе (например, тр"&amp;"енинги, проверки, старшинство ...)
- МАШИНА: оборудование, инструменты производства, машина, Poka Yoke, программное обеспечение ...
- Когда люди вовлечены в проблему (техническое обслуживание, оператор сборки, оператор тестирования ...) фактор М Человек д"&amp;"олжен систематически использоваться для подтверждения адаптации человека к своей работе (магический квадрат или эквивалент)")</t>
  </si>
  <si>
    <t>-4M
การวิเคราะห์ครอบคลุมปัจจัยทั้งหมดตาม 4M: เครื่องจักรวิธีการคนและวัสดุ
- วัสดุ: วัสดุหรือส่วนประกอบที่ใช้ในการผลิตรวมถึงวัสดุสำหรับผลิตภัณฑ์เอง แต่ยังรวมถึงวัสดุที่ใช้สำหรับกระบวนการ (ตัวอย่างเช่นน้ำมันผลิตภัณฑ์เคมีในการดำเนินการ)
- METHOD: กระบวนการผ"&amp;"ลิตและส่งมอบผลิตภัณฑ์รวมถึงเงื่อนไขสภาพแวดล้อมวิธีการทำงาน (คู่มือปฏิบัติงาน) วิธีการวัด ...
- MAN: ปัจจัยมนุษย์ที่เกี่ยวข้องในกระบวนการ (ตัวอย่างเช่นการฝึกอบรมการตรวจสอบความอาวุโส ... )
- MACHINE: อุปกรณ์เครื่องมือในการผลิตเครื่องจักรโพก้าแอกซอฟแวร์ .."&amp;".
- เมื่อผู้คนมีความกังวลในปัญหา (การบำรุงรักษาผู้ประกอบการผู้ดำเนินการทดสอบ ... ) M Man จะต้องถูกใช้อย่างเป็นระบบเพื่อยืนยันการปรับตัวของบุคคลให้เข้ากับงานของเขา (สี่เหลี่ยมวิเศษหรือเทียบเท่า)")</t>
  </si>
  <si>
    <t>-4M
Analiz 4M göre tüm faktörleri kapsayan: Makine, Yöntem, Man ve Malzeme
- Materyal: (: bir işlem yapmak için yağ, kimyasal madde exemple) maddeler ya da imal edilmesi için kullanılan bileşenler, kendisi ürünün malzeme ama işlem için kullanılan aynı zama"&amp;"nda malzeme içerir
- Yöntem: koşulları, çevre, çalışma yöntemi (çalışma talimatları), ölçüm yöntemleri de dahil olmak üzere ürünün imalatı ve dağıtım işlemi ...
- ADAM: sürecine dahil İnsan faktörü (örnek: eğitim, doğrulama, kıdem ...)
- MAKİNE: Ekipmanla"&amp;"r, üretim araçları, makine, poka-yoke, yazılım ...
- insanlar sorundan açısından bakıldığında (bakım, montaj operatörü, operatörü test ...) M Adam sistematik işine (sihirli kare veya eşdeğeri) kişinin adaptasyonu onaylamak için kullanılmalıdır")</t>
  </si>
  <si>
    <t>-Factors
Any factor (such as process parameters, characteristics of a material, way to do an operation) linked to the issue must be recorded.
In this section, nominate precisely the factor only (never qualify the factor as good, bad, big, small…): temperat"&amp;"ure of the mould for instance
To identify the factors: 
- Compare good and bad parts
- Go to the genba, ask the operators
- Use documents such as FMEAs, drawings, control plans, process / machine description, procedure/process steps...
- Involve experts")</t>
  </si>
  <si>
    <t>-Facteurs
Tout facteur (comme les paramètres du procédé, les caractéristiques d'un matériau, moyen de faire une opération) liée à la question doit être enregistré.
Dans cette section, désigner précisément le seul facteur (jamais qualifier le facteur aussi "&amp;"bon, mauvais, grand, petit ...): la température du moule, par exemple,
Identifier les facteurs:
- Comparer les bonnes et les mauvaises pièces
- Aller à la Genba, demandez aux opérateurs
- Utiliser des documents tels que AMDEC, dessins, plans de contrôle, "&amp;"processus / description de la machine, la procédure / étapes du processus ...
- Faire participer les experts")</t>
  </si>
  <si>
    <t>-Fatores
Qualquer fator (como parâmetros de processo, características de um material, forma de fazer uma operação) vinculado ao problema deve ser registrado.
Nesta seção, indique exatamente o fator apenas (nunca qualifique o fator como bom, ruim, grande, p"&amp;"equeno ...): temperatura do molde, por exemplo
Para identificar os fatores:
- Compare as peças boas e ruins
- Vá para o genba, pergunte aos operadores
- Use documentos como FMEAs, desenhos, planos de controle, descrição do processo / máquina, procedimento"&amp;" / etapas do processo ...
- Envolva especialistas")</t>
  </si>
  <si>
    <t>-factores
Cualquier factor (tales como parámetros de proceso, características de un material, forma de hacer una operación) vinculado a la cuestión debe ser registrada.
En esta sección, nominar, precisamente, el único factor (nunca calificar el factor tan "&amp;"bueno, malo, grande, pequeño ...): la temperatura del molde, por ejemplo,
Para identificar los factores:
- buenas y malas partes Comparar
- Ir a la genba, solicitar a los operadores
- Usar los documentos tales como FMEAs, dibujos, planes de control, proce"&amp;"so / descripción de la máquina, procedimiento / pasos del proceso ...
- Involucrar a los expertos")</t>
  </si>
  <si>
    <t>-因子
任何与事故相关的因子都必须被记录下来（例如工艺参数，材料特性，操作方法）。
在这一部分，仅仅只是准确指出因素（不鉴定因素好，坏，大，小）：
以模具温度为例
确定因子：
 - 比较好件和坏件
 - 去现场，问操作工
 - 使用文件例如FMEAs，图纸，控制计划，过程 / 机器描述，程序 / 过程步骤…
 - 专家介入")</t>
  </si>
  <si>
    <t>-Faktory
Musí zde být zaznamenán jakýkoliv faktor spojený s problémem (např. procesní parametr, charakteristika materiálu, způsob provedení operace, atd).
V této části vyjmenujte pouze faktory samé (nikdy neposuzujte faktor jako dobrý, špatný, velký, malý,"&amp;" ...): například teplota formy (nepsat faktor ""nízká teplota formy"")
K nalezení faktorů:
- Srovnejte dobré a špatné díly
- Jděte do genby, ptejte se operátorů
- Používejte dokumenty jako je FMEA, výkresy, kontrolní plány, popis procesu/stroje, postup či"&amp;"nosti/procesních kroky ...
- zapojte odborníky-experty")</t>
  </si>
  <si>
    <t>-Faktoren
Jeder Faktor für das Problem verknüpft (wie Prozessparameter, Eigenschaften eines Materials, Art und Weise eine Operation zu tun) müssen aufgezeichnet werden.
In diesem Abschnitt nominiert genau den Faktor nur (nie den Faktor als gut, schlecht, g"&amp;"roß, klein ... qualifizieren): Temperatur der Form zum Beispiel
Um die Faktoren zu identifizieren:
- Vergleichen Sie gute und schlechte Teile
- Gehen Sie auf die Genba, fragen die Betreiber
- Verwenden Sie Dokumente wie FMEAs, Zeichnungen, Kontrollpläne, "&amp;"Prozess- / Maschinenbeschreibung, Verfahren / Prozessschritte ...
- Beteiligen Experten")</t>
  </si>
  <si>
    <t>-tényezők
Minden olyan tényező (például a technológiai paraméterek, jellemzők valamely anyag, módja, ha egy művelet) kapcsolódik a kérdést meg kell jegyezni.
Ebben a részben jelöljenek pontosan az a tényező csak (nem minősül az a tényező, mint a jó, a ross"&amp;"z, nagy, kicsi ...): A forma hőmérséklete például
Ahhoz, hogy azonosítsa azokat a tényezőket:
- Hasonlítsa össze a jó és a rossz részek
- Menj a genba, kérje az üzemeltetők
- Az iratok, például FMEA, rajzok, ellenőrzési tervek, folyamat / gép leírását, el"&amp;"járás / eljárási lépések ...
- Vonja szakértők")</t>
  </si>
  <si>
    <t>-faktor
Faktor (seperti parameter proses, karakteristik dari bahan, cara untuk melakukan operasi) terkait dengan masalah tersebut harus dicatat.
Pada bagian ini, mencalonkan justru faktor satu-satunya (tidak pernah lolos faktor sebagai baik, buruk, besar, "&amp;"kecil ...): suhu cetakan misalnya
Untuk mengidentifikasi faktor-faktor:
- Bandingkan baik dan buruk bagian
- Pergi ke Genba, tanyakan operator
- Gunakan dokumen seperti meningkatkan FMEA, gambar, rencana pengendalian, proses / deskripsi mesin, prosedur / "&amp;"langkah-langkah proses ...
- Libatkan ahli")</t>
  </si>
  <si>
    <t>-Fattori
Deve essere registrato ogni fattore (come i parametri di processo, le caratteristiche del materiale, il modo di fare un operazione) legato al problema.
In questa sezione, nominare precisamente solo il fattore (mai qualificare il fattore come buono"&amp;", catttivo, grande , piccolo...): la temperatura dello stampo per esempio
Identificare i fattori:  
- Confrontare i pezzi buoni con quelli di scarto
- Andare in officina, chiedere agli operatori
- Utilizzare i documenti quali la FMEA, disegni, piani di co"&amp;"ntrollo, descrizione del processo / macchina, fasi della procedura/processo
- Coinvolgere gli esperti")</t>
  </si>
  <si>
    <t>-要因
問題に関係するすべての要因（例えば、プロセスパラメータ、材料特性、作業方法）は記録されなければならない。
このセクションでは、要因のみを正確に記載する事（要因が良い、悪い、大きい、小さいなどは不可）、例えば、金型温度についてもこれにあたる。
要因を特定するには：
 - 良品と不良品（良条件と不良条件）を比較
 -  genbaでオペレーターへ聞き込み
 - FMEA, 図面、コントロールプラン、工程/設備取扱い説明書、手順書、管理工程図などの書類を参照すること
 - 専門家を参加させること")</t>
  </si>
  <si>
    <t>-인자
문제와 관련된 모든 인자(공정 파라미터, 재질 특성, 작업 방법 등)이 모두 기록되어야 합니다.
본 항목에서는 안저만 정확하게 명기해야합니다.(인자의 품질 제외 - 좋음, 나쁨, 크다, 작다 등)
예를 들어 금형의 온도를 파악하려면, 아래의 인자들을 확인합니다.
 - Good Part 와 Bad Part 비교
 - 현장방문, 작업자에게 질의
 - 문서 확인(FMEA, 도면, Control plan, 공정 / 설비 설명자료, 공정순서 등)
 - 전문"&amp;"가 참여
")</t>
  </si>
  <si>
    <t>-czynniki
Każdy czynnik, (takie jak parametry procesu, właściwości materiału, tak, aby wykonać operację) połączone z emisją musi być zarejestrowana.
W tej sekcji precyzyjnie wyznaczyć współczynnik tylko (nie kwalifikuje się jako czynnik dobra, zła, duży, m"&amp;"ały ...): temperatura formy, na przykład
Zidentyfikować czynniki:
- Porównaj dobrych i złych części
- Przejść do genba, zapytać operatorów
- Stosować dokumenty takie jak FMEAs, rysunków, planów kontroli, procesów / opis urządzenia, procedura / etapów proc"&amp;"esu ...
- Zaangażowanie ekspertów")</t>
  </si>
  <si>
    <t>-factori
trebuie înregistrate orice factor (cum ar fi parametrii de proces, caracteristicile unui material, mod de a face o operație) legat de problema.
În această secțiune, desemnează tocmai singurul factor (nu se califică factorul la fel de bun, rău, mar"&amp;"e, mic ...): temperatura matriței, de exemplu,
Pentru a identifica factorii:
- piese Compară bune și rele
- Du-te la Genba, cere operatorilor
- Utilizați documente, cum ar fi FMEAs, desene, planuri de control, proces / descriere mașină, procedură / etape "&amp;"de proces ...
- Implicarea experților")</t>
  </si>
  <si>
    <t>-Факторы
Любой фактор (например, параметры процесса, характеристики материала, способ выполнения операции), связанный с проблемой, должен быть записан.
В этом разделе укажите только фактор (никогда не квалифицируйте фактор как хороший, плохой, большой, мал"&amp;"енький…): например, температура формы
Чтобы определить факторы:
- Сравните хорошие и плохие детали
- Сходите на генбу, спросите операторов
- Используйте документы, такие как FMEA, чертежи, планы управления, описание процесса / машины, процедуры / этап"&amp;"ы процесса ...
- Привлеките специалистов ")</t>
  </si>
  <si>
    <t>-ปัจจัย
ต้องบันทึกปัจจัยใด ๆ (เช่นพารามิเตอร์กระบวนการลักษณะของวัสดุวิธีการดำเนินการ) ที่เชื่อมโยงกับปัญหา
ในส่วนนี้ให้ระบุตัวประกอบอย่างแม่นยำเท่านั้น (ไม่ต้องถือว่าปัจจัยนั้นดีเลวใหญ่เล็ก ... ): อุณหภูมิของแม่พิมพ์เช่น
เพื่อระบุปัจจัย:
- เปรียบเทียบงา"&amp;"นดีดีและงานเสีย
- ไปที่ genba ถามโอเปอเรเตอร์
- ใช้เอกสารเช่น FMEAs, ภาพวาด, แผนการควบคุม, คำอธิบายกระบวนการ / เครื่องจักร, ขั้นตอน / ขั้นตอนกระบวนการ ...
- มีส่วนร่วมกับผู้เชี่ยวชาญ")</t>
  </si>
  <si>
    <t>-Faktörler
sorununa bağlı herhangi bir faktör (örneğin işlem parametreleri olarak, bir malzeme, bu arada özellikleri bir işlem yapmak için) kaydedilmelidir.
Bu bölümde, sadece hassas faktör aday (faktörünü hak asla iyi, kötü, büyük, küçük ... gibi): Örneği"&amp;"n kalıp sıcaklığı
faktörleri belirlemek için:
- Karşılaştırma iyi ve kötü parçalar
- Genba gidin, operatörler sormak
- Böyle FMEA'ları, çizimler, kontrol planları, süreç / makine açıklaması, prosedür / süreç adımları olarak kullanılacak olan belgelerin .."&amp;".
- uzmanlar dahil edin")</t>
  </si>
  <si>
    <t>-CONTROL POINT
The control point can be everywhere in the process including supplier, incoming inspection, process of assembly, final inspection, transportation.
The answer cannot be """"NO CONTROL POINT"""". If control point was never defined before, ment"&amp;"ion it and precise where and how the factor can be checked.""")</t>
  </si>
  <si>
    <t>-Standard
In this column, we must find the defined value of the factors, nominal value,its tolerances (Mininum &amp; Maximum) and units . It can be the extract of a work instruction, the reference of master samples. Whatever it may be, it must be with facts an"&amp;"d data or referenced to a clear nominated document that can be included in the analysis file. In this case, it must be precised.
The answer cannot be "" NO STANDARD"" A standard may be not formalized but can be as a part of the culture.")</t>
  </si>
  <si>
    <t>-la norme
Dans cette colonne, il faut trouver la valeur définie des facteurs, la valeur nominale, ses tolérances (Mininum et maximum) et les unités. Il peut être l'extrait d'une instruction de travail, la référence des échantillons de maître. Quoi qu'il en"&amp;" soit, il doit être avec des faits et des données ou fait référence à un document nommé clair qui peut être inclus dans le fichier d'analyse. Dans ce cas, il doit être précisé.
La réponse ne peut pas être « NO STANDARD » standard A peut être pas formalisé"&amp;"e mais peut être aussi une partie de la culture.")</t>
  </si>
  <si>
    <t>-Padrão
Nesta coluna, devemos encontrar o valor definido dos fatores, valor nominal, suas tolerâncias (mínimo e máximo) e unidades. Pode ser o extrato de uma instrução de trabalho, a referência de amostras padrões. Seja o que for, deve ser com fatos e dado"&amp;"s ou referenciado a um documento nomeado claro que pode ser incluído no arquivo de análise. Neste caso, deve ser precisado.
A resposta não pode ser ""SEM PADRÃO"". Um padrão pode não ser formalizado, mas pode ser parte da cultura.")</t>
  </si>
  <si>
    <t>-Estándar
En esta columna, hay que encontrar el valor definido de los factores, el valor nominal, sus tolerancias (Mininum y máximo) y unidades. Puede ser el extracto de una instrucción de trabajo, la referencia de muestras maestras. Sea lo que sea, tiene "&amp;"que ser con hechos y datos o se hace referencia a un documento nominado claro que se pueden incluir en el archivo de análisis. En este caso, hay que precisó.
La respuesta no puede ser una norma ""NO ESTÁNDAR"" no puede ser formalizado, pero puede ser como"&amp;" una parte de la cultura.")</t>
  </si>
  <si>
    <t>-标准
在此列中，我们须找到因子定义的值：规格值、公差（最小值 &amp; 最大值）和单位。标准可以出自操作指导书，标准样件参考值。不管怎样，好件、坏件测量值及相应的标准要求或受控文件需要在FTA文件中列出，并且确保其准确性。
答案不可以是“无标准”，标准可能不是正式的，但可能是默认的不成文的规定。")</t>
  </si>
  <si>
    <t>-Standard
V tomto sloupci musíme najít předepsanou hodnotu faktorů - jmenovitou hodnotu, její tolerance (minimální a maximální) a jednotky. Může být výtah z pracovní instrukce, referenční vzorků, výkresu, atd  Ať už je zdrojem cokoliv, musí tato informace "&amp;"být na základě faktů a dat nebo vztažená k jasně pojmenovaného dokumentu, který může být obsažen v souboru analýzy problému. V tomto případě musí být informace upřesněna.
Odpověď nemůže být, že standard neexistuje -  „NO STANDARD“  Standard může být nefor"&amp;"mální (nepsaný), ale může být jako součást zvyku nebo kultury.")</t>
  </si>
  <si>
    <t>-Standard
In dieser Spalte müssen wir den definierten Wert der Faktoren, Sollwert, seine Toleranzen (Mininum &amp; Maximum) und Einheiten finden. Es kann der Extrakt einer Arbeitsanweisung sein, die Referenz von Urmuster. Was auch immer es sein mag, muss sie m"&amp;"it Fakten und Daten sein oder zu einem klaren nominierten Dokument verwiesen wird, die in der Analysedatei aufgenommen werden kann. In diesem Fall muss es präzisierte werden.
Die Antwort kann nicht „NO STANDARD“ Ein Standard kann nicht, kann formalisiert "&amp;"werden, sondern als Teil der Kultur sein.")</t>
  </si>
  <si>
    <t>-Alapértelmezett
Ebben az oszlopban, meg kell találni a megadott érték a tényezők, névérték, a tűrés (mininum &amp; Maximum) és az egységek. Ez lehet a kivonat egy munkautasítás, a referencia-mester minták. Bármi is legyen az, meg kell a tényeket és adatokat, "&amp;"vagy referencia egyértelmű jelölt dokumentumot, mely tartalmazza az elemzés fájlt. Ebben az esetben meg kell pontosítani.
A válasz nem lehet „NEM STANDARD” A norma nem hivatalos, de lehet, mint a kultúra része.")</t>
  </si>
  <si>
    <t>-Standar
Dalam kolom ini, kita harus menemukan nilai didefinisikan faktor, nilai nominal, toleransi nya (Mininum &amp; Maksimum) dan unit. Hal ini dapat ekstrak dari instruksi kerja, referensi sampel induk. Apapun itu mungkin, itu harus dengan fakta dan data a"&amp;"tau direferensikan ke dokumen nominasi yang jelas yang dapat dimasukkan dalam file analisis. Dalam hal ini, harus precised.
Jawabannya tidak bisa ""NO STANDAR"" Sebuah standar mungkin tidak diformalkan tetapi dapat sebagai bagian dari budaya.")</t>
  </si>
  <si>
    <t>-Standard
In questa colonna, dobbiamo trovare il valore definito dei fattori, valore nominale e la sua tolleranza. Può essere estratto dall'istruzione di lavoro, dal riferimento al campione master. Qualunque possa essere, deve essere riferito con fatti e d"&amp;"ati ad un chiaro documento che può essere incluso nel file di analisi. In questo caso, deve essere precisato.
La risposta non può essere ""NESSUNO STANDARD"".  Uno standard può essere non formalizzato ma far parte della cultura.")</t>
  </si>
  <si>
    <t>-標準
このコラムでは、要因のさまざまな絶対値を見つけなければならない。ノミナル値、限界値（Minumm &amp; Max）、単位など。それらは作業指示書からの引用、マスターサンプルの規定値など。何であれ、それらは事実とデータに基づく、あるいは、明確な参照資料であり分析ファイルに含まれるべき。その場合、正確に記載される事。
答えは「NO STANDARD」ではダメ。標準は書面化されていなくても慣習の一部として使用されている場合がある。")</t>
  </si>
  <si>
    <t>-표준
본 항목에서, 각 요소들 마다 정의된 값, 기준 값, 범위(최소 &amp; 최대) 및 단위를 명기해야 합니다.
해당 항목은 작업 지시서 및 마스터 샘플에서 확인 할 수 있습니다. 어떤 경우에도, 해당 값들은 명확하게 명기된 문서에서 찾을 수 있는 ""사실"" / ""데이터"" / ""참고치"" 이어야 합니다. 해당 데이터는 명확해야 합니다.
""기준 없음""은 답이 될 수 없습니다. 기준은 정의되지 않았지만, 관례적으로 사용된 항목이 기준이 될 수 있습니"&amp;"다.")</t>
  </si>
  <si>
    <t>-Standard
W tej kolumnie, musimy znaleźć określoną wartość czynników, wartość nominalną, jego tolerancji (wymóg dostarczenia minimalnej i maksimum) i jednostek. Może to być wyciąg z instrukcji pracy, odniesienie do próbek wzorcowych. Cokolwiek to może być,"&amp;" to musi być z faktami i danymi lub odwoływać się do jasnej nominowanych dokumentów, które mogą być zawarte w pliku analizy. W tym przypadku musi być sprecyzowane.
Odpowiedź nie może być „NO STANDARD” standard A może nie być sformalizowane, ale może być j"&amp;"ako część kultury.")</t>
  </si>
  <si>
    <t>-Standard
În această coloană, trebuie să găsim valoarea definită a factorilor, valoarea nominală, toleranțele sale (Mininum &amp; maxime) și unități. Acesta poate fi extractul de o instrucțiune de lucru, trimiterea probelor de master. Orice ar fi, trebuie să f"&amp;"ie cu fapte și date sau se face referire la un document nominalizat clar că pot fi incluse în fișierul de analiză. În acest caz, trebuie să se precised.
Răspunsul nu poate fi standard A „NU STANDARD“ poate să nu fie formalizată, dar poate fi ca o parte a "&amp;"culturii.")</t>
  </si>
  <si>
    <t>-Стандарт
В этом столбце мы должны найти определенное значение факторов, номинальное значение, его допуски (минимальный и максимальный) и единицы измерения. Это может быть вырезка из рабочей инструкции, ссылка на эталонный образец. Как бы то ни было, он до"&amp;"лжен содержать факты и данные или ссылаться на четко обозначенный документ, который можно включить в файл анализа. В этом случае это должно быть уточнено.
Ответом не может быть «НЕТ СТАНДАРТА». Стандарт может быть не формализован, но может быть частью кул"&amp;"ьтуры.")</t>
  </si>
  <si>
    <t>-มาตรฐาน
ในคอลัมน์นี้เราต้องหาค่าที่กำหนดของปัจจัยค่าเล็กน้อยค่าความคลาดเคลื่อน (Mininum &amp; Maximum) และหน่วย สามารถคัดมาจากคู่มือการปฏิบัติงานการอ้างอิงของตัวอย่างต้นแบบ ไม่ว่าจะเป็นอะไรก็ตามจะต้องมีข้อเท็จจริงและข้อมูลหรืออ้างอิงถึงเอกสารที่ได้รับการเสนอช"&amp;"ื่อที่ชัดเจนซึ่งสามารถรวมอยู่ในไฟล์การวิเคราะห์ได้ ในกรณีนี้จะต้องมีความแม่นยำ
คำตอบไม่สามารถเป็น ""NO STANDARD"" มาตรฐานอาจไม่เป็นทางการ แต่สามารถเป็นส่วนหนึ่งของวัฒนธรรมได้")</t>
  </si>
  <si>
    <t>-Standart
Bu sütunda, faktör belirlenen değeri nominal değer olarak, tolerans (Mininum ve maksimum) ve birimleri bulmalıdır. Bu çalışma talimatı özü, ana örnekleri referans olabilir. o olabilir ne olursa olsun, gerçeklere ve verilere birlikte olmak veya an"&amp;"aliz dosyasına dahil edilebilir net bir aday belgeye referans olmalıdır. Bu durumda, precised edilmelidir.
Cevap ""HAYIR STANDART"" Standart bir resmileştirilmemişse edilebilir olamaz ama kültürünün bir parçası olarak olabilir.")</t>
  </si>
  <si>
    <t>-FACTOR VALUE ON OK PARTS
Based on the factor and the defined standard:
- Values of the factor on good parts produced in the same process as the bad parts and when the problem happened or at least as close as possible of the time the problem happened
- The"&amp;" data or the facts must be directly comparable, same units, same calculation method. If factor concerns a manual operation, the operation is described to highlight the commonality and the differences.")</t>
  </si>
  <si>
    <t>-VALEUR SUR LE FACTEUR PIÈCES OK
Basé sur le facteur et la norme définie:
- Les valeurs du facteur sur les bonnes pièces produites dans le même processus que les mauvaises parties et quand le problème est survenu ou au moins aussi près que possible du mo"&amp;"ment où le problème est arrivé
- Les données ou les faits doivent être directement unités comparables, même, même méthode de calcul. Si le facteur concerne une opération manuelle, l'opération est décrite pour mettre en évidence les points communs et les "&amp;"différences.")</t>
  </si>
  <si>
    <t>-VALOR DO FATOR EM PEÇAS OK
Com base no fator e no padrão definido:
- Valores do fator nas peças boas produzidas no mesmo processo das peças ruins e quando o problema aconteceu ou pelo menos o mais próximo possível do momento em que o problema aconteceu
"&amp;"
- Os dados ou fatos devem ser diretamente comparáveis, mesmas unidades, mesmo método de cálculo. Se o fator diz respeito a uma operação manual, a operação é descrita para destacar a semelhança e as diferenças.")</t>
  </si>
  <si>
    <t>-PIEZAS DE FACTOR DE VALOR EN OK
Con base en el factor y el estándar definido:
- Los valores del factor de buenas piezas producidas en el mismo proceso que las partes malas y cuando ocurrió el problema o al menos lo más cerca posible de las veces el prob"&amp;"lema sucedió
- los datos o los hechos deben ser, mismas unidades directamente comparables, el mismo método de cálculo. Si el factor se refiere a una operación manual, el funcionamiento se describe a destacar el carácter común y las diferencias.")</t>
  </si>
  <si>
    <t>-好件的因子测量值
基于因子和定义的标准：
 - 当问题发生时，或尽可能的靠近问题发生时，与坏件相同的生产过程生产出来的好件的各因子测量值
 - 数据或事实必须是直接可比的，相同的单位，相同的计算方法。如果因子涉及手动操作时，描述操作时应突出操作的共性和差异性")</t>
  </si>
  <si>
    <t>-HODNOTA FAKTORU NA OK DÍLU
Založeno na faktoru a definovaném Standardu:
- Hodnoty faktoru na dobrých dílech vyrobených ve stejném procesu jako špatné díly, a ve stejném čase kdy k problému došlo, nebo alespoň co nejblíže tomuto času.
- údaje nebo fakta mu"&amp;"sí být přímo srovnatelné - stejné jednotky, stejná metoda výpočtu. Pokud se faktor týká manuální operace, jsou v popisu oprace zvýrazněné jejich rozdíly a společné znaky.")</t>
  </si>
  <si>
    <t>-FACTOR Wert auf OK PARTS
Basierend auf dem Faktor und dem definierten Standard:
- Die Werte des Faktors auf gute Teilen in dem gleichen Verfahren wie die schlechten Teile hergestellt und wenn das Problem passiert ist oder zumindest so nahe wie möglich d"&amp;"er Zeit das Problem geschah
- Die Daten oder die Fakten müssen direkt vergleichbar, gleiche Einheiten, die gleiche Berechnungsmethode sein. Wenn Faktor eine manuelle Bedienung betrifft, wird der Vorgang beschrieben, um die Gemeinsamkeiten und die Untersc"&amp;"hiede hervorzuheben.")</t>
  </si>
  <si>
    <t>-FAKTOR érték OK PARTS
Ennek alapján a faktor és a meghatározott szabvány:
- Az értékek a tényező a jó részek elő ugyanazt az eljárást, mint a rossz részeket, és ha a probléma történt, vagy legalábbis a lehető legközelebb az idő a probléma történt
- az "&amp;"adatok vagy a tényeket kell közvetlenül összehasonlítható, azonos egységek, azonos számítási módszer. Ha tényező vonatkozik kézi művelet, a művelet le, hogy kiemelje az egységesítés és a különbségeket.")</t>
  </si>
  <si>
    <t>-FAKTOR NILAI ON OK PARTS
Berdasarkan faktor dan standar yang ditetapkan:
- Nilai dari faktor pada bagian-bagian yang baik yang dihasilkan dalam proses yang sama seperti bagian yang buruk dan ketika masalah terjadi atau setidaknya sedekat mungkin dari wa"&amp;"ktu masalah terjadi
- Data atau fakta-fakta harus langsung dibandingkan, unit yang sama, metode perhitungan yang sama. Jika faktor menyangkut operasi manual, operasi dijelaskan untuk menyoroti kesamaan dan perbedaan.")</t>
  </si>
  <si>
    <t>-VALORE DEI FATTORI SUI PEZZI BUONI
Con riferimento al singolo fattore a allo standard definito:
- valori del fattore sui pezzi buoni prodotti nello stesso processo dei pezzi di scarto e quando è avvenuto il problema o almeno nel periodo più vicino possibi"&amp;"le al periodo quando è avvenuto il problema.
- dati e i fatti devono essere direttamente confrontabili, stesse unità, stesso metodo di calcolo. Se il fattore riguarda un'operazione manuale, l'operazione è descritta per evidenziare gli aspetti comuni e le "&amp;"differenze.")</t>
  </si>
  <si>
    <t>-良品の要因に関する数値
要因ならびに特定された標準に基づいて：
 - 問題が発生した際と同じ時間に同じ工程で生産された良品について、その要因における数値を投入。最低でも問題が起こった時点に限りなく近い良品のデータを使う
 - データあるいは事実は必ず比較可能である事、同じ単位、同じ計算方法に基づく事。もし要因が手作業ラインに起因する場合、作業内容を共通要因と非共通要因に焦点をあてて記述する事")</t>
  </si>
  <si>
    <t>-정상 제품의 인자 값
정의된 인자 및 기준을 근거로 : 
 - 문제가 발생한 시점 또는 문제가 발생한 시점과 가장 가까운 때에 문제 제품과 동일한 공정에서 생산된 정상 제품의 각 인자 별 값을 정의
 - 데이터와 사실은 반드시 직접적으로 비교가 가능해야 합니다. ; 같은 단위, 같은 측정 방법
   만약 인자가 수작업과 관련이 있다면, 작업 방법의 동일성 / 차이점을 명기해야 합니다.
")</t>
  </si>
  <si>
    <t>-FACTOR WARTOŚĆ na częściach OK
Na podstawie współczynnika a określonym standardzie:
- Wartości współczynnika na dobrych części produkowanych w tym samym procesie jako złych części i kiedy problem się lub przynajmniej jak najbliżej czasu pojawił się prob"&amp;"lem
- dane lub fakty należy bezpośrednio porównywalne, takie same jednostki, takiej samej metody. Jeśli czynnik dotyczy ręcznego, operacja jest opisana podkreślić zbieżności i różnice.")</t>
  </si>
  <si>
    <t>-FACTOR DE VALOARE PE PIESE OK
Bazat pe factorul și standardul definit:
- Valorile factorului de pe părțile bune produse în același proces ca și părțile rele și atunci când problema sa întâmplat sau cel puțin cât mai aproape de momentul în care problema "&amp;"sa întâmplat
- Datele sau faptele trebuie să fie aceleași unități în mod direct comparabile,, aceeași metodă de calcul. În cazul în care factorul se referă la o operație manuală, operația este descris pentru a evidenția diferențele și generalitatea.")</t>
  </si>
  <si>
    <t>-ФАКТОР ЗНАЧЕНИЯ НА ХОРОШИХ ДЕТАЛЯХ
На основе фактора и определенного стандарта:
- Значения фактора для хороших деталей, произведенных в том же процессе, что и плохая деталь, и когда возникла проблема, или, по крайней мере, как можно ближе к времени возник"&amp;"новения проблемы
- Данные или факты должны быть напрямую сопоставимы, одинаковые единицы измерения, одинаковый метод расчета. Если фактор касается ручной операции, операция описывается, чтобы выделить общие черты и различия.
")</t>
  </si>
  <si>
    <t>-ปัจจัย VALUE ในชิ้นงานOK
ขึ้นอยู่กับปัจจัยและมาตรฐานที่กำหนด:
- ค่าของปัจจัยเกี่ยวกับชิ้นส่วนที่ดีที่ผลิตในกระบวนการเดียวกับชิ้นส่วนเสียและเมื่อปัญหาเกิดขึ้นหรืออย่างน้อยก็ใกล้เคียงที่สุดเท่าที่จะเป็นไปได้ของเวลาที่เกิดปัญหา
- ข้อมูลหรือข้อเท็จจริงต้องเที"&amp;"ยบเคียงกันโดยตรงหน่วยเดียวกันวิธีการคำนวณเดียวกัน หากปัจจัยเกี่ยวข้องกับการใช้งานด้วยตนเองการดำเนินการจะถูกอธิบายเพื่อเน้นความธรรมดาและความแตกต่าง")</t>
  </si>
  <si>
    <t>-FAKTÖR DEĞERİ ÜZERİNE TAMAM PARÇALARI
faktörü ve tanımlanmış bir standarda göre:
- Sorun ne zaman mümkün olduğunca yakın olarak kötü parçaları olarak ve ne zaman sorun olmuş ya da en azından aynı süreçte üretilen iyi parçalarda faktör değerlerini
- ver"&amp;"i ve bilgiler doğrudan karşılaştırılabilir, aynı birimler, aynı hesaplama yöntemi olmalıdır. faktör manuel işlem ilgiliyse, operasyon ortaklığı ve farklılıkları vurgulamak için anlatılmıştır.")</t>
  </si>
  <si>
    <t>-FACTOR VALUE ON BAD PARTS
Based on the factor and the defined standard:
- Same comment than OK part
- To be comparable the good parts and the bad parts must have the same background.
For example, for warranty compare parts with the same mileage, same vehi"&amp;"cule life.")</t>
  </si>
  <si>
    <t>-VALEUR FACTOR PIÈCES BAD
Basé sur le facteur et la norme définie:
- Même commentaire que partie OK
- Pour être comparables les bonnes pièces et les pièces défectueuses doivent avoir le même arrière-plan.
Par exemple, pour la garantie comparer les pièc"&amp;"es avec le même kilométrage, même la vie de véhicule.")</t>
  </si>
  <si>
    <t>-VALOR DO FATOR EM PEÇAS RUINS
Com base no fator e no padrão definido:
- Mesmo comentário da peça OK
- Para serem comparáveis, as peças boas e as peças ruins devem ter o mesmo background.
Por exemplo, para garantia, compare peças com a mesma quilometragem,"&amp;" a mesma vida útil do veículo.")</t>
  </si>
  <si>
    <t>-PARTS FACTOR VALOR EN BAD
Con base en el factor y el estándar definido:
- El mismo comentario que parte OK
- Para ser comparables las partes buenas y malas las partes deben tener el mismo fondo.
Por ejemplo, para la garantía comparar las piezas con el"&amp;" mismo kilometraje, la vida misma vehiculo.")</t>
  </si>
  <si>
    <t>-坏件的因子测量值
基于因子和定义的标准：
 - 与好件是一样的描述
 - 要比较的好件和坏件必须有相同的背景
例如，对于售后件，相同的里程，相同的车辆寿命")</t>
  </si>
  <si>
    <t>-HODNOTA FAKTORU NA ŠPATNÉM DÍLU
Založeno na faktoru a definovaném Standardu:
- Stejný komentář jako pro OK díl
- Špatný a Dobrý díl musí mít stejné pozadí, aby je bylo možné srovnávat.
Například: pro záruční reklamace z pole (Warranty) srovnejte díly se s"&amp;"tejným počtem najetých kilometrů, stejným stářím vozidla, atd.")</t>
  </si>
  <si>
    <t>-Faktor-Wert ON PARTS BAD
Basierend auf dem Faktor und dem definierten Standard:
- gleicher Kommentar als OK Teil
- Um vergleichbar guten Teile und die schlechten Teile müssen den gleichen Hintergrund haben.
Zum Beispiel für Garantie vergleichen Teile "&amp;"mit gleicher Laufleistung, gleichem Vehicule Leben.")</t>
  </si>
  <si>
    <t>-FAKTOR érték rossz részek
Ennek alapján a faktor és a meghatározott szabvány:
- Ugyanaz, mint a comment OK rész
- Ahhoz, hogy összehasonlítható a jó részeket, és a rossz részeket meg kell egyeznie a háttérben.
Például garanciális össze részeket azonos"&amp;" futásteljesítmény, azonos járművel életet.")</t>
  </si>
  <si>
    <t>-FAKTOR NILAI BURUK PARTS
Berdasarkan faktor dan standar yang ditetapkan:
- komentar yang sama dari bagian OK
- Untuk sebanding bagian yang baik dan bagian yang buruk harus memiliki latar belakang yang sama.
Sebagai contoh, untuk garansi membandingkan "&amp;"bagian dengan jarak tempuh yang sama, kehidupan vehicule yang sama.")</t>
  </si>
  <si>
    <t>-VALORE DEI FATTORI SUI PEZZI DI SCARTO
Con riferimento al singolo fattore a allo standard definito:
- Stessi commenti come per i pezzi buoni
- Devono essere confrontabili i pezzi buoni e quelli di scarto e devono avere lo stesso background. Per esempio, p"&amp;"er la garanzia confrontare i pezzi con la stessa percorrenza, stessa vita del veicolo.")</t>
  </si>
  <si>
    <t>-不良品の要因に関する数値
要因ならびに特定された標準に基づいて：
 -  良品と同様にコメントする
 - 比較する良品と不良品が同様の背景を持っている事。例えば、市場不具合品であれば、同じ走行距離、同じ車種、同じ経過年数である事が望ましい")</t>
  </si>
  <si>
    <t>-부적합 제품의 인자 값
정의된 인자 및 기준을 근거로 :
 - 정상 제품과 동일한 부분 확인
 - 정상제품과 비교되는 부적합 제품(문제)는 반드시 정상제품과 동일한 조건을 갖추어야 합니다.
   예를 들어, 워런티 파트를 검증시 같은 주행거리, 같은 차량 수명 등")</t>
  </si>
  <si>
    <t>-CZĘŚCI FACTOR WARTOŚĆ NA ZŁE
Na podstawie współczynnika a określonym standardzie:
- Ta sama uwaga niż OK części
- Aby być porównywalne części dobrych i złych części muszą mieć takie samo tło.
Na przykład, dla części z gwarancją porównać ten sam przebi"&amp;"eg, samego życia terenowy.")</t>
  </si>
  <si>
    <t>-PIESE DE FACTORUL VALOARE PE RELE
Bazat pe factorul și standardul definit:
- Același comentariu decât o parte OK
- Pentru a fi comparabile cu părțile bune și părțile rele trebuie să aibă același fond.
De exemplu, pentru garanție compară piese cu acela"&amp;"și kilometraj, aceeași viață VEHICULE.")</t>
  </si>
  <si>
    <t>-ФАКТОР ЗНАЧЕНИЯ НА ПЛОХИХ ДЕТАЛЯХ
На основе фактора и определенного стандарта:
- Тот же комментарий, как и для хорошей детали
- Чтобы быть сопоставимыми, хорошие и плохие части должны иметь одинаковый фон.
Например, для гарантийных проблем сравнивайте дет"&amp;"али с одинаковым пробегом и одинаковым сроком службы автомобиля")</t>
  </si>
  <si>
    <t>-ค่าปัจจัยในส่วนงานเสีย
ขึ้นอยู่กับปัจจัยและมาตรฐานที่กำหนด:
- ความคิดเห็นเดียวกันกับส่วน OK
- การจะเทียบเคียงส่วนดีและส่วนเสียต้องมีความเป็นมาเหมือนกัน
ตัวอย่างเช่นสำหรับการรับประกันเปรียบเทียบชิ้นส่วนที่มีระยะทางเท่ากันอายุการใช้งานรถเท่ากัน")</t>
  </si>
  <si>
    <t>-FAKTÖR DEĞERİ ÜZERİNE KÖTÜ PARÇALARI
faktörü ve tanımlanmış bir standarda göre:
- Tamam kısmı daha aynı açıklama
- İyi parçaları karşılaştırılabilir olmak ve kötü parçalar aynı altyapıya sahip olmalıdır.
Örneğin, garanti için aynı kilometre, aynı vehi"&amp;"cule yaşamla parçaları karşılaştırın.")</t>
  </si>
  <si>
    <t>-Good Part / Situation taken as reference
Indicate traceability of Good Part and report this number for each data measured to know on which part measurement has been done")</t>
  </si>
  <si>
    <t>-Bonne partie / Situation pris comme référence
Indiquez la traçabilité de la bonne partie et de faire rapport ce nombre pour chaque donnée mesurée à savoir sur lequel la mesure de la partie a été fait")</t>
  </si>
  <si>
    <t>-Peça boa / situação tomada como referência
Indique a rastreabilidade da peça boa e relate este número para cada dado medido para saber em qual peça a medição foi feita")</t>
  </si>
  <si>
    <t>-Buena parte / Situación toma como referencia
Indicar la trazabilidad de Buena parte e informar a este número para cada uno de los datos medidos a conocer en la que se ha realizado la medición parte")</t>
  </si>
  <si>
    <t>-作为参考的好件/好的状况
表明好件的追溯性，并记录每个测量数据的编号，便于知道哪些零件已经被测量了。")</t>
  </si>
  <si>
    <t>-Dobrý Díl / Situace braný jako referenční
Popisuje sledovatelnost Dobrého dílu a tyto informace uveďte pro každá naměřená data, aby bylo vidět, na jakých dílech byly měření provedeny.")</t>
  </si>
  <si>
    <t>-Gutteil / Lage als Referenz genommen
Geben Rückverfolgbarkeit von Gutteil und diese Nummer berichtet für alle Daten gemessen zu wissen, auf welchem ​​Teil Messung durchgeführt wurde")</t>
  </si>
  <si>
    <t>-Jó rész / szituáció vett referencia
Jelölje meg a nyomon követhetőség a jó része, valamint ezt az szám az egyes mért adatok tudni, hogy melyik része mérés megtörtént")</t>
  </si>
  <si>
    <t>-Baik Bagian / Situasi diambil sebagai referensi
Menunjukkan ketertelusuran Baik Bagian dan melaporkan nomor ini untuk setiap data yang diukur untuk mengetahui pada bagian mana pengukuran telah dilakukan")</t>
  </si>
  <si>
    <t>-Pezzo / Situazione Buono preso come riferimento
Indicare la tracciabilità del Pezzo Buono e riferire a questo tutti i dati misurati per sapere in ogni momento a quali pezzi si riferisce la misura")</t>
  </si>
  <si>
    <t>-良品/良好な環境・条件を考慮する事
良品のトレーサビリティーを明示し、各データの数値を報告する事。これらは、どの測定が完了未完了であるかを知る為に必要")</t>
  </si>
  <si>
    <t>-정상 제품 / 환경 추적
정상 제품에 추적 식별번호 부여 및 각 측정 데이터에 해당 추적 식별번호 입력하여, 어떤 부품이 측정되었는지 표기
")</t>
  </si>
  <si>
    <t>-Dobry Część / Sytuacja traktowane jako wzorce
Wskazują identyfikowalność dobre strony i zgłosić ten numer dla każdego danych zmierzonych wiedzieć, w którym pomiar część została wykonana")</t>
  </si>
  <si>
    <t>-Partea bună / Situația luată ca referință
Indicați trasabilitatea bună parte și să raporteze acest număr pentru fiecare date măsurate pentru a ști pe care a fost făcut de măsurare parte")</t>
  </si>
  <si>
    <t>-Хорошая деталь / ситуация, взятая за образец
Укажите прослеживаемость хорошей детали и укажите этот номер для каждого измеренного значения, чтобы знать, для какой детали было выполнено измерение")</t>
  </si>
  <si>
    <t>-งานดี / สถานการณ์นำมาเป็นข้อมูลอ้างอิง
ระบุความสามารถในการตรวจสอบย้อนกลับของ งานดี และรายงานตัวเลขนี้สำหรับแต่ละข้อมูลที่วัดได้เพื่อให้ทราบว่ามีการวัดชิ้นส่วนใดบ้าง")</t>
  </si>
  <si>
    <t>-İyi Parça / Durum referans alınmıştır
İyi Part izlenebilirliğini belirtin ve parça ölçümü yapılmıştır hangi bilmek ölçülen her veri için bu numarayı bildirmek")</t>
  </si>
  <si>
    <t>-Bad Part / Situation taken as reference
Indicate traceability of Bad Part and report this number for each data measured to know on which part measurement has been done")</t>
  </si>
  <si>
    <t>-Bad partie / Situation pris comme référence
Indiquez la traçabilité de Bad partie et de faire rapport ce nombre pour chaque donnée mesurée à savoir sur lequel la mesure de la partie a été fait")</t>
  </si>
  <si>
    <t>-Peça ruim / situação tomada como referência
Indique a rastreabilidade da peça defeituosa e relate este número para cada dado medido para saber em qual peça a medição foi feita")</t>
  </si>
  <si>
    <t>-Parte mala / Situación toma como referencia
Indicar la trazabilidad de Bad Parte e informar a este número para cada uno de los datos medidos a conocer en la que se ha realizado la medición parte")</t>
  </si>
  <si>
    <t>-作为参考的坏件/坏的状况
表明坏件的追溯性，并记录每个测量数据的编号，便于知道哪些零件已经被测量了。")</t>
  </si>
  <si>
    <t>-Špatný Díl / Situace braný jako referenční
Popisuje sledovatelnost Špatného dílu a tyto informace uveďte pro každá naměřená data, aby bylo vidět, na jakých dílech byly měření provedeny.")</t>
  </si>
  <si>
    <t>-Bad Teile- / Lage als Referenz genommen
Geben Sie die Rückverfolgbarkeit von Bad Teil und diese Nummer berichtet für alle Daten gemessen zu wissen, auf welchem ​​Teil Messung durchgeführt wurde")</t>
  </si>
  <si>
    <t>-Bad rész / szituáció vett referencia
Jelölje meg a nyomon követhetőség Bad rész, valamint ezt az szám az egyes mért adatok tudni, hogy melyik része mérés megtörtént")</t>
  </si>
  <si>
    <t>-Bad Bagian / Situasi diambil sebagai referensi
Menunjukkan ketertelusuran Bad Bagian dan melaporkan nomor ini untuk setiap data yang diukur untuk mengetahui pada bagian mana pengukuran telah dilakukan")</t>
  </si>
  <si>
    <t>-Pezzo / Situazione Scarto preso come riferimento
Indicare la tracciabilità del pezzo di scarto e riferire a questo tutti i dati misurati per sapere in ogni momento a quali pezzi si riferisce la misura")</t>
  </si>
  <si>
    <t>-不良品・不良な環境・条件を考慮する事                                                      不良品のトレーサビリティーを明示し、各データの数値を報告する事。これらは、どの測定が完了未完了であるかを知る為に必要")</t>
  </si>
  <si>
    <t>-부적합 제품 / 환경 추적
부적합 제품에 추적 식별번호 부여 및 각 측정 데이터에 해당 추적 식별번호 입력하여, 어떤 부품이 측정되었는지 표기")</t>
  </si>
  <si>
    <t>-Bad Część / Sytuacja traktowane jako wzorce
Wskazują identyfikowalność złe strony i zgłosić ten numer dla każdego danych zmierzonych wiedzieć, w którym pomiar część została wykonana")</t>
  </si>
  <si>
    <t>-Bad partea / Situația luată ca referință
Indicați trasabilitatea Bad partea și să raporteze acest număr pentru fiecare date măsurate pentru a ști pe care a fost făcut de măsurare parte")</t>
  </si>
  <si>
    <t>-Плохая деталь / ситуация, взятая за образец
Укажите прослеживаемость плохой детали и укажите этот номер для каждого измеренного значения, чтобы знать, для какой детали было выполнено измерение")</t>
  </si>
  <si>
    <t>-งานเสีย / สสถานการณ์ที่ใช้เป็นข้อมูลอ้างอิง
ระบุความสามารถในการตรวจสอบย้อนกลับของ งานเสีย และรายงานตัวเลขนี้สำหรับแต่ละข้อมูลที่วัดได้เพื่อให้ทราบว่ามีการวัดชิ้นส่วนใดบ้าง")</t>
  </si>
  <si>
    <t>-Kötü Parça / Durum referans alınmıştır
Kötü Bölüm izlenebilirliğini belirtin ve parça ölçümü yapılmıştır hangi bilmek ölçülen her veri için bu numarayı bildirmek")</t>
  </si>
  <si>
    <t>-Judgement - Standard OK?
A standard is OK if the parameter is clearly defined with tolerances.
This includes the way the standard is checked, frequency of measurement, method of measurement…
To say standard is OK means that NO action is required to change"&amp;" or to improve the standard or the way to check it. 
To say the standard is OK means also that applying the standard we obtain good parts.")</t>
  </si>
  <si>
    <t>-Jugement - Standard OK?
Une norme est OK si le paramètre est clairement défini avec des tolérances.
Cela comprend la manière dont la norme est activée, la fréquence des mesures, la méthode de mesure ...
Dire la norme est OK signifie que l'action NO est né"&amp;"cessaire pour modifier ou améliorer la norme ou la façon de le vérifier.
Dire la norme est OK signifie également que l'application de la norme que nous obtenons de bonnes pièces.")</t>
  </si>
  <si>
    <t>-Julgamento - Padrão OK?
Um padrão está OK se o parâmetro for claramente definido com tolerâncias.
Isso inclui a forma como o padrão é verificado, frequência de medição, método de medição ...
Dizer que o padrão está OK significa que NENHUMA ação é neces"&amp;"sária para alterar ou melhorar o padrão ou a forma de verificá-lo.
Dizer que o padrão está OK significa também que aplicando o padrão, obtemos peças boas.")</t>
  </si>
  <si>
    <t>-Juicio - Estándar OK?
Un estándar es OK si el parámetro está claramente definido con tolerancias.
Esto incluye la forma en que se comprueba el estándar, la frecuencia de medición, método de medición ...
Decir estándar es OK medios que no se requiere ningu"&amp;"na acción para cambiar o mejorar el nivel o la forma de comprobarlo.
Decir que el estándar es OK medios también que la aplicación de la norma obtenemos partes buenas.")</t>
  </si>
  <si>
    <t>-判断 - 标准OK？
标准是OK的，如果该参数被清楚地定义了，并且有公差。
这包括标准的检查方式，测量频率，测量方法...
如果说标准是OK的，表示不需要采取行动措施去改变或改善该标准或其检查方式。
如果说标准是OK的，也意味应用该标准，我们能够获得好的产品。")</t>
  </si>
  <si>
    <t>-Rozhodnutí- Standard OK?
Standard je v pořádku, pokud je parametr jasně definován včetně tolerancí.
To zahrnuje způsob, jakým se Standard kontroluje, četnost měření, způsob měření ...
Prohlášení ""Standard je OK"" znamená, že není potřeba provést žádnou a"&amp;"kci vedoucí ke změně nebo ke zlepšení standardu, nebo způsobu, jak ho kontrolovat.
Prohlášení ""Standard je OK"" také znamená, že uplatňováním tohoto standardu dosáhneme dobrých dílů / situace.")</t>
  </si>
  <si>
    <t>-Urteil - Standard OK?
Ein Standard ist OK, wenn der Parameter eindeutig mit Toleranzen definiert ist.
Dazu gehört auch die Möglichkeit, der Standard überprüft wird, die Häufigkeit der Messung, Meßmethode ...
Zu sagen, Standard OK Mittel ist, dass keine Ma"&amp;"ßnahmen zur Änderung erforderlich sind oder den Standard oder die Art und Weise zu verbessern, um sie zu überprüfen.
Zu sagen, dass die Standard-OK Mittel ist auch, dass die Standard-Anwendung wir gute Teile erhalten.")</t>
  </si>
  <si>
    <t>-Ítélet - Normál OK?
A standard OK, ha a paraméter egyértelműen meghatározott tűréssel.
Ez magában foglalja az utat a standard be van jelölve, a mérési frekvencia, mérési módszer ...
Ha azt mondjuk, szabvány OK azt jelenti, hogy nincs szükség további lépés"&amp;"ekre a változás, vagy hogy javítsa a szabvány vagy az út, hogy ellenőrizze azt.
Ha azt mondjuk, a szabvány OK segítségével azt is, hogy az előírásoknak megkapjuk a jó részek.")</t>
  </si>
  <si>
    <t>-Penghakiman - Standard OK?
Sebuah standar OK jika parameter yang jelas dengan toleransi.
Ini termasuk cara standar tersebut akan diperiksa, frekuensi pengukuran, metode pengukuran ...
Untuk mengatakan standar OK berarti bahwa NO tindakan yang diperlukan u"&amp;"ntuk mengubah atau meningkatkan standar atau cara untuk memeriksa.
Untuk mengatakan standar adalah OK berarti juga bahwa menerapkan standar kita memperoleh bagian yang baik.")</t>
  </si>
  <si>
    <t>-Giudizio - Standard OK?
Uno standard è OK se il parametro è chiaramente definito con tolleranze.
Questo include il modo in cui lo standard è controllato, la frequenza di misurazione, metodo di misura...
Affermare che lo standard è OK significa che non è n"&amp;"ecessaria NESSUNA azione per cambiare o migliorare lo standard o il modo di controllarlo.
Affermare che lo standard è OK significa anche che applicando lo standard otteniamo pezzi buoni.")</t>
  </si>
  <si>
    <t>-判断 - 標準はOKか？
パラメーターが交差とともに明確に定義されていれば標準はＯＫ。ここには、標準が確認される方法や、測定頻度、測定方法などが含まれる。標準がＯＫという意味は、アクションが不要という事ではなく、場合によっては標準あるいは測定方法の改善が必要な場合もある。標準がＯＫという意味は、良品の確保方法が標準に則っているとう事でもある。")</t>
  </si>
  <si>
    <t>-판정 - 표준 OK?
각 파라미터와 공차가 명확하게 정의되어 있으면, 표준은 정상 입니다.
이 항목은, 어떻게 각 표준을 확인하는지, 측정 주기, 측정 방법 등을 포함합니다.
표준이 정상이라는 것은 표준 및 표준의 측정(확인) 방법 등의 변경 또는 개선이 불필요한 것을 의미하고 또한 해당 표준을 적용하였을 경우 정상제품을 생산 할 수 있는 것을 의미합니다.")</t>
  </si>
  <si>
    <t>-Wyrok - Standardowy OK?
Norma jest OK, jeśli parametr jest jasno określony z tolerancją.
Obejmuje to sposób średnia jest zaznaczone, częstotliwość pomiarów, metody pomiaru ...
Powiedzieć standard jest OK, że środki nie są wymagane żadne działania w celu z"&amp;"miany lub poprawy standardu lub sposób aby to sprawdzić.
Muszę powiedzieć, że standard jest OK oznacza również, że zastosowanie standardu otrzymujemy dobre części.")</t>
  </si>
  <si>
    <t>-Hotărârea - Standard OK?
Un standard este OK dacă parametrul este clar definit cu toleranțe.
Aceasta include modul în care este verificat standardul, frecvența de măsurare, metoda de măsurare ...
Pentru a spune standard este OK înseamnă că este necesară o"&amp;" acțiune NO pentru a schimba sau pentru a îmbunătăți standardul sau modul de a verifica.
Pentru a spune standardul este OK înseamnă, de asemenea, că aplicarea standardului obținem părți bune.")</t>
  </si>
  <si>
    <t>-Суждение - стандарт OK?
Стандарт является приемлимым, если параметр четко определен с допусками.
Это включает в себя способ проверки стандарта, частоту измерения, метод измерения…
Сказать, что стандарт ОК, означает, что НЕ требуется никаких действий для и"&amp;"зменения или улучшения стандарта или способа его проверки.
Сказать, что стандарт ОК, означает также, что, применяя стандарт, мы получаем хорошие детали ")</t>
  </si>
  <si>
    <t>-การตัดสิน - มาตรฐาน OK?
มาตรฐานคือตกลงถ้าพารามิเตอร์ที่กำหนดไว้อย่างชัดเจนกับความคลาดเคลื่อน
ซึ่งรวมถึงวิธีการที่มาตรฐานการตรวจสอบความถี่ของการวัดวิธีการวัด ...
ที่จะบอกว่ามาตรฐานคือวิธีตกลงว่าการกระทำไม่จำเป็นต้องมีการเปลี่ยนแปลงหรือการปรับปรุงมาตรฐานหรื"&amp;"อวิธีการที่จะตรวจสอบ
ที่จะบอกว่ามาตรฐานคือวิธีตกลงว่าใช้มาตรฐานที่เราได้รับส่วนที่ดี")</t>
  </si>
  <si>
    <t>-Yargı - Standart tamam mı?
Parametre açıkça toleranslarla tanımlanmış ise standart bir ok.
Bu standard kontrol edilir şekilde, ölçme sıklığı, ölçüm yöntemi de içerir ...
Standart YOK eylem değişikliğine gereklidir veya standart veya kontrol yolunu gelişti"&amp;"rmek için bu Tamam demektir olduğunu söylemek için.
Standart biz iyi parçalar elde standardın uygulanması olduğunu da tamam demektir olduğunu söylemek için.")</t>
  </si>
  <si>
    <t>-Judgement - Meet the standard ?
To answer to this question, check if you have respected the standard to produce the BAD part.
- If you have respected the standard and you have produced bad parts, and if to produce good parts you have not respected the sta"&amp;"ndard, then STANDARD OK is NO and MEET THE STANDARD is YES.
- If you have not respected the standard and you have produced bad parts and to produce good parts you have respected the standard, then STANDARD OK is YES and MEET THE STANDARD is NO.")</t>
  </si>
  <si>
    <t>-Jugement - Satisfaire à la norme?
Pour répondre à cette question, vérifier si vous avez respecté la norme pour produire la partie BAD.
- Si vous avez respecté la norme et que vous avez produit des pièces défectueuses, et si pour produire de bonnes pièces "&amp;"que vous ne l'avez pas respecté la norme, STANDARD OK est NON et conforme à la norme est OUI.
- Si vous ne l'avez pas respecté la norme et que vous avez produit des pièces défectueuses et de produire de bonnes pièces que vous avez respecté la norme, STAND"&amp;"ARD OK est OUI et la norme est MEET NO.")</t>
  </si>
  <si>
    <t>-Julgamento - Atende ao padrão?
Para responder a esta pergunta, verifique se você respeitou o padrão para produzir a peça RUIM.
- Se você respeitou o padrão e produziu peças ruins, e se para produzir peças boas você não respeitou o padrão, então PADRÃO O"&amp;"K é NÃO e ATENDE AO PADRÃO é SIM.
- Se você não respeitou o padrão e produziu peças ruins e para produzir peças boas você respeitou o padrão, então PADRÃO OK é SIM e ATENDER O PADRÃO é NÃO.")</t>
  </si>
  <si>
    <t>-Juicio - Conoce la norma?
Para responder a esta pregunta, compruebe si ha respetado el estándar para producir la parte mala.
- Si ha respetado la norma y que ha producido partes malas, y si a producir buenas piezas que no han respetado la norma, a continu"&amp;"ación, bien estándar es NO y cumplir con el estándar es sí.
- Si no se ha respetado la norma y que ha producido partes malas y para producir buenas piezas que han respetado la norma, a continuación, bien estándar es SÍ y satisfacer las normas es NO.")</t>
  </si>
  <si>
    <t>-判断 - 符合标准？
要回答这个问题，检查是否尊守了标准来生产的坏件。
 - 如果你尊守了标准，但生产出来了坏件，你没有遵守标准却生产出了好件，那么标准是否OK，判断为“NO”，是否遵守了标准，判断为“YES”
 - 如果你没有尊守标准，并且生产出了坏件，你遵守标准，就生产出了好件，那么标准是否OK，判断为“YES”，是否遵守了标准，判断为“NO”")</t>
  </si>
  <si>
    <t>-Rozhodnutí - Splňujeme standard?
Chcete-li odpovědět na tuto otázku, zkontrolujte, zda jste splnili standard při výrobě ŠPATNÉHO Dílu.
- Pokud jste byli v souladu se Standardem a přitom jste vyrobili ŠPATNÉ Díly, a k výrobě DOBRÝCH Dílů bylo třeba porušit"&amp;" STANDARD,  tak odpověď na STANDARD OK? je NE a SPLŇUJEME STANDARD? je ANO.
- Pokud jste nerespektovali Standard a výsledkem jsou ŠPATNÉ díly a k výrobě DOBRÝCH dílů je nutné respektovat Standard, pak odpověď na otázku STANDARD OK? zní ANO a SPLŇUJEME STA"&amp;"NDARD? je NE")</t>
  </si>
  <si>
    <t>-Urteil - Meet the Standard?
Zur Beantwortung Prüfung auf diese Frage, wenn Sie den Standard eingehalten haben den schlechten Teil zu produzieren.
- Wenn Sie den Standard eingehalten haben, und Sie haben schlechte Teile produziert, und wenn gute Teile zu p"&amp;"roduzieren haben Sie den Standard nicht eingehalten, dann ist STANDARD OK NO und MEET THE STANDARD JA ist.
- Wenn Sie den Standard nicht eingehalten haben, und Sie haben schlechte Teile produziert und gute Teile produzieren Sie den Standard eingehalten ha"&amp;"ben, dann ist STANDARD OK JA und MEET THE STANDARD NEIN.")</t>
  </si>
  <si>
    <t>-Ítélete - Meet a standard?
A választ erre a kérdésre, akkor ellenőrizze, hogy betartotta a szabvány, hogy készítsen a rossz része.
- Ha betartják a standard, és még elő a rossz alkatrészeket, és ha termelni jó részek már nem tartják a standard, majd STAND"&amp;"ARD OK NEM és megfelelnek a szabványnak IGEN.
- Ha nem tartják be a standard, és még elő rossz részeket és előállítani a jó részeket, betartották a standard, majd STANDARD OK IGEN és megfelelnek a szabványnak NEM.")</t>
  </si>
  <si>
    <t>-Penghakiman - Bertemu standar?
Untuk menjawab pertanyaan ini, cek jika Anda telah dihormati standar untuk menghasilkan bagian BAD.
- Jika Anda telah dihormati standar dan Anda telah menghasilkan bagian yang buruk, dan jika untuk menghasilkan bagian-bagian"&amp;" yang baik Anda tidak menghormati standar, maka STANDARD OK adalah NO dan MEET THE STANDARD adalah YA.
- Jika Anda belum dihormati standar dan Anda telah menghasilkan bagian yang buruk dan untuk menghasilkan bagian-bagian yang baik Anda telah dihormati st"&amp;"andar, maka STANDARD OK adalah YA dan MEET THE STANDARD adalah NO.")</t>
  </si>
  <si>
    <t>-Giudizio - lo standard è soddisfatto?
Per rispondere a questa domanda, controlla se hai rispettato lo standard per produrre il pezzo di SCARTO.
- Se hai rispettato lo standard e hai prodotto pezzi di scarto, e se per produrre pezzi buoni non hai rispettat"&amp;"o lo standard, allora lo STANDARD OK è NO e lo STANDARD E? SODDISFATTO è SI.
- Se non hai rispettato lo standard e hai prodotto pezzi di scarto e prodotto pezzi buoni rispettando lo standard, allora STANDARD OK è SI e SODDISFA LO STANDARD è NO.")</t>
  </si>
  <si>
    <t>-判断 - 標準に適合しているか？
質問に回答する為、不良品が生産された際に標準が守られていたかの確認をする事。
 - もし、不良品が生産された際に標準が守られており、良品が生産された際に標準が守られていなかった場合は、「標準はＯＫ］は「ＮO」であり、「標準に則っている」は「ＹＥＳ」となる。
 - もし、不良品が生産された際に標準が守られておらず、良品が生産された際に標準が守られていた場合は、「標準はＯＫ」は「ＹＥＳ］で「標準に則っている」は「ＮＯ］となる。")</t>
  </si>
  <si>
    <t>-판정 - 표준 준수?
질문의 답변을 위해서는, 부적합 제품이 해당 표준을 준수하였는지 확인해야 합니다.
 - 표준을 따를 경우 부적합 제품이 생산되고, 따르지 않았을 경우 정상 제품이 생산되면 ""표준 OK"" 는 ""아니요"" / ""표준 준수"" 는 ""예""로 표기 합니다.
 - 표준을 따르지 않을 경우 부적합 제품이 생산되고, 따를 경우 정상 제품이 생산되면 ""표준 OK"" 는 ""예"" / ""표준 준수"" 는 ""아니요""로 표기합니다.")</t>
  </si>
  <si>
    <t>-Wyrok - Meet standard?
Aby odpowiedzieć na to pytanie, sprawdź czy masz przestrzegane standardy do produkcji części źle.
- Jeśli przestrzegane normy i dały złe części, a jeśli produkować dobre części nie są przestrzegane standardy, to jest OK STANDARD NO "&amp;"oraz spełniać standardy brzmi TAK.
- Jeśli nie przestrzegają standardów i zostały wyprodukowane złych części i produkować dobre części zostały przestrzegane standardy, a następnie STANDARD OK TAK oraz spełniać standardy brzmi NIE.")</t>
  </si>
  <si>
    <t>-Judecata - Faceți cunoștință cu standardul?
Pentru a răspunde la această întrebare, verificați dacă ați respectat standardul de a produce partea rea.
- Dacă ați respectat standardul și ați produs piese rele, și în cazul în care pentru a produce piese bune"&amp;" pe care nu ați respectat standardul, apoi STANDARD OK este NO și să respecte standardul este DA.
- Dacă nu ați respectat standardul și ați produs piese rele și pentru a produce piese bune pe care le-au respectat standardul, apoi STANDARD OK este DA și să"&amp;" respecte standardul este NR.")</t>
  </si>
  <si>
    <t>-Суждение - соответствие стандарту?
Чтобы ответить на этот вопрос проверьте, соблюдаете ли вы стандарт  для производства плохой детали.
- Если вы соблюдали стандарт и производили плохие  детали, и если  для производствахороших деталей вы вынуждены не соблю"&amp;"дать стандарт ,  то СТАНДАРТ ОК - НЕТ, а СОБЛЮДЕНИЕ СТАНДАРТА - ДА.
- Если вы не соблюдаете стандарт и производите плохие детали, а для производства хороших деталей вы соблюдаете стандарт, тогда СТАНДАРТ ОК - ДА, а СОБЛЮДЕНИЕ СТАНДАРТА - НЕТ .")</t>
  </si>
  <si>
    <t>-การตัดสิน - พบมาตรฐานหรือไม่?
เพื่อที่จะตอบคำถามนี้ให้ตรวจสอบว่าคุณได้รับการเคารพมาตรฐานในการผลิตงานเสีย
- หากคุณเคารพในมาตรฐานและคุณได้ผลิตงานเสียและหากในการผลิตงานดีแต่คุณยังไม่เคารพมาตรฐาน, จากนั้น STANDARD OK คือ NO (ไม่ใช่)  และ MEET THE STANDARD คือ"&amp;" YES (ใช่)
- หากคุณไม่เคารพมาตรฐานและคุณได้ผลิตงานเสียและในการผลิตงานดีที่คุณได้รับการยอมรับมาตรฐานนั้น จากนั้น  STANDARD OK คือ YES (ใช่) และ MEET THE STANDARD iคือ NO (ไม่ใช่) .")</t>
  </si>
  <si>
    <t>-Yargı - Tanışma standart?
Eğer kötü bir kısmını üretmek için standart saygı varsa, bu soruya çeki cevaplamak için.
- Eğer standart saygı duydum ve kötü yanları ürettiler ve iyi parçalar üretmek için eğer standart saygı varsa, o zaman STANDART Tamam HAYIR "&amp;"ve TANIŞIN STANDART EVET olmasıdır.
- Eğer standart saygı yok ve kötü yanları ürettiler ve saygı var standardını iyi parçalar üretmek için, o STANDART Tamam EVET ve TANIŞIN STANDART HAYIR.")</t>
  </si>
  <si>
    <t>-Judgement - Direct link ?
- If to produce GOOD and BAD parts you have used exactly the same standard with same result your answer is NO direct link. The distribution of the values for good and bad parts inside the tolerance of the standard must be conside"&amp;"red to confirm if the standard is OK or not.
- If the comparizon shows clearly a difference between GOOD and BAD parts, your answer should be YES. If your answer is NO, explain why in the column ""Comments"".
- Your answer may be D (doubt) when you are fa"&amp;"cing to factors interfering on each other, in this case, deeper analysis is requested. 
- Identified potential causes must be confirmed by the reproduction of the defect.
- If the answer is NO or doubt, standard must be clarified even if there is no direc"&amp;"t link with the problem under analysis.")</t>
  </si>
  <si>
    <t>-Jugement - Lien direct?
- Si pour produire le produit et les pièces BAD vous avez utilisé exactement la même norme avec le même résultat que votre réponse est pas de lien direct. La répartition des valeurs de bonnes et de mauvaises pièces à l'intérieur de"&amp;" la tolérance de la norme doit être considérée pour confirmer si la norme est OK ou non.
- Si les émissions de comparizon clairement une différence entre bonne et mauvaise, votre réponse doit être OUI. Si votre réponse est NON, expliquer pourquoi dans la "&amp;"colonne « Commentaires ».
- Votre réponse est peut-être D (doute) lorsque vous faites face à des facteurs qui interfèrent les uns des autres, dans ce cas, est demandé une analyse plus approfondie.
- Les causes identifiées potentielles doivent être confirm"&amp;"ées par la reproduction du défaut.
- Si la réponse est NON ou de doute, la norme doit être clarifiée, même s'il n'y a pas de lien direct avec le problème en cours d'analyse.")</t>
  </si>
  <si>
    <t>-Julgamento - Link direto?
- Se para produzir peças BOAS e RUINS você usou exatamente o mesmo padrão com o mesmo resultado sua resposta NÃO é link direto. A distribuição dos valores para peças boas e ruins dentro da tolerância do padrão deve ser considerad"&amp;"a para confirmar se o padrão está OK ou não.
- Se a comparação mostrar claramente uma diferença entre as peças BOAS e RUINS, sua resposta deve ser SIM. Se sua resposta for NÃO, explique o motivo na coluna ""Comentários"".
- Sua resposta pode ser D (dúvida"&amp;") quando você se depara com fatores que interferem um no outro, neste caso, uma análise mais profunda é necessária.
- As causas potenciais identificadas devem ser comprovadas pela reprodução do defeito.
- Se a resposta for NÃO ou dúvida, a norma deve ser "&amp;"esclarecida mesmo que não haja ligação direta com o problema em análise.")</t>
  </si>
  <si>
    <t>-Juicio - Enlace directo?
- Si a buenos productos y partes malas que ha usado exactamente de la misma serie con mismo resultado que su respuesta es NO enlace directo. La distribución de los valores de las piezas buenas y malas dentro de la tolerancia de la"&amp;" norma debe ser considerado para confirmar si el nivel es correcto o no.
- Si en la pantalla comparizon claramente una diferencia entre el bien y partes malas, su respuesta debe ser sí. Si su respuesta es NO, explique por qué en la columna ""Comentarios"""&amp;".
- Su respuesta puede ser D (duda) cuando se enfrentan a factores que interfieren el uno del otro, en este caso, se solicita un análisis más profundo.
- causas potenciales identificados deben ser confirmadas por la reproducción del defecto.
- Si la respu"&amp;"esta es NO o duda, norma debe aclararse incluso si no hay un vínculo directo con el problema bajo análisis.")</t>
  </si>
  <si>
    <t>-判断 - 直接相关？
 - 如果好件和坏件，使用的是完全相同的标准，有相同的结果，那么是否直接相关，判断为“NO”
在标准的公差范围内的针对于好件和坏件的数值的分布必须要考虑到，以用来确认标准是否是OK的
 - 如果对比时，清楚地显示出好件和坏件之间的差异，那么是否直接相关，判断为“YES”。如果答案是“NO”，在“注释栏”解释为什么
 - 当面对因素互相之间干扰时答案也许是D（怀疑），在这种情况下，要求更深入的分析
 - 识别出的潜在原因必须经过故障再现来确认
 - 如果答案是“NO”或者怀疑，标准必须"&amp;"明确，即使对于还在还在分析的问题没有直接关联")</t>
  </si>
  <si>
    <t>-Rozhodnutí - Přímá souvislost?
- Jestliže jste k výrobě dobrých a špatných dílů použili přesně stejný Standard se stejným stavem (hodnotou) Standardu, pak je odpověď, že zde není přímá souvislost faktoru s problémem. Rozložení hodnot pro dobré a špatné dí"&amp;"ly uvnitř tolerančního pole Standardu musí být považováno za vyhovující, jestliže je nebo není Standard v pořádku.
- Pokud porovnání jasně ukazuje rozdíl mezi DOBRÝMI a ŠPATNÝMI díly, vaše odpověď by měla být ANO - je zde přímá souvislost mezi Faktorem a "&amp;"Problémem. Pokud je vaše odpověď NE, vysvětlite proč ve sloupci „Poznámky“.
- Vaše odpověď může být D (Doubt - Pochybnost), pokud se díváte na faktory, které se vzájemně ovlivňují. V tomto případě je požadována hlubší analýza. Pokud nemáte data pro stav f"&amp;"aktoru na OK a NG díle, vaše odpověď by měla být také D a hlubší analýza (DOE testy) by měly být provedeny k vyjasnění spojitosti tohoto Faktoru.
- Zjištěné potenciální příčiny musí být potvrzeny reprodukcí problému.
- Je-li odpověď NE nebo D (pochybnost)"&amp;", Standard musí být vyjasněn, i když neexistuje žádná přímá souvislost s tímto problémem v rámci analýzy.")</t>
  </si>
  <si>
    <t>-Urteil - Direkt-Link?
- Wenn zu produzieren Gut- und Schlechtteilen Sie genau den gleichen Standard mit dem gleichen Ergebnis verwendet haben Ihre Antwort ist keine direkte Verbindung. Die Verteilung der Werte für gute und schlechte Teile innerhalb der To"&amp;"leranz der Norm muss bestätigen berücksichtigt werden, wenn die Standard-OK ist oder nicht.
- Wenn die comparizon zeigt deutlich einen Unterschied zwischen Gut- und Schlechtteilen, sollten Sie Ihre Antwort JA sein. Wenn Ihre Antwort NEIN ist, zu erklären,"&amp;" warum in der Spalte „Bemerkungen“.
- Ihre Antwort sein kann, D (Zweifel), wenn Sie an Faktoren konfrontiert sind auf einander zu stören, in diesem Fall eine tiefere Analyse angefordert wird.
- Identifiziert mögliche Ursachen müssen durch die Wiedergabe d"&amp;"es Mangels bestätigt werden.
- Wenn die Antwort NEIN oder Zweifel, Standard muss geklärt werden, auch wenn es keine direkte Verbindung mit dem Problem unter Analyse ist.")</t>
  </si>
  <si>
    <t>-Ítélet - Közvetlen kapcsolat?
- Ha a termék jó és rossz részeket használták pontosan ugyanazt a szabvány ugyanazt az eredményt a válasz nincs közvetlen kapcsolat. Elosztása az értékek jó és rossz alkatrészeket a tolerancia a szabvány figyelembe kell venni"&amp;", hogy erősítse meg, ha a szabvány OK vagy sem.
- Ha a comparizon világosan mutatja a különbséget a jó és a rossz részek, a válasz IGEN legyen. Ha a válasz nem, miért a „megjegyzések” oszlopban.
- A válasz lehet D (kétséges), amikor szembesülnek a tényező"&amp;"k zavaró egymásra, ebben az esetben, mélyebb elemzést kértek.
- azonosított potenciális okokat meg kell erősíteni a reprodukció a hiba.
- Ha a válasz NEM, vagy kétséges, szabványos tisztázni kell akkor is, ha nincs közvetlen kapcsolat a probléma mellett e"&amp;"lemzést.")</t>
  </si>
  <si>
    <t>-Penghakiman - Link langsung?
- Jika untuk menghasilkan BAIK dan bagian BURUK Anda telah menggunakan persis standar yang sama dengan hasil yang sama jawaban Anda adalah TIDAK link langsung. Distribusi nilai untuk bagian yang baik dan buruk dalam toleransi "&amp;"standar harus dipertimbangkan untuk mengkonfirmasi jika standar OK atau tidak.
- Jika menunjukkan comparizon jelas perbedaan antara BAIK dan bagian BURUK, jawaban Anda harus YES. Jika jawaban Anda adalah NO, menjelaskan mengapa di kolom ""Komentar"".
- Ja"&amp;"waban Anda mungkin D (diragukan) ketika Anda menghadapi faktor mengganggu satu sama lain, dalam hal ini, analisis yang lebih mendalam diminta.
- Mengidentifikasi penyebab potensial harus dikonfirmasi oleh reproduksi cacat.
- Jika jawabannya adalah TIDAK a"&amp;"tau keraguan, standar harus diperjelas bahkan jika tidak ada hubungan langsung dengan masalah di bawah analisis.")</t>
  </si>
  <si>
    <t>-Giudizio - Collegamento diretto?
- Se per produrre pezzi buoni e pezzi non conformi hai utilizzato esattamente lo stesso standard con lo stesso risultato, la risposta è NO al collegamento diretto. La distribuzione dei valori per pezzi buoni e di scarto de"&amp;"ve essere considerata all'interno della tolleranza dello standard per confermare se lo standard è OK o no.
- Se il confronto mostra chiaramente una differenza tra i pezzi BUONI e quelli di SCARTO, la risposta potrebbe essere SI. Se rispondi NO, spiega per"&amp;"chè nella colonna "" Commenti"".
- La risposta può essere D (dubbio) quando si presentano fattori che interferiscono l'un l'altro, in questo caso, è richiesta un'analisi approfondita. 
- Le potenziali cause identificate devono essere confermate dalla ripr"&amp;"oduzione del difetto.
-  Se la risposta è NO o dubbia, lo standard deve essere chiarito anche se non c'è alcun collegamento diretto con il problema che si sta analizzando.")</t>
  </si>
  <si>
    <t>-判断 - ダイレクトリンク？
 - もし、良品と不良品が全く同じ標準を使用して、同じ結果が得られた場合、ここの回答は「ＮＯ］ダイレクトリンクとなる。良品と不良品間の交差内でのばらつきが見られる場合、標準が正しいか否か確認する必要がある。
 - もし良品と不良品の比較で明らかな違いがある場合、ここの回答は「ＹＥＳ］となる。もし回答が「ＮＯ］の場合、「コメント」欄で説明する事
 - 以下の場合、回答は「ダウト」になりうる。要因がお互いを阻害している状況など。この場合、更なる詳細分析が必要。
 - 特定された滞"&amp;"在的原因については、再現試験により確認する事
 - もし、回答が「ＮＯ］もしくは「ダウト」の場合、分析上ダイレクトリンクが認められない場合でも標準の再確認を行う事。")</t>
  </si>
  <si>
    <t>-판정 - 직접적인 관련(Direct Link)?
 - 정상 제품과 부적합 제품이 동일한 표준을 준수하고 표준에 준수하는 값을 가지고 있으면, 직접적인 관련(Direct Link)는 ""아니요""로 표기
   표준의 공차 내에서 정상 제품과 부적합 제품의 분포를 고려하여, 표준이 옳바른지 아닌지를 확인해야 합니다.
- 정상 제품과 부적합 제품의 비교를 통해 명확하게 다른 차이점이 발견된다면, 직접적인 관련(Direct Link)는 ""예""로 표기
  만"&amp;"약 해당 조건에서 ""아니요""로 표기한 경우 ""코멘트"" 란에 설명을 기입하여야 합니다. 
 - 하나의 요인이 정상 / 부적합 제품에 영향을 끼치는 경우, 추가 분석이 필요하며, 직접적인 관련(Direct Link) 는 ""의심""으로 표기 
 - 검출된 잠재 원인은 재현을 통해 확인해야 합니다.
 - 답변이 ""아니오"" / ""의심"" 의 경우, 분석 중인 현재 문제와 직접적인 관련(Direct Link) 가 없더라도 표준을 명확하게 정의해야 합"&amp;"니다.")</t>
  </si>
  <si>
    <t>-Wyrok - Direct link?
- Jeśli produkować dobra i części BAD użyłeś dokładnie ten sam standard z samego rezultatu odpowiedź ma bezpośredniego związku. Rozkład wartości dla dobrych i złych części wewnątrz tolerancji normy należy rozważyć, aby potwierdzić, cz"&amp;"y norma jest OK czy nie.
- Jeśli pokazach comparizon wyraźnie różnicę między dobrem i części źle, odpowiedź powinna być YES. Jeśli odpowiedź brzmi NIE, dlaczego w kolumnie „Uwagi”.
- Twoja odpowiedź może być D (wątpliwości), gdy stoją na działanie czynnik"&amp;"ów zakłócających na siebie, w tym przypadku, głębsza analiza jest wymagana.
- zidentyfikowane możliwe przyczyny muszą być potwierdzone przez reprodukcji wady.
- Jeśli odpowiedź brzmi NIE lub wątpliwości, standard musi zostać wyjaśnione, nawet jeśli nie ma"&amp;" bezpośredniego związku z problemem w ramach analizy.")</t>
  </si>
  <si>
    <t>-Hotărârea - Link direct?
- În cazul în care să BUNĂ produse și piese de rele pe care le-au folosit exact același standard cu același rezultat răspunsul este o legătură directă. Distribuția valorilor pentru piese bune și rele din interiorul toleranța stand"&amp;"ardului trebuie să fie luate în considerare pentru a confirma dacă standardul este OK sau nu.
- În cazul în care arată în mod clar comparizon o diferență între bine și părțile rele, răspunsul ar trebui să fie DA. Dacă răspunsul este NU, explică de ce în c"&amp;"oloana „Comentarii“.
- Răspunsul dvs. poate fi D (îndoială), atunci când se confruntă cu factorii de interferență pe fiecare parte, în acest caz, se solicită o analiză mai detaliată.
- cauze potențiale identificate trebuie să fie confirmată de reproducere"&amp;"a defectului.
- În cazul în care răspunsul este NU sau îndoială, standard trebuie să fie clarificate, chiar dacă nu există nici o legătură directă cu problema în cadrul analizei.")</t>
  </si>
  <si>
    <t>-Суждение - прямая связь?
- Если для производства ХОРОШИХ и ПЛОХИХ деталей вы использовали один и тот же стандарт с одинаковым результатом, ваш ответ - НЕТ прямой связи. Распределение значений для хороших и плохих деталей в пределах допуска стандарта необх"&amp;"одимо учитывать, чтобы подтвердить, в порядке ли стандарт.
- Если сравнение ясно показывает разницу между ХОРОШЕЙ и ПЛОХОЙ деталями, ваш ответ должен быть ДА. Если ваш ответ НЕТ, объясните почему в графе «Комментарии».
- Ваш ответ может быть D (сомнение),"&amp;" когда вы сталкиваетесь с факторами, мешающими друг другу, в этом случае требуется более глубокий анализ.
- Выявленные потенциальные причины должны быть подтверждены воспроизведением дефекта.
- Если ответ НЕТ или DOUBD (сомнение), стандарт необходимо уточ"&amp;"нить, даже если нет прямой связи с анализируемой проблемой ")</t>
  </si>
  <si>
    <t>-คำตัดสิน- การเชื่อมโยงโดยตรง?
- หากการผลิตงานดี (GOOD) และงานเสีย (BAD) ที่คุณได้ใช้ว่าเป็นมาตรฐานเดียวกันกับผลลัพธ์เดียวกันคำตอบของคุณคือ NO (ไม่ใช่)  การเชื่อมโยงโดยตรง. การกระจายตัวของค่างานดีและงานเสียภายในค่าเผื่อของมาตรฐานจะต้องนำมาพิจารณาเพื่อยืนยั"&amp;"นว่ามาตรฐานคือ OK หรือไม่
- หากการเปรียบเทียบแสดงความแตกต่างอย่างชัดเจนระหว่างส่วน GOOD และ BAD คำตอบของคุณควรเป็นใช่ หากคำตอบของคุณคือไม่ให้อธิบายเหตุผลในคอลัมน์ ""ความคิดเห็น""
- คำตอบของคุณอาจเป็น D (สงสัย) เมื่อคุณกำลังเผชิญกับปัจจัยที่ขัดขวางซึ่งกัน"&amp;"และกันในกรณีนี้ขอให้มีการวิเคราะห์ที่ลึกซึ้งยิ่งขึ้น
- สาเหตุที่เป็นไปได้ที่ระบุจะต้องได้รับการยืนยันโดยการทำซ้ำข้อบกพร่อง
- หากคำตอบคือไม่ใช่หรือมีข้อสงสัยต้องมีการชี้แจงมาตรฐานแม้ว่าจะไม่มีการเชื่อมโยงโดยตรงกับปัญหาที่กำลังวิเคราะห์ก็ตาม")</t>
  </si>
  <si>
    <t>-Yargı - Doğrudan bağlantı?
- üretim iyi ve kötü bölgelerine aynı sonuçla aynı standart kullandıysanız Cevabınız HAYIR doğrudan bağlantıdır. Standart Tamam olup olmadığını standardın tolerans içindeki iyi ve kötü parçalar için değerlerin dağılımı onaylayın"&amp;" düşünülmelidir.
- açıkça comparizon gösterileri iyi ve kötü parçalar arasında bir fark varsa, cevap EVET olmalıdır. Cevabınız HAYIR ise, neden sütun ""Yorumlar"" olarak açıklar.
- Eğer birbirlerine müdahale faktörlere karşı karşıya iken Yanıtınız D (şüph"&amp;"e) olabilir, bu durumda, daha derinlemesine analiz istenir.
- Tespit edilen potansiyel nedenleri kusurun üreme ile teyit edilmelidir.
- cevabınız HAYIR veya şüphe ise analiz edilen sorunla doğrudan bağlantı varsa, standart hatta açıklık olmalıdır.")</t>
  </si>
  <si>
    <t>-5 WHYs Physical &gt; System &gt; Managment actions 
5 Whys has to be done if and only if your factor is in link with issue
Objective is to go deeply in analysis to identify system and management actions")</t>
  </si>
  <si>
    <t>-5 WHYS physiques&gt; Système&gt; Actions Managment
5 Whys doit être fait si et seulement si votre facteur est en lien avec le numéro
L'objectif est d'approfondir l'analyse pour identifier les actions du système et de gestion")</t>
  </si>
  <si>
    <t>-5 PORQUÊS Físico&gt; Sistema&gt; Ações de gerenciamento
5 porques deve ser feito se e somente se o seu fator está relacionado com o problema
O objetivo é aprofundar a análise para identificar o sistema e as ações de gestão")</t>
  </si>
  <si>
    <t>-5 porqués físicos&gt; Sistema&gt; acciones Managment
5 porqués se tiene que hacer si y sólo si su factor es en enlace con la edición
El objetivo es profundizar en el análisis para identificar las acciones del sistema y de gestión")</t>
  </si>
  <si>
    <t>-5WHYs 实物&gt;系统&gt;管理行动
需要进行5Whys分析，当，仅当该因子与问题相关时。
目的是进行深入分析，找出系统和管理上的行动措施。")</t>
  </si>
  <si>
    <t>-5 Proč &gt; Systém&gt; Akce Managmentu
5 Proč musí být provedeno tehdy a jen tehdy, pokud je váš faktor s přímé souvislosti s Problémem
Cílem je provést hloukovou analýzu a nalézt systémové opatření a opatření v souvislosti s managementem")</t>
  </si>
  <si>
    <t>-5 Whys Physical&gt; System&gt; Managment Aktionen
5 Whys muss getan werden, wenn und nur wenn Ihr Faktor ist in Verbindung mit der Ausgabe
Ziel ist es tief in der Analyse zu gehen System und Management-Maßnahmen zu identifizieren")</t>
  </si>
  <si>
    <t>-5 Miért Fizikai&gt; Rendszer&gt; Managment akciók
5 Miért kell tenni akkor, ha a tényező a kapcsolat kérdése
Cél az, hogy menjen mélyen elemzés azonosítani rendszert és kezelési intézkedések")</t>
  </si>
  <si>
    <t>-5 mengapa Fisik&gt; System&gt; tindakan Managment
5 Kenapa yang harus dilakukan jika dan hanya jika faktor Anda dalam hubungan dengan masalah
Tujuannya adalah untuk pergi secara mendalam dalam analisis untuk mengidentifikasi sistem dan manajemen tindakan")</t>
  </si>
  <si>
    <t>-5 PERCHÉ Fisico&gt; Sistema&gt; Azioni di gestione
5 Perché: deve essere fatto se e solo se il fattore è collegato al problema
L'obiettivo è approfondire l'analisi per identificare le azioni di sistema e di gestione")</t>
  </si>
  <si>
    <t>-なぜなぜ分析　物理的＞仕組的＞マネージメントアクション
なぜなぜ分析は、要因が不具合に起因する場合に行う。
その目的は、仕組的マネージメント的アクションを取る為に深堀する事である。")</t>
  </si>
  <si>
    <t>-5Why 물리적 기준 &gt; 시스템 &gt; 관리 기준
""5Why""는 문제와 관련이 있는 인자에 대해서 실시합니다.
""5Why"" 실시 목적은 시스템 측면 그리고 관리 기준에 대한 심층적인 분석입니다.")</t>
  </si>
  <si>
    <t>-Metoda 5 why fizyczne&gt; System&gt; Działania Managment
5 razy dlaczego należy zrobić, jeśli i tylko wtedy, gdy czynnikiem jest w związku z emisji
Celem jest, aby przejść głęboko w analizie w celu zidentyfikowania działań systemowych i zarządzania")</t>
  </si>
  <si>
    <t>-5 Whys fizice&gt; Sistem&gt; Acțiuni Managment
5 Whys trebuie să fie făcut dacă și numai dacă factorul este în legătură cu problema
Obiectivul este de a merge adânc în analiză pentru a identifica acțiunile de sistem și de management")</t>
  </si>
  <si>
    <t>-5 ПОЧЕМУ Физические&gt; Системные&gt; Управленческие действия
5 Почему нужно делать, если и только если ваш фактор имеет связь с проблемой
Цель состоит в том, чтобы углубиться в анализ для определения действий системы и управления ")</t>
  </si>
  <si>
    <t>-5 whys ทางกายภาพ&gt; ระบบ&gt; การดำเนินการจัดการ
5 Whys ถูกทำก็ต่อเมื่อปัจจัยของคุณเชื่อมโยงกับปัญหา
วัตถุประสงค์คือการไปการวิเคราะห์ให้ลึกเพื่อระบุระบบและการบริหารจัดการ")</t>
  </si>
  <si>
    <t>-5 Whys Fiziksel&gt; Sistem&gt; Yönetim eylemler
5 Whys eğer yapılmalıdır yalnızca faktör sorunla bağlantıda ise
Amaç sistem ve yönetim işlemleri tanımlamak için analizde derinden gitmektir")</t>
  </si>
  <si>
    <t>-FACTOR TREE ANALYSIS FOR NON DETECTION
Why the problem was not detected ? 
If issue linked to production : Why issue not detected during controls done on line and defined in control plan? Check PFMEA to confirm if risk identified
If people issue : Why tr"&amp;"aining material not detected insufficient? Why certification process not detected not robust enough?
If Project issue : Why not detected during Design review? during DV? During PV? During Valeo FDPR?")</t>
  </si>
  <si>
    <t>-FACTEUR TREE ANALYSE DE NON DETECTION
Pourquoi le problème n'a pas été détecté?
Si le problème lié à la production: Pourquoi ne pas problème détecté lors de contrôles effectués en ligne et définis dans le plan de contrôle? Vérifiez PFMEA pour confirmer s"&amp;"i le risque identifié
Si les gens émettent: Pourquoi le matériel de formation non détectée insuffisante? Pourquoi le processus de certification non détecté pas assez robuste?
Si le problème du projet: Pourquoi ne pas détecté lors de l'examen de concepti"&amp;"on? pendant DV? Au cours de PV? Au cours de Valeo FDPR?")</t>
  </si>
  <si>
    <t>-ANÁLISE DA ÁRVORE DE FATORES PARA NÃO DETECÇÃO
Por que o problema não foi detectado?
Se o problema está vinculado à produção: Por que o problema não foi detectado durante os controles feitos on-line e definidos no plano de controle? Verifique o PFMEA par"&amp;"a confirmar se o risco foi identificado")</t>
  </si>
  <si>
    <t>-FACTOR DE ANÁLISIS DE ÁRBOL NO DETECCIÓN
¿Por qué no se detectó el problema?
Si el problema vinculado a la producción: ¿Por qué problema no se detecta durante los controles realizados en línea y definidas en el plan de control? Compruebe PFMEA para confi"&amp;"rmar si el riesgo identificado
Si la gente emisión: ¿Por qué no detectó material de formación insuficientes? ¿Por qué no se detectó proceso de certificación no lo suficientemente robusto?
Si el problema del proyecto: ¿Por qué no se detecta durante la re"&amp;"visión del diseño? durante DV? Durante PV? Durante Valeo FDPR?")</t>
  </si>
  <si>
    <t>-流出因子树分析
为什么没有探测到问题？
如果问题与生产相关：为什么问题没有在生产线控制时被探测到并被定义在控制计划中？检查PFMEA确认是否有识别到该风险。
如果是人的问题：为什么培训材料中没有探测到能力不足？为什么认证过程不足够强健可探测？
如果是项目问题：为什么没有在设计评审、DV、PV， FDPR 中被探测到？ ")</t>
  </si>
  <si>
    <t>-FACTOR TREE ANALÝZA PRO NEDETEKCI
Proč nebyl problém zjištěn?
Pokud problém souvisí s výrobou: Proč nebyl problém zjištěn při kontrolách provedených v souladu s definovaným kontrolním plánem? Zkontrolujte PFMEA a potvrdťe. že riziko (problém) je zde zmíňě"&amp;"no.
Pokud problém souvisí s lidmi: Proč nebyl školící materiál shledán nedostatečným? Proč nebly certifikační proces shledán dostatečně robustní?
Pokud problém souvisí s Projektem: Proč nebyl problém objeven během Design Review? Během DV? Během PV? Běhe"&amp;"m Valeo FDPR?")</t>
  </si>
  <si>
    <t>-FACTOR TREE ANALYSE FÜR NICHT NACHWEIS
Warum wurde das Problem nicht erkannt?
Wenn das Problem der Produktion verbunden ist: Warum Problem nicht getan bei den Kontrollen festgestellt auf der Leitung und in Kontrollplan definiert? Prüfen PFMEA zu bestätig"&amp;"en, wenn Risiko identifiziert
Wenn die Menschen ausgeben: Warum Trainingsmaterial nicht unzureichend erkannt? Warum Zertifizierungsprozess nicht nicht robust genug erkannt?
Wenn Projekt Frage: Warum nicht während der Entwurfsprüfung erkannt? während DV?"&amp;" Während PV? Während Valeo FDPR?")</t>
  </si>
  <si>
    <t>-FAKTOR fa elemzést NEM MOZGÁSÉRZ
Miért van szükség a probléma nem volt kimutatható?
Ha a probléma a termeléshez kapcsolódó: Miért kérdés nem mutatható ki az ellenőrzések során végzett on-line és meghatározott ellenőrzési terv? Ellenőrizze PFMEA megerősít"&amp;"eni, hogy az azonosított kockázathoz
Ha az emberek kiadni: Miért képzési anyagot nem ismeri elégséges? Miért tanúsítási folyamat nem mutatható nem elég hatékony ahhoz?
Ha Project kérdés: miért nem észlel terv felülvizsgálata? alatt DV? Alatt PV? Alatt V"&amp;"aleo FDPR?")</t>
  </si>
  <si>
    <t>-FAKTOR TREE ANALISIS NON DETEKSI
Mengapa masalah itu tidak terdeteksi?
Jika masalah terkait dengan produksi: Mengapa masalah tidak terdeteksi selama kontrol dilakukan pada baris dan didefinisikan dalam rencana pengendalian? Periksa PFMEA untuk mengkonfir"&amp;"masi jika risiko yang diidentifikasi
Jika orang-orang mengeluarkan: Mengapa materi pelatihan tidak terdeteksi cukup? Mengapa proses sertifikasi tidak terdeteksi tidak cukup kuat?
Jika masalah Project: Mengapa tidak terdeteksi selama Desain review? selam"&amp;"a DV? Selama PV? Selama Valeo FDPR?")</t>
  </si>
  <si>
    <t>-ANALISI DEL DIAGRAMMA DEI FATTORI PER NON RILEVAZIONE
Perché il problema non è stato rilevato?
Se il problema e collegato alla produzione: perché il problema non è stato rilevato durante i controlli effettuati in linea e definiti nel piano di controllo? 
"&amp;"Controllare PFMEA per confermare se il rischio era stato identificato
Se è un problema legato alle persone: 
Perché la formazione non è stato rilevata insufficiente? Perché il processo di certificazione non è stato rilevato non abbastanza robusto?
Se il"&amp;" problema è di progetto:
Perché non è stato rilevato durante la revisione del progetto? Durante DV? Durante il PV? Durante Valeo FDPR?")</t>
  </si>
  <si>
    <t>-FACTOR TREE ANALYSIS 未検出
なぜ問題が検出されませんでしたか？
問題が生産活動に関係する場合：なぜ、コントロールプランに定義されラインでも管理しているのに発見されなかったのか？
もし人の問題であれば：何故教育資料の不十分さが見つからなかったのか？何故、スキル認証プロセスで発見されなかったのか？教育資料の実効性はどうなのか？
プロジェクトの問題場合：なぜデザインレビュー時、ＤＶ時、ＰＶ時、ＦＤＰＲ時に発見されなかったのか？")</t>
  </si>
  <si>
    <t>-Factor Tree Analysis - 미 검출
왜 문제를 검출하지 못하였나요?
생산문제 : 부적합이 실시간 관리 중에 검출되지 못한 이유가 무엇입니까? 그리고 해당 내용은 관리계획서에 명기가 되어있습니까?
만약 리스크가 있다면, PFMEA 를 확인하십시오
사람(작업자) 문제 : 교육자료에 해당 내용이 명기되지 않은 이유가 무엇입니까? 교육 인증 프로세스의 부적합이 사전에 감지되지 않은 이유가 무엇입니까?
프로젝트 문제 : 문제가 디자인 검토 단계"&amp;" / DV / PV / 발레오 FDPR 에서 검출되지 않은 이유가 무엇입니까?")</t>
  </si>
  <si>
    <t>-FACTOR TREE ANALIZA DLA NON DETEKCJA
Dlaczego problem nie został wykryty?
Jeśli problem związany z produkcją: Dlaczego problem nie zostało wykryte podczas kontroli przeprowadzonych na linii i zdefiniowanych w planie kontroli? Sprawdzić PFMEA aby potwierd"&amp;"zić, czy zidentyfikowane ryzyko
Jeśli ludzie wystawienia: Dlaczego nie wykryto materiały szkoleniowe niewystarczające? Dlaczego proces certyfikacji nie wykryto nie wytrzymała wystarczy?
Jeśli problem Projekt: Dlaczego nie zostało wykryte podczas przeglą"&amp;"du projektu? podczas DV? Podczas PV? Podczas Valeo FDPR?")</t>
  </si>
  <si>
    <t>-FACTOR TREE ANALIZA PENTRU NON DETECTARE
De ce nu a fost detectată problema?
În cazul în care problema legată de producție: De ce problema nu a fost detectat în timpul controalelor efectuate pe linie și definite în planul de control? Verificați PFMEA pen"&amp;"tru a confirma dacă este identificat un risc
Dacă oamenii emit: De ce nu a fost detectat un material de instruire insuficientă? De ce procesul de certificare nu a fost detectat nu este suficient de robust?
Dacă problema de proiect: De ce nu a fost detec"&amp;"tat în timpul examinării de proiectare? în timpul DV? În timpul PV? În timpul Valeo FDPR?")</t>
  </si>
  <si>
    <t>-FTA ДЛЯ НЕОБНАРУЖЕНИЯ
Почему проблема не обнаружена?
Если проблема связана с производством: почему проблема не обнаруживается во время оперативного контроля на линии, определенного в плане управления? Проверьте PFMEA, чтобы подтвердить, идентифицирован ли"&amp;" риск
Если проблема связана с людьми: почему обучающего материала по необнаружению недостаточно? Почему процесс сертификации недостаточно надежен?
Если проблема в проекте: почему не  было обнаружено во время Design review? во время DV? во время PV? во в"&amp;"ремяValeo FDPR?")</t>
  </si>
  <si>
    <t>-การวิเคราะห์ FACTOR TREE สำหรับการตรวจจับหลุดรอด
ทำไมปัญหาถึงไม่ถูกตรวจพบ?
หากปัญหาเชื่อมโยงกับการผลิต: เหตุใดจึงตรวจไม่พบปัญหาระหว่างการควบคุมที่ดำเนินการตามสายงานและกำหนดไว้ใน Control Plan หรือไม่?  ตรวจสอบ PFMEA เพื่อยืนยันว่ามีความเสี่ยงที่ระบุ.
หาก"&amp;"เป็นปัญหาจากคน: ทำไมวัสดุการฝึกอบรมไม่พบไม่เพียงพอ? ทำไมกระบวนการรับรองไม่พบไม่แข็งแกร่งเพียงพอหรือไม่
หากเป็นปัญหาจากโครงการ: ทำไมไม่ตรวจพบในระหว่างการตรวจสอบการออกแบบ? ในช่วง DV? ในช่วง PV? ในช่วง Valeo FDPR?")</t>
  </si>
  <si>
    <t>-FAKTÖR AĞAÇ ANALİZ İÇİN OLMAYAN TESPİTİ
Neden sorun tespit edilmedi?
Sorun kontrolleri hattında yapıldığını ve kontrol planında tanımlanan sırasında tespit edilmedi Neden: Sorun Üretime bağlı ise? Risk tespit eğer onaylayın PFMEA Kontrol
eğitim materyal"&amp;"i yetersiz algılanmadı Neden: insanlar sorunu varsa? Neden sertifikasyon süreci değil sağlam yeterince algılanmıyor?
Proje sorunu değilse: Neden Tasarım İnceleme sırasında tespit edilmedi? DV sırasında? PV sırasında mı? Valeo FDPR sırasında mı?")</t>
  </si>
  <si>
    <t>-ACTION PLAN &amp; GENBA REVIEW")</t>
  </si>
  <si>
    <t>-PLAN D'ACTION ET EXAMEN Genba")</t>
  </si>
  <si>
    <t>-PLANO DE AÇÃO &amp; REVISÃO NO GENBA")</t>
  </si>
  <si>
    <t>-PLAN DE ACCIÓN Y REVISIÓN genba")</t>
  </si>
  <si>
    <t>-行动计划 &amp; 现场审核")</t>
  </si>
  <si>
    <t>-AKČNÍ PLÁN a GENBA REVIEW")</t>
  </si>
  <si>
    <t>-AKTIONSPLAN &amp; Genba REVIEW")</t>
  </si>
  <si>
    <t>-ÖSSZEFOGÁS &amp; genba ÁTTEKINTÉS")</t>
  </si>
  <si>
    <t>-RENCANA AKSI &amp; Genba REVIEW")</t>
  </si>
  <si>
    <t>-PIANO D'AZIONE &amp; VERIFICA SUL GENBA")</t>
  </si>
  <si>
    <t>-アクションプラン &amp; 現場確認")</t>
  </si>
  <si>
    <t>-조치 계획 &amp; GENBA 검토")</t>
  </si>
  <si>
    <t>-PLAN DZIAŁANIA &amp; GENBA PRZEGLĄD")</t>
  </si>
  <si>
    <t>-PLAN DE ACȚIUNE &amp; Genba REVIEW")</t>
  </si>
  <si>
    <t>-ПЛАН ДЕЙСТВИЙ И ОБЗОР НА ГЕНБЕ")</t>
  </si>
  <si>
    <t>-ACTION PLAN &amp; Genba REVIEW")</t>
  </si>
  <si>
    <t>-EYLEM PLANI &amp; Genba İNCELEME")</t>
  </si>
  <si>
    <t>-What was done to reproduce the concern?
- Based on the identified factors in the FTA and the 5 whys, explain which activities have been done to confirm the root-cause of the problem.
- The reproduction of the defect concerns occurrence and/or non detectio"&amp;"n")</t>
  </si>
  <si>
    <t>-Ce qui a été fait pour reproduire le problème?
- Sur la base des facteurs identifiés dans l'ALE et les 5 pourquoi, expliquent quelles activités ont été réalisées pour confirmer la cause du problème.
- La reproduction du défaut concerne l'apparition et / o"&amp;"u de non détection")</t>
  </si>
  <si>
    <t>-O que foi feito para reproduzir o problema?
- Com base nos fatores identificados no FTA e nos 5 porquês, explique quais atividades foram realizadas para confirmar a causa raiz do problema.
- A reprodução do defeito diz respeito à ocorrência e / ou não d"&amp;"etecção")</t>
  </si>
  <si>
    <t>-¿Qué se hizo para reproducir el problema?
- Sobre la base de los factores identificados en el TLC y los 5 porqués, explican las actividades que se han realizado para confirmar la causa raíz del problema.
- La reproducción de la ocurrencia preocupaciones d"&amp;"e defectos y / o no detección")</t>
  </si>
  <si>
    <t>-做了什么来再现故障？
 - 基于在FTA和5Whys里被识别的因子，解释哪些行动已经被完成用来确认问题的根本原因
 - 故障再现应包含发生和/或者流出")</t>
  </si>
  <si>
    <t>-Co jsme udělali, abychom reprodukovali problém?
- na základě vyjmenovaných faktorů v FTA a 5 Proč vysvětlete, jaké akce byly provedeny pro potvrzení kořenové příčiny problému.
- Reprodukce problému se týká výskytu (Occurrence)  a / nebo Nedetekce (Non det"&amp;"ekction)")</t>
  </si>
  <si>
    <t>-Was wurde getan, um die Sorge zu reproduzieren?
- Auf der Grundlage der genannten Faktoren in der FTA und die 5 whys, erklären, welche durchgeführt wurden Maßnahmen im Bereich der Grundursache des Problems zu bestätigen.
- Die Wiedergabe des Defekts betri"&amp;"fft Auftreten und / oder nicht-Erfassungs")</t>
  </si>
  <si>
    <t>-Mi történt, hogy reprodukálja az aggodalom?
- Az azonosított tényezők az FTA és az 5 miérteket, magyarázza, hogy mely tevékenységek volna tenni, hogy erősítse meg a gyökér-oka a problémának.
- A reprodukciója a hiba aggodalmak előfordulását és / vagy nem "&amp;"észlelési")</t>
  </si>
  <si>
    <t>-Apa yang dilakukan untuk mereproduksi kekhawatiran?
- Berdasarkan faktor diidentifikasi dalam FTA dan 5 mengapa, menjelaskan yang kegiatan telah dilakukan untuk mengkonfirmasi akar-penyebab masalah.
- Reproduksi kekhawatiran cacat kejadian dan / atau non "&amp;"deteksi")</t>
  </si>
  <si>
    <t>-Cosa è stato fatto per riprodurre il problema?
- Sulla base dei fattori individuati nell'FTA e dei 5 perché, spiegare quali attività sono state svolte per confermare la causa principale del problema.
- La riproduzione del difetto riguarda sia l'occorrenza"&amp;" che la mancata rilevazione")</t>
  </si>
  <si>
    <t>-問題再現の為に何を行いましたか？
 -  FTAとなぜなぜ分析を通じて特定された要因に基づき、原因を確認する為にどのような活動をしたか説明する。
 - 不良の再現は発生、そして/あるいは未検出に関係するのか？")</t>
  </si>
  <si>
    <t>-문제의 재현을 위해 무엇을 하셨습니까?
 - FTA / 5Whys 에서 확인된 인자로 어떻게 근본원인을 확인하였는지 설명하십시오
 - 문제의 재현은 ""문제 발생"" 그리고(또는) ""미 검출"" 부분에서 확인해야 합니다. 
")</t>
  </si>
  <si>
    <t>-Co zostało zrobione do odtworzenia obawy?
- na podstawie zidentyfikowanych czynników FTA i metoda 5 why, wyjaśnić, jakie działania zostały przeprowadzone w celu potwierdzenia pierwotnej przyczyny problemu.
- Rozmnażanie występowania dotyczy wad i / lub ni"&amp;"e wykrycie")</t>
  </si>
  <si>
    <t>-Ceea ce a fost făcut pentru a reproduce îngrijorarea?
- Pe baza factorilor identificați în ALS și 5 analiza cauzele, explicați care activitățile au fost efectuate pentru a confirma rădăcină cauza problemei.
- Reproducerea preocupărilor defecte apariția și"&amp;" / sau non detectarea")</t>
  </si>
  <si>
    <t>-Что было сделано для воспроизведения дефекта?
- На основании выявленных факторов в FTA и 5 почему, объясните, какие действия были предприняты для подтверждения коренной причины проблемы.
- Воспроизведение дефекта касается возникновения и / или необнаруж"&amp;"ения.")</t>
  </si>
  <si>
    <t>-อะไรสิ่งที่ได้ดำเนินการในการทำซ้ำที่เกี่ยวข้อง?
- ขึ้นอยู่กับปัจจัยที่ระบุไว้ในเขตการค้าเสรีและ 5 whys อธิบายกิจกรรมที่ได้ดำเนินการเพื่อยืนยันรากสาเหตุของปัญหา
- ทำสำเนาของการเกิดความกังวลข้อบกพร่องและ / หรือการตรวจสอบที่ไม่ใช่")</t>
  </si>
  <si>
    <t>-Ne endişe çoğaltmak yapıldı?
- FTA ve 5 whys, belirlediği faktörlere dayanarak, faaliyetler sorunun kök nedenini onaylamak için yapılmıştır hangi açıklar.
- kusur ilgilidir oluşumu ve / veya algılama çoğaltılması")</t>
  </si>
  <si>
    <t>-How was it done?
4M conditions applied during the reproduction must be recorded to be compared with the conclusions of the FTA. Precise what are the key elements followed during the trials.")</t>
  </si>
  <si>
    <t>-Comment at-il été fait?
conditions 4M appliquées au cours de la reproduction doivent être enregistrées à comparer aux conclusions de l'ALE. Précise quels sont les éléments clés suivis au cours des essais.")</t>
  </si>
  <si>
    <t>-Como foi feito?
As condições 4M aplicadas durante a reprodução devem ser registradas para serem comparadas com as conclusões do FTA. Precise quais são os elementos-chave seguidos durante os testes.")</t>
  </si>
  <si>
    <t>-¿Cómo se hizo?
condiciones 4M aplicados durante la reproducción deben ser registrados de ser comparados con las conclusiones de la TLC. Precisa cuáles son los elementos clave seguidos durante los ensayos.")</t>
  </si>
  <si>
    <t>-怎样做的？
再现故障时的4M条件必须被记录下来，与FTA的结论进行比较。在试验时明确什么是需要跟踪的关键要素。")</t>
  </si>
  <si>
    <t>-Jak to bylo provedeno?
Musíte zaznamenat 4M podmínky platné při reprodukci problému tak, aby je bylo možné porovnat se závěry FTA analýzy. Upřesněte jaké klíčové prvky byly sledovány v průběhu zkoušek.")</t>
  </si>
  <si>
    <t>-Wie war es getan?
4M Bedingungen während der Wiedergabe angewendet müssen aufgezeichnet werden mit den Schlussfolgerungen des FTA verglichen werden. Präzise, ​​was sind die wichtigsten Elemente während der Versuche folgten.")</t>
  </si>
  <si>
    <t>-Hogy csinálta?
4M körülmények során alkalmazott reprodukciós fel kell jegyezni, hogy össze kell hasonlítani a következtetéseket az FTA. Pontos mik a legfontosabb elemei majd kísérletek során.")</t>
  </si>
  <si>
    <t>-Bagaimana hal itu dilakukan?
kondisi 4M diterapkan selama reproduksi harus dicatat untuk dibandingkan dengan kesimpulan dari FTA. Precise apa saja elemen kunci diikuti selama persidangan.")</t>
  </si>
  <si>
    <t>-Come è stata fatta la riproduzione del problema?
Le 4M applicate durante la riproduzione devono essere registrate per essere confrontate con le conclusioni dell'FTA. Precisare quali sono gli elementi chiave seguiti durante le prove.")</t>
  </si>
  <si>
    <t>-それはどのように行われていましたか？
再現試験の際に考慮された4M条件は、FTAの結論と比較する為に記録されなければならない。試験の際に考慮して重要な要素について詳細に記述する")</t>
  </si>
  <si>
    <t>-어떻게 확인하였습니까?
재현시험시 적용된 4M 조건은 FTA의 결과와 비교를 위해 반드시 기록되어야 합니다.
해당 시험시 중요한 요소에 대해 상세하게 기술")</t>
  </si>
  <si>
    <t>-Jak to zrobić?
Warunki 4M stosowane podczas odtwarzania muszą być zapisywane do porównania z wnioskami FTA. Dokładne jakie są kluczowe elementy, a następnie w trakcie prób.")</t>
  </si>
  <si>
    <t>-Cum a fost făcut?
4M condițiile aplicate în timpul reproducerii trebuie înregistrate pentru a fi comparate cu concluziile din ALS. Precis care sunt elementele cheie urmate în timpul studiilor.")</t>
  </si>
  <si>
    <t>-Как это было сделано?
Условия 4M, применяемые во время воспроизведения, должны быть записаны для сравнения с выводами FTA. Уточните, какие ключевые элементы соблюдались во время проверки.")</t>
  </si>
  <si>
    <t>-มันถูกทำอย่างไร ?
เงื่อนไข 4M ที่ใช้ในระหว่างการทำการผลิตซ้ำ จะต้องถูกบันทึกเพื่อเปรียบเทียบกับข้อสรุปของ FTA กำหนดองค์ประกอบสำคัญที่ตามมาในระหว่างการทดลองอย่างแม่นยำ")</t>
  </si>
  <si>
    <t>-Bu nasıl oldu?
üreme sırasında uygulanan 4M koşulları FTA sonuçları ile karşılaştırılabilir için kaydedilmesi gerekir. Kesin denemeler sırasında izlenen temel unsurları nelerdir.")</t>
  </si>
  <si>
    <t>-When was it done?
Indicate when the reproduction of the defect has been done: date - time - shift")</t>
  </si>
  <si>
    <t>-Quand at-il été fait?
Indiquer lorsque la reproduction du défaut a été fait: date - heure - changement")</t>
  </si>
  <si>
    <t>-Quando foi feito?
Indique quando a reprodução do defeito foi feita: data - hora - turno")</t>
  </si>
  <si>
    <t>-Cuando se hizo?
Indicar cuando la reproducción del defecto se ha hecho: Fecha - Hora - turno")</t>
  </si>
  <si>
    <t>-什么时候做的？
指出什么时候完成的故障再现：日期 - 时间 - 班次")</t>
  </si>
  <si>
    <t>-Kdy to bylo provedeno?
Uveďte, kdy byla provedena reprodukce problému: datum - čas - směna")</t>
  </si>
  <si>
    <t>-Wann wurde es gemacht?
Geben Sie, wenn die Wiedergabe des Mangels getan wurde: Datum - Zeit - Verschiebung")</t>
  </si>
  <si>
    <t>-Amikor csinálta?
Jelezze, ha a reprodukció a hiba megtörtént: dátum - idő - váltás")</t>
  </si>
  <si>
    <t>-Kapan itu dilakukan?
Menunjukkan bila reproduksi cacat telah dilakukan: tanggal - waktu - pergeseran")</t>
  </si>
  <si>
    <t>-Come è stata fatta la riproduzione del problema?
Indica quando la riproduzione del difetto è stato fatta: data - ora - turno")</t>
  </si>
  <si>
    <t>-それは行われていましたか？
再現試験実施の日時-シフトを明示する")</t>
  </si>
  <si>
    <t>-재현 시험은 언제 수행되었습니까?
문제 재현 시험 완료 일자 기록 : 일자 - 시간 - 쉬프트")</t>
  </si>
  <si>
    <t>-Kiedy to było zrobione?
Wskazują gdy powielanie wady zostało wykonane: data - czas - przesunięcie")</t>
  </si>
  <si>
    <t>-Când a fost făcut?
Indicați în cazul în care reproducerea defectului a fost făcut: data - ora - schimbare")</t>
  </si>
  <si>
    <t>-Когда это было сделано?
Укажите, когда было выполнено воспроизведение дефекта: дата - время - смена")</t>
  </si>
  <si>
    <t>-เมื่อไหร่  ที่ทำแล้วเสร็จ?
ระบุเวลาที่เกิดข้อบกพร่องขึ้นใหม่: วัน - เวลา - กะ")</t>
  </si>
  <si>
    <t>-Ne zaman yapıldı?
defekt üreme işlem tamamlandığında belirtiniz: tarih - saati - shift")</t>
  </si>
  <si>
    <t>-What was the result?
Based on facts and data, give the result of the reproduction of the defect on the parts produced.")</t>
  </si>
  <si>
    <t>-Quel était le résultat?
Sur la base des faits et des données, donner le résultat de la reproduction du défaut sur les pièces produites.")</t>
  </si>
  <si>
    <t>-Qual foi o resultado?
Com base em fatos e dados, dê o resultado da reprodução do defeito nas peças produzidas.")</t>
  </si>
  <si>
    <t>-¿Cuál fue el resultado?
Sobre la base de los hechos y datos, dé el resultado de la reproducción del defecto en las piezas producidas.")</t>
  </si>
  <si>
    <t>-结果是什么？
基于事实和数据，给出故障再现时生成出的产品的结果。")</t>
  </si>
  <si>
    <t>-Jaký byl výsledek?
Na základě faktů a dat popište výsledek reprodukce problému na vyrobených dílech.")</t>
  </si>
  <si>
    <t>-Was war das Ergebnis?
Auf der Grundlage von Fakten und Daten, gibt das Ergebnis der Wiedergabe des Defekts auf den hergestellten Teilen.")</t>
  </si>
  <si>
    <t>-Mi volt az eredmény?
Tényeken alapuló adatokat, így az eredmény a reprodukció a hiba a gyártott alkatrészeket.")</t>
  </si>
  <si>
    <t>-Apakah hasilnya?
Berdasarkan fakta dan data, memberikan hasil reproduksi cacat pada bagian-bagian yang dihasilkan.")</t>
  </si>
  <si>
    <t>-Qual'è stato il risultato?
Sulla base di fatti e dati, dare il risultato della riproduzione del difetto sulle parti prodotte.")</t>
  </si>
  <si>
    <t>-結果はどうでしたか？
事実とデータに基づいて、再現試験ので再現された不良品の詳細を明示する。")</t>
  </si>
  <si>
    <t>-재현 시험 결과는 무엇입니까?
사실과 데이터를 기반으로 수행한 문제 재현 시험의 결과를 기록하십시오")</t>
  </si>
  <si>
    <t>-Jaki był rezultat?
Oparte na faktach i danych, daje wynik reprodukcji wady na części produkowanych.")</t>
  </si>
  <si>
    <t>-Care a fost rezultatul?
Bazat pe fapte și date, da rezultatul reproducerii defectului asupra pieselor produse.")</t>
  </si>
  <si>
    <t>-Каков был результат?
На основании фактов и данных опишите результат воспроизведения дефекта на произведенных деталях ")</t>
  </si>
  <si>
    <t>-ผลที่ได้เป็นอะไร?
จากข้อเท็จจริงและข้อมูลให้ผลลัพธ์ของการทำการผลิตซ้ำข้อบกพร่องของชิ้นส่วนที่ผลิต")</t>
  </si>
  <si>
    <t>-Sonuç neydi?
olgular ve verilere göre, üretilen parçaların kusurun yeniden sonucunu verir.")</t>
  </si>
  <si>
    <t>-Root-cause
From the conclusions of the analysis (FTA, reproduction of the defect, 5 whys), report the root-cause of the problem needing a correction.")</t>
  </si>
  <si>
    <t>-Cause première
D'après les conclusions de l'analyse (FTA, reproduction du défaut, 5 pourquoi), rapport de la cause profonde du problème nécessitant une correction.")</t>
  </si>
  <si>
    <t>-Causa raiz
A partir das conclusões da análise (FTA, reprodução do defeito, 5 porquês), relate a causa raiz do problema que precisa de correção.")</t>
  </si>
  <si>
    <t>-Causa principal
A partir de las conclusiones del análisis (TLC, la reproducción del defecto, 5 porqués), informan la causa raíz del problema que necesita una corrección.")</t>
  </si>
  <si>
    <t>-根本原因
从分析的结论中（FTA，故障再现，5Whys），总结需要改善的根本原因。")</t>
  </si>
  <si>
    <t>-Příčina
Ze závěrů analýzy (FTA, reprodukce problému, 5 Proč) popište kořenovou příčinu problému, která potřebují nápravu.")</t>
  </si>
  <si>
    <t>-Ursache
Aus den Schlussfolgerungen der Analyse (FTA, Reproduktion des Fehlers, 5 whys), berichtet über die Grundursache des Problems eine Korrektur erforderlich ist.")</t>
  </si>
  <si>
    <t>-Kiváltó ok
A következtetések az elemzés (FTA, reprodukció a hiba, 5 Miért), jelentse a kiváltó oka a probléma igénylő Javítás.")</t>
  </si>
  <si>
    <t>-Akar masalah
Dari kesimpulan dari analisis (FTA, reproduksi cacat, 5 mengapa), melaporkan akar-penyebab masalah membutuhkan koreksi.")</t>
  </si>
  <si>
    <t>-Causa radice
Dalle conclusioni dell'analisi (FTA, riproduzione del difetto, 5 perché), riportare la causa radice del problema che necessita di correzione.")</t>
  </si>
  <si>
    <t>-問題真因
分析の結論より（FTA, 再現試験、なぜなぜ分析）是正が必要な問題真因を報告する")</t>
  </si>
  <si>
    <t>-근본 원인
분석결과(FTA, 재현시험, 5 Whys) 를 통해 각 근본원인별 필요한 개선점을 보고하십시오")</t>
  </si>
  <si>
    <t>-Root-przyczyna
Z wnioskami z analizy (FTA, powielanie wady, 5 why), zgłoś pierwotnej przyczyny problemu, która korektę.")</t>
  </si>
  <si>
    <t>-Cauza de bază
Din concluziile analizei (ALS, reproducerea a defectului, 5 problemă), raportează rădăcină cauza problemei au nevoie de o corecție.")</t>
  </si>
  <si>
    <t>-Основная причина
По выводам анализа (FTA, воспроизведение дефекта, 5 почему) укажите коренную причину проблемы, требующую коррекции")</t>
  </si>
  <si>
    <t>-สาเหตุที่แท้จริง
จากข้อสรุปของการวิเคราะห์ (FTA, การทำซ้ำข้อบกพร่อง, 5 whys) ให้รายงานต้นตอของปัญหาที่ต้องการการแก้ไข")</t>
  </si>
  <si>
    <t>-Ana neden
Analiz sonuçlarına itibaren (STA, kusur, 5 Whys çoğaltılması), düzeltme ihtiyacı sorunun kök nedenini bildirmektedir.")</t>
  </si>
  <si>
    <t>-TECHNICAL / SYSTEMIC CORRECTIVE ACTION
Explain clearly which corrective actions are implemented to correct the root-cause. Reader should understand what is the difference between previous and future situation. Put data when appropriate, process parameter "&amp;"before and after for example.")</t>
  </si>
  <si>
    <t>-TECHNIQUE / SYSTÉMIQUE ACTION CORRECTIVE
Expliquez clairement qui sont mis en œuvre des mesures correctives pour corriger la cause racine. Le lecteur doit savoir quelle est la différence entre la situation antérieure et future. données lorsque mettre des "&amp;"paramètres appropriés, processus avant et après par exemple.")</t>
  </si>
  <si>
    <t>-AÇÃO CORRETIVA TÉCNICA / SISTÊMICA
Explique claramente quais ações corretivas são implementadas para corrigir a causa raiz. O leitor deve entender qual é a diferença entre a situação anterior e a futura. Coloque os dados quando apropriado, processe o par"&amp;"âmetro antes e depois, por exemplo.")</t>
  </si>
  <si>
    <t>-ACCIÓN TÉCNICA / sistémicos CORRECTIVO
Explican claramente qué acciones correctivas sean implementadas para corregir la causa raíz. Lector debe entender lo que es la diferencia entre la situación anterior y el futuro. datos puestos en su caso, de parámetr"&amp;"os de proceso antes y después de por ejemplo.")</t>
  </si>
  <si>
    <t>-技术 / 系统改善措施
解释清楚实施了哪些改善措施用于改善根本原因。读者应可以理解改善前后的区别。合适的时候，记录数据，比如改善前后的工艺参数。")</t>
  </si>
  <si>
    <t>-TECHNICKÁ / SYSTÉMOVÁ NÁPRAVNÁ OPATŘENÍ
Jasně vysvětlete, která nápravná opatření jsou realizována k nápravě kořenové příčiny. Čtenář by měl pochopit rozdíl mezi předchozí a budoucí situaci. Pokud je to relevantní, uveďte konkrétní data (např. procesní pa"&amp;"rametry před a po nápravě).")</t>
  </si>
  <si>
    <t>-TECHNISCHE / SYSTEMIC ABHILFE
Erklären Sie deutlich, welche sind Abhilfemaßnahmen durchgeführt, die Grundursache zu korrigieren. Leser sollten verstehen, was der Unterschied zwischen früheren und zukünftigen Situation ist. Setzen Daten gegebenenfalls Proz"&amp;"essparameter vor und nach zum Beispiel.")</t>
  </si>
  <si>
    <t>-MŰSZAKI / Szisztémás Teendő
Világosan megmagyarázni, hogy milyen korrekciós intézkedések végrehajtását, hogy javítsa ki a gyökér-oka. Reader kell értenie, hogy mi a különbség a korábbi és jövőbeni helyzetét. Tedd adatokat, ha szükséges, eljárási paraméter"&amp;" előtt és után például.")</t>
  </si>
  <si>
    <t>-TEKNIS / SISTEMIK HASIL TINDAKAN
Menjelaskan dengan jelas yang tindakan korektif dilaksanakan untuk memperbaiki akar penyebab. Pembaca harus memahami apa perbedaan antara situasi sebelumnya dan masa depan. Data Masukan saat yang tepat, parameter proses se"&amp;"belum dan sesudah misalnya.")</t>
  </si>
  <si>
    <t>-AZIONE CORRETTIVA SISTEMICA / TECNICA
Spiegare chiaramente quali azioni correttive sono implementate per correggere la causa radice. Il lettore deve essere in grado di capire qual è la differenza tra la situazione precedente e quella futura. Registra i da"&amp;"ti appropriati, ad esempio i parametri di processo prima e dopo.")</t>
  </si>
  <si>
    <t>-技術的/仕組み的是正措置
どのような是正措置が問題真因に対して行われたのかを明瞭に説明する事。読み手が以前の状況と今後の状況の何が違うのか分かるようにする事。必要に応じてデータや工程パラメーターについても以前と今後が分かる様にする事が望ましい。")</t>
  </si>
  <si>
    <t>-기술 / 시스템 개선 활동
근본원인 해결을 위해 어떤 개선 조치사항이 수행되었는지 명확하게 기술하십시오")</t>
  </si>
  <si>
    <t>-TECHNICZNE / SYSTEMOWEGO zaradcze
Wyjaśnić dokładnie, jakie działania naprawcze zostały wdrożone w celu skorygowania pierwotnej przyczyny. Czytelnik powinien zrozumieć, jaka jest różnica między poprzednim i przyszłej sytuacji. Dane umieszczone w stosownyc"&amp;"h przypadkach, parametr proces przed i po na przykład.")</t>
  </si>
  <si>
    <t>-TEHNIC / SISTEMICĂ ACȚIUNE CORECTIVĂ
Explicați în mod clar ce acțiuni corective sunt puse în aplicare pentru a corecta cauzelor fundamentale. Cititorul trebuie să înțeleagă ceea ce este diferența dintre situația anterioară și viitoare. Potrivit datelor at"&amp;"unci când este cazul, un parametru de proces, înainte și după, de exemplu.")</t>
  </si>
  <si>
    <t>-ТЕХНИЧЕСКИЕ / СИСТЕМНЫЕ КОРРЕКТИРУЮЩИЕ ДЕЙСТВИЯ
Четко объясните, какие корректирующие действия внедрены для устранения коренной причины. Читатель должен понимать, в чем разница между прошлой и будущей ситуацией. При необходимости внеите данные, например, "&amp;"параметры процесса до и после ")</t>
  </si>
  <si>
    <t>-การดำเนินการแก้ไขทางเทคนิค / เชิงระบบ
อธิบายอย่างชัดเจนซึ่งการดำเนินการแก้ไขจะดำเนินการเพื่อแก้ไขที่ต้นตอสาเหตุ ผู้อ่านควรเข้าใจว่าอะไรคือความแตกต่างระหว่างสถานการณ์ก่อนหน้าและอนาคต ใส่ข้อมูลตามความเหมาะสมพารามิเตอร์กระบวนการก่อนและหลังเป็นต้น")</t>
  </si>
  <si>
    <t>-TEKNİK / SİSTEMİK ÖNERİ
düzeltici faaliyetler kök nedenini düzeltmek için uygulanan hangi açıkça açıklar. Okuyucu önceki ve gelecekteki durum arasındaki farkın ne olduğunu anlamak gerekir. Put veriler, uygun işlem parametresi önce ve örneğin daha sonra.")</t>
  </si>
  <si>
    <t>-STANDARD NUMBER REVISION LEVEL
Specify which standard has been created or upgraded (Name and N° of Standard and Revision Level)")</t>
  </si>
  <si>
    <t>-STANDARD NOMBRE NIVEAU DE RÉVISION
Spécifiez quel standard a été créé ou mis à niveau (Nom et N ° de la norme et du niveau de révision)")</t>
  </si>
  <si>
    <t>-NÍVEL DE REVISÃO DE NÚMERO PADRÃO
Especifique qual padrão foi criado ou atualizado (Nome e N ° do Padrão e Nível de Revisão)")</t>
  </si>
  <si>
    <t>-NIVEL MEDIO NÚMERO DE REVISIÓN
Especificar qué norma se ha creado o actualizado (Nombre y N ° de estándar y nivel de revisión)")</t>
  </si>
  <si>
    <t>-标准编号及版本
指明哪个标准被创建或更新了（标准的名称、编号及版本）。")</t>
  </si>
  <si>
    <t>-ČÍSLO A ÚROVEŇ REVIZE STANDARDU
Specifikujte, jaký standard byl vytvořen nebo aktualizován (název standardu, jeho číslo a úroveň revize)")</t>
  </si>
  <si>
    <t>-STANDARD NUMBER REVISION LEVEL
Gibt an, welche Standard erstellt oder aktualisiert wurde (Name und N ° von Standard- und Revisionsstand)")</t>
  </si>
  <si>
    <t>-Szabvány számát felülvizsgálati szint
Határozza meg, mely a szabvány már létrehozott vagy továbbfejlesztett (neve és N ° Standard és felülvizsgálati szint)")</t>
  </si>
  <si>
    <t>-STANDAR NOMOR REVISI LEVEL
Menentukan standar telah dibuat atau ditingkatkan (Nama dan N ° Standar dan Revisi Level)")</t>
  </si>
  <si>
    <t>-LIVELLO E NUMERO DI REVISIONE DELLO STANDARD 
Specificare quale standard è stato creato o aggiornato (nome e numero dello standard e livello di revisione)")</t>
  </si>
  <si>
    <t>-標準管理番号変更レベル
どの標準が新規作成されたか、或いは、改定されたか分かる様に（文書名称と管理番号、各アクション責任者は1名）")</t>
  </si>
  <si>
    <t>-표준서 개정
어떤 표준서가 신규 생성되고, 개정이 되었습니까?
(표준서 이름 / 개정번호 명기)")</t>
  </si>
  <si>
    <t>-Numer wersji STANDARD POZIOM
Określ, jaki standard został utworzony lub uaktualniony (nazwa i nr standardowych i Revision Level)")</t>
  </si>
  <si>
    <t>-NIVEL STANDARD revision
Precizați care standard a fost creat sau modernizate (Nume și N ° Standard și Revizie Level)")</t>
  </si>
  <si>
    <t>-УРОВЕНЬ ПЕРЕСМОТРА  НОМЕРА СТАНДАРТА
Укажите, какой стандарт был создан или обновлен (название и номер стандарта и уровень редакции) 
")</t>
  </si>
  <si>
    <t>-มาตรฐานจำนวนการแก้ไขระดับ
ระบุมาตรฐานที่ได้รับการสร้างหรืออัพเกรด (ชื่อและที่ N °ของมาตรฐานและการทบทวนระดับ)")</t>
  </si>
  <si>
    <t>-STANDART NUMARASI REVISION SEVİYE
oluşturulmuş veya yükseltildi hangi standart belirleme (Standart ve Revizyon Düzeyi Adı ve N °)")</t>
  </si>
  <si>
    <t>-Who
Precise the person in charge of the implementation of the corrective action, only one pilot for one action.")</t>
  </si>
  <si>
    <t>-OMS
Précise la personne responsable de la mise en œuvre des mesures correctives, un seul pilote pour une action.")</t>
  </si>
  <si>
    <t>-Quem
Precise o responsável pela implementação da ação corretiva, apenas um piloto para uma ação.")</t>
  </si>
  <si>
    <t>-OMS
Precisa la persona a cargo de la ejecución de la acción correctiva, sólo un piloto para una sola acción.")</t>
  </si>
  <si>
    <t>-谁
明确实施改善措施的负责人，一个行动措施只有一个负责人。")</t>
  </si>
  <si>
    <t>-Kdo
Upřesněte, která osoba je odpovědná za realizaci nápravných opatření. Pouze jeden pilotem na jednu akci.")</t>
  </si>
  <si>
    <t>-Wer
Precise die verantwortliche Person der Durchführung der Korrekturmaßnahmen, nur einen Piloten für eine Aktion.")</t>
  </si>
  <si>
    <t>-WHO
Pontos a felelős személy végrehajtásának a korrekciós intézkedés csak egy pilóta egy akciót.")</t>
  </si>
  <si>
    <t>-WHO
Precise orang yang bertanggung jawab dari pelaksanaan tindakan korektif, hanya satu pilot untuk satu tindakan.")</t>
  </si>
  <si>
    <t>-Chi
Specifica la persona incaricata dell'implementazione dell'azione correttiva, un solo pilota per ogni azione.")</t>
  </si>
  <si>
    <t>-誰が
是正措置導入の責任者を明確にする事。各アクション責任者は1名。")</t>
  </si>
  <si>
    <t>-담당자
개선 조치를 취할 담당자를 지정하십시오. 각 개선 조치사항에 담당자 한명씩 지정해야 합니다.")</t>
  </si>
  <si>
    <t>-WHO
Dokładne osoba odpowiedzialna za realizację działań naprawczych, tylko jeden pilot do jednej akcji.")</t>
  </si>
  <si>
    <t>-OMS
Precise persoana responsabilă de punerea în aplicare a acțiunii corective, un singur pilot pentru o singură acțiune.")</t>
  </si>
  <si>
    <t>-Кто
Уточните лицо, ответственное за выполнение корректирующих действий, только один пилот на одно действие .")</t>
  </si>
  <si>
    <t>-Who
แม่นยำบุคคลที่อยู่ในความดูแลของการดำเนินงานของการดำเนินการแก้ไขเพียงนักบินคนหนึ่งสำหรับการดำเนินการอย่างใดอย่างหนึ่ง")</t>
  </si>
  <si>
    <t>-DSÖ
düzeltici önlem uygulanmasına, bir eylem için tek pilotun sorumlu hassas bir kişi.")</t>
  </si>
  <si>
    <t>-Due date
Precise the date when the corrective action must be implemented.")</t>
  </si>
  <si>
    <t>-Date d'échéance
Précise la date à laquelle les mesures correctives doivent être mis en œuvre.")</t>
  </si>
  <si>
    <t>-Data de Vencimento
Precise a data em que a ação corretiva deve ser implementada.")</t>
  </si>
  <si>
    <t>-Fecha de vencimiento
Precisa la fecha en que se debe implementar la acción correctiva.")</t>
  </si>
  <si>
    <t>-计划日期
明确必须要完成行动措施的日期。")</t>
  </si>
  <si>
    <t>-Plánované datum dokončení
Upřesněte datum, do kdy musí být provedena nápravná opatření.")</t>
  </si>
  <si>
    <t>-Geburtstermin
Precise das Datum, wenn die Korrekturmaßnahmen umgesetzt werden müssen.")</t>
  </si>
  <si>
    <t>-Az esedékesség napja
Pontos az időpont, amikor a korrekciós intézkedéseket kell végrehajtani.")</t>
  </si>
  <si>
    <t>-Batas waktu
Precise tanggal ketika tindakan korektif harus dilaksanakan.")</t>
  </si>
  <si>
    <t>-Scadenza
Specifica la data in cui deve essere implementata l'azione correttiva.")</t>
  </si>
  <si>
    <t>-期限
是正措置が実施されなければならない正確な日付。")</t>
  </si>
  <si>
    <t>-개선 완료 요구 일자
개선 조치 완료 요구 일자를 입력하십시오")</t>
  </si>
  <si>
    <t>-termin
Dokładne daty rozpoczęcia działania naprawcze muszą być realizowane.")</t>
  </si>
  <si>
    <t>-Data scadentă
Precise data la care trebuie să fie puse în aplicare acțiunile corective.")</t>
  </si>
  <si>
    <t>-Планируемая дата завершения
Уточните дату, когда необходимо выполнить корректирующее действие")</t>
  </si>
  <si>
    <t>-วันที่ครบกำหนด
ได้อย่างแม่นยำเมื่อวันที่ดำเนินการแก้ไขจะต้องดำเนินการ")</t>
  </si>
  <si>
    <t>-Bitiş tarihi
düzeltici işlem uygulanmalıdır Hassas tarihi.")</t>
  </si>
  <si>
    <t>-Done date
Precise the date when the corrective action has been implemented wiht efficiency demonstrated")</t>
  </si>
  <si>
    <t>-Date Terminé
Précise la date à laquelle les mesures correctives a été mis en œuvre l'efficacité démontrée wiht")</t>
  </si>
  <si>
    <t>-Data concluída
Precise a data em que a ação corretiva foi implementada com eficiência demonstrada")</t>
  </si>
  <si>
    <t>-la fecha hecho
Precisa la fecha en que la acción correctiva se ha implementado la eficiencia demostrada wiht")</t>
  </si>
  <si>
    <t>-完成日期
明确行动措施被有效执行的日期。")</t>
  </si>
  <si>
    <t>-Datum skutečné realizace 
Upřesněte datum, kdy bylo nápravné opatření skutečně provedeno a jeho efektivita prokázána.")</t>
  </si>
  <si>
    <t>-erledigt Datum
Precise das Datum, wenn die Korrekturmaßnahmen wiht Effizienz demonstriert umgesetzt")</t>
  </si>
  <si>
    <t>-Kész dátum
Pontos az időpont, amikor a korrekciós intézkedéseket végrehajtották wiht hatékonyságát bizonyították")</t>
  </si>
  <si>
    <t>-tanggal Selesai
Precise tanggal ketika tindakan korektif telah dilaksanakan efisiensi wiht ditunjukkan")</t>
  </si>
  <si>
    <t>-Data di implementazione
Precisa la data in cui l'azione correttiva è stata implementata con efficacia")</t>
  </si>
  <si>
    <t>-完了日付
是正措置が導入された正確なな日付。その効果が証明されなければならない。")</t>
  </si>
  <si>
    <t>-개선 완료 일자
실제 개선 조치 완료 일자를 입력하십시오")</t>
  </si>
  <si>
    <t>-Gotowe data
Dokładne daty rozpoczęcia działania naprawcze zostały wdrożone wnioskach wykazano skuteczność")</t>
  </si>
  <si>
    <t>-data Efectuat
Precise data la care acțiunea corectivă a fost pusă în aplicare de eficiență demonstrată wiht")</t>
  </si>
  <si>
    <t>-Фактическая дата завершения
Уточните дату, когда корректирующее действие было выполнено с продемонстрированной эффективностью")</t>
  </si>
  <si>
    <t>-วันที่เสร็จสิ้น
ได้อย่างแม่นยำเมื่อวันที่ดำเนินการแก้ไขได้รับการดำเนินการอย่างมีประสิทธิภาพด้วยสแสดงให้เห็นถึง")</t>
  </si>
  <si>
    <t>-Yapıldı tarih
düzeltici faaliyet gösterdiği kâğıtlarıyla verimliliğini uygulamaya konmuştur Hassas tarih")</t>
  </si>
  <si>
    <t>-LLC Done?
LLC has to be prepared for Occurrence/Non Detection to explain what has changed in our way of working before &amp; after issue and which standards have been improved")</t>
  </si>
  <si>
    <t>-LLC Fait?
LLC doit être préparé pour Occurrence / non détection d'expliquer ce qui a changé dans notre façon de travailler avant et après émission et normes qui ont été améliorées")</t>
  </si>
  <si>
    <t>-LLC Feito?
LLC deve estar preparada para Ocorrência / Não Detecção para explicar o que mudou em nossa maneira de trabalhar antes e depois da emissão e quais padrões foram aprimorados")</t>
  </si>
  <si>
    <t>-Hecho LLC?
LLC tiene que estar preparado para la aparición / No Detección de explicar lo que ha cambiado en nuestra forma de trabajar antes y después de los estándares de emisión y que se han mejorado")</t>
  </si>
  <si>
    <t>-LLC完成了吗？
应创建发生/流出的LLC，来解释问题发生前后我们的工作方法发生了什么改变，哪个标准被改善了。")</t>
  </si>
  <si>
    <t>-Je LLC hotové?
LLC musí být připravené na Výskyt / Nedetekci tak, aby vysvětlilo co se změnilo v našem způsobu práce před a po problému a jaké standardy byly vylepšeny")</t>
  </si>
  <si>
    <t>-LLC getan?
LLC hat für das Auftreten / Nichterkennung vorbereitet werden, um zu erklären, was vor und nach der Ausgabe und die Maßstäbe der Arbeit in unserer Art und Weise verändert hat verbessert worden")</t>
  </si>
  <si>
    <t>-LLC Kész?
LLC kell készíteni előfordulása / Non Detection elmagyarázni, mi változott a munkamódszer előtt és után kérdés, és amely szabványokat javult")</t>
  </si>
  <si>
    <t>-LLC Selesai?
LLC harus disiapkan untuk Terjadinya / Non Deteksi untuk menjelaskan apa yang telah berubah dalam cara kita bekerja sebelum &amp; setelah standar masalah dan yang telah ditingkatkan")</t>
  </si>
  <si>
    <t>-LLC Fatta?
LLC deve essere preparata per occorrenza / non rilevazione spiegando cosa è cambiato nel nostro modo di lavorare prima e dopo il problema e quali standard sono stati migliorati")</t>
  </si>
  <si>
    <t>-LLCは完了していますか？
発生と未検出のLLCを準備して、問題発生以前以後でどのような仕事のやり方の変更があったか、どの標準が改善されたか説明する。")</t>
  </si>
  <si>
    <t>-LLC는 완료?
문제 발생 / 미 검출에 대한 LLC 를 작성하고, 문제 발생 전후 작업 방법의 변경 / 표준의 변경을 설명하십시오")</t>
  </si>
  <si>
    <t>-LLC Sporządzono?
LLC ma być przygotowany do występowania / Non wykrywania, aby wyjaśnić, co się zmieniło w naszym sposobie pracy przed i po standardów emisyjnych i które zostały ulepszone")</t>
  </si>
  <si>
    <t>-LLC Done?
LLC trebuie să fie pregătit pentru Apariție / Non detectare pentru a explica ceea ce sa schimbat în modul nostru de lucru inainte si dupa standardele de emisiune și care au fost îmbunătățite")</t>
  </si>
  <si>
    <t>-LLC сделано?
LLC должна быть подготовлена  для возникновения / необнаружения, чтобы объяснить, что изменилось в нашем способе работы до и после проблемы, и какие стандарты были улучшены")</t>
  </si>
  <si>
    <t>-LLC เสร็จ?
LLC จะต้องมีการจัดเตรียมไว้สำหรับการเกิด / องค์กรการตรวจสอบเพื่ออธิบายสิ่งที่มีการเปลี่ยนแปลงในวิธีการทำงานก่อนและหลังการออกและมาตรฐานของเราที่ได้รับการปรับปรุง")</t>
  </si>
  <si>
    <t>-LLC Bitti?
LLC iyileştirilmiştir sorunu ve standartlara tarihten önceki ve sonraki çalışma şeklimiz nelerin değiştiğini anlatmaya Oluşum / Sigara Algılama için hazırlıklı olmak zorundadır")</t>
  </si>
  <si>
    <t>-Generalization to other lines / products / sites ?
Precise to which other products and/or processes this improvement could be applied, how, who and when.
Generalizatin tp other sites :
Warn other sites and share your LLC's if you identify a site which ca"&amp;"n take benefit of your LLC's")</t>
  </si>
  <si>
    <t>-Généralisation à d'autres lignes / produits / sites?
Précise à laquelle d'autres produits et / ou processus cette amélioration pourrait être appliquée, comment, qui et quand.
d'autres sites de Generalizatin:
Avertir d'autres sites et partager de votre LL"&amp;"C si vous identifiez un site qui peut prendre avantage de votre de llc")</t>
  </si>
  <si>
    <t>-Generalização para outras linhas / produtos / sites?
Precise a quais outros produtos e / ou processos essa melhoria pode ser aplicada, como, quem e quando.
Generalização para outros sites:
Avise outros sites e compartilhe suas LLCs se você identifica"&amp;"r um site que possa se beneficiar de suas LLCs")</t>
  </si>
  <si>
    <t>-Generalización a otras líneas / productos / sitios?
Preciso al que otros productos y / o procesos de esta mejora se podrían aplicar, cómo, quién y cuándo.
Generalizatin tp otros sitios:
Advertir a otros sitios y compartir su LLC de si se identifica un si"&amp;"tio que puede tomar ventaja de los de LLC")</t>
  </si>
  <si>
    <t>-推广到其它生产线/产品/工厂？
明确该改善可以应用到哪些其它的产品和/或过程中，怎样？谁和何时？
推广到其它工厂：
提醒并共享你的LLC给其他工厂，当识别到该工厂可以借鉴你的LLC时。")</t>
  </si>
  <si>
    <t>-Zobecnění na jiné linky / Produkty / závody?
Upřesněte,  na jakých dalších produktech a / nebo procesech by mohla být použita  stejná zlepšení,  jak, kdo a kdy.
Zobecnění pro jiné závody:
Varujte jiné závody a sdílejte vaše LLC karty, pokud najdete závod"&amp;", kterých by z toho mohl mít užitek. ")</t>
  </si>
  <si>
    <t>-Generalisierung auf andere Linien / products / sites?
Präzise, ​​die andere Produkte und / oder diese Verbesserungsprozesse werden könnten angewandt, wie, wer und wann.
Generalizatin tp andere Seiten:
Warnen Sie andere Websites und teilen Sie Ihre LLCs w"&amp;"enn Sie eine Website ermitteln, welche Nutzen Ihrer LLCs nehmen")</t>
  </si>
  <si>
    <t>-Általánosítás más vonalakon / products / oldalak?
Pontos amelyhez más termékek és / vagy folyamatok ezt javulást lehetne alkalmazni, hogyan, ki és mikor.
Generalizatin tp más oldalakon:
Figyelmeztet más oldalakon, és ossza meg LLC ha meghatározzák egy ol"&amp;"dal, amely képes kihasználni a LLC")</t>
  </si>
  <si>
    <t>-Generalisasi yang lain garis / produk / situs?
Precise yang produk dan / atau proses perbaikan ini lain bisa diterapkan, bagaimana, siapa dan kapan.
Generalizatin tp situs lain:
Peringatkan situs lain dan berbagi LLC Anda jika Anda mengidentifikasi situs"&amp;" yang dapat mengambil manfaat dari LLC ini Anda")</t>
  </si>
  <si>
    <t>-Standardizzare ad altre linee / prodotti / siti?
Precisa a quali altri prodotti e/o processi potrebbe essere applicato questo miglioramento, come, chi e quando.
Generalizzazione dello standard ad altri siti:
Avvisa altri siti e condividi le tue LLC se id"&amp;"entifichi un sito che può trarre vantaggio dalle tue LLC")</t>
  </si>
  <si>
    <t>-関連するライン/製品/工場への横展開と標準化？
これらのLLCが、どの関連する他の製品や工程に対して適用出来る可能性があるかを明確にする。その場合、誰がいつどのように適用するのか
他のサイトへの標準化展開：
他のサイトへ注意喚起、LLCを共有して有益と思われるサイトへの展開")</t>
  </si>
  <si>
    <t>-관련 라인 / 제품 / 사이트 표준화?
다른 제품 그리고(또는) 공정에 해당 개선점을 적용할 수 있는지를 확인하고 기술하십시오.
적용이 가능한 경우 누가, 언제, 어떻게 적용하는지를 같이 기술하십시오
다른 사이트 수평전개 팁 :
해당 LLC가 다른 사이트에 도움이 된다고 판단이되면, 해당 사이트에 LLC를 공유하고, 주의를 주십시오")</t>
  </si>
  <si>
    <t>-Uogólnienie na inne linie / products / stron?
Precyzyjny, do których mogą być zastosowane inne produkty i / lub procesy tej poprawy, jak, kto i kiedy.
Generalizatin tp Inne strony:
Ostrzec innych witryn i podziel się swoją LLC jeśli zidentyfikować miejsc"&amp;"a, które można wykorzystać to swoimi LLC")</t>
  </si>
  <si>
    <t>-Generalizarea la liniile de alte site-uri / produse /?
Precise la care alte produse și / sau procese de această îmbunătățire ar putea fi aplicate, cum, cine și când.
Generalizatin tp alte site-uri:
Avertizați alte site-uri și partajați LLC dvs. dacă iden"&amp;"tificați un site care poate beneficia de dvs. LLC lui")</t>
  </si>
  <si>
    <t>-Обобщение на другие линии / продукты / заводы?
Точно укажите, к каким другим продуктам и / или процессам можно применить это улучшение, как, кто и когда.
Обобщение на другие заводы:
Предупредите другие заводы и поделитесь своими LLC, если вы обнаружите з"&amp;"авод, который может воспользоваться преимуществами вашего LLC")</t>
  </si>
  <si>
    <t>-ทั่วไปที่จะสายอื่น ๆ / ผลิตภัณฑ์ / เว็บไซต์?
ได้อย่างแม่นยำซึ่งผลิตภัณฑ์และ / หรือกระบวนการปรับปรุงนี้อื่น ๆ ที่สามารถนำไปใช้วิธีการที่และเมื่อ
Generalizatin TP เว็บไซต์อื่น ๆ :
เตือนเว็บไซต์อื่น ๆ และแบ่งปัน LLC ของคุณหากคุณระบุเว็บไซต์ที่สามารถใช้ประโย"&amp;"ชน์ของ LLC ของคุณ")</t>
  </si>
  <si>
    <t>-diğer satırlar / ürün / sitelerine Genelleme?
Kesin olan diğer ürün ve / veya süreçlerin bu gelişmeyi nasıl, kim ve ne zaman, uygulanabilir.
Generalizatin tp diğer siteler:
Diğer siteleri uyarın ve size LLC yılların yarar alabilir bir site tespit edersen"&amp;"iz LLC paylaşalım")</t>
  </si>
  <si>
    <t>-Are ALL users including their N+1 (Direct Manager) trained to use this STANDARD ?
You have to verify if users &amp; direct managers of users are trained to use modified standard and if they know describe modifications")</t>
  </si>
  <si>
    <t>-Tous les utilisateurs, y compris leur N + 1 (Direct Manager) formés pour utiliser cette norme?
Vous devez vérifier si les utilisateurs et les gestionnaires directs des utilisateurs sont formés à l'utilisation standard et en cas de modification, ils savent"&amp;" décrire les modifications")</t>
  </si>
  <si>
    <t>-TODOS os usuários, incluindo seu N + 1 (Gestor Direto), são treinados para usar este PADRÃO?
Você deve verificar se os usuários e gerentes diretos de usuários são treinados para usar o padrão modificado e se eles sabem descrever as modificações")</t>
  </si>
  <si>
    <t>-¿Son todos los usuarios, incluyendo sus N + 1 (Directo Manager) capacitados para utilizar este estándar?
Usted tiene que verificar si los usuarios y los administradores directos de los usuarios están capacitados para utilizar estándar modificada y si sabe"&amp;"n describir modificaciones")</t>
  </si>
  <si>
    <t>-是否所有使用者及其N+1（直接经理）都被培训了该标准？
你需要验证使用者及其直接管理者被培训了该修改后的标准，并确认他们可以描述清楚变化点。")</t>
  </si>
  <si>
    <t>-Jsou VŠICHNI uživatelé, včetně jejich N + 1 (přímý nadřízený) vyškoleni pro používání tohoto standardu?
Musíte ověřit, zda uživatelé a jejich přímý nadřízení jsou proškoleni k použití upraveného standardu a jestli dokáží popsat provedené změny")</t>
  </si>
  <si>
    <t>-Sind alle Benutzer einschließlich des N + 1 (Direct Manager) trainiert, diesen Standard zu verwenden?
Sie müssen überprüfen, ob Benutzer &amp; direkte Manager Anwender geschult sind Standard modifiziert zu verwenden und wenn sie Änderungen Kennenlernen")</t>
  </si>
  <si>
    <t>-Mind a felhasználók, beleértve az N + 1 (Direct menedzser) képzett legyen e szabvány?
Be kell, hogy ellenőrizze, ha a felhasználók és a közvetlen vezetők felhasználók használatára kiképzett módosított normál és ha tudják leírni módosítások")</t>
  </si>
  <si>
    <t>-Apakah semua pengguna termasuk mereka N + 1 (Direct Manager) dilatih untuk menggunakan STANDAR ini?
Anda harus memverifikasi apakah pengguna &amp; manajer langsung pengguna dilatih untuk menggunakan dimodifikasi standar dan jika mereka tahu menggambarkan modi"&amp;"fikasi")</t>
  </si>
  <si>
    <t>-Tutti gli utenti, incluso il loro N + 1 (diretto superiore), sono addestrati a usare questo STANDARD?
Bisogna verificare se gli utenti e diretti responsabili sono addestrati a utilizzare lo standard modificato e se sanno descrivere le modifiche")</t>
  </si>
  <si>
    <t>-すべてのLLCユーザーとその直接上司は標準仕様に対する教育を受けているか？
あなたはユーザー＆ユーザーの直接の管理者は、標準の修正使用するように訓練されているかどうかを確認する必要があり、彼らが知っていれば修正を記述する")</t>
  </si>
  <si>
    <t>-모든 사용자 및 그들의 N+1(Direct Manager)는 신규 표준서에 대한 교육을 받았습니까?
모든 사용자 및 그들의 매니져들이 신규 / 개정된 표준류에 대해 교육 박고, 이해를 하고 있는지 검증해야 합니다.")</t>
  </si>
  <si>
    <t>-Czy wszyscy użytkownicy w tym ich N + 1 (Direct Menedżer) przeszkolony do korzystania z tego standardu?
Trzeba sprawdzić, czy użytkownicy i bezpośrednie menedżerów użytkowników są szkoleni, aby używać Zmodyfikowany standard i jeśli wiedzą opisać modyfikac"&amp;"je")</t>
  </si>
  <si>
    <t>-Sunt toți utilizatorii, inclusiv lor N + 1 (Direct Manager) instruiți pentru a utiliza acest standard?
Trebuie să verifice dacă utilizatorii și managerii direcți de utilizatori sunt instruiți să utilizeze modificate standard, iar dacă știu descriu modific"&amp;"ările")</t>
  </si>
  <si>
    <t>-ВСЕ ли пользователи, включая их N + 1 (Прямой менеджер), обучены использованию этого СТАНДАРТА?
Вы должны проверить, обучены ли пользователи и их непосредственные руководители использовать измененный стандарт, и могут ли они обьяснить изменения")</t>
  </si>
  <si>
    <t>-จะถูกผู้ใช้ทุกคนรวมทั้งยังไม่มีของพวกเขา + 1 (ผู้จัดการโดยตรง) ฝึกอบรมการใช้มาตรฐานนี้หรือไม่?
คุณจะต้องตรวจสอบว่าผู้ใช้และผู้จัดการโดยตรงของผู้ใช้จะได้รับการฝึกฝนให้ใช้การปรับเปลี่ยนมาตรฐานและถ้าพวกเขารู้อธิบายการปรับเปลี่ยน")</t>
  </si>
  <si>
    <t>-Onların N + 1 (Doğrudan Yöneticisi) dahil olmak üzere TÜM kullanıcıların bu STANDART kullanmak için eğitimli mi?
Kullanıcıların &amp; kullanıcıların doğrudan yöneticileri standart modifiye kullanmak için eğitilmiş olmadığını doğrulamak zorunda ve bildikleri t"&amp;"akdirde değişiklikler tanımlamak")</t>
  </si>
  <si>
    <t>-Is there an ENFORCEMENT plan for the N+1 ( Direct manager ) to ensure the respect of this STANDARD ?
You have to check if enforcement activity by N+1 (Direct manager) of users is done
Object if is to ensure that standard is well understood &amp; applied by us"&amp;"ers")</t>
  </si>
  <si>
    <t>-Y at-il un plan d'application pour le N + 1 (manager direct) pour assurer le respect de cette norme?
Vous devez vérifier si l'activité de l'application par N + 1 (manager direct) des utilisateurs se fait
Est d'assurer Objectif que la norme est bien comp"&amp;"rise et appliquée par les utilisateurs")</t>
  </si>
  <si>
    <t>-Existe um plano de ENFORCEMENT para o N + 1 (Gestor Direto) para garantir o respeito a este PADRÃO?
Você deve verificar se a atividade de fiscalização por N + 1 (Gestor Direto) dos usuários é realizada
O objetivo é garantir que o padrão seja bem compreend"&amp;"ido e aplicado pelos usuários")</t>
  </si>
  <si>
    <t>-¿Hay un plan de ejecución, a los N + 1 (Administrador directo) para garantizar el respeto de esta norma?
Usted tiene que comprobar si la actividad de aplicación por N + 1 (Administrador directo) de los usuarios se realiza
Objectif es asegurar que estánd"&amp;"ar se entiende bien y aplicada por los usuarios")</t>
  </si>
  <si>
    <t>-N + 1（直接经理）是否有强化计划，以确保使用者遵守了这个标准？
你需要检查N + 1（直接经理）是否执行了该强化计划，目的是确保该标准能够被使用者很好的理解，并遵守。")</t>
  </si>
  <si>
    <t>-Existuje pro N+1 (přímý nadřízený) plán pro VYMÁHÁNÍ standardu s cílem zajistit dodržování tohoto standardu?
Musíte zkontrolovat, zda N + 1 (přímý nadřízený) provedl aktivitu k vymáhání  dodržování standardu.
Cílem je zajistit, že standard je dobře pochop"&amp;"en a používán jeho uživateli.")</t>
  </si>
  <si>
    <t>-Gibt es einen Plan für die Durchsetzung für die N + 1 (Direktleitung) die Einhaltung dieses STANDARD zu gewährleisten?
Sie müssen prüfen, ob die Durchsetzung Aktivität von N + 1 (Direct Manager) von Benutzern getan ist
Objectif ist, dass Standard, um si"&amp;"cherzustellen, ist gut verstanden und angewendet werden von den Benutzern")</t>
  </si>
  <si>
    <t>-Van egy végrehajtási tervet az N + 1 (Közvetlen kezelő), hogy biztosítják-e ezt a szabványt?
Azt kell ellenőrizni, ha a végrehajtást tevékenység N + 1 (Közvetlen kezelő) a felhasználók végzik
Objectif annak biztosítása, hogy szabványos jól érthető &amp; ált"&amp;"al alkalmazott felhasználók")</t>
  </si>
  <si>
    <t>-Apakah ada rencana PENEGAKAN untuk N + 1 (manajer Langsung) untuk memastikan rasa hormat dari STANDARD ini?
Anda harus memeriksa apakah aktivitas penegakan hukum oleh N + 1 (manajer langsung) dari pengguna adalah dilakukan
Objectif adalah untuk memastik"&amp;"an standar yang dipahami &amp; diterapkan oleh pengguna")</t>
  </si>
  <si>
    <t>-Esiste un piano di ATTUAZIONE per gli N+1 (Diretto superiore) al fine di garantire il rispetto di questo STANDARD?
È necessario verificare se l'attività di attuazone dello standard da parte degli N+1 (diretto superiore) è stata fatta con gli utenti
L'obie"&amp;"ttivo è garantire che lo standard sia ben compreso e applicato dagli utenti")</t>
  </si>
  <si>
    <t>-LLCの直接使用者の上司に対して、標準の遵守、維持管理を徹底させる計画があるか？
LLCの直接使用者の上司による維持管理徹底活動は完了したか確認する
目的は、標準の内容が十分理解され、その使用者に適用されているか確認する事")</t>
  </si>
  <si>
    <t>-N+1(Direct Manager)는 사용자들이 표준류 준수 / 유지 할 수 있는 별도의 계획이 있는가?
N+1에 의해 사용자들이 표준 준수 / 유지 할 수 있도록 별도의 활동이 수행되었는지 확인 하십시오
사용자들이 표준 내용을 잘 이해하고, 적용하는지를 확인하는게 목적입니다.")</t>
  </si>
  <si>
    <t>-Czy istnieje plan wykonania do N + 1 (Direct Manager) w celu zapewnienia przestrzegania tej normy?
Trzeba sprawdzić, czy aktywność egzekwowanie przez n + 1 (bezpośredni manager) użytkowników odbywa
Objectif jest zapewnienie, że standard jest dobrze rozu"&amp;"miane i stosowane przez użytkowników")</t>
  </si>
  <si>
    <t>-Există un plan de EXECUTAREA pentru N + 1 (manager direct) pentru a asigura respectarea acestui standard?
Trebuie să verificați dacă activitatea de aplicare prin N + 1 (Manager direct) de utilizatori se face
Objectif este de a se asigura că standardul e"&amp;"ste bine înțeleasă și aplicată de către utilizatori")</t>
  </si>
  <si>
    <t>-Есть ли план СОБЛЮДЕНИЯ для N + 1 (прямого менеджера), чтобы гарантировать соблюдение этого СТАНДАРТА?
Вы должны проверить, выполняется ли принудительное применение N + 1 (прямым менеджером) пользователей.
Задача состоит в том, чтобы гарантировать, что ст"&amp;"андарт хорошо понят и применяется пользователями ")</t>
  </si>
  <si>
    <t>-มีแผนบังคับใช้สำหรับ N + 1 (ผู้จัดการโดยตรง) เพื่อให้แน่ใจแง่ของมาตรฐานนี้หรือไม่?
คุณจะต้องตรวจสอบว่ากิจกรรมการบังคับใช้โดย N + 1 (ผู้จัดการโดยตรง) ของผู้ใช้จะทำ
Objectif คือเพื่อให้แน่ใจว่ามาตรฐานที่เป็นที่เข้าใจกันดีและนำไปใช้โดยผู้ใช้")</t>
  </si>
  <si>
    <t>-Bu STANDARDI uyulmasını N + 1 (Doğrudan yönetici) için bir YÜRÜRLÜK planı var mıdır?
Kullanıcıların N + 1 (Doğrudan yönetici) tarafından icra faaliyeti bitti olup olmadığını kontrol etmek zorunda
Objectif standart iyi anlaşılmış ve kullanıcılar tarafınd"&amp;"an uygulanan sağlamaktır")</t>
  </si>
  <si>
    <t>-Genba Check : 
During Genba check, you have to verify if :
- Workinstructions / Standards have been updated in line with corrective actions and are clear enough
- If operators are aware of the corrective actions and know explain them
- If process match wi"&amp;"th expected corrective actions
- If solution has been properly validated 
- If solution is effective
The check is done on each shift including the week-end shift")</t>
  </si>
  <si>
    <t>-Genba Vérifier:
Lors de l'enregistrement Genba, vous devez vérifier si:
- Workinstructions / normes ont été mises à jour conformément aux actions correctives et sont suffisamment claires
- Si les opérateurs sont conscients des actions correctives et de sa"&amp;"voir les expliquer
- Si l'appariement des processus avec des actions correctives attendues
- Si la solution a été correctement validé
- Si la solution est efficace
Le contrôle est effectué sur chaque quart de travail, y compris le déplacement week-end")</t>
  </si>
  <si>
    <t>-Verificação de Genba:
Durante a verificação Genba, você deve verificar se:
- As instruções de trabalho / padrões foram atualizados em linha com as ações corretivas e são claros o suficiente
- Se os operadores estiverem cientes das ações corretivas e so"&amp;"uberem explicá-las
- Se o processo corresponder às ações corretivas esperadas
- Se a solução foi devidamente validada
- Se a solução for eficaz
A verificação é feita em cada turno, incluindo o turno de fim de semana")</t>
  </si>
  <si>
    <t>-Compruebe genba:
Durante el registro Genba, hay que verificar si:
- Workinstructions / Normas han sido actualizados en función de las acciones correctivas y son lo suficientemente clara
- Si los operadores son conscientes de las acciones correctivas y sab"&amp;"er explicarlas
- Si encuentro con el proceso de acciones correctivas esperadas
- Si la solución ha sido validado correctamente
- Si la solución es efectiva
La comprobación se realiza en cada turno incluyendo el cambio de fin de semana")</t>
  </si>
  <si>
    <t>-现场审核：
在现场审核时，你需要去验证：
 -  操作指导书/标准已经根据改善措施进行了更新，且清楚
 -  操作员工清楚改善措施，并能够解释清楚
 -  生产过程是否与期望的改善措施一致
 -  解决方案是否已被充分地验证
 -  解决方案是否有效
 该审核需要覆盖每个班次，包括周末。")</t>
  </si>
  <si>
    <t>-Kontrola na Genba:
Při kontrole Genba budete muset ověřit, zda:
- Pracovní instrukce / standardy byly aktualizovány v souladu s nápravnými opatřeními a jsou dostatečně jasné
- Jestli jsou si operátoři vědomi nápravných opatření a dokáží je vysvětlit
- Je-"&amp;"li proces ve shodě s očekávanými nápravnými opatřeními
- Bylo-li řešení náležitě schváleno
- Je-li řešení efektivní
Kontrola se provádí na každé směně, včetně víkednové směny.")</t>
  </si>
  <si>
    <t>-Genba Check:
Während Genba zu überprüfen, müssen Sie überprüfen, ob:
- Workinstructions / Standards wurden in Übereinstimmung mit Korrekturmaßnahmen aktualisiert und sind klar genug
- Wenn Betreiber bewusst die Korrekturmaßnahmen sind und wissen, ihnen zu"&amp;" erklären,
- Wenn Prozess Übereinstimmung mit dem erwarteten Korrekturmaßnahmen
- Wenn Lösung wurde ordnungsgemäß validiert
- Wenn Lösung ist wirksam
Die Prüfung wird auf jeder Schicht erfolgt einschließlich des Wochenendes Verschiebung")</t>
  </si>
  <si>
    <t>-Genba Check:
Alatt Genba csekket, akkor ellenőrizze, hogy:
- Workinstructions / Standards frissültek összhangban korrekciós intézkedéseket és elég világos
- Ha szolgáltatók tisztában vannak a korrekciós intézkedéseket, és tudja magyarázni
- Ha folyamat me"&amp;"ccset várható korrekciós intézkedések
- Ha az oldat megfelelően hitelesített
- Ha a megoldás hatékony
Az ellenőrzést követően minden műszakban, beleértve a hét végén műszak")</t>
  </si>
  <si>
    <t>-Genba Periksa:
Selama Genba cek, Anda harus memverifikasi jika:
- Workinstructions / Standar telah diperbarui sejalan dengan tindakan korektif dan cukup jelas
- Jika operator menyadari tindakan korektif dan tahu menjelaskan mereka
- Jika proses pertanding"&amp;"an dengan tindakan korektif diharapkan
- Jika solusi telah divalidasi dengan baik
- Jika solusi efektif
cek dilakukan pada setiap shift termasuk pergeseran akhir minggu")</t>
  </si>
  <si>
    <t>-Verifica sul GENBA:
Durante il controllo sul Genba, bisogna verificare che:
- Istruzioni di lavoro / Standard sono stati aggiornati in linea con le azioni correttive e che siano sufficientemente chiare
- Gli operatori sono consapevoli delle azioni corrett"&amp;"ive e sanno spiegarle
- Il processo corrisponde alle azioni correttive previste
- La soluzione è stata adeguatamente convalidata
- La soluzione è efficace
Il controllo viene effettuato su ogni turno, fine settimana compreso")</t>
  </si>
  <si>
    <t>-現場チェック：
現場チェック中に、以下の事項を確認する必要があります。
 -  作業指示書 /標準は、是正措置に沿って更新され、内容が十分明瞭である事
 - 作業者が是正措置内容を知っておりその説明ができるか否か
 - 工程作業が是正措置の期待値に沿っているか否か
 - 解決策が適切に評価されているか否か
 - 解決策が効果があるか否か
チェックは各シフト並びに週末シフトで行われる")</t>
  </si>
  <si>
    <t>-현장(Genba) 확인
현장(Genba) 확인시, 아래 내용을 검증해야 합니다.
 - 작업 기준서 / 표준서 등은 개선 조치에 맞게 명확한 내용으로 개정되었습니까?
 - 작업자들은 개선 조치 내용을 이해하고 있으며, 해당 내용을 설명 할 수 있습니까?
 - 공정은 개선 조치에 따라 조정되었습니까?
 - 개선 조치 내용이 적절하게 검증되었습니까?
 - 개선 조치 내용은 효과적으로 문제를 해결하였습니까?
해당 검증은 주말작업을 포함한 각 작업조에서 실시되"&amp;"어야 합니다.")</t>
  </si>
  <si>
    <t>-Genba Sprawdzić:
Podczas sprawdzania Genba, trzeba sprawdzić, czy:
- Workinstructions / Standardy zostały zaktualizowane zgodnie z działań korygujących i są wystarczająco jasne
- Jeśli operatorzy są świadomi działań korygujących i znam je wyjaśnić
- Jeśli"&amp;" proces mecz z przewidywanych działań naprawczych
- Jeśli rozwiązanie zostało prawidłowo zweryfikowane
- Jeśli roztwór jest skuteczna
Sprawdzenie odbywa się na każdej zmianie w tym przesunięcia week-end")</t>
  </si>
  <si>
    <t>-Genba Verificați:
În timpul verificării Genba, trebuie să verifice dacă:
- Workinstructions / Standardele au fost actualizate în conformitate cu acțiunile corective și sunt suficient de clare
- În cazul în care operatorii sunt conștienți de acțiunile core"&amp;"ctive și știu să le explice
- În cazul în care meciul de proces cu acțiuni corective preconizate
- În cazul în care soluția a fost validată în mod corespunzător
- Dacă soluția este eficientă
Verificarea se face pe fiecare schimb, inclusiv trecerea de wee"&amp;"k-end")</t>
  </si>
  <si>
    <t>-Проверка на Генбе:
Во время проверки на генбе вы должны убедиться, что:
- Рабочие инструкции / стандарты были обновлены в соответствии с корректирующими действиями и достаточно ясны
- операторы осведомлены о корректирующих действиях и могут их объяснить"&amp;"
- процесс соответствует ожидаемым корректирующим действиям
- решение было соответственно утверждено
- решение эффективно
Проверка проводится по каждой смене, включая смену выходного дня ")</t>
  </si>
  <si>
    <t>-Genba ตรวจสอบ:
ในระหว่างการตรวจสอบ Genba คุณจะต้องตรวจสอบว่า:
- Workinstructions / มาตรฐานได้รับการปรับปรุงให้สอดคล้องกับการดำเนินการแก้ไขและมีความชัดเจนเพียงพอ
- หากผู้ประกอบการมีความตระหนักในการดำเนินการแก้ไขและรู้อธิบายให้พวกเขา
- หากการแข่งขันกระบวนกา"&amp;"รที่มีการดำเนินการแก้ไขคาดว่า
- หากแก้ปัญหาได้รับการตรวจสอบอย่างถูกต้อง
- หากการแก้ปัญหาที่มีประสิทธิภาพ
การตรวจสอบจะทำในแต่ละกะรวมทั้งการเปลี่ยนแปลงในสัปดาห์ที่สิ้นสุด")</t>
  </si>
  <si>
    <t>-Kontrol Genba:
Genba'nın çek sırasında, doğrulamak zorunda:
- Workinstructions / Standartlar düzeltici faaliyetlerin doğrultusunda güncellenen ve net yeterli edilmiştir
- operatörler düzeltici faaliyetlerin farkında ve varsa onları açıklamak biliyorum
- E"&amp;"ğer beklenen düzeltici eylemlerle süreç maç
- çözümünün düzgün valide edilmişse
- çözelti etkiliyse
çek hafta sonu kayması dahil olmak üzere her vardiyada yapılır")</t>
  </si>
  <si>
    <t>When was it manufactured at Supplier? [13]</t>
  </si>
  <si>
    <t>-Results of sorting in Supplier Logistics platform</t>
  </si>
  <si>
    <t>-Results of sorting in Supplier plant</t>
  </si>
  <si>
    <t>-Results of sorting in Valeo Customer plant</t>
  </si>
  <si>
    <t>-Results of sorting in Other Valeo plants</t>
  </si>
  <si>
    <t>-Results of sorting in Valeo Logistics platform</t>
  </si>
  <si>
    <t>1. IMMEDIATE COUNTERMEASURES IN SUPPLIER PERIMETER ? [31]</t>
  </si>
  <si>
    <t>2. IMMEDIATE COUNTERMEASURES IN VALEO LINE ? [32]</t>
  </si>
  <si>
    <t>VALEO CAN DETECT THE DEFECT ON THE PRODUCTION LINE AT 100% (YES/NO) ?</t>
  </si>
  <si>
    <t>If not, Supplier must set up a control at 100% on the Valeo line</t>
  </si>
  <si>
    <t>Supplier Incident Details</t>
  </si>
  <si>
    <t>Supplier Incident number</t>
  </si>
  <si>
    <t>Valeo SRM Incident number</t>
  </si>
  <si>
    <t>Date of Valeo notification</t>
  </si>
  <si>
    <t>Opened date &amp; Time</t>
  </si>
  <si>
    <t>TECHNICAL / SYSTEMIC CORRECTIVE ACTION - NON DETECTION</t>
  </si>
  <si>
    <t>C02</t>
  </si>
  <si>
    <t>SQA Genba Check adopted with formula integration + Quick Response section adopted</t>
  </si>
  <si>
    <t>Mar25th, 2021</t>
  </si>
  <si>
    <t>Valeo / Contact name [1]</t>
  </si>
  <si>
    <t>PRODUCT 
(Designation + Ref) [2]</t>
  </si>
  <si>
    <t>Vivekananthan MARAPPAN + Halil-Kurtulus AKGOZ</t>
  </si>
  <si>
    <t>Is there an ENFORCEMENT plan for the N+1 ( Direct manager ) to ensure the respect of this STANDARD ?
Yes / No [14]</t>
  </si>
  <si>
    <t>TECHNICAL / SYSTEMIC CORRECTIVE ACTION - OCCURRENCE</t>
  </si>
  <si>
    <t>Genba Check rate</t>
  </si>
  <si>
    <t>C03</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</si>
  <si>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</si>
  <si>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</si>
  <si>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</si>
  <si>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</si>
  <si>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SQA Genba check tab adapted to Action plan  Genba review tab + Removal of the word " adjustment " in Step 1 360° Varaibility Hunting in StEDE3 Matrix</t>
  </si>
  <si>
    <t>JM. Stefanczyk  + Vivekananthan MARAPPAN</t>
  </si>
  <si>
    <t>Jul 12th, 2022</t>
  </si>
  <si>
    <r>
      <t xml:space="preserve">Silent Workstation observation for 10/15 min, to detect </t>
    </r>
    <r>
      <rPr>
        <b/>
        <i/>
        <u/>
        <sz val="18"/>
        <color theme="4" tint="-0.249977111117893"/>
        <rFont val="Arial"/>
        <family val="2"/>
      </rPr>
      <t>any potential Variability</t>
    </r>
    <r>
      <rPr>
        <b/>
        <i/>
        <sz val="18"/>
        <color theme="4" tint="-0.249977111117893"/>
        <rFont val="Arial"/>
        <family val="2"/>
      </rPr>
      <t xml:space="preserve"> related to :
- machine settings
- operator activities
- quality controls</t>
    </r>
  </si>
  <si>
    <r>
      <t xml:space="preserve">StEDE3 Workstation Assessment </t>
    </r>
    <r>
      <rPr>
        <sz val="24"/>
        <color theme="1"/>
        <rFont val="Arial"/>
        <family val="2"/>
      </rPr>
      <t>v2.4</t>
    </r>
  </si>
  <si>
    <t>X</t>
  </si>
  <si>
    <t>Valeo Campinas</t>
  </si>
  <si>
    <t>.</t>
  </si>
  <si>
    <t>​Richard FERNANDES
Site SQA Eng/Technician - VWS
E-mail: richard.fernandes@valeo.com
Office Number: +55 19 3322-3441</t>
  </si>
  <si>
    <t>SRM</t>
  </si>
  <si>
    <t>Current</t>
  </si>
  <si>
    <t>Blue check mark in the parts + OK in the boxes label</t>
  </si>
  <si>
    <r>
      <t>PN:</t>
    </r>
    <r>
      <rPr>
        <b/>
        <sz val="17"/>
        <color theme="1"/>
        <rFont val="Montserrat"/>
      </rPr>
      <t xml:space="preserve"> W447251 / </t>
    </r>
    <r>
      <rPr>
        <sz val="17"/>
        <color theme="1"/>
        <rFont val="Montserrat"/>
      </rPr>
      <t>Description:</t>
    </r>
    <r>
      <rPr>
        <b/>
        <sz val="17"/>
        <color theme="1"/>
        <rFont val="Montserrat"/>
      </rPr>
      <t xml:space="preserve"> PPC MNG2-E 0L+0C SEM PTH</t>
    </r>
    <r>
      <rPr>
        <sz val="17"/>
        <color theme="1"/>
        <rFont val="Montserrat"/>
      </rPr>
      <t xml:space="preserve"> </t>
    </r>
    <r>
      <rPr>
        <b/>
        <sz val="17"/>
        <color theme="1"/>
        <rFont val="Montserrat"/>
      </rPr>
      <t xml:space="preserve"> / </t>
    </r>
    <r>
      <rPr>
        <sz val="17"/>
        <color theme="1"/>
        <rFont val="Montserrat"/>
      </rPr>
      <t>Supplier:</t>
    </r>
    <r>
      <rPr>
        <b/>
        <sz val="17"/>
        <color theme="1"/>
        <rFont val="Montserrat"/>
      </rPr>
      <t xml:space="preserve"> AVO Carbon  / </t>
    </r>
    <r>
      <rPr>
        <sz val="17"/>
        <color theme="1"/>
        <rFont val="Montserrat"/>
      </rPr>
      <t xml:space="preserve">Project: </t>
    </r>
    <r>
      <rPr>
        <b/>
        <sz val="17"/>
        <color theme="1"/>
        <rFont val="Montserrat"/>
      </rPr>
      <t>Citroën Smart Car</t>
    </r>
  </si>
  <si>
    <t>April 15th, 2024</t>
  </si>
  <si>
    <t xml:space="preserve">Warranty returned parts: Motor 1 - Detected on 15/APR/2024 after 2619 km - Motor prod. date: 23/OCT/2023 
Motor 2 - Detected on 18/APR/2024 after 1460 km - Motor prod. date: 06/NOV/2023 </t>
  </si>
  <si>
    <t>Customer view: Front wiper system with intermittent operation</t>
  </si>
  <si>
    <t>Customer view: Because it isn't possible to wipe the windshield</t>
  </si>
  <si>
    <r>
      <t xml:space="preserve">
</t>
    </r>
    <r>
      <rPr>
        <b/>
        <sz val="12"/>
        <color rgb="FF00FF00"/>
        <rFont val="Montserrat"/>
      </rPr>
      <t>Valeo View:</t>
    </r>
    <r>
      <rPr>
        <b/>
        <sz val="12"/>
        <color theme="1"/>
        <rFont val="Montserrat"/>
      </rPr>
      <t xml:space="preserve"> Coal housing with deformation prevents 1 of the coals from being completely activated, causing engine intermittency and don't wipe the windshield</t>
    </r>
  </si>
  <si>
    <t>2</t>
  </si>
  <si>
    <t>June 7th,2024</t>
  </si>
  <si>
    <t>Marinangelo</t>
  </si>
  <si>
    <t>June 7th, 2024</t>
  </si>
  <si>
    <t xml:space="preserve"> Invoice nº 17082, PPC laser engraving nº 1903</t>
  </si>
  <si>
    <t xml:space="preserve"> Invoice nº 17082, PPC laser engraving nº 1953</t>
  </si>
  <si>
    <t xml:space="preserve">Official incident (WR) at SRM </t>
  </si>
  <si>
    <t>Detailed analysis of parts returned under warranty to better understand the failure mode</t>
  </si>
  <si>
    <t>Gabriel Pego</t>
  </si>
  <si>
    <t>Richard Fernandes</t>
  </si>
  <si>
    <t>Notified supplier preventively in order to request: Carry out a containment action in supplier stock, information if have new parts in transit,  evidence of the first batch 100% controlled for this problem that AVO will send to Valeo in the next shipments</t>
  </si>
  <si>
    <t>June 12nd, 2024</t>
  </si>
  <si>
    <t>End users (vehicles under warranty period) - 1,460 Km and 2,619km and confirmed by Valeo Warranty Engineer (Gabriel Pego)</t>
  </si>
  <si>
    <t>In field and at Valeo Campinas</t>
  </si>
  <si>
    <t>When trying to use the vehicle's windshield wiper in the field the end user noticed that the rear 
wiper was intermittent when activated and during the analysis ate Valeo</t>
  </si>
  <si>
    <t>VWS-W10CAM1-2406-007</t>
  </si>
  <si>
    <r>
      <rPr>
        <b/>
        <sz val="12"/>
        <color rgb="FF00FF00"/>
        <rFont val="Montserrat"/>
      </rPr>
      <t>Valeo View:</t>
    </r>
    <r>
      <rPr>
        <b/>
        <sz val="12"/>
        <color theme="1"/>
        <rFont val="Montserrat"/>
      </rPr>
      <t xml:space="preserve"> PPC coal housing with deformation  / </t>
    </r>
    <r>
      <rPr>
        <b/>
        <sz val="12"/>
        <color rgb="FF00FF00"/>
        <rFont val="Montserrat"/>
      </rPr>
      <t>GOOD Part</t>
    </r>
    <r>
      <rPr>
        <b/>
        <sz val="12"/>
        <color theme="1"/>
        <rFont val="Montserrat"/>
      </rPr>
      <t>: Good function of the motor, no blocked brush and no coal housing with deformation observed during the disassembly of the motor /</t>
    </r>
    <r>
      <rPr>
        <b/>
        <sz val="12"/>
        <color rgb="FFFF0000"/>
        <rFont val="Montserrat"/>
      </rPr>
      <t xml:space="preserve"> BAD Part: </t>
    </r>
    <r>
      <rPr>
        <b/>
        <sz val="12"/>
        <color theme="1"/>
        <rFont val="Montserrat"/>
      </rPr>
      <t xml:space="preserve">Motor with intermittency, 1 of bushes blocked and coal housing with deformation / </t>
    </r>
    <r>
      <rPr>
        <b/>
        <sz val="12"/>
        <color rgb="FF0033CC"/>
        <rFont val="Montserrat"/>
      </rPr>
      <t>STANDARD</t>
    </r>
    <r>
      <rPr>
        <b/>
        <sz val="12"/>
        <color theme="1"/>
        <rFont val="Montserrat"/>
      </rPr>
      <t>: Good function of the motor, no blocked brush and no coal housing with deformation / Traceability: Invoice nº 17082, PPC laser engraving nº 1903 and 1953 / Always GND side / Recurring problem in other Valeo sites</t>
    </r>
  </si>
  <si>
    <t xml:space="preserve">VWS-W10CAM1-2406-007	</t>
  </si>
  <si>
    <t xml:space="preserve">Variability :The Crimping sensor was not activated  to ensure the good position of the conformators during crimping operation </t>
  </si>
  <si>
    <t>NO</t>
  </si>
  <si>
    <t>Yes</t>
  </si>
  <si>
    <t>Variability: 
1)  1piece flow standard is not resepcted 
2) reaction mode during detection of the issue "securization not well done "</t>
  </si>
  <si>
    <t>No</t>
  </si>
  <si>
    <t>Variability: Quality technicien was not validat the intervention od the setter on 10/06/2023</t>
  </si>
  <si>
    <t xml:space="preserve">No variability detected </t>
  </si>
  <si>
    <t>Quality Alert for all the MNG2 Operator</t>
  </si>
  <si>
    <t>Abir C</t>
  </si>
  <si>
    <t>Avo TN</t>
  </si>
  <si>
    <t xml:space="preserve">Sorting for internal stock </t>
  </si>
  <si>
    <t>Aymen G</t>
  </si>
  <si>
    <t>Check the fixation of  the sensor of crimping machine - sensor in the good position which ensure that the conformators arrive at the end of the brush box during crimping operation</t>
  </si>
  <si>
    <t>Bilel T</t>
  </si>
  <si>
    <t>Add the Crimping sensor activation check in the SOP</t>
  </si>
  <si>
    <r>
      <t xml:space="preserve">Put in place 100% of sliding 
</t>
    </r>
    <r>
      <rPr>
        <b/>
        <sz val="14"/>
        <color rgb="FF0000FF"/>
        <rFont val="Montserrat"/>
      </rPr>
      <t>Stop of the downgrade mode  until validation of the standard of the management of the degraded mod</t>
    </r>
  </si>
  <si>
    <t>Bilel T
Lassaad C</t>
  </si>
  <si>
    <t>VWS-W11CHA1-2306-010
VWS-W11CHA1-2402-014</t>
  </si>
  <si>
    <t xml:space="preserve">1-Adjust the air pressure by single sources and air pressure control
2-Rmove the gooves from the conformators
3- Standardize the management of the Flyers parts and the semi finished part produced in the degraded mod </t>
  </si>
  <si>
    <r>
      <t xml:space="preserve">1st Machine of crimping : Operator  name Riahi AFEF </t>
    </r>
    <r>
      <rPr>
        <b/>
        <sz val="14"/>
        <color rgb="FF00B050"/>
        <rFont val="Montserrat"/>
      </rPr>
      <t xml:space="preserve"> --&gt; training Level  = B</t>
    </r>
    <r>
      <rPr>
        <sz val="14"/>
        <color theme="1"/>
        <rFont val="Montserrat"/>
      </rPr>
      <t xml:space="preserve">
2nd  Machine of crimping : Operator  name  Bouteraa Nadia </t>
    </r>
    <r>
      <rPr>
        <b/>
        <sz val="14"/>
        <color rgb="FF00B050"/>
        <rFont val="Montserrat"/>
      </rPr>
      <t>--&gt; training Level  = B</t>
    </r>
    <r>
      <rPr>
        <sz val="14"/>
        <color theme="1"/>
        <rFont val="Montserrat"/>
      </rPr>
      <t xml:space="preserve">
3rd Machine of crimping : Operator  name B Mbarek Hanen</t>
    </r>
    <r>
      <rPr>
        <b/>
        <sz val="14"/>
        <color rgb="FF00B050"/>
        <rFont val="Montserrat"/>
      </rPr>
      <t xml:space="preserve"> --&gt; training Level  = B</t>
    </r>
  </si>
  <si>
    <r>
      <t>All MNG2 part numbers : (W000035924/W000037335/W000058808/W000035923/W000083732/53343086/W447251/53342516</t>
    </r>
    <r>
      <rPr>
        <b/>
        <sz val="14"/>
        <color theme="1"/>
        <rFont val="Montserrat"/>
      </rPr>
      <t xml:space="preserve"> crimping machine</t>
    </r>
    <r>
      <rPr>
        <sz val="14"/>
        <color theme="1"/>
        <rFont val="Montserrat"/>
      </rPr>
      <t>, Chatelleraut &amp; campinas are impacted</t>
    </r>
  </si>
  <si>
    <t>Defect parts  produced were  detected by the electrical test &amp; the Go/Nogo gauge " by sampling" (wainting for reel bad parts)</t>
  </si>
  <si>
    <t>na</t>
  </si>
  <si>
    <t xml:space="preserve">	2024/06/14 - 11:20 </t>
  </si>
  <si>
    <r>
      <rPr>
        <b/>
        <sz val="14"/>
        <color theme="1"/>
        <rFont val="Montserrat"/>
      </rPr>
      <t>No,</t>
    </r>
    <r>
      <rPr>
        <sz val="14"/>
        <color theme="1"/>
        <rFont val="Montserrat"/>
      </rPr>
      <t xml:space="preserve"> </t>
    </r>
    <r>
      <rPr>
        <sz val="14"/>
        <color rgb="FF0000FF"/>
        <rFont val="Montserrat"/>
      </rPr>
      <t>the part  was not  produced in the standard process</t>
    </r>
    <r>
      <rPr>
        <sz val="14"/>
        <color theme="1"/>
        <rFont val="Montserrat"/>
      </rPr>
      <t xml:space="preserve">
1- One </t>
    </r>
    <r>
      <rPr>
        <sz val="14"/>
        <color rgb="FF0000FF"/>
        <rFont val="Montserrat"/>
      </rPr>
      <t xml:space="preserve"> piece flow standard is not respected production</t>
    </r>
    <r>
      <rPr>
        <sz val="14"/>
        <color theme="1"/>
        <rFont val="Montserrat"/>
      </rPr>
      <t xml:space="preserve"> due to absenteisme of operators  without internal deviation  ( parts produced on 10/06/2023  from 11h to 16h,, the quantity is 4000 sub-assembly in crimping machine &amp; marked on 12/06/2023 in the electrical test
2-</t>
    </r>
    <r>
      <rPr>
        <sz val="14"/>
        <color rgb="FF0000FF"/>
        <rFont val="Montserrat"/>
      </rPr>
      <t xml:space="preserve"> intervention done by the adjuster on 10/06/2023 at 12h to fix the sensor was not validat by the quality technicien </t>
    </r>
    <r>
      <rPr>
        <sz val="14"/>
        <color theme="1"/>
        <rFont val="Montserrat"/>
      </rPr>
      <t xml:space="preserve">
</t>
    </r>
    <r>
      <rPr>
        <b/>
        <sz val="14"/>
        <color rgb="FF0033CC"/>
        <rFont val="Montserrat"/>
      </rPr>
      <t>3- reijection of the parts produced in the degraded mode</t>
    </r>
  </si>
  <si>
    <t>09/07/2023
This part was produced between 10/06/2023 and stored as semi finished part and introduced in the process on 09-09-2023</t>
  </si>
  <si>
    <r>
      <rPr>
        <sz val="14"/>
        <color rgb="FFFF0000"/>
        <rFont val="Montserrat"/>
      </rPr>
      <t>Bad part : the  brush  don't slide    in the brush box  ( deformation in the extrimity of the brush box  which block the brush to silde)</t>
    </r>
    <r>
      <rPr>
        <sz val="14"/>
        <color theme="1"/>
        <rFont val="Montserrat"/>
      </rPr>
      <t xml:space="preserve">
</t>
    </r>
    <r>
      <rPr>
        <sz val="14"/>
        <color rgb="FF00B050"/>
        <rFont val="Montserrat"/>
      </rPr>
      <t xml:space="preserve">Good part : the brush slide completely in its brush box, brush outlet = 8mm
</t>
    </r>
    <r>
      <rPr>
        <sz val="14"/>
        <color rgb="FF0000FF"/>
        <rFont val="Montserrat"/>
      </rPr>
      <t xml:space="preserve">Standard : the brush slide completely in its brush box, brush outlet  &gt;= 3 mm
</t>
    </r>
    <r>
      <rPr>
        <b/>
        <u/>
        <sz val="14"/>
        <color rgb="FF0000FF"/>
        <rFont val="Montserrat"/>
      </rPr>
      <t>No force test requirement</t>
    </r>
  </si>
  <si>
    <t xml:space="preserve">only finished Parts cerified By AVO
the smei finidhed parts was not sorted </t>
  </si>
  <si>
    <t>Check the SOP pf the production of 10/06/203</t>
  </si>
  <si>
    <t xml:space="preserve">Setter intervention in crimping machine  without validation of the quality technicien </t>
  </si>
  <si>
    <t>Ch Abir</t>
  </si>
  <si>
    <t xml:space="preserve">Maintenance intervention  validate by Quality technicien </t>
  </si>
  <si>
    <t>reproduce the defect by conformateurs not the good position 'not arrive at the end of the brush box</t>
  </si>
  <si>
    <t>Defect reproduced 'parts blocked by the Go/Nogo gauge</t>
  </si>
  <si>
    <t>Aymen</t>
  </si>
  <si>
    <t>verify the parts by the electrical test</t>
  </si>
  <si>
    <t>parts were detected by the electrical test</t>
  </si>
  <si>
    <t xml:space="preserve">Done </t>
  </si>
  <si>
    <t xml:space="preserve">Lassaad </t>
  </si>
  <si>
    <t>4 pieces mauvaise sur 13860, PPM = 288</t>
  </si>
  <si>
    <t>send an agent from Poitiers to recover the non-compliant parts and start the analyses in an external laboratory</t>
  </si>
  <si>
    <t>launch sorting in Châtel</t>
  </si>
  <si>
    <t>Inform Campinas "communicate suspicious batches</t>
  </si>
  <si>
    <t xml:space="preserve">Inform Campinas "communicate suspicious batches"
</t>
  </si>
  <si>
    <t>Communicate the plan to Campinas to manufacture a caliber</t>
  </si>
  <si>
    <t>MACHINE</t>
  </si>
  <si>
    <t>N</t>
  </si>
  <si>
    <t>Y</t>
  </si>
  <si>
    <t>the Counterpart is  inscrewed &amp; with no locating pin</t>
  </si>
  <si>
    <t>Lack of procedure to pinned all critical process parameters</t>
  </si>
  <si>
    <t>MATERIAL</t>
  </si>
  <si>
    <t>METHOD</t>
  </si>
  <si>
    <t>-</t>
  </si>
  <si>
    <t>Team Leader</t>
  </si>
  <si>
    <t>The process approch was not included in the QRQC line standard</t>
  </si>
  <si>
    <t>Non conform parts management procedure</t>
  </si>
  <si>
    <t>QRQC</t>
  </si>
  <si>
    <t xml:space="preserve">P3 Pr S1 02 17 </t>
  </si>
  <si>
    <t>Bilel B</t>
  </si>
  <si>
    <t>The counter part of the sensor was not pinned ( fixed by screw)</t>
  </si>
  <si>
    <t xml:space="preserve">Identify all critical Process to be pinned &amp; the planning to close the pinned </t>
  </si>
  <si>
    <t>Fix the couter part by screws and pining system</t>
  </si>
  <si>
    <t>YES</t>
  </si>
  <si>
    <t xml:space="preserve">Improve the QRQC line standard : open the QRQC line for process &amp; product issue </t>
  </si>
  <si>
    <t>PS14 3 F20 ind03</t>
  </si>
  <si>
    <t>Abdessalem S</t>
  </si>
  <si>
    <t>Check the Conformators dimenions comparaison between GND and PV/GV conformataors</t>
  </si>
  <si>
    <t>PV Conformatorr Height : 6,012mm
GND  conformator Height: 6,012 mm
GV conformator Height: 6,013 mm</t>
  </si>
  <si>
    <t>AYMEN G</t>
  </si>
  <si>
    <t xml:space="preserve">Check the brushbox mesurments </t>
  </si>
  <si>
    <r>
      <t xml:space="preserve">Stadard:
Brushbox Height=6 +0/+0,08
Brushbox width=3,8 +0/+0,08
</t>
    </r>
    <r>
      <rPr>
        <sz val="16"/>
        <color rgb="FFFF0000"/>
        <rFont val="Montserrat"/>
      </rPr>
      <t>Results:
Brushbox width=3,945mm/3,95mm
Brushbox Height=5,98mm</t>
    </r>
  </si>
  <si>
    <t xml:space="preserve">Check the impact of Airbooster in case of only the crimping machines are producing and al the other stations are stopped and the conformtors installed are with grooves </t>
  </si>
  <si>
    <r>
      <t xml:space="preserve">1-If the 03 machines are working together:
</t>
    </r>
    <r>
      <rPr>
        <sz val="16"/>
        <color rgb="FF00B050"/>
        <rFont val="Montserrat"/>
      </rPr>
      <t>no Deformation or damagement on the brushbox</t>
    </r>
    <r>
      <rPr>
        <sz val="16"/>
        <color theme="1"/>
        <rFont val="Montserrat"/>
      </rPr>
      <t xml:space="preserve">
2- If 02 machines are working:
</t>
    </r>
    <r>
      <rPr>
        <sz val="16"/>
        <color rgb="FFFF0000"/>
        <rFont val="Montserrat"/>
      </rPr>
      <t xml:space="preserve">the brsuh box is dedormaed and take the shape of the conformators grooves </t>
    </r>
    <r>
      <rPr>
        <sz val="16"/>
        <color theme="1"/>
        <rFont val="Montserrat"/>
      </rPr>
      <t xml:space="preserve">
3- If 02 machines are working: 
</t>
    </r>
    <r>
      <rPr>
        <sz val="16"/>
        <color rgb="FFFF0000"/>
        <rFont val="Montserrat"/>
      </rPr>
      <t xml:space="preserve">The brush box is completly damaged </t>
    </r>
  </si>
  <si>
    <t>Kamel M</t>
  </si>
  <si>
    <t>First Defect detected @ Customer</t>
  </si>
  <si>
    <t>Immediate Countermeasure #1</t>
  </si>
  <si>
    <t>Immediate Countermeasure #2</t>
  </si>
  <si>
    <t>Final Countermeasures after Check Act</t>
  </si>
  <si>
    <t>PROCESS FLOW [1]</t>
  </si>
  <si>
    <t>Crimping cycle of the tooling</t>
  </si>
  <si>
    <t>Crimping operator</t>
  </si>
  <si>
    <t>turn the mechanical lever to the end of limit from the left side to the right side</t>
  </si>
  <si>
    <t>The opertor push the mechanical lever from the right side to the left side until  mechanical sliders ( conformateur) enter totally inside the three brush box  (100% of the length brush boxes are covered)</t>
  </si>
  <si>
    <r>
      <t xml:space="preserve">The opertor push the mechanical lever from the right side to the left side until  mechanical sliders ( conformateur) enter totally inside the three brush box  </t>
    </r>
    <r>
      <rPr>
        <sz val="12"/>
        <color rgb="FFFF0000"/>
        <rFont val="Montserrat"/>
      </rPr>
      <t>(the GND slider didn't arrive until the end)</t>
    </r>
  </si>
  <si>
    <t>Uncomplete cycle of crimping in the GND brush box</t>
  </si>
  <si>
    <t>insert the sliders inside the brush box by turning the mechanical lever</t>
  </si>
  <si>
    <t>the slider of the GND didn't arrive until the end</t>
  </si>
  <si>
    <t>the operator didn't push the mechanical lever until the end</t>
  </si>
  <si>
    <t>New operator trained recentely in the work station but not aware of the risk of not pushing the lever to the end limit</t>
  </si>
  <si>
    <t>The trainer took in account that the cycle is secured  by the limit end stop sensor</t>
  </si>
  <si>
    <t xml:space="preserve">Manual training didn't take in account the keys process parameters  </t>
  </si>
  <si>
    <t>each cycle</t>
  </si>
  <si>
    <t>work instruction</t>
  </si>
  <si>
    <t>On the crimping machine</t>
  </si>
  <si>
    <t>manually</t>
  </si>
  <si>
    <t>PS12.3-M5 ind. 4</t>
  </si>
  <si>
    <t>The sensor is activated when the GND slider is not 100% covered</t>
  </si>
  <si>
    <t xml:space="preserve">Conformators dimensions  </t>
  </si>
  <si>
    <t>Metrology agent</t>
  </si>
  <si>
    <t>Conformators height=[6mm-6,02mm]
Conformator width= [3,78mm-3,8mm]</t>
  </si>
  <si>
    <t xml:space="preserve">GV Conformator Height=6,011mm
                              Width=3,79mm
PV Conformators Height=6,015mm
                                Width=3,78mm
GND conformator Height=6,012mm
                                 Width=3,79mm
</t>
  </si>
  <si>
    <t xml:space="preserve">Check yhe height dimensions </t>
  </si>
  <si>
    <t xml:space="preserve">Every Preventive maintenance </t>
  </si>
  <si>
    <t>Conformators drawing</t>
  </si>
  <si>
    <t>Metrology area</t>
  </si>
  <si>
    <t xml:space="preserve">By 3D machine </t>
  </si>
  <si>
    <t>DRW-Calibre Guide MNG2-1</t>
  </si>
  <si>
    <t xml:space="preserve">Every 03 months </t>
  </si>
  <si>
    <t>Crimping conformator dimesions ( shape)</t>
  </si>
  <si>
    <t>maintenance technician</t>
  </si>
  <si>
    <t>Crimping conformator with groove</t>
  </si>
  <si>
    <t>Crimping by conformator shape with groove</t>
  </si>
  <si>
    <t>Crimping with conformator shape with groove</t>
  </si>
  <si>
    <t>The shape of the conformator with grooves is not covering 100% all the faces of the brushboxes when the prssure is upper than 6 Bars</t>
  </si>
  <si>
    <t>6th WHY</t>
  </si>
  <si>
    <t xml:space="preserve">Crimping conformator shape in complinance with drawing </t>
  </si>
  <si>
    <t xml:space="preserve">Brush boxes take the shape of the conformators </t>
  </si>
  <si>
    <t>The lower side of the brushbox is face the empty area (grooves) of the conformator</t>
  </si>
  <si>
    <t xml:space="preserve">The design of the conformator is done to simplify it's intoduction into the brushboxes during the crimping operations </t>
  </si>
  <si>
    <t>The design didn't take in account the over pressure when only two machines are producing</t>
  </si>
  <si>
    <t xml:space="preserve">
The previous design of the conformator was not reviewed following to the brushbox design change.</t>
  </si>
  <si>
    <t>The risk of deforming the brush boxes was not identified in the PFMEA</t>
  </si>
  <si>
    <t>During preventive maintenance</t>
  </si>
  <si>
    <t xml:space="preserve">Conformator Drawing </t>
  </si>
  <si>
    <t>Crimping machine workstation</t>
  </si>
  <si>
    <t>visually and by micrometer</t>
  </si>
  <si>
    <t>each 3 months</t>
  </si>
  <si>
    <t xml:space="preserve">Air pressure in the crimping machine </t>
  </si>
  <si>
    <t>Quality agent</t>
  </si>
  <si>
    <t xml:space="preserve"> Air pressure for crimping machine 
4bars&lt;Air presssure&lt;5 bars</t>
  </si>
  <si>
    <t xml:space="preserve">
 Brushbox are crimped correctly without any damage at 05 bars  </t>
  </si>
  <si>
    <t xml:space="preserve">
 Brushbox slightly deformed at 6,4 bar </t>
  </si>
  <si>
    <t xml:space="preserve">Brushbox is deformed with Air pressure = 6,4 bars </t>
  </si>
  <si>
    <t>check the pressure in the SOP</t>
  </si>
  <si>
    <t xml:space="preserve">The pressure was too hight on the crimping machine N°47 </t>
  </si>
  <si>
    <t xml:space="preserve">
The pressure dedicated for the preparation area including the crimping  was not balanced</t>
  </si>
  <si>
    <t>Only two crimping machines were working when the defect was created</t>
  </si>
  <si>
    <t>The crimping machines were working during the break when all machines were stopped ( over pressure in the crimping area)</t>
  </si>
  <si>
    <t>The supervisor use the break to compensate the level of absenteisme</t>
  </si>
  <si>
    <t>SOP</t>
  </si>
  <si>
    <t>Work instrucion</t>
  </si>
  <si>
    <t xml:space="preserve">visually </t>
  </si>
  <si>
    <t>at SOP</t>
  </si>
  <si>
    <t xml:space="preserve">Brushbox Dimensions </t>
  </si>
  <si>
    <t xml:space="preserve">Subsupplier  of the brushbox </t>
  </si>
  <si>
    <t>Brushbox Height = [6mm-6,08mm]</t>
  </si>
  <si>
    <t>Good part was produced with height= 6,023mm</t>
  </si>
  <si>
    <t>Good part was produced with height= 6,0178 mm</t>
  </si>
  <si>
    <t xml:space="preserve">Produce the brush box with correct dimension </t>
  </si>
  <si>
    <t xml:space="preserve">During Stamping operation </t>
  </si>
  <si>
    <t>Brushbox drawing</t>
  </si>
  <si>
    <t>Supplier plant</t>
  </si>
  <si>
    <t>Automaticly</t>
  </si>
  <si>
    <t>DRW-A60110800</t>
  </si>
  <si>
    <t>Brush Dimensions</t>
  </si>
  <si>
    <t>Subsupplier  of the brush</t>
  </si>
  <si>
    <t>Height standard: [5,96mm-5,87mm]</t>
  </si>
  <si>
    <t xml:space="preserve">Good part was produced with Height :
5,952mm/5,954mm </t>
  </si>
  <si>
    <t xml:space="preserve">Good part was produced with Height :
5,952mm/5,952mm </t>
  </si>
  <si>
    <t xml:space="preserve">Produce the brush  with correct dimension </t>
  </si>
  <si>
    <t xml:space="preserve">During grinding  operation </t>
  </si>
  <si>
    <t>Brush drawing</t>
  </si>
  <si>
    <t>DRW-A53870197</t>
  </si>
  <si>
    <t xml:space="preserve">Process Change management </t>
  </si>
  <si>
    <t>Project manager</t>
  </si>
  <si>
    <t xml:space="preserve">For each process/product change , the project manager should submit an SCR and or deviation (if needed) to Valeo after risk analysis </t>
  </si>
  <si>
    <t>Air booster validation done properly and Deviation+SCR submitted to valeo with risk analysis and validation</t>
  </si>
  <si>
    <t>Air booster validation NOT done properly and Deviation+SCR NOT submitted to valeo with NO risk analyse and validation</t>
  </si>
  <si>
    <t>No Risk analysis was not performed if only one or two machines will runs</t>
  </si>
  <si>
    <t xml:space="preserve">Manage the process/product change </t>
  </si>
  <si>
    <t>Avo analyse only one risk combination</t>
  </si>
  <si>
    <t xml:space="preserve">AVO didn't make a risk assesment for the implementation of the air booster according the  4M Valeo procedure </t>
  </si>
  <si>
    <t>AVO consider that infrastructure air booster can be validated according to  internal process (PV de reception)</t>
  </si>
  <si>
    <t xml:space="preserve">No Guide line describing which equippement or process is covered by 4M procedure </t>
  </si>
  <si>
    <t>No Change commity to validate the change on the process and infrastructure  based on the gap analysis</t>
  </si>
  <si>
    <t>Every modification</t>
  </si>
  <si>
    <t>4M change management</t>
  </si>
  <si>
    <t>AVO plant</t>
  </si>
  <si>
    <t>Submit SCR or Deviation</t>
  </si>
  <si>
    <t xml:space="preserve">Always </t>
  </si>
  <si>
    <t>Sliding by sampling after crimping operation</t>
  </si>
  <si>
    <t>quality technician</t>
  </si>
  <si>
    <t>parts slide by its own weight in the gauge</t>
  </si>
  <si>
    <t>Brushbox slides manually inside the gauge GO and doen't slide in the NO GO</t>
  </si>
  <si>
    <r>
      <rPr>
        <sz val="12"/>
        <color rgb="FFFF0000"/>
        <rFont val="Montserrat"/>
      </rPr>
      <t xml:space="preserve">Brushbox </t>
    </r>
    <r>
      <rPr>
        <b/>
        <sz val="12"/>
        <color rgb="FFFF0000"/>
        <rFont val="Montserrat"/>
      </rPr>
      <t xml:space="preserve">does not </t>
    </r>
    <r>
      <rPr>
        <sz val="12"/>
        <color rgb="FFFF0000"/>
        <rFont val="Montserrat"/>
      </rPr>
      <t>slides manually inside the gauge GO and doen't slide in the NO GO</t>
    </r>
  </si>
  <si>
    <t>Deformed parts was not detected by the gauge</t>
  </si>
  <si>
    <t xml:space="preserve">Check the sliding of the brushes inside the brushboxes </t>
  </si>
  <si>
    <t>Sampling method is not enough</t>
  </si>
  <si>
    <t>sampling method is not covering all situations</t>
  </si>
  <si>
    <t>production during the break was not secured by the gauge</t>
  </si>
  <si>
    <t>the break doen't meet the end of the hour</t>
  </si>
  <si>
    <t>risk was not evaluated</t>
  </si>
  <si>
    <t>every hour</t>
  </si>
  <si>
    <t>workstation instruction</t>
  </si>
  <si>
    <t>in the crimping station</t>
  </si>
  <si>
    <t>sliding by gauge GO/NO GO</t>
  </si>
  <si>
    <t>2 parts at SOP/ machine/ every hour</t>
  </si>
  <si>
    <t>Sliding test</t>
  </si>
  <si>
    <t xml:space="preserve">Electrical test Machines </t>
  </si>
  <si>
    <t>The brushs should slide at 03 mm outside of the brushbox</t>
  </si>
  <si>
    <t>The brushes  slide at 03 mm outside of the brushbox</t>
  </si>
  <si>
    <t>The sliding test is not able to detect the lazy  brush</t>
  </si>
  <si>
    <t>The sliding test is not able to detect the deformed brushbox by sliding operation</t>
  </si>
  <si>
    <t>The brush can slide with low force until it got the continuity signal</t>
  </si>
  <si>
    <t>The electrical test is not equipped by force test measurment</t>
  </si>
  <si>
    <t>During sliding test</t>
  </si>
  <si>
    <t xml:space="preserve">PLC Program </t>
  </si>
  <si>
    <t>PLC Program MNG2  electrical tester</t>
  </si>
  <si>
    <t xml:space="preserve">Visual inspection in the end of the line </t>
  </si>
  <si>
    <t xml:space="preserve">Final Control operator </t>
  </si>
  <si>
    <t>The brushbox is not deformed</t>
  </si>
  <si>
    <t xml:space="preserve">No damage in the brushbox on external side and brush slide manually inside the brushbox </t>
  </si>
  <si>
    <t xml:space="preserve">Check visually the parts  </t>
  </si>
  <si>
    <t>During final control operation</t>
  </si>
  <si>
    <t>Control instruction</t>
  </si>
  <si>
    <t xml:space="preserve">End of the line </t>
  </si>
  <si>
    <t xml:space="preserve">!visually </t>
  </si>
  <si>
    <t>IC700</t>
  </si>
  <si>
    <t>Reaction mode</t>
  </si>
  <si>
    <t xml:space="preserve">For all quality issue ( raw material, sub-assembly, final product)
1)Fullfil the QRQC line
2) isolate the bad part
3) validate the detection of the  defect </t>
  </si>
  <si>
    <t xml:space="preserve">The sorting operation didn't cover the buffer stock </t>
  </si>
  <si>
    <t>Apply the reaction mod</t>
  </si>
  <si>
    <t xml:space="preserve">No QRQC line was launched  to define the  quantity to be sorted </t>
  </si>
  <si>
    <t>The supervisor recorded the problem in the handover book without launching any analysis</t>
  </si>
  <si>
    <t>Middle management is not aware about the goal and purpose of QRQC line</t>
  </si>
  <si>
    <t>There is no enforcement of the QRQC line from the busniess unit management</t>
  </si>
  <si>
    <t>There is no escalation from business unit to QRQC plant of defects related to critical process: QRQC plant focus only on customer claims</t>
  </si>
  <si>
    <t>Every issue detection</t>
  </si>
  <si>
    <t>All production lines</t>
  </si>
  <si>
    <t>Degraded mode management</t>
  </si>
  <si>
    <t xml:space="preserve">Middle managers </t>
  </si>
  <si>
    <t xml:space="preserve">All degraded modes need to be managed by deviation, the requester ask for deviation and need to be signed by plat quality manager after risk anlyisis and customer securisation </t>
  </si>
  <si>
    <t xml:space="preserve">Production with thee crimping machines during normal  opening time </t>
  </si>
  <si>
    <t xml:space="preserve">Production with two crimping machines instead of three without deviation during the break </t>
  </si>
  <si>
    <t>Production by two machines break was not validated by deviation from the quality team</t>
  </si>
  <si>
    <t>Check the process parameters during unusual situation  and ask for  a deviation</t>
  </si>
  <si>
    <t>The supervisor  use the break to compensate the missed quantity without asking for the risk</t>
  </si>
  <si>
    <t>Supervisor thought that using machine capacity is not a subject of deviation  request</t>
  </si>
  <si>
    <t>The middle management is not aware about the risk about of degraded process</t>
  </si>
  <si>
    <t xml:space="preserve"> Lack of training of middle management on process  changes</t>
  </si>
  <si>
    <t>during change on the production condition</t>
  </si>
  <si>
    <t>Management of the deviations</t>
  </si>
  <si>
    <t>all stations</t>
  </si>
  <si>
    <t>ask a  deviation</t>
  </si>
  <si>
    <t>P3 Pr S1 02 17  Indice doc. : 17</t>
  </si>
  <si>
    <t>at  unusual situation</t>
  </si>
  <si>
    <t>Validation of the process parameters</t>
  </si>
  <si>
    <t>Maintenance manager</t>
  </si>
  <si>
    <t>"PV de reception":
Validation of all new equipments or new  tooling  is subject of a validtaon of safty, quality and capacity</t>
  </si>
  <si>
    <t xml:space="preserve">Validation of the air booster implementation of the MNG2 preparation line taking in account all possible production combinations:
produce with one , two or three machines  </t>
  </si>
  <si>
    <t>Validation of the air booster implementation of the MNG2 preparation line is done on normal production process with full production capacity</t>
  </si>
  <si>
    <t xml:space="preserve">Implementation of air booster was not taking in account all possible process combinations </t>
  </si>
  <si>
    <t xml:space="preserve">Make a  validation after implementation of new equippement  </t>
  </si>
  <si>
    <t xml:space="preserve">The validation was done for full production capacity </t>
  </si>
  <si>
    <t xml:space="preserve">The standard is not asking to test all the combinations </t>
  </si>
  <si>
    <t>The standard is asking for risk assesment without precising the combination of the process</t>
  </si>
  <si>
    <t xml:space="preserve">Generic standard used for a new equipment validation  </t>
  </si>
  <si>
    <t xml:space="preserve">After implementation of new equipement  </t>
  </si>
  <si>
    <t>"PV de reception": Quality system Processus C8</t>
  </si>
  <si>
    <t>capability/ measurement/...</t>
  </si>
  <si>
    <t xml:space="preserve">C4.Fo.S1.4   Ind 02
</t>
  </si>
  <si>
    <t xml:space="preserve">1-Launch the crimping with incomplete introduction of the conformators in the brush box  by puting the sensor in the bad position
2- Remove the compression controler and put the pressure at 6,4bars , implement the old conformators </t>
  </si>
  <si>
    <t xml:space="preserve">By Gemba </t>
  </si>
  <si>
    <t>1-29-02-2024 
2-05/03/2024</t>
  </si>
  <si>
    <t xml:space="preserve">1- 8%  risk  of the scrap rate 
2- 3,5%  risk of the scrap rate </t>
  </si>
  <si>
    <t>Change the mechanical  sensor by electronic sensor by touch</t>
  </si>
  <si>
    <t>The conformators contain a groouve</t>
  </si>
  <si>
    <t xml:space="preserve">Remove the grooves and replace it by chanfer in entry of the conformator </t>
  </si>
  <si>
    <t>the air pressure source is connected to other stations</t>
  </si>
  <si>
    <t xml:space="preserve">Implement the air  pressure control by with sensor ( machines N° 47 &amp; 46) </t>
  </si>
  <si>
    <t>Implement the air  pressure control by with sensor  ( Machine N° 49)</t>
  </si>
  <si>
    <t xml:space="preserve">No Guide describing which equippement or process is covered by 4M procedure </t>
  </si>
  <si>
    <t>Add the air booster  validation to the list critical process as an equippement which need a 4M</t>
  </si>
  <si>
    <t>David D</t>
  </si>
  <si>
    <t>Lack of training manual  which focus on the keys caracteristics and potential risks if the operator didn't apply poperly the standard</t>
  </si>
  <si>
    <t>Create a training Manual which focus on the  keys caracteristics and potential risks if the operator didn't apply poperly the standard</t>
  </si>
  <si>
    <t>No Guide line of PFMEA analysis  to share the lessons lerned and focus on the hight risks in the key process</t>
  </si>
  <si>
    <t>Create the guideline of PFMEA analysis to show how to build a PFMEA with deep analysis</t>
  </si>
  <si>
    <t>No Change commity to validate the change on the process and infrastructure</t>
  </si>
  <si>
    <t>Create a commity to validate each process change  with gap anlysis before /after and the risk of impact  (customer /production/packaging/internal scrap)</t>
  </si>
  <si>
    <t>Imed BA</t>
  </si>
  <si>
    <t xml:space="preserve">Send a  proposal to implement the foce test in MNG2 Line </t>
  </si>
  <si>
    <t>Franck L</t>
  </si>
  <si>
    <t xml:space="preserve">Implement the control by gauge  after crimping machine </t>
  </si>
  <si>
    <t>Lassad C</t>
  </si>
  <si>
    <t>Create the guidelines authorized the changes impacting the capacity of the production</t>
  </si>
  <si>
    <t>Mohamed Saidi</t>
  </si>
  <si>
    <t xml:space="preserve">Train the midle management on the process change impact and deviation management system </t>
  </si>
  <si>
    <t xml:space="preserve">Update the validation process of the new equippement or process change by asking for all combination of process </t>
  </si>
  <si>
    <t>The standard is asking only to validate the product</t>
  </si>
  <si>
    <t xml:space="preserve">Add a document of the mainetenance soft ware tracing all validations on critical inetrvention </t>
  </si>
  <si>
    <t>create  a new process parameters to be validated after mainetance intervention more than requested by SOP: capabilities, photos...</t>
  </si>
  <si>
    <t>there is no enforcement of the QRQC line from the busniess unit management</t>
  </si>
  <si>
    <t xml:space="preserve">train the middle management on the QRQC rules </t>
  </si>
  <si>
    <t>Create daily routine to check efficacity of QRQC line</t>
  </si>
  <si>
    <t>Update the QRQC plant Redbox to add issues related to critical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</si>
</sst>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mm&quot; &quot;d&quot;, &quot;yyyy"/>
    <numFmt numFmtId="165" formatCode="dd/mm/yy"/>
    <numFmt numFmtId="166" formatCode="d/m/yyyy"/>
    <numFmt numFmtId="168" formatCode="General&quot; / 9&quot;"/>
    <numFmt numFmtId="169" formatCode="[$-40C]d\-mmm\-yy;@"/>
  </numFmts>
  <fonts count="193">
    <font>
      <sz val="11"/>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color rgb="FFFFFFFF"/>
      <name val="Montserrat"/>
    </font>
    <font>
      <sz val="11"/>
      <name val="Arial"/>
      <family val="2"/>
    </font>
    <font>
      <b/>
      <sz val="24"/>
      <color theme="1"/>
      <name val="Montserrat"/>
    </font>
    <font>
      <sz val="11"/>
      <color theme="1"/>
      <name val="Montserrat"/>
    </font>
    <font>
      <sz val="24"/>
      <color theme="1"/>
      <name val="Montserrat"/>
    </font>
    <font>
      <b/>
      <sz val="14"/>
      <color rgb="FFFFFFFF"/>
      <name val="Montserrat"/>
    </font>
    <font>
      <b/>
      <sz val="14"/>
      <color theme="1"/>
      <name val="Montserrat"/>
    </font>
    <font>
      <sz val="14"/>
      <color theme="1"/>
      <name val="Montserrat"/>
    </font>
    <font>
      <sz val="11"/>
      <color theme="1"/>
      <name val="Montserrat"/>
    </font>
    <font>
      <sz val="24"/>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36"/>
      <color rgb="FF000000"/>
      <name val="Montserrat"/>
    </font>
    <font>
      <sz val="12"/>
      <color theme="1"/>
      <name val="Montserrat"/>
    </font>
    <font>
      <b/>
      <sz val="32"/>
      <color rgb="FFFFFFFF"/>
      <name val="Montserrat"/>
    </font>
    <font>
      <sz val="11"/>
      <color theme="1"/>
      <name val="Calibri"/>
      <family val="2"/>
    </font>
    <font>
      <b/>
      <sz val="18"/>
      <color theme="1"/>
      <name val="Montserrat"/>
    </font>
    <font>
      <b/>
      <sz val="24"/>
      <color rgb="FFFFFFFF"/>
      <name val="Montserrat"/>
    </font>
    <font>
      <sz val="18"/>
      <color theme="1"/>
      <name val="Montserrat"/>
    </font>
    <font>
      <sz val="16"/>
      <color rgb="FFFFFFFF"/>
      <name val="Montserrat"/>
    </font>
    <font>
      <sz val="26"/>
      <color theme="1"/>
      <name val="Montserrat"/>
    </font>
    <font>
      <sz val="16"/>
      <color theme="1"/>
      <name val="Montserrat"/>
    </font>
    <font>
      <b/>
      <sz val="36"/>
      <color rgb="FFFFFFFF"/>
      <name val="Montserrat"/>
    </font>
    <font>
      <b/>
      <sz val="18"/>
      <color rgb="FF000000"/>
      <name val="Montserrat"/>
    </font>
    <font>
      <b/>
      <sz val="18"/>
      <color rgb="FF003300"/>
      <name val="Montserrat"/>
    </font>
    <font>
      <sz val="14"/>
      <color rgb="FF000000"/>
      <name val="Montserrat"/>
    </font>
    <font>
      <sz val="24"/>
      <color rgb="FFFF0000"/>
      <name val="Montserrat"/>
    </font>
    <font>
      <sz val="14"/>
      <color rgb="FFB7B7B7"/>
      <name val="Montserrat"/>
    </font>
    <font>
      <sz val="10"/>
      <color theme="1"/>
      <name val="Montserrat"/>
    </font>
    <font>
      <sz val="12"/>
      <color rgb="FF000000"/>
      <name val="Montserrat"/>
    </font>
    <font>
      <b/>
      <sz val="20"/>
      <color theme="1"/>
      <name val="Montserrat"/>
    </font>
    <font>
      <b/>
      <sz val="36"/>
      <color theme="1"/>
      <name val="Montserrat"/>
    </font>
    <font>
      <b/>
      <sz val="36"/>
      <color rgb="FFFF0000"/>
      <name val="Montserrat"/>
    </font>
    <font>
      <b/>
      <sz val="14"/>
      <color rgb="FFFF0000"/>
      <name val="Montserrat"/>
    </font>
    <font>
      <sz val="14"/>
      <color theme="1"/>
      <name val="Calibri"/>
      <family val="2"/>
    </font>
    <font>
      <u/>
      <sz val="14"/>
      <color theme="1"/>
      <name val="Montserrat"/>
    </font>
    <font>
      <b/>
      <sz val="27"/>
      <color rgb="FF000000"/>
      <name val="Montserrat"/>
    </font>
    <font>
      <b/>
      <sz val="28"/>
      <color rgb="FF000000"/>
      <name val="Montserrat"/>
    </font>
    <font>
      <b/>
      <sz val="22"/>
      <color rgb="FFFFFFFF"/>
      <name val="Montserrat"/>
    </font>
    <font>
      <b/>
      <sz val="24"/>
      <color rgb="FF000000"/>
      <name val="Montserrat"/>
    </font>
    <font>
      <sz val="11"/>
      <color rgb="FF000000"/>
      <name val="Montserrat"/>
    </font>
    <font>
      <b/>
      <sz val="11"/>
      <color theme="1"/>
      <name val="Montserrat"/>
    </font>
    <font>
      <b/>
      <i/>
      <sz val="10"/>
      <color theme="1"/>
      <name val="Montserrat"/>
    </font>
    <font>
      <b/>
      <sz val="18"/>
      <color rgb="FF008000"/>
      <name val="Montserrat"/>
    </font>
    <font>
      <sz val="22"/>
      <color theme="1"/>
      <name val="Montserrat"/>
    </font>
    <font>
      <b/>
      <sz val="20"/>
      <color rgb="FF008000"/>
      <name val="Montserrat"/>
    </font>
    <font>
      <sz val="20"/>
      <color theme="1"/>
      <name val="Montserrat"/>
    </font>
    <font>
      <sz val="20"/>
      <color rgb="FF008000"/>
      <name val="Montserrat"/>
    </font>
    <font>
      <sz val="12"/>
      <color rgb="FF008000"/>
      <name val="Montserrat"/>
    </font>
    <font>
      <b/>
      <sz val="9"/>
      <color rgb="FFFFFFFF"/>
      <name val="Montserrat"/>
    </font>
    <font>
      <sz val="12"/>
      <color rgb="FFFFFFFF"/>
      <name val="Montserrat"/>
    </font>
    <font>
      <b/>
      <sz val="12"/>
      <color theme="1"/>
      <name val="Montserrat"/>
    </font>
    <font>
      <u/>
      <sz val="24"/>
      <color theme="1"/>
      <name val="Montserrat"/>
    </font>
    <font>
      <b/>
      <sz val="14"/>
      <color rgb="FF000000"/>
      <name val="Montserrat"/>
    </font>
    <font>
      <sz val="11"/>
      <color rgb="FFFF0000"/>
      <name val="Montserrat"/>
    </font>
    <font>
      <sz val="18"/>
      <color rgb="FF000000"/>
      <name val="Montserrat"/>
    </font>
    <font>
      <b/>
      <sz val="20"/>
      <color rgb="FFFFFFFF"/>
      <name val="Montserrat"/>
    </font>
    <font>
      <b/>
      <i/>
      <sz val="24"/>
      <color rgb="FF000000"/>
      <name val="Montserrat"/>
    </font>
    <font>
      <sz val="11"/>
      <color rgb="FF000000"/>
      <name val="Arial"/>
      <family val="2"/>
    </font>
    <font>
      <b/>
      <sz val="11"/>
      <color theme="0"/>
      <name val="Calibri"/>
      <family val="2"/>
      <scheme val="minor"/>
    </font>
    <font>
      <b/>
      <sz val="11"/>
      <color theme="1"/>
      <name val="Calibri"/>
      <family val="2"/>
      <scheme val="minor"/>
    </font>
    <font>
      <sz val="11"/>
      <color theme="0"/>
      <name val="Calibri"/>
      <family val="2"/>
      <scheme val="minor"/>
    </font>
    <font>
      <b/>
      <sz val="12"/>
      <name val="Arial"/>
      <family val="2"/>
    </font>
    <font>
      <b/>
      <sz val="36"/>
      <color theme="1"/>
      <name val="Arial"/>
      <family val="2"/>
    </font>
    <font>
      <b/>
      <sz val="40"/>
      <color theme="1"/>
      <name val="Arial"/>
      <family val="2"/>
    </font>
    <font>
      <b/>
      <sz val="18"/>
      <color theme="1"/>
      <name val="Arial"/>
      <family val="2"/>
    </font>
    <font>
      <b/>
      <sz val="12"/>
      <color theme="0"/>
      <name val="Calibri"/>
      <family val="2"/>
      <scheme val="minor"/>
    </font>
    <font>
      <b/>
      <sz val="12"/>
      <color theme="1"/>
      <name val="Calibri"/>
      <family val="2"/>
      <scheme val="minor"/>
    </font>
    <font>
      <b/>
      <sz val="16"/>
      <name val="Arial"/>
      <family val="2"/>
    </font>
    <font>
      <b/>
      <sz val="16"/>
      <color theme="1"/>
      <name val="Calibri"/>
      <family val="2"/>
      <scheme val="minor"/>
    </font>
    <font>
      <b/>
      <sz val="8"/>
      <name val="Arial"/>
      <family val="2"/>
    </font>
    <font>
      <b/>
      <i/>
      <sz val="8"/>
      <color theme="1"/>
      <name val="Arial"/>
      <family val="2"/>
    </font>
    <font>
      <b/>
      <sz val="10"/>
      <name val="Arial"/>
      <family val="2"/>
    </font>
    <font>
      <b/>
      <sz val="10"/>
      <color theme="1"/>
      <name val="Arial"/>
      <family val="2"/>
    </font>
    <font>
      <b/>
      <sz val="11"/>
      <color rgb="FFFF0000"/>
      <name val="Calibri"/>
      <family val="2"/>
      <scheme val="minor"/>
    </font>
    <font>
      <b/>
      <sz val="9"/>
      <color theme="1"/>
      <name val="Arial"/>
      <family val="2"/>
    </font>
    <font>
      <sz val="10"/>
      <color theme="1"/>
      <name val="Arial"/>
      <family val="2"/>
      <charset val="238"/>
    </font>
    <font>
      <sz val="10"/>
      <name val="Arial"/>
      <family val="2"/>
      <charset val="238"/>
    </font>
    <font>
      <sz val="10"/>
      <color theme="1"/>
      <name val="Arial"/>
      <family val="2"/>
    </font>
    <font>
      <sz val="10"/>
      <color theme="1"/>
      <name val="Calibri"/>
      <family val="2"/>
      <scheme val="minor"/>
    </font>
    <font>
      <sz val="11"/>
      <color theme="0"/>
      <name val="Arial"/>
      <family val="2"/>
    </font>
    <font>
      <b/>
      <sz val="14"/>
      <color theme="1"/>
      <name val="Calibri"/>
      <family val="2"/>
      <scheme val="minor"/>
    </font>
    <font>
      <sz val="9"/>
      <name val="Arial"/>
      <family val="2"/>
    </font>
    <font>
      <b/>
      <sz val="9"/>
      <name val="Arial"/>
      <family val="2"/>
    </font>
    <font>
      <b/>
      <sz val="8"/>
      <color indexed="81"/>
      <name val="Tahoma"/>
      <family val="2"/>
      <charset val="238"/>
    </font>
    <font>
      <sz val="8"/>
      <color indexed="81"/>
      <name val="Tahoma"/>
      <family val="2"/>
      <charset val="238"/>
    </font>
    <font>
      <b/>
      <sz val="9"/>
      <color indexed="81"/>
      <name val="Tahoma"/>
      <family val="2"/>
    </font>
    <font>
      <sz val="9"/>
      <color indexed="81"/>
      <name val="Tahoma"/>
      <family val="2"/>
    </font>
    <font>
      <b/>
      <sz val="8"/>
      <color indexed="81"/>
      <name val="Tahoma"/>
      <family val="2"/>
    </font>
    <font>
      <sz val="8"/>
      <color indexed="81"/>
      <name val="Tahoma"/>
      <family val="2"/>
    </font>
    <font>
      <sz val="40"/>
      <color theme="1"/>
      <name val="Arial"/>
      <family val="2"/>
    </font>
    <font>
      <sz val="24"/>
      <color theme="1"/>
      <name val="Arial"/>
      <family val="2"/>
    </font>
    <font>
      <b/>
      <sz val="14"/>
      <name val="Arial"/>
      <family val="2"/>
    </font>
    <font>
      <b/>
      <i/>
      <sz val="20"/>
      <color indexed="8"/>
      <name val="Arial"/>
      <family val="2"/>
    </font>
    <font>
      <i/>
      <sz val="36"/>
      <name val="Arial"/>
      <family val="2"/>
    </font>
    <font>
      <b/>
      <sz val="11"/>
      <color theme="1"/>
      <name val="Arial"/>
      <family val="2"/>
    </font>
    <font>
      <b/>
      <i/>
      <u/>
      <sz val="22"/>
      <color theme="4" tint="-0.249977111117893"/>
      <name val="Arial"/>
      <family val="2"/>
    </font>
    <font>
      <b/>
      <i/>
      <sz val="18"/>
      <color theme="4" tint="-0.249977111117893"/>
      <name val="Arial"/>
      <family val="2"/>
    </font>
    <font>
      <b/>
      <i/>
      <u/>
      <sz val="18"/>
      <color theme="4" tint="-0.249977111117893"/>
      <name val="Arial"/>
      <family val="2"/>
    </font>
    <font>
      <b/>
      <sz val="18"/>
      <name val="Arial"/>
      <family val="2"/>
    </font>
    <font>
      <b/>
      <sz val="22"/>
      <name val="Arial"/>
      <family val="2"/>
    </font>
    <font>
      <sz val="18"/>
      <name val="Arial"/>
      <family val="2"/>
    </font>
    <font>
      <b/>
      <i/>
      <sz val="18"/>
      <name val="Arial"/>
      <family val="2"/>
    </font>
    <font>
      <b/>
      <sz val="14"/>
      <color theme="1"/>
      <name val="Arial"/>
      <family val="2"/>
    </font>
    <font>
      <b/>
      <sz val="14"/>
      <color indexed="8"/>
      <name val="Arial"/>
      <family val="2"/>
    </font>
    <font>
      <sz val="14"/>
      <color indexed="8"/>
      <name val="Arial"/>
      <family val="2"/>
    </font>
    <font>
      <i/>
      <sz val="14"/>
      <color indexed="8"/>
      <name val="Arial"/>
      <family val="2"/>
    </font>
    <font>
      <b/>
      <sz val="12"/>
      <color theme="1"/>
      <name val="Arial"/>
      <family val="2"/>
    </font>
    <font>
      <i/>
      <sz val="12"/>
      <name val="Arial"/>
      <family val="2"/>
    </font>
    <font>
      <sz val="30"/>
      <color theme="1"/>
      <name val="Calibri"/>
      <family val="2"/>
      <scheme val="minor"/>
    </font>
    <font>
      <b/>
      <sz val="18"/>
      <color indexed="8"/>
      <name val="Arial"/>
      <family val="2"/>
    </font>
    <font>
      <b/>
      <sz val="12"/>
      <color indexed="8"/>
      <name val="Arial"/>
      <family val="2"/>
    </font>
    <font>
      <i/>
      <sz val="19"/>
      <name val="Arial"/>
      <family val="2"/>
    </font>
    <font>
      <i/>
      <sz val="20"/>
      <name val="Arial"/>
      <family val="2"/>
    </font>
    <font>
      <b/>
      <i/>
      <sz val="16"/>
      <name val="Arial"/>
      <family val="2"/>
    </font>
    <font>
      <b/>
      <sz val="11"/>
      <name val="Arial"/>
      <family val="2"/>
    </font>
    <font>
      <b/>
      <i/>
      <u/>
      <sz val="14"/>
      <name val="Arial"/>
      <family val="2"/>
    </font>
    <font>
      <sz val="12"/>
      <color indexed="81"/>
      <name val="Tahoma"/>
      <family val="2"/>
    </font>
    <font>
      <sz val="14"/>
      <color indexed="81"/>
      <name val="Tahoma"/>
      <family val="2"/>
    </font>
    <font>
      <sz val="14"/>
      <color indexed="81"/>
      <name val="Arial"/>
      <family val="2"/>
    </font>
    <font>
      <sz val="9"/>
      <name val="宋体"/>
      <charset val="134"/>
    </font>
    <font>
      <sz val="12"/>
      <color theme="1"/>
      <name val="Calibri"/>
      <family val="2"/>
      <scheme val="minor"/>
    </font>
    <font>
      <sz val="14"/>
      <name val="Arial"/>
      <family val="2"/>
    </font>
    <font>
      <sz val="17"/>
      <color theme="1"/>
      <name val="Montserrat"/>
    </font>
    <font>
      <b/>
      <sz val="17"/>
      <color theme="1"/>
      <name val="Montserrat"/>
    </font>
    <font>
      <b/>
      <sz val="12"/>
      <color rgb="FFFF0000"/>
      <name val="Montserrat"/>
    </font>
    <font>
      <b/>
      <sz val="14"/>
      <name val="Montserrat"/>
    </font>
    <font>
      <sz val="12"/>
      <name val="Montserrat"/>
    </font>
    <font>
      <b/>
      <sz val="12"/>
      <color rgb="FF000000"/>
      <name val="Arial"/>
      <family val="2"/>
    </font>
    <font>
      <b/>
      <sz val="12"/>
      <color rgb="FF00FF00"/>
      <name val="Montserrat"/>
    </font>
    <font>
      <b/>
      <sz val="12"/>
      <color rgb="FF0033CC"/>
      <name val="Montserrat"/>
    </font>
    <font>
      <sz val="14"/>
      <color rgb="FFFF0000"/>
      <name val="Montserrat"/>
    </font>
    <font>
      <sz val="14"/>
      <color rgb="FF00B050"/>
      <name val="Montserrat"/>
    </font>
    <font>
      <sz val="14"/>
      <color rgb="FF0000FF"/>
      <name val="Montserrat"/>
    </font>
    <font>
      <b/>
      <sz val="14"/>
      <color rgb="FF00B050"/>
      <name val="Montserrat"/>
    </font>
    <font>
      <b/>
      <sz val="14"/>
      <color rgb="FF0000FF"/>
      <name val="Montserrat"/>
    </font>
    <font>
      <b/>
      <u/>
      <sz val="14"/>
      <color rgb="FF0000FF"/>
      <name val="Montserrat"/>
    </font>
    <font>
      <b/>
      <sz val="14"/>
      <color rgb="FF0033CC"/>
      <name val="Montserrat"/>
    </font>
    <font>
      <sz val="11"/>
      <color rgb="FF000000"/>
      <name val="Arial"/>
    </font>
    <font>
      <sz val="11"/>
      <name val="Montserrat"/>
    </font>
    <font>
      <sz val="14"/>
      <name val="Montserrat"/>
    </font>
    <font>
      <sz val="16"/>
      <color rgb="FF0000FF"/>
      <name val="Montserrat"/>
    </font>
    <font>
      <sz val="16"/>
      <color rgb="FFFF0000"/>
      <name val="Montserrat"/>
    </font>
    <font>
      <sz val="16"/>
      <color rgb="FF00B050"/>
      <name val="Montserrat"/>
    </font>
    <font>
      <sz val="11"/>
      <color rgb="FF000000"/>
      <name val="Calibri"/>
      <scheme val="minor"/>
    </font>
    <font>
      <sz val="11"/>
      <color rgb="FF000000"/>
      <name val="Calibri"/>
      <family val="2"/>
      <scheme val="minor"/>
    </font>
    <font>
      <sz val="12"/>
      <color theme="1"/>
      <name val="Arial"/>
      <family val="2"/>
    </font>
    <font>
      <sz val="12"/>
      <color rgb="FF00B050"/>
      <name val="Montserrat"/>
    </font>
    <font>
      <sz val="12"/>
      <color rgb="FFFF0000"/>
      <name val="Montserrat"/>
    </font>
    <font>
      <sz val="11"/>
      <color rgb="FF00B050"/>
      <name val="Arial"/>
      <family val="2"/>
    </font>
    <font>
      <b/>
      <sz val="12"/>
      <color rgb="FF000000"/>
      <name val="Montserrat"/>
    </font>
    <font>
      <sz val="11"/>
      <color rgb="FFFF0000"/>
      <name val="Arial"/>
      <family val="2"/>
    </font>
    <font>
      <i/>
      <sz val="12"/>
      <name val="Montserrat"/>
    </font>
    <font>
      <sz val="12"/>
      <color theme="9"/>
      <name val="Montserrat"/>
    </font>
    <font>
      <sz val="12"/>
      <color rgb="FF00B0F0"/>
      <name val="Montserrat"/>
    </font>
    <font>
      <b/>
      <sz val="12"/>
      <color rgb="FF00B0F0"/>
      <name val="Montserrat"/>
    </font>
    <font>
      <b/>
      <sz val="12"/>
      <name val="Montserrat"/>
    </font>
    <font>
      <i/>
      <sz val="11"/>
      <name val="Arial"/>
      <family val="2"/>
    </font>
    <font>
      <sz val="11"/>
      <color rgb="FF00B0F0"/>
      <name val="Arial"/>
      <family val="2"/>
    </font>
    <font>
      <sz val="11"/>
      <color theme="9"/>
      <name val="Arial"/>
      <family val="2"/>
    </font>
    <font>
      <sz val="14"/>
      <color rgb="FF00B0F0"/>
      <name val="Montserrat"/>
    </font>
    <font>
      <sz val="12"/>
      <color rgb="FF0000FF"/>
      <name val="Montserrat"/>
    </font>
    <font>
      <sz val="11"/>
      <color rgb="FF0000FF"/>
      <name val="Arial"/>
      <family val="2"/>
    </font>
    <font>
      <sz val="10"/>
      <name val="Times New Roman"/>
      <family val="1"/>
    </font>
    <font>
      <sz val="11"/>
      <name val="Calibri"/>
      <family val="2"/>
    </font>
    <font>
      <i/>
      <sz val="12"/>
      <color rgb="FF00B0F0"/>
      <name val="Montserrat"/>
    </font>
    <font>
      <i/>
      <sz val="12"/>
      <color rgb="FF00B050"/>
      <name val="Montserrat"/>
    </font>
    <font>
      <i/>
      <sz val="12"/>
      <color rgb="FFFF0000"/>
      <name val="Montserrat"/>
    </font>
    <font>
      <b/>
      <i/>
      <sz val="12"/>
      <color rgb="FF00B0F0"/>
      <name val="Montserrat"/>
    </font>
    <font>
      <sz val="10"/>
      <color rgb="FF00B0F0"/>
      <name val="Montserrat"/>
    </font>
    <font>
      <sz val="11"/>
      <color rgb="FF00B0F0"/>
      <name val="Calibri"/>
      <family val="2"/>
      <scheme val="minor"/>
    </font>
    <font>
      <i/>
      <sz val="11"/>
      <color rgb="FF00B0F0"/>
      <name val="Arial"/>
      <family val="2"/>
    </font>
    <font>
      <i/>
      <sz val="11"/>
      <color rgb="FF00B050"/>
      <name val="Arial"/>
      <family val="2"/>
    </font>
    <font>
      <i/>
      <sz val="11"/>
      <color rgb="FFFF0000"/>
      <name val="Arial"/>
      <family val="2"/>
    </font>
    <font>
      <i/>
      <sz val="14"/>
      <color rgb="FF00B0F0"/>
      <name val="Montserrat"/>
    </font>
    <font>
      <sz val="11"/>
      <name val="Calibri"/>
      <family val="2"/>
      <scheme val="minor"/>
    </font>
    <font>
      <i/>
      <sz val="12"/>
      <color rgb="FF00B0F0"/>
      <name val="Calibri"/>
      <family val="2"/>
      <scheme val="minor"/>
    </font>
    <font>
      <i/>
      <sz val="12"/>
      <name val="Calibri"/>
      <family val="2"/>
      <scheme val="minor"/>
    </font>
    <font>
      <sz val="14"/>
      <name val="Calibri"/>
      <family val="2"/>
      <scheme val="minor"/>
    </font>
  </fonts>
  <fills count="26">
    <fill>
      <patternFill patternType="none"/>
    </fill>
    <fill>
      <patternFill patternType="gray125"/>
    </fill>
    <fill>
      <patternFill patternType="solid">
        <fgColor rgb="FF003B71"/>
        <bgColor rgb="FF003B71"/>
      </patternFill>
    </fill>
    <fill>
      <patternFill patternType="solid">
        <fgColor rgb="FF82E600"/>
        <bgColor rgb="FF82E600"/>
      </patternFill>
    </fill>
    <fill>
      <patternFill patternType="solid">
        <fgColor rgb="FF4A86E8"/>
        <bgColor rgb="FF4A86E8"/>
      </patternFill>
    </fill>
    <fill>
      <patternFill patternType="solid">
        <fgColor rgb="FFFFFFFF"/>
        <bgColor rgb="FFFFFFFF"/>
      </patternFill>
    </fill>
    <fill>
      <patternFill patternType="solid">
        <fgColor rgb="FFD9D9D9"/>
        <bgColor rgb="FFD9D9D9"/>
      </patternFill>
    </fill>
    <fill>
      <patternFill patternType="solid">
        <fgColor rgb="FFFFB600"/>
        <bgColor rgb="FFFFB600"/>
      </patternFill>
    </fill>
    <fill>
      <patternFill patternType="solid">
        <fgColor rgb="FFFF0000"/>
        <bgColor rgb="FFFF0000"/>
      </patternFill>
    </fill>
    <fill>
      <patternFill patternType="solid">
        <fgColor rgb="FFF3F3F3"/>
        <bgColor rgb="FFF3F3F3"/>
      </patternFill>
    </fill>
    <fill>
      <patternFill patternType="solid">
        <fgColor rgb="FF000000"/>
        <bgColor rgb="FF000000"/>
      </patternFill>
    </fill>
    <fill>
      <patternFill patternType="solid">
        <fgColor rgb="FFCCCCCC"/>
        <bgColor rgb="FFCCCCCC"/>
      </patternFill>
    </fill>
    <fill>
      <patternFill patternType="solid">
        <fgColor rgb="FFFFFF00"/>
        <bgColor indexed="64"/>
      </patternFill>
    </fill>
    <fill>
      <patternFill patternType="solid">
        <fgColor rgb="FF00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indexed="9"/>
        <bgColor indexed="64"/>
      </patternFill>
    </fill>
    <fill>
      <patternFill patternType="solid">
        <fgColor theme="2"/>
        <bgColor indexed="64"/>
      </patternFill>
    </fill>
    <fill>
      <patternFill patternType="solid">
        <fgColor theme="0" tint="-0.14999847407452621"/>
        <bgColor indexed="64"/>
      </patternFill>
    </fill>
  </fills>
  <borders count="13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rgb="FF000000"/>
      </left>
      <right/>
      <top style="thick">
        <color rgb="FF000000"/>
      </top>
      <bottom/>
      <diagonal/>
    </border>
    <border>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thick">
        <color rgb="FF000000"/>
      </right>
      <top/>
      <bottom/>
      <diagonal/>
    </border>
    <border>
      <left/>
      <right/>
      <top/>
      <bottom style="thick">
        <color rgb="FF000000"/>
      </bottom>
      <diagonal/>
    </border>
    <border>
      <left/>
      <right style="thick">
        <color rgb="FF000000"/>
      </right>
      <top/>
      <bottom style="thick">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medium">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rgb="FF000000"/>
      </left>
      <right/>
      <top style="thin">
        <color rgb="FF000000"/>
      </top>
      <bottom/>
      <diagonal/>
    </border>
    <border>
      <left/>
      <right style="thin">
        <color rgb="FF000000"/>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rgb="FFFF0000"/>
      </left>
      <right style="thin">
        <color rgb="FFFF0000"/>
      </right>
      <top style="thin">
        <color rgb="FFFF0000"/>
      </top>
      <bottom style="thin">
        <color rgb="FFFF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s>
  <cellStyleXfs count="19">
    <xf numFmtId="0" fontId="0" fillId="0" borderId="0"/>
    <xf numFmtId="0" fontId="11" fillId="0" borderId="62"/>
    <xf numFmtId="0" fontId="11" fillId="0" borderId="62"/>
    <xf numFmtId="0" fontId="9" fillId="0" borderId="62"/>
    <xf numFmtId="0" fontId="9" fillId="0" borderId="62"/>
    <xf numFmtId="0" fontId="9" fillId="0" borderId="62"/>
    <xf numFmtId="0" fontId="8" fillId="0" borderId="62"/>
    <xf numFmtId="0" fontId="72" fillId="0" borderId="62"/>
    <xf numFmtId="0" fontId="1" fillId="0" borderId="62"/>
    <xf numFmtId="0" fontId="1" fillId="0" borderId="62"/>
    <xf numFmtId="0" fontId="1" fillId="0" borderId="62"/>
    <xf numFmtId="0" fontId="1" fillId="0" borderId="62"/>
    <xf numFmtId="0" fontId="152" fillId="0" borderId="62"/>
    <xf numFmtId="0" fontId="158" fillId="0" borderId="62"/>
    <xf numFmtId="0" fontId="159" fillId="0" borderId="62"/>
    <xf numFmtId="0" fontId="72" fillId="0" borderId="62"/>
    <xf numFmtId="0" fontId="159" fillId="0" borderId="62"/>
    <xf numFmtId="0" fontId="159" fillId="0" borderId="62"/>
    <xf numFmtId="0" fontId="177" fillId="0" borderId="62"/>
  </cellStyleXfs>
  <cellXfs count="1095">
    <xf numFmtId="0" fontId="0" fillId="0" borderId="0" xfId="0"/>
    <xf numFmtId="0" fontId="12" fillId="0" borderId="2" xfId="0" applyFont="1" applyBorder="1" applyAlignment="1">
      <alignment horizontal="center" vertical="center"/>
    </xf>
    <xf numFmtId="0" fontId="13" fillId="0" borderId="0" xfId="0" applyFont="1"/>
    <xf numFmtId="0" fontId="13" fillId="0" borderId="0" xfId="0" applyFont="1" applyAlignment="1">
      <alignment horizontal="center"/>
    </xf>
    <xf numFmtId="0" fontId="14" fillId="3" borderId="1" xfId="0" applyFont="1" applyFill="1" applyBorder="1" applyAlignment="1">
      <alignment horizontal="center" vertical="center"/>
    </xf>
    <xf numFmtId="0" fontId="10" fillId="4" borderId="1" xfId="0" applyFont="1" applyFill="1" applyBorder="1" applyAlignment="1">
      <alignment horizontal="center"/>
    </xf>
    <xf numFmtId="0" fontId="15" fillId="2" borderId="1" xfId="0" applyFont="1" applyFill="1" applyBorder="1" applyAlignment="1">
      <alignment horizontal="left" vertical="center"/>
    </xf>
    <xf numFmtId="0" fontId="15" fillId="2" borderId="2" xfId="0" applyFont="1" applyFill="1" applyBorder="1" applyAlignment="1">
      <alignment horizontal="left" vertical="center"/>
    </xf>
    <xf numFmtId="0" fontId="16" fillId="0" borderId="3" xfId="0" applyFont="1" applyBorder="1" applyAlignment="1">
      <alignment horizontal="center" vertical="center"/>
    </xf>
    <xf numFmtId="0" fontId="17" fillId="0" borderId="3" xfId="0" applyFont="1" applyBorder="1" applyAlignment="1">
      <alignment vertical="center" wrapText="1"/>
    </xf>
    <xf numFmtId="0" fontId="18" fillId="0" borderId="3" xfId="0" applyFont="1" applyBorder="1" applyAlignment="1">
      <alignment vertical="center"/>
    </xf>
    <xf numFmtId="0" fontId="17" fillId="0" borderId="2" xfId="0" applyFont="1" applyBorder="1" applyAlignment="1">
      <alignment horizontal="center" vertical="center"/>
    </xf>
    <xf numFmtId="0" fontId="18" fillId="2" borderId="3" xfId="0" applyFont="1" applyFill="1" applyBorder="1" applyAlignment="1">
      <alignment vertical="center"/>
    </xf>
    <xf numFmtId="0" fontId="16" fillId="0" borderId="0" xfId="0" applyFont="1" applyAlignment="1">
      <alignment horizontal="center" vertical="top"/>
    </xf>
    <xf numFmtId="0" fontId="17" fillId="0" borderId="0" xfId="0" applyFont="1" applyAlignment="1">
      <alignment vertical="top" wrapText="1"/>
    </xf>
    <xf numFmtId="0" fontId="18" fillId="0" borderId="0" xfId="0" applyFont="1"/>
    <xf numFmtId="0" fontId="22" fillId="2" borderId="3" xfId="0" applyFont="1" applyFill="1" applyBorder="1" applyAlignment="1">
      <alignment horizontal="left" vertical="center" wrapText="1"/>
    </xf>
    <xf numFmtId="0" fontId="21" fillId="0" borderId="3" xfId="0" applyFont="1" applyBorder="1" applyAlignment="1">
      <alignment horizontal="center" vertical="center" wrapText="1"/>
    </xf>
    <xf numFmtId="0" fontId="21" fillId="0" borderId="3" xfId="0" applyFont="1" applyBorder="1" applyAlignment="1">
      <alignment horizontal="left" vertical="center"/>
    </xf>
    <xf numFmtId="0" fontId="18" fillId="0" borderId="3" xfId="0" applyFont="1" applyBorder="1" applyAlignment="1">
      <alignment horizontal="center"/>
    </xf>
    <xf numFmtId="0" fontId="18" fillId="0" borderId="3" xfId="0" applyFont="1" applyBorder="1"/>
    <xf numFmtId="0" fontId="25" fillId="5" borderId="0" xfId="0" applyFont="1" applyFill="1" applyAlignment="1">
      <alignment horizontal="left"/>
    </xf>
    <xf numFmtId="0" fontId="23" fillId="0" borderId="0" xfId="0" applyFont="1" applyAlignment="1">
      <alignment horizontal="center"/>
    </xf>
    <xf numFmtId="0" fontId="19" fillId="0" borderId="19" xfId="0" applyFont="1" applyBorder="1" applyAlignment="1">
      <alignment horizontal="center" vertical="center"/>
    </xf>
    <xf numFmtId="0" fontId="14" fillId="5" borderId="0" xfId="0" applyFont="1" applyFill="1" applyAlignment="1">
      <alignment horizontal="center" vertical="center"/>
    </xf>
    <xf numFmtId="0" fontId="14" fillId="5" borderId="0" xfId="0" applyFont="1" applyFill="1" applyAlignment="1">
      <alignment horizontal="left" vertical="center"/>
    </xf>
    <xf numFmtId="0" fontId="27" fillId="5" borderId="0" xfId="0" applyFont="1" applyFill="1" applyAlignment="1">
      <alignment vertical="center"/>
    </xf>
    <xf numFmtId="0" fontId="18" fillId="0" borderId="0" xfId="0" applyFont="1" applyAlignment="1">
      <alignment vertical="center"/>
    </xf>
    <xf numFmtId="0" fontId="28" fillId="5" borderId="0" xfId="0" applyFont="1" applyFill="1" applyAlignment="1">
      <alignment horizontal="center" vertical="center"/>
    </xf>
    <xf numFmtId="0" fontId="28" fillId="5" borderId="20" xfId="0" applyFont="1" applyFill="1" applyBorder="1" applyAlignment="1">
      <alignment horizontal="center" vertical="center"/>
    </xf>
    <xf numFmtId="0" fontId="29" fillId="0" borderId="19" xfId="0" applyFont="1" applyBorder="1"/>
    <xf numFmtId="0" fontId="12" fillId="0" borderId="0" xfId="0" applyFont="1" applyAlignment="1">
      <alignment horizontal="center" vertical="center"/>
    </xf>
    <xf numFmtId="0" fontId="18" fillId="0" borderId="21" xfId="0" applyFont="1" applyBorder="1" applyAlignment="1">
      <alignment vertical="center"/>
    </xf>
    <xf numFmtId="0" fontId="28" fillId="0" borderId="20" xfId="0" applyFont="1" applyBorder="1" applyAlignment="1">
      <alignment horizontal="center" vertical="center"/>
    </xf>
    <xf numFmtId="0" fontId="14" fillId="5" borderId="0" xfId="0" applyFont="1" applyFill="1" applyAlignment="1">
      <alignment vertical="top" wrapText="1"/>
    </xf>
    <xf numFmtId="0" fontId="12" fillId="5" borderId="0" xfId="0" applyFont="1" applyFill="1" applyAlignment="1">
      <alignment vertical="top" wrapText="1"/>
    </xf>
    <xf numFmtId="0" fontId="17"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33" fillId="5" borderId="0" xfId="0" applyFont="1" applyFill="1" applyAlignment="1">
      <alignment vertical="center"/>
    </xf>
    <xf numFmtId="0" fontId="18" fillId="0" borderId="22" xfId="0" applyFont="1" applyBorder="1" applyAlignment="1">
      <alignment vertical="center"/>
    </xf>
    <xf numFmtId="0" fontId="18" fillId="0" borderId="20" xfId="0" applyFont="1" applyBorder="1" applyAlignment="1">
      <alignment horizontal="center"/>
    </xf>
    <xf numFmtId="0" fontId="34" fillId="0" borderId="19" xfId="0" applyFont="1" applyBorder="1" applyAlignment="1">
      <alignment horizontal="center" vertical="center"/>
    </xf>
    <xf numFmtId="0" fontId="34" fillId="5" borderId="0" xfId="0" applyFont="1" applyFill="1" applyAlignment="1">
      <alignment horizontal="center" vertical="center"/>
    </xf>
    <xf numFmtId="0" fontId="35" fillId="5" borderId="0" xfId="0" applyFont="1" applyFill="1" applyAlignment="1">
      <alignment vertical="center"/>
    </xf>
    <xf numFmtId="0" fontId="17" fillId="5" borderId="0" xfId="0" applyFont="1" applyFill="1" applyAlignment="1">
      <alignment horizontal="left" vertical="center"/>
    </xf>
    <xf numFmtId="0" fontId="18" fillId="0" borderId="23" xfId="0" applyFont="1" applyBorder="1" applyAlignment="1">
      <alignment vertical="center"/>
    </xf>
    <xf numFmtId="0" fontId="18" fillId="0" borderId="19" xfId="0" applyFont="1" applyBorder="1" applyAlignment="1">
      <alignment vertical="center"/>
    </xf>
    <xf numFmtId="0" fontId="18" fillId="5" borderId="0" xfId="0" applyFont="1" applyFill="1" applyAlignment="1">
      <alignment vertical="center"/>
    </xf>
    <xf numFmtId="0" fontId="18" fillId="0" borderId="10" xfId="0" applyFont="1" applyBorder="1" applyAlignment="1">
      <alignment vertical="center"/>
    </xf>
    <xf numFmtId="0" fontId="14" fillId="0" borderId="10" xfId="0" applyFont="1" applyBorder="1" applyAlignment="1">
      <alignment horizontal="center"/>
    </xf>
    <xf numFmtId="0" fontId="36" fillId="0" borderId="19" xfId="0" applyFont="1" applyBorder="1" applyAlignment="1">
      <alignment horizontal="center" vertical="center"/>
    </xf>
    <xf numFmtId="0" fontId="18" fillId="0" borderId="24" xfId="0" applyFont="1" applyBorder="1" applyAlignment="1">
      <alignment vertical="center"/>
    </xf>
    <xf numFmtId="0" fontId="38" fillId="6" borderId="3" xfId="0" applyFont="1" applyFill="1" applyBorder="1" applyAlignment="1">
      <alignment horizontal="center" vertical="center" wrapText="1"/>
    </xf>
    <xf numFmtId="0" fontId="38" fillId="6" borderId="13" xfId="0" applyFont="1" applyFill="1" applyBorder="1" applyAlignment="1">
      <alignment horizontal="center" vertical="center" wrapText="1"/>
    </xf>
    <xf numFmtId="0" fontId="38" fillId="0" borderId="20" xfId="0" applyFont="1" applyBorder="1" applyAlignment="1">
      <alignment horizontal="center" vertical="center" wrapText="1"/>
    </xf>
    <xf numFmtId="49" fontId="14" fillId="0" borderId="19" xfId="0" applyNumberFormat="1" applyFont="1" applyBorder="1" applyAlignment="1">
      <alignment horizontal="left" vertical="top" wrapText="1"/>
    </xf>
    <xf numFmtId="0" fontId="40" fillId="0" borderId="20" xfId="0" applyFont="1" applyBorder="1" applyAlignment="1">
      <alignment horizontal="center"/>
    </xf>
    <xf numFmtId="0" fontId="36" fillId="0" borderId="20" xfId="0" applyFont="1" applyBorder="1" applyAlignment="1">
      <alignment horizontal="center" vertical="center"/>
    </xf>
    <xf numFmtId="0" fontId="29" fillId="0" borderId="20" xfId="0" applyFont="1" applyBorder="1"/>
    <xf numFmtId="49" fontId="14" fillId="0" borderId="19" xfId="0" applyNumberFormat="1" applyFont="1" applyBorder="1" applyAlignment="1">
      <alignment vertical="center" wrapText="1"/>
    </xf>
    <xf numFmtId="49" fontId="14" fillId="5" borderId="25" xfId="0" applyNumberFormat="1" applyFont="1" applyFill="1" applyBorder="1" applyAlignment="1">
      <alignment vertical="center" wrapText="1"/>
    </xf>
    <xf numFmtId="49" fontId="14" fillId="5" borderId="25" xfId="0" applyNumberFormat="1" applyFont="1" applyFill="1" applyBorder="1" applyAlignment="1">
      <alignment horizontal="left" vertical="center" wrapText="1"/>
    </xf>
    <xf numFmtId="49" fontId="14" fillId="5" borderId="26" xfId="0" applyNumberFormat="1" applyFont="1" applyFill="1" applyBorder="1" applyAlignment="1">
      <alignment horizontal="left" vertical="center" wrapText="1"/>
    </xf>
    <xf numFmtId="49" fontId="14" fillId="5" borderId="27" xfId="0" applyNumberFormat="1" applyFont="1" applyFill="1" applyBorder="1" applyAlignment="1">
      <alignment horizontal="left" vertical="center" wrapText="1"/>
    </xf>
    <xf numFmtId="0" fontId="18" fillId="0" borderId="0" xfId="0" applyFont="1" applyAlignment="1">
      <alignment vertical="top" wrapText="1"/>
    </xf>
    <xf numFmtId="49" fontId="14" fillId="5" borderId="0" xfId="0" applyNumberFormat="1" applyFont="1" applyFill="1" applyAlignment="1">
      <alignment horizontal="left" vertical="center" wrapText="1"/>
    </xf>
    <xf numFmtId="49" fontId="14" fillId="5" borderId="26" xfId="0" applyNumberFormat="1" applyFont="1" applyFill="1" applyBorder="1" applyAlignment="1">
      <alignment vertical="top" wrapText="1"/>
    </xf>
    <xf numFmtId="49" fontId="14" fillId="5" borderId="27" xfId="0" applyNumberFormat="1" applyFont="1" applyFill="1" applyBorder="1" applyAlignment="1">
      <alignment vertical="top" wrapText="1"/>
    </xf>
    <xf numFmtId="49" fontId="14" fillId="5" borderId="0" xfId="0" applyNumberFormat="1" applyFont="1" applyFill="1" applyAlignment="1">
      <alignment vertical="top" wrapText="1"/>
    </xf>
    <xf numFmtId="0" fontId="36" fillId="0" borderId="0" xfId="0" applyFont="1" applyAlignment="1">
      <alignment horizontal="center" vertical="center"/>
    </xf>
    <xf numFmtId="0" fontId="36" fillId="0" borderId="10" xfId="0" applyFont="1" applyBorder="1" applyAlignment="1">
      <alignment horizontal="center" vertical="center"/>
    </xf>
    <xf numFmtId="0" fontId="36" fillId="0" borderId="19" xfId="0" applyFont="1" applyBorder="1" applyAlignment="1">
      <alignment horizontal="center" vertical="center" wrapText="1"/>
    </xf>
    <xf numFmtId="0" fontId="18" fillId="8" borderId="29" xfId="0" applyFont="1" applyFill="1" applyBorder="1" applyAlignment="1">
      <alignment vertical="center"/>
    </xf>
    <xf numFmtId="0" fontId="18" fillId="8" borderId="30" xfId="0" applyFont="1" applyFill="1" applyBorder="1" applyAlignment="1">
      <alignment vertical="center"/>
    </xf>
    <xf numFmtId="0" fontId="18" fillId="8" borderId="31" xfId="0" applyFont="1" applyFill="1" applyBorder="1" applyAlignment="1">
      <alignment vertical="center"/>
    </xf>
    <xf numFmtId="0" fontId="18" fillId="3" borderId="33" xfId="0" applyFont="1" applyFill="1" applyBorder="1" applyAlignment="1">
      <alignment vertical="center"/>
    </xf>
    <xf numFmtId="0" fontId="18" fillId="3" borderId="30" xfId="0" applyFont="1" applyFill="1" applyBorder="1" applyAlignment="1">
      <alignment vertical="center"/>
    </xf>
    <xf numFmtId="0" fontId="18" fillId="3" borderId="34" xfId="0" applyFont="1" applyFill="1" applyBorder="1" applyAlignment="1">
      <alignment vertical="center"/>
    </xf>
    <xf numFmtId="0" fontId="17" fillId="0" borderId="0" xfId="0" applyFont="1" applyAlignment="1">
      <alignment vertical="center"/>
    </xf>
    <xf numFmtId="0" fontId="18" fillId="3" borderId="36" xfId="0" applyFont="1" applyFill="1" applyBorder="1" applyAlignment="1">
      <alignment vertical="center"/>
    </xf>
    <xf numFmtId="0" fontId="35" fillId="5" borderId="37" xfId="0" applyFont="1" applyFill="1" applyBorder="1" applyAlignment="1">
      <alignment vertical="center"/>
    </xf>
    <xf numFmtId="0" fontId="42" fillId="5" borderId="36" xfId="0" applyFont="1" applyFill="1" applyBorder="1" applyAlignment="1">
      <alignment vertical="center"/>
    </xf>
    <xf numFmtId="0" fontId="44" fillId="8" borderId="39" xfId="0" applyFont="1" applyFill="1" applyBorder="1" applyAlignment="1">
      <alignment horizontal="right" vertical="center"/>
    </xf>
    <xf numFmtId="0" fontId="44" fillId="8" borderId="40" xfId="0" applyFont="1" applyFill="1" applyBorder="1" applyAlignment="1">
      <alignment horizontal="right" vertical="center"/>
    </xf>
    <xf numFmtId="0" fontId="18" fillId="8" borderId="42" xfId="0" applyFont="1" applyFill="1" applyBorder="1" applyAlignment="1">
      <alignment vertical="center"/>
    </xf>
    <xf numFmtId="0" fontId="18" fillId="8" borderId="43" xfId="0" applyFont="1" applyFill="1" applyBorder="1" applyAlignment="1">
      <alignment vertical="center"/>
    </xf>
    <xf numFmtId="0" fontId="45" fillId="3" borderId="46" xfId="0" applyFont="1" applyFill="1" applyBorder="1" applyAlignment="1">
      <alignment horizontal="center" vertical="center" wrapText="1"/>
    </xf>
    <xf numFmtId="0" fontId="44" fillId="0" borderId="19" xfId="0" applyFont="1" applyBorder="1" applyAlignment="1">
      <alignment horizontal="right" vertical="center"/>
    </xf>
    <xf numFmtId="0" fontId="44" fillId="0" borderId="0" xfId="0" applyFont="1" applyAlignment="1">
      <alignment horizontal="right" vertical="center"/>
    </xf>
    <xf numFmtId="0" fontId="42" fillId="5" borderId="48" xfId="0" applyFont="1" applyFill="1" applyBorder="1" applyAlignment="1">
      <alignment vertical="center"/>
    </xf>
    <xf numFmtId="0" fontId="42" fillId="5" borderId="20" xfId="0" applyFont="1" applyFill="1" applyBorder="1" applyAlignment="1">
      <alignment vertical="center"/>
    </xf>
    <xf numFmtId="0" fontId="46" fillId="0" borderId="19" xfId="0" applyFont="1" applyBorder="1" applyAlignment="1">
      <alignment horizontal="center" vertical="center"/>
    </xf>
    <xf numFmtId="0" fontId="46" fillId="5" borderId="49" xfId="0" applyFont="1" applyFill="1" applyBorder="1" applyAlignment="1">
      <alignment horizontal="center" vertical="center"/>
    </xf>
    <xf numFmtId="0" fontId="46" fillId="5" borderId="50" xfId="0" applyFont="1" applyFill="1" applyBorder="1" applyAlignment="1">
      <alignment horizontal="center" vertical="center"/>
    </xf>
    <xf numFmtId="0" fontId="46" fillId="5" borderId="26" xfId="0" applyFont="1" applyFill="1" applyBorder="1" applyAlignment="1">
      <alignment horizontal="center" vertical="center"/>
    </xf>
    <xf numFmtId="0" fontId="46" fillId="5" borderId="51" xfId="0" applyFont="1" applyFill="1" applyBorder="1" applyAlignment="1">
      <alignment horizontal="center" vertical="center"/>
    </xf>
    <xf numFmtId="0" fontId="18" fillId="0" borderId="52" xfId="0" applyFont="1" applyBorder="1" applyAlignment="1">
      <alignment vertical="center"/>
    </xf>
    <xf numFmtId="0" fontId="42" fillId="5" borderId="37" xfId="0" applyFont="1" applyFill="1" applyBorder="1" applyAlignment="1">
      <alignment vertical="center"/>
    </xf>
    <xf numFmtId="0" fontId="47" fillId="5" borderId="53" xfId="0" applyFont="1" applyFill="1" applyBorder="1" applyAlignment="1">
      <alignment horizontal="center" vertical="center"/>
    </xf>
    <xf numFmtId="0" fontId="17" fillId="5" borderId="23" xfId="0" applyFont="1" applyFill="1" applyBorder="1" applyAlignment="1">
      <alignment vertical="center"/>
    </xf>
    <xf numFmtId="0" fontId="17" fillId="5" borderId="54" xfId="0" applyFont="1" applyFill="1" applyBorder="1" applyAlignment="1">
      <alignment vertical="center"/>
    </xf>
    <xf numFmtId="0" fontId="17" fillId="6" borderId="3" xfId="0" applyFont="1" applyFill="1" applyBorder="1" applyAlignment="1">
      <alignment horizontal="center" vertical="center"/>
    </xf>
    <xf numFmtId="0" fontId="48" fillId="0" borderId="0" xfId="0" applyFont="1"/>
    <xf numFmtId="49" fontId="17" fillId="6" borderId="3" xfId="0" applyNumberFormat="1" applyFont="1" applyFill="1" applyBorder="1" applyAlignment="1">
      <alignment horizontal="center" vertical="center"/>
    </xf>
    <xf numFmtId="49" fontId="49" fillId="5" borderId="55" xfId="0" applyNumberFormat="1" applyFont="1" applyFill="1" applyBorder="1" applyAlignment="1">
      <alignment vertical="center"/>
    </xf>
    <xf numFmtId="49" fontId="17" fillId="5" borderId="56" xfId="0" applyNumberFormat="1" applyFont="1" applyFill="1" applyBorder="1" applyAlignment="1">
      <alignment horizontal="left" vertical="center"/>
    </xf>
    <xf numFmtId="0" fontId="17" fillId="6" borderId="1" xfId="0" applyFont="1" applyFill="1" applyBorder="1" applyAlignment="1">
      <alignment horizontal="center" vertical="center"/>
    </xf>
    <xf numFmtId="0" fontId="18" fillId="0" borderId="57" xfId="0" applyFont="1" applyBorder="1" applyAlignment="1">
      <alignment vertical="center"/>
    </xf>
    <xf numFmtId="49" fontId="14" fillId="0" borderId="19" xfId="0" applyNumberFormat="1" applyFont="1" applyBorder="1" applyAlignment="1">
      <alignment horizontal="left" vertical="center"/>
    </xf>
    <xf numFmtId="1" fontId="17" fillId="5" borderId="3" xfId="0" applyNumberFormat="1" applyFont="1" applyFill="1" applyBorder="1" applyAlignment="1">
      <alignment horizontal="center" vertical="center"/>
    </xf>
    <xf numFmtId="0" fontId="39" fillId="5" borderId="55" xfId="0" applyFont="1" applyFill="1" applyBorder="1" applyAlignment="1">
      <alignment horizontal="left" vertical="center"/>
    </xf>
    <xf numFmtId="49" fontId="17" fillId="5" borderId="56" xfId="0" applyNumberFormat="1" applyFont="1" applyFill="1" applyBorder="1" applyAlignment="1">
      <alignment vertical="center"/>
    </xf>
    <xf numFmtId="165" fontId="17" fillId="5" borderId="1" xfId="0" applyNumberFormat="1" applyFont="1" applyFill="1" applyBorder="1" applyAlignment="1">
      <alignment horizontal="center" vertical="center"/>
    </xf>
    <xf numFmtId="165" fontId="17" fillId="0" borderId="3" xfId="0" applyNumberFormat="1" applyFont="1" applyBorder="1" applyAlignment="1">
      <alignment horizontal="center" vertical="center"/>
    </xf>
    <xf numFmtId="0" fontId="16" fillId="5" borderId="0" xfId="0" applyFont="1" applyFill="1" applyAlignment="1">
      <alignment horizontal="center" vertical="center"/>
    </xf>
    <xf numFmtId="0" fontId="17" fillId="5" borderId="55" xfId="0" applyFont="1" applyFill="1" applyBorder="1" applyAlignment="1">
      <alignment horizontal="left" vertical="center"/>
    </xf>
    <xf numFmtId="49" fontId="34" fillId="0" borderId="19" xfId="0" applyNumberFormat="1" applyFont="1" applyBorder="1" applyAlignment="1">
      <alignment horizontal="left" vertical="center" wrapText="1"/>
    </xf>
    <xf numFmtId="166" fontId="17" fillId="5" borderId="3" xfId="0" applyNumberFormat="1" applyFont="1" applyFill="1" applyBorder="1" applyAlignment="1">
      <alignment horizontal="center" vertical="center"/>
    </xf>
    <xf numFmtId="49" fontId="39" fillId="5" borderId="3" xfId="0" applyNumberFormat="1" applyFont="1" applyFill="1" applyBorder="1" applyAlignment="1">
      <alignment horizontal="center" vertical="center"/>
    </xf>
    <xf numFmtId="0" fontId="18" fillId="0" borderId="58" xfId="0" applyFont="1" applyBorder="1" applyAlignment="1">
      <alignment vertical="center"/>
    </xf>
    <xf numFmtId="0" fontId="46" fillId="5" borderId="36" xfId="0" applyFont="1" applyFill="1" applyBorder="1" applyAlignment="1">
      <alignment horizontal="center" vertical="center"/>
    </xf>
    <xf numFmtId="0" fontId="50" fillId="0" borderId="19" xfId="0" applyFont="1" applyBorder="1" applyAlignment="1">
      <alignment horizontal="center" vertical="center"/>
    </xf>
    <xf numFmtId="0" fontId="46" fillId="5" borderId="59" xfId="0" applyFont="1" applyFill="1" applyBorder="1" applyAlignment="1">
      <alignment horizontal="center" vertical="center"/>
    </xf>
    <xf numFmtId="0" fontId="18" fillId="0" borderId="44" xfId="0" applyFont="1" applyBorder="1" applyAlignment="1">
      <alignment vertical="center"/>
    </xf>
    <xf numFmtId="0" fontId="18" fillId="0" borderId="60" xfId="0" applyFont="1" applyBorder="1" applyAlignment="1">
      <alignment vertical="center"/>
    </xf>
    <xf numFmtId="0" fontId="46" fillId="5" borderId="39" xfId="0" applyFont="1" applyFill="1" applyBorder="1" applyAlignment="1">
      <alignment horizontal="center" vertical="center"/>
    </xf>
    <xf numFmtId="0" fontId="46" fillId="5" borderId="46" xfId="0" applyFont="1" applyFill="1" applyBorder="1" applyAlignment="1">
      <alignment horizontal="center" vertical="center"/>
    </xf>
    <xf numFmtId="0" fontId="46" fillId="5" borderId="61" xfId="0" applyFont="1" applyFill="1" applyBorder="1" applyAlignment="1">
      <alignment horizontal="center" vertical="center"/>
    </xf>
    <xf numFmtId="0" fontId="31" fillId="2" borderId="3" xfId="0" applyFont="1" applyFill="1" applyBorder="1" applyAlignment="1">
      <alignment horizontal="center" vertical="center"/>
    </xf>
    <xf numFmtId="0" fontId="52" fillId="2" borderId="3" xfId="0" applyFont="1" applyFill="1" applyBorder="1" applyAlignment="1">
      <alignment horizontal="center" vertical="center"/>
    </xf>
    <xf numFmtId="0" fontId="52" fillId="2" borderId="3" xfId="0" applyFont="1" applyFill="1" applyBorder="1" applyAlignment="1">
      <alignment horizontal="center" vertical="center" wrapText="1"/>
    </xf>
    <xf numFmtId="0" fontId="12" fillId="0" borderId="3" xfId="0" applyFont="1" applyBorder="1" applyAlignment="1">
      <alignment horizontal="center" vertical="center"/>
    </xf>
    <xf numFmtId="0" fontId="35" fillId="0" borderId="3" xfId="0" applyFont="1" applyBorder="1" applyAlignment="1">
      <alignment horizontal="left" vertical="center" wrapText="1"/>
    </xf>
    <xf numFmtId="166" fontId="35" fillId="0" borderId="3" xfId="0" applyNumberFormat="1" applyFont="1" applyBorder="1" applyAlignment="1">
      <alignment horizontal="center" vertical="center"/>
    </xf>
    <xf numFmtId="14" fontId="35" fillId="0" borderId="3" xfId="0" applyNumberFormat="1" applyFont="1" applyBorder="1" applyAlignment="1">
      <alignment horizontal="center" vertical="center"/>
    </xf>
    <xf numFmtId="0" fontId="35" fillId="0" borderId="3" xfId="0" applyFont="1" applyBorder="1" applyAlignment="1">
      <alignment horizontal="center" vertical="center"/>
    </xf>
    <xf numFmtId="0" fontId="11" fillId="0" borderId="62" xfId="1"/>
    <xf numFmtId="0" fontId="76" fillId="0" borderId="62" xfId="2" applyFont="1" applyAlignment="1">
      <alignment horizontal="center"/>
    </xf>
    <xf numFmtId="0" fontId="9" fillId="0" borderId="62" xfId="3"/>
    <xf numFmtId="0" fontId="74" fillId="14" borderId="98" xfId="3" applyFont="1" applyFill="1" applyBorder="1" applyAlignment="1">
      <alignment horizontal="center" vertical="center" wrapText="1"/>
    </xf>
    <xf numFmtId="0" fontId="74" fillId="0" borderId="62" xfId="3" applyFont="1" applyAlignment="1">
      <alignment vertical="center"/>
    </xf>
    <xf numFmtId="0" fontId="80" fillId="0" borderId="62" xfId="3" applyFont="1" applyAlignment="1">
      <alignment vertical="top"/>
    </xf>
    <xf numFmtId="0" fontId="74" fillId="14" borderId="98" xfId="3" applyFont="1" applyFill="1" applyBorder="1" applyAlignment="1">
      <alignment vertical="center"/>
    </xf>
    <xf numFmtId="0" fontId="80" fillId="0" borderId="62" xfId="3" applyFont="1" applyAlignment="1">
      <alignment vertical="center"/>
    </xf>
    <xf numFmtId="0" fontId="80" fillId="0" borderId="62" xfId="3" applyFont="1" applyAlignment="1">
      <alignment horizontal="center" vertical="center"/>
    </xf>
    <xf numFmtId="0" fontId="80" fillId="0" borderId="62" xfId="3" applyFont="1" applyAlignment="1">
      <alignment horizontal="left" vertical="center"/>
    </xf>
    <xf numFmtId="0" fontId="81" fillId="0" borderId="62" xfId="3" applyFont="1"/>
    <xf numFmtId="0" fontId="9" fillId="0" borderId="62" xfId="3" applyAlignment="1">
      <alignment vertical="center"/>
    </xf>
    <xf numFmtId="0" fontId="82" fillId="15" borderId="101" xfId="3" applyFont="1" applyFill="1" applyBorder="1" applyAlignment="1">
      <alignment horizontal="center" vertical="center" wrapText="1"/>
    </xf>
    <xf numFmtId="0" fontId="76" fillId="0" borderId="62" xfId="3" applyFont="1" applyAlignment="1">
      <alignment vertical="center" wrapText="1"/>
    </xf>
    <xf numFmtId="0" fontId="82" fillId="15" borderId="62" xfId="3" applyFont="1" applyFill="1" applyAlignment="1">
      <alignment horizontal="center" vertical="center" wrapText="1"/>
    </xf>
    <xf numFmtId="0" fontId="85" fillId="0" borderId="62" xfId="3" applyFont="1" applyAlignment="1">
      <alignment vertical="center" wrapText="1"/>
    </xf>
    <xf numFmtId="0" fontId="82" fillId="15" borderId="106" xfId="3" applyFont="1" applyFill="1" applyBorder="1" applyAlignment="1">
      <alignment horizontal="center" vertical="center" wrapText="1"/>
    </xf>
    <xf numFmtId="0" fontId="74" fillId="15" borderId="110" xfId="3" applyFont="1" applyFill="1" applyBorder="1" applyAlignment="1">
      <alignment horizontal="center" vertical="center" wrapText="1"/>
    </xf>
    <xf numFmtId="0" fontId="86" fillId="15" borderId="110" xfId="3" applyFont="1" applyFill="1" applyBorder="1" applyAlignment="1">
      <alignment horizontal="center" vertical="center" wrapText="1"/>
    </xf>
    <xf numFmtId="0" fontId="86" fillId="16" borderId="99" xfId="3" applyFont="1" applyFill="1" applyBorder="1" applyAlignment="1">
      <alignment horizontal="center" vertical="center" wrapText="1"/>
    </xf>
    <xf numFmtId="0" fontId="86" fillId="17" borderId="99" xfId="3" applyFont="1" applyFill="1" applyBorder="1" applyAlignment="1">
      <alignment horizontal="center" vertical="center" wrapText="1"/>
    </xf>
    <xf numFmtId="0" fontId="86" fillId="18" borderId="99" xfId="3" applyFont="1" applyFill="1" applyBorder="1" applyAlignment="1">
      <alignment horizontal="center" vertical="center" wrapText="1"/>
    </xf>
    <xf numFmtId="0" fontId="86" fillId="19" borderId="99" xfId="3" applyFont="1" applyFill="1" applyBorder="1" applyAlignment="1">
      <alignment horizontal="center" vertical="center" wrapText="1"/>
    </xf>
    <xf numFmtId="0" fontId="86" fillId="16" borderId="111" xfId="3" applyFont="1" applyFill="1" applyBorder="1" applyAlignment="1">
      <alignment vertical="center" textRotation="45" wrapText="1"/>
    </xf>
    <xf numFmtId="0" fontId="86" fillId="17" borderId="111" xfId="3" applyFont="1" applyFill="1" applyBorder="1" applyAlignment="1">
      <alignment vertical="center" textRotation="45" wrapText="1"/>
    </xf>
    <xf numFmtId="0" fontId="86" fillId="18" borderId="111" xfId="3" applyFont="1" applyFill="1" applyBorder="1" applyAlignment="1">
      <alignment vertical="center" textRotation="45" wrapText="1"/>
    </xf>
    <xf numFmtId="0" fontId="86" fillId="19" borderId="111" xfId="3" applyFont="1" applyFill="1" applyBorder="1" applyAlignment="1">
      <alignment vertical="center" textRotation="45" wrapText="1"/>
    </xf>
    <xf numFmtId="0" fontId="86" fillId="0" borderId="62" xfId="3" applyFont="1" applyAlignment="1">
      <alignment vertical="center" textRotation="45" wrapText="1"/>
    </xf>
    <xf numFmtId="0" fontId="86" fillId="20" borderId="62" xfId="3" applyFont="1" applyFill="1" applyAlignment="1">
      <alignment vertical="center" textRotation="45" wrapText="1"/>
    </xf>
    <xf numFmtId="0" fontId="73" fillId="21" borderId="107" xfId="3" applyFont="1" applyFill="1" applyBorder="1" applyAlignment="1">
      <alignment horizontal="center" vertical="center" textRotation="45" wrapText="1"/>
    </xf>
    <xf numFmtId="0" fontId="9" fillId="12" borderId="99" xfId="3" applyFill="1" applyBorder="1" applyAlignment="1">
      <alignment horizontal="center" vertical="center"/>
    </xf>
    <xf numFmtId="0" fontId="89" fillId="12" borderId="98" xfId="3" applyFont="1" applyFill="1" applyBorder="1" applyAlignment="1">
      <alignment horizontal="center" vertical="center" wrapText="1"/>
    </xf>
    <xf numFmtId="0" fontId="90" fillId="16" borderId="109" xfId="3" applyFont="1" applyFill="1" applyBorder="1" applyAlignment="1">
      <alignment horizontal="left" vertical="center" wrapText="1"/>
    </xf>
    <xf numFmtId="0" fontId="91" fillId="17" borderId="99" xfId="3" applyFont="1" applyFill="1" applyBorder="1" applyAlignment="1">
      <alignment horizontal="left" vertical="center" wrapText="1"/>
    </xf>
    <xf numFmtId="0" fontId="91" fillId="18" borderId="99" xfId="3" applyFont="1" applyFill="1" applyBorder="1" applyAlignment="1">
      <alignment horizontal="left" vertical="center" wrapText="1"/>
    </xf>
    <xf numFmtId="0" fontId="91" fillId="19" borderId="99" xfId="3" applyFont="1" applyFill="1" applyBorder="1" applyAlignment="1">
      <alignment horizontal="left" vertical="center" wrapText="1"/>
    </xf>
    <xf numFmtId="0" fontId="92" fillId="20" borderId="62" xfId="3" applyFont="1" applyFill="1" applyAlignment="1">
      <alignment vertical="center" wrapText="1"/>
    </xf>
    <xf numFmtId="0" fontId="86" fillId="0" borderId="110" xfId="1" applyFont="1" applyBorder="1" applyAlignment="1" applyProtection="1">
      <alignment horizontal="center" vertical="center" wrapText="1"/>
      <protection locked="0"/>
    </xf>
    <xf numFmtId="0" fontId="94" fillId="20" borderId="62" xfId="4" applyFont="1" applyFill="1" applyAlignment="1">
      <alignment horizontal="center"/>
    </xf>
    <xf numFmtId="0" fontId="11" fillId="20" borderId="62" xfId="4" applyFont="1" applyFill="1" applyAlignment="1">
      <alignment horizontal="center"/>
    </xf>
    <xf numFmtId="0" fontId="9" fillId="20" borderId="62" xfId="3" applyFill="1"/>
    <xf numFmtId="0" fontId="92" fillId="20" borderId="103" xfId="3" applyFont="1" applyFill="1" applyBorder="1" applyAlignment="1">
      <alignment vertical="center" wrapText="1"/>
    </xf>
    <xf numFmtId="0" fontId="93" fillId="0" borderId="62" xfId="3" applyFont="1" applyAlignment="1">
      <alignment horizontal="center" vertical="center"/>
    </xf>
    <xf numFmtId="0" fontId="89" fillId="0" borderId="62" xfId="3" applyFont="1" applyAlignment="1">
      <alignment horizontal="center" vertical="center" wrapText="1"/>
    </xf>
    <xf numFmtId="49" fontId="90" fillId="0" borderId="62" xfId="3" applyNumberFormat="1" applyFont="1" applyAlignment="1">
      <alignment horizontal="center" vertical="center" wrapText="1"/>
    </xf>
    <xf numFmtId="0" fontId="86" fillId="0" borderId="62" xfId="1" applyFont="1" applyAlignment="1" applyProtection="1">
      <alignment horizontal="center" vertical="center" wrapText="1"/>
      <protection locked="0"/>
    </xf>
    <xf numFmtId="0" fontId="92" fillId="20" borderId="62" xfId="3" applyFont="1" applyFill="1" applyAlignment="1">
      <alignment horizontal="center" vertical="center" wrapText="1"/>
    </xf>
    <xf numFmtId="0" fontId="92" fillId="0" borderId="112" xfId="3" applyFont="1" applyBorder="1" applyAlignment="1">
      <alignment horizontal="center" vertical="center" wrapText="1"/>
    </xf>
    <xf numFmtId="0" fontId="92" fillId="0" borderId="62" xfId="3" applyFont="1" applyAlignment="1">
      <alignment vertical="center" wrapText="1"/>
    </xf>
    <xf numFmtId="0" fontId="86" fillId="0" borderId="99" xfId="1" applyFont="1" applyBorder="1" applyAlignment="1" applyProtection="1">
      <alignment horizontal="center" vertical="center" wrapText="1"/>
      <protection locked="0"/>
    </xf>
    <xf numFmtId="0" fontId="86" fillId="0" borderId="104" xfId="1" applyFont="1" applyBorder="1" applyAlignment="1" applyProtection="1">
      <alignment horizontal="center" vertical="center" wrapText="1"/>
      <protection locked="0"/>
    </xf>
    <xf numFmtId="0" fontId="86" fillId="0" borderId="103" xfId="1" applyFont="1" applyBorder="1" applyAlignment="1" applyProtection="1">
      <alignment horizontal="center" vertical="center" wrapText="1"/>
      <protection locked="0"/>
    </xf>
    <xf numFmtId="0" fontId="9" fillId="0" borderId="62" xfId="3" applyAlignment="1">
      <alignment horizontal="center"/>
    </xf>
    <xf numFmtId="0" fontId="92" fillId="0" borderId="62" xfId="3" applyFont="1" applyAlignment="1">
      <alignment horizontal="center" vertical="center" wrapText="1"/>
    </xf>
    <xf numFmtId="0" fontId="95" fillId="0" borderId="62" xfId="3" applyFont="1"/>
    <xf numFmtId="0" fontId="96" fillId="0" borderId="62" xfId="3" applyFont="1" applyAlignment="1">
      <alignment horizontal="left" vertical="top"/>
    </xf>
    <xf numFmtId="0" fontId="97" fillId="0" borderId="97" xfId="3" applyFont="1" applyBorder="1" applyAlignment="1">
      <alignment horizontal="center" vertical="center"/>
    </xf>
    <xf numFmtId="0" fontId="96" fillId="0" borderId="99" xfId="3" applyFont="1" applyBorder="1" applyAlignment="1">
      <alignment horizontal="center" vertical="center"/>
    </xf>
    <xf numFmtId="0" fontId="97" fillId="16" borderId="99" xfId="3" applyFont="1" applyFill="1" applyBorder="1" applyAlignment="1">
      <alignment horizontal="center" vertical="center"/>
    </xf>
    <xf numFmtId="0" fontId="97" fillId="17" borderId="99" xfId="3" applyFont="1" applyFill="1" applyBorder="1" applyAlignment="1">
      <alignment horizontal="center" vertical="center"/>
    </xf>
    <xf numFmtId="0" fontId="97" fillId="18" borderId="99" xfId="3" applyFont="1" applyFill="1" applyBorder="1" applyAlignment="1">
      <alignment horizontal="center" vertical="center"/>
    </xf>
    <xf numFmtId="0" fontId="97" fillId="19" borderId="99" xfId="3" applyFont="1" applyFill="1" applyBorder="1" applyAlignment="1">
      <alignment horizontal="center" vertical="center"/>
    </xf>
    <xf numFmtId="0" fontId="97" fillId="0" borderId="99" xfId="3" applyFont="1" applyBorder="1" applyAlignment="1">
      <alignment horizontal="center" vertical="center"/>
    </xf>
    <xf numFmtId="0" fontId="97" fillId="0" borderId="111" xfId="3" applyFont="1" applyBorder="1" applyAlignment="1">
      <alignment horizontal="center" vertical="center" wrapText="1"/>
    </xf>
    <xf numFmtId="0" fontId="9" fillId="20" borderId="62" xfId="5" applyFill="1"/>
    <xf numFmtId="0" fontId="75" fillId="20" borderId="62" xfId="5" applyFont="1" applyFill="1"/>
    <xf numFmtId="0" fontId="106" fillId="23" borderId="62" xfId="5" applyFont="1" applyFill="1" applyAlignment="1">
      <alignment horizontal="right" vertical="center"/>
    </xf>
    <xf numFmtId="0" fontId="107" fillId="23" borderId="62" xfId="5" applyFont="1" applyFill="1" applyAlignment="1">
      <alignment horizontal="center" vertical="center"/>
    </xf>
    <xf numFmtId="0" fontId="109" fillId="25" borderId="111" xfId="5" applyFont="1" applyFill="1" applyBorder="1" applyAlignment="1">
      <alignment horizontal="center" vertical="center" wrapText="1"/>
    </xf>
    <xf numFmtId="0" fontId="117" fillId="24" borderId="111" xfId="5" applyFont="1" applyFill="1" applyBorder="1" applyAlignment="1">
      <alignment horizontal="center" vertical="center" wrapText="1"/>
    </xf>
    <xf numFmtId="0" fontId="118" fillId="24" borderId="111" xfId="5" applyFont="1" applyFill="1" applyBorder="1" applyAlignment="1">
      <alignment horizontal="center" vertical="center" wrapText="1"/>
    </xf>
    <xf numFmtId="0" fontId="118" fillId="24" borderId="124" xfId="5" applyFont="1" applyFill="1" applyBorder="1" applyAlignment="1">
      <alignment horizontal="center" vertical="center" wrapText="1"/>
    </xf>
    <xf numFmtId="0" fontId="121" fillId="24" borderId="99" xfId="5" applyFont="1" applyFill="1" applyBorder="1" applyAlignment="1">
      <alignment horizontal="center" vertical="center" wrapText="1"/>
    </xf>
    <xf numFmtId="0" fontId="76" fillId="24" borderId="99" xfId="5" applyFont="1" applyFill="1" applyBorder="1" applyAlignment="1">
      <alignment horizontal="center" vertical="center" wrapText="1"/>
    </xf>
    <xf numFmtId="0" fontId="122" fillId="23" borderId="99" xfId="5" applyFont="1" applyFill="1" applyBorder="1" applyAlignment="1">
      <alignment vertical="center" wrapText="1"/>
    </xf>
    <xf numFmtId="0" fontId="123" fillId="20" borderId="99" xfId="5" applyFont="1" applyFill="1" applyBorder="1" applyAlignment="1">
      <alignment horizontal="center" vertical="center" wrapText="1"/>
    </xf>
    <xf numFmtId="0" fontId="110" fillId="23" borderId="62" xfId="5" applyFont="1" applyFill="1" applyAlignment="1">
      <alignment horizontal="left" vertical="top"/>
    </xf>
    <xf numFmtId="0" fontId="121" fillId="24" borderId="127" xfId="5" applyFont="1" applyFill="1" applyBorder="1" applyAlignment="1">
      <alignment horizontal="center" vertical="center" wrapText="1"/>
    </xf>
    <xf numFmtId="0" fontId="121" fillId="24" borderId="98" xfId="5" applyFont="1" applyFill="1" applyBorder="1" applyAlignment="1">
      <alignment horizontal="center" vertical="center" wrapText="1"/>
    </xf>
    <xf numFmtId="0" fontId="87" fillId="24" borderId="99" xfId="5" applyFont="1" applyFill="1" applyBorder="1" applyAlignment="1">
      <alignment horizontal="center" vertical="center" wrapText="1"/>
    </xf>
    <xf numFmtId="0" fontId="86" fillId="24" borderId="99" xfId="5" applyFont="1" applyFill="1" applyBorder="1" applyAlignment="1">
      <alignment horizontal="center" vertical="center" wrapText="1"/>
    </xf>
    <xf numFmtId="0" fontId="87" fillId="24" borderId="98" xfId="5" applyFont="1" applyFill="1" applyBorder="1" applyAlignment="1">
      <alignment horizontal="center" vertical="center" textRotation="90" wrapText="1"/>
    </xf>
    <xf numFmtId="0" fontId="127" fillId="24" borderId="99" xfId="5" applyFont="1" applyFill="1" applyBorder="1" applyAlignment="1">
      <alignment horizontal="center" vertical="center"/>
    </xf>
    <xf numFmtId="0" fontId="127" fillId="24" borderId="98" xfId="5" applyFont="1" applyFill="1" applyBorder="1" applyAlignment="1">
      <alignment horizontal="center" vertical="center"/>
    </xf>
    <xf numFmtId="0" fontId="127" fillId="24" borderId="98" xfId="5" applyFont="1" applyFill="1" applyBorder="1" applyAlignment="1">
      <alignment horizontal="center" vertical="center" wrapText="1"/>
    </xf>
    <xf numFmtId="0" fontId="127" fillId="24" borderId="99" xfId="5" applyFont="1" applyFill="1" applyBorder="1" applyAlignment="1">
      <alignment horizontal="center" vertical="center" wrapText="1"/>
    </xf>
    <xf numFmtId="0" fontId="8" fillId="0" borderId="62" xfId="6" applyAlignment="1">
      <alignment wrapText="1"/>
    </xf>
    <xf numFmtId="0" fontId="81" fillId="0" borderId="99" xfId="6" applyFont="1" applyBorder="1" applyAlignment="1">
      <alignment horizontal="center" vertical="center" wrapText="1"/>
    </xf>
    <xf numFmtId="0" fontId="135" fillId="0" borderId="62" xfId="6" applyFont="1" applyAlignment="1">
      <alignment wrapText="1"/>
    </xf>
    <xf numFmtId="0" fontId="8" fillId="0" borderId="99" xfId="6" applyBorder="1" applyAlignment="1">
      <alignment horizontal="center" vertical="center" wrapText="1"/>
    </xf>
    <xf numFmtId="0" fontId="8" fillId="0" borderId="99" xfId="6" applyBorder="1" applyAlignment="1">
      <alignment horizontal="left" vertical="center" wrapText="1"/>
    </xf>
    <xf numFmtId="169" fontId="8" fillId="0" borderId="99" xfId="6" applyNumberFormat="1" applyBorder="1" applyAlignment="1">
      <alignment horizontal="center" vertical="center" wrapText="1"/>
    </xf>
    <xf numFmtId="0" fontId="21" fillId="20" borderId="3" xfId="0" applyFont="1" applyFill="1" applyBorder="1" applyAlignment="1">
      <alignment horizontal="left" vertical="center" wrapText="1"/>
    </xf>
    <xf numFmtId="0" fontId="11" fillId="0" borderId="2" xfId="0" applyFont="1" applyBorder="1"/>
    <xf numFmtId="0" fontId="11" fillId="0" borderId="12" xfId="0" applyFont="1" applyBorder="1"/>
    <xf numFmtId="0" fontId="17" fillId="5" borderId="1" xfId="0" applyFont="1" applyFill="1" applyBorder="1" applyAlignment="1">
      <alignment horizontal="center" vertical="center"/>
    </xf>
    <xf numFmtId="0" fontId="7" fillId="0" borderId="99" xfId="6" applyFont="1" applyBorder="1" applyAlignment="1">
      <alignment horizontal="center" vertical="center" wrapText="1"/>
    </xf>
    <xf numFmtId="169" fontId="7" fillId="0" borderId="99" xfId="6" applyNumberFormat="1" applyFont="1" applyBorder="1" applyAlignment="1">
      <alignment horizontal="center" vertical="center" wrapText="1"/>
    </xf>
    <xf numFmtId="49" fontId="14" fillId="0" borderId="35" xfId="0" applyNumberFormat="1" applyFont="1" applyBorder="1" applyAlignment="1">
      <alignment horizontal="left" vertical="center"/>
    </xf>
    <xf numFmtId="0" fontId="39" fillId="5" borderId="62" xfId="0" applyFont="1" applyFill="1" applyBorder="1" applyAlignment="1">
      <alignment horizontal="left" vertical="center"/>
    </xf>
    <xf numFmtId="0" fontId="42" fillId="5" borderId="59" xfId="0" applyFont="1" applyFill="1" applyBorder="1" applyAlignment="1">
      <alignment vertical="center"/>
    </xf>
    <xf numFmtId="0" fontId="17" fillId="5" borderId="62" xfId="0" applyFont="1" applyFill="1" applyBorder="1" applyAlignment="1">
      <alignment horizontal="left" vertical="center"/>
    </xf>
    <xf numFmtId="0" fontId="11" fillId="0" borderId="62" xfId="0" applyFont="1" applyBorder="1"/>
    <xf numFmtId="0" fontId="0" fillId="0" borderId="62" xfId="0" applyBorder="1"/>
    <xf numFmtId="0" fontId="17" fillId="5" borderId="99" xfId="0" applyFont="1" applyFill="1" applyBorder="1" applyAlignment="1">
      <alignment vertical="center"/>
    </xf>
    <xf numFmtId="0" fontId="6" fillId="0" borderId="62" xfId="3" applyFont="1"/>
    <xf numFmtId="0" fontId="91" fillId="16" borderId="109" xfId="3" applyFont="1" applyFill="1" applyBorder="1" applyAlignment="1">
      <alignment horizontal="left" vertical="center" wrapText="1"/>
    </xf>
    <xf numFmtId="0" fontId="74" fillId="0" borderId="109" xfId="3" applyFont="1" applyBorder="1" applyAlignment="1">
      <alignment horizontal="center" vertical="center"/>
    </xf>
    <xf numFmtId="0" fontId="5" fillId="0" borderId="99" xfId="6" applyFont="1" applyBorder="1" applyAlignment="1">
      <alignment horizontal="center" vertical="center" wrapText="1"/>
    </xf>
    <xf numFmtId="169" fontId="5" fillId="0" borderId="99" xfId="6" applyNumberFormat="1" applyFont="1" applyBorder="1" applyAlignment="1">
      <alignment horizontal="center" vertical="center" wrapText="1"/>
    </xf>
    <xf numFmtId="0" fontId="4" fillId="0" borderId="99" xfId="6" applyFont="1" applyBorder="1" applyAlignment="1">
      <alignment horizontal="center" vertical="center" wrapText="1"/>
    </xf>
    <xf numFmtId="0" fontId="4" fillId="0" borderId="99" xfId="6" applyFont="1" applyBorder="1" applyAlignment="1">
      <alignment horizontal="left" vertical="center" wrapText="1"/>
    </xf>
    <xf numFmtId="0" fontId="3" fillId="0" borderId="99" xfId="6" applyFont="1" applyBorder="1" applyAlignment="1">
      <alignment horizontal="center" vertical="center" wrapText="1"/>
    </xf>
    <xf numFmtId="0" fontId="2" fillId="0" borderId="99" xfId="6" applyFont="1" applyBorder="1" applyAlignment="1">
      <alignment horizontal="left" vertical="center" wrapText="1"/>
    </xf>
    <xf numFmtId="0" fontId="2" fillId="0" borderId="99" xfId="6" applyFont="1" applyBorder="1" applyAlignment="1">
      <alignment horizontal="center" vertical="center" wrapText="1"/>
    </xf>
    <xf numFmtId="169" fontId="2" fillId="0" borderId="99" xfId="6" applyNumberFormat="1" applyFont="1" applyBorder="1" applyAlignment="1">
      <alignment horizontal="center" vertical="center" wrapText="1"/>
    </xf>
    <xf numFmtId="0" fontId="18" fillId="8" borderId="36" xfId="0" applyFont="1" applyFill="1" applyBorder="1" applyAlignment="1">
      <alignment vertical="center"/>
    </xf>
    <xf numFmtId="0" fontId="17" fillId="0" borderId="0" xfId="0" applyFont="1" applyAlignment="1">
      <alignment vertical="center" wrapText="1"/>
    </xf>
    <xf numFmtId="0" fontId="27" fillId="0" borderId="0" xfId="0" applyFont="1" applyAlignment="1">
      <alignment vertical="center" wrapText="1"/>
    </xf>
    <xf numFmtId="0" fontId="15" fillId="0" borderId="0" xfId="0" applyFont="1" applyAlignment="1">
      <alignment horizontal="center" vertical="center" wrapText="1"/>
    </xf>
    <xf numFmtId="165" fontId="17" fillId="5" borderId="1" xfId="0" applyNumberFormat="1" applyFont="1" applyFill="1" applyBorder="1" applyAlignment="1">
      <alignment horizontal="center" vertical="center" wrapText="1"/>
    </xf>
    <xf numFmtId="165" fontId="17" fillId="0" borderId="3" xfId="0" applyNumberFormat="1" applyFont="1" applyBorder="1" applyAlignment="1">
      <alignment horizontal="center" vertical="center" wrapText="1"/>
    </xf>
    <xf numFmtId="49" fontId="65" fillId="5" borderId="3" xfId="0" applyNumberFormat="1" applyFont="1" applyFill="1" applyBorder="1" applyAlignment="1">
      <alignment horizontal="center" vertical="center" wrapText="1"/>
    </xf>
    <xf numFmtId="0" fontId="10" fillId="2" borderId="1" xfId="0" applyFont="1" applyFill="1" applyBorder="1" applyAlignment="1">
      <alignment horizontal="center"/>
    </xf>
    <xf numFmtId="0" fontId="11" fillId="0" borderId="2" xfId="0" applyFont="1" applyBorder="1"/>
    <xf numFmtId="0" fontId="21" fillId="0" borderId="1" xfId="0" applyFont="1" applyBorder="1" applyAlignment="1">
      <alignment horizontal="center" vertical="center"/>
    </xf>
    <xf numFmtId="0" fontId="11" fillId="0" borderId="12" xfId="0" applyFont="1" applyBorder="1"/>
    <xf numFmtId="0" fontId="24" fillId="2" borderId="1" xfId="0" applyFont="1" applyFill="1" applyBorder="1" applyAlignment="1">
      <alignment vertical="center"/>
    </xf>
    <xf numFmtId="0" fontId="23" fillId="0" borderId="13" xfId="0" applyFont="1" applyBorder="1" applyAlignment="1">
      <alignment horizontal="left" vertical="center"/>
    </xf>
    <xf numFmtId="0" fontId="11" fillId="0" borderId="14" xfId="0" applyFont="1" applyBorder="1"/>
    <xf numFmtId="0" fontId="11" fillId="0" borderId="15" xfId="0" applyFont="1" applyBorder="1"/>
    <xf numFmtId="0" fontId="21" fillId="0" borderId="4" xfId="0" applyFont="1" applyBorder="1" applyAlignment="1">
      <alignment horizontal="left" vertical="center" wrapText="1"/>
    </xf>
    <xf numFmtId="0" fontId="11" fillId="0" borderId="7" xfId="0" applyFont="1" applyBorder="1"/>
    <xf numFmtId="0" fontId="11" fillId="0" borderId="6" xfId="0" applyFont="1" applyBorder="1"/>
    <xf numFmtId="0" fontId="11" fillId="0" borderId="8" xfId="0" applyFont="1" applyBorder="1"/>
    <xf numFmtId="0" fontId="11" fillId="0" borderId="9" xfId="0" applyFont="1" applyBorder="1"/>
    <xf numFmtId="0" fontId="11" fillId="0" borderId="11" xfId="0" applyFont="1" applyBorder="1"/>
    <xf numFmtId="0" fontId="19" fillId="2" borderId="4" xfId="0" applyFont="1" applyFill="1" applyBorder="1" applyAlignment="1">
      <alignment horizontal="center" vertical="center"/>
    </xf>
    <xf numFmtId="0" fontId="11" fillId="0" borderId="5" xfId="0" applyFont="1" applyBorder="1"/>
    <xf numFmtId="0" fontId="20" fillId="0" borderId="6" xfId="0" applyFont="1" applyBorder="1" applyAlignment="1">
      <alignment horizontal="center" vertical="center"/>
    </xf>
    <xf numFmtId="0" fontId="0" fillId="0" borderId="0" xfId="0"/>
    <xf numFmtId="0" fontId="11" fillId="0" borderId="10" xfId="0" applyFont="1" applyBorder="1"/>
    <xf numFmtId="0" fontId="21" fillId="0" borderId="1" xfId="0" applyFont="1" applyBorder="1" applyAlignment="1">
      <alignment horizontal="left" vertical="center"/>
    </xf>
    <xf numFmtId="0" fontId="23" fillId="0" borderId="6" xfId="0" applyFont="1" applyBorder="1" applyAlignment="1">
      <alignment horizontal="center" vertical="center"/>
    </xf>
    <xf numFmtId="0" fontId="31" fillId="8" borderId="28" xfId="0" applyFont="1" applyFill="1" applyBorder="1" applyAlignment="1">
      <alignment horizontal="center" vertical="center" wrapText="1"/>
    </xf>
    <xf numFmtId="0" fontId="11" fillId="0" borderId="35" xfId="0" applyFont="1" applyBorder="1"/>
    <xf numFmtId="0" fontId="11" fillId="0" borderId="38" xfId="0" applyFont="1" applyBorder="1"/>
    <xf numFmtId="0" fontId="12" fillId="3" borderId="32" xfId="0" applyFont="1" applyFill="1" applyBorder="1" applyAlignment="1">
      <alignment horizontal="center" vertical="center" wrapText="1"/>
    </xf>
    <xf numFmtId="0" fontId="11" fillId="0" borderId="29" xfId="0" applyFont="1" applyBorder="1"/>
    <xf numFmtId="0" fontId="11" fillId="0" borderId="19" xfId="0" applyFont="1" applyBorder="1"/>
    <xf numFmtId="0" fontId="11" fillId="0" borderId="25" xfId="0" applyFont="1" applyBorder="1"/>
    <xf numFmtId="0" fontId="11" fillId="0" borderId="44" xfId="0" applyFont="1" applyBorder="1"/>
    <xf numFmtId="0" fontId="11" fillId="0" borderId="39" xfId="0" applyFont="1" applyBorder="1"/>
    <xf numFmtId="0" fontId="18" fillId="8" borderId="41" xfId="0" applyFont="1" applyFill="1" applyBorder="1" applyAlignment="1">
      <alignment horizontal="center" vertical="center"/>
    </xf>
    <xf numFmtId="49" fontId="27" fillId="0" borderId="65" xfId="0" applyNumberFormat="1" applyFont="1" applyBorder="1" applyAlignment="1">
      <alignment horizontal="left" vertical="top" wrapText="1"/>
    </xf>
    <xf numFmtId="49" fontId="27" fillId="0" borderId="66" xfId="0" applyNumberFormat="1" applyFont="1" applyBorder="1" applyAlignment="1">
      <alignment horizontal="left" vertical="top" wrapText="1"/>
    </xf>
    <xf numFmtId="49" fontId="27" fillId="0" borderId="67" xfId="0" applyNumberFormat="1" applyFont="1" applyBorder="1" applyAlignment="1">
      <alignment horizontal="left" vertical="top" wrapText="1"/>
    </xf>
    <xf numFmtId="49" fontId="65" fillId="0" borderId="93" xfId="0" applyNumberFormat="1" applyFont="1" applyBorder="1" applyAlignment="1">
      <alignment horizontal="left" vertical="top" wrapText="1"/>
    </xf>
    <xf numFmtId="49" fontId="27" fillId="0" borderId="62" xfId="0" applyNumberFormat="1" applyFont="1" applyBorder="1" applyAlignment="1">
      <alignment horizontal="left" vertical="top" wrapText="1"/>
    </xf>
    <xf numFmtId="49" fontId="27" fillId="0" borderId="74" xfId="0" applyNumberFormat="1" applyFont="1" applyBorder="1" applyAlignment="1">
      <alignment horizontal="left" vertical="top" wrapText="1"/>
    </xf>
    <xf numFmtId="0" fontId="45" fillId="3" borderId="41" xfId="0" applyFont="1" applyFill="1" applyBorder="1" applyAlignment="1">
      <alignment horizontal="center" vertical="center" wrapText="1"/>
    </xf>
    <xf numFmtId="0" fontId="11" fillId="0" borderId="47" xfId="0" applyFont="1" applyBorder="1"/>
    <xf numFmtId="0" fontId="45" fillId="3" borderId="45" xfId="0" applyFont="1" applyFill="1" applyBorder="1" applyAlignment="1">
      <alignment horizontal="center" vertical="center" wrapText="1"/>
    </xf>
    <xf numFmtId="0" fontId="11" fillId="0" borderId="40" xfId="0" applyFont="1" applyBorder="1"/>
    <xf numFmtId="0" fontId="17" fillId="6" borderId="1" xfId="0" applyFont="1" applyFill="1" applyBorder="1" applyAlignment="1">
      <alignment horizontal="center" vertical="center"/>
    </xf>
    <xf numFmtId="0" fontId="18" fillId="0" borderId="60" xfId="0" applyFont="1" applyBorder="1" applyAlignment="1">
      <alignment vertical="center"/>
    </xf>
    <xf numFmtId="0" fontId="11" fillId="0" borderId="60" xfId="0" applyFont="1" applyBorder="1"/>
    <xf numFmtId="0" fontId="37" fillId="4" borderId="0" xfId="0" applyFont="1" applyFill="1" applyAlignment="1">
      <alignment horizontal="center" vertical="center"/>
    </xf>
    <xf numFmtId="0" fontId="16" fillId="5" borderId="1" xfId="0" applyFont="1" applyFill="1" applyBorder="1" applyAlignment="1">
      <alignment horizontal="center" vertical="center" wrapText="1"/>
    </xf>
    <xf numFmtId="0" fontId="129" fillId="0" borderId="12" xfId="0" applyFont="1" applyBorder="1"/>
    <xf numFmtId="0" fontId="129" fillId="0" borderId="2" xfId="0" applyFont="1" applyBorder="1"/>
    <xf numFmtId="0" fontId="17" fillId="5" borderId="1" xfId="0" applyFont="1" applyFill="1" applyBorder="1" applyAlignment="1">
      <alignment horizontal="center" vertical="center"/>
    </xf>
    <xf numFmtId="165" fontId="17" fillId="5" borderId="1" xfId="0" applyNumberFormat="1" applyFont="1" applyFill="1" applyBorder="1" applyAlignment="1">
      <alignment horizontal="center" vertical="center"/>
    </xf>
    <xf numFmtId="0" fontId="18" fillId="0" borderId="0" xfId="0" applyFont="1" applyAlignment="1">
      <alignment vertical="center"/>
    </xf>
    <xf numFmtId="0" fontId="37" fillId="7" borderId="1" xfId="0" applyFont="1" applyFill="1" applyBorder="1" applyAlignment="1">
      <alignment horizontal="center" vertical="center"/>
    </xf>
    <xf numFmtId="1" fontId="17" fillId="5" borderId="1" xfId="0" applyNumberFormat="1" applyFont="1" applyFill="1" applyBorder="1" applyAlignment="1">
      <alignment horizontal="center" vertical="center"/>
    </xf>
    <xf numFmtId="0" fontId="17" fillId="6" borderId="4" xfId="0" applyFont="1" applyFill="1" applyBorder="1" applyAlignment="1">
      <alignment horizontal="center" vertical="center"/>
    </xf>
    <xf numFmtId="49" fontId="17" fillId="6" borderId="4" xfId="0" applyNumberFormat="1" applyFont="1" applyFill="1" applyBorder="1" applyAlignment="1">
      <alignment horizontal="left" vertical="center" wrapText="1"/>
    </xf>
    <xf numFmtId="49" fontId="39" fillId="5" borderId="1" xfId="0" applyNumberFormat="1" applyFont="1" applyFill="1" applyBorder="1" applyAlignment="1">
      <alignment horizontal="center" vertical="center"/>
    </xf>
    <xf numFmtId="49" fontId="65" fillId="5" borderId="1" xfId="0" applyNumberFormat="1" applyFont="1" applyFill="1" applyBorder="1" applyAlignment="1">
      <alignment horizontal="center" vertical="center" wrapText="1"/>
    </xf>
    <xf numFmtId="49" fontId="76" fillId="0" borderId="12" xfId="0" applyNumberFormat="1" applyFont="1" applyBorder="1" applyAlignment="1">
      <alignment wrapText="1"/>
    </xf>
    <xf numFmtId="49" fontId="76" fillId="0" borderId="2" xfId="0" applyNumberFormat="1" applyFont="1" applyBorder="1" applyAlignment="1">
      <alignment wrapText="1"/>
    </xf>
    <xf numFmtId="166" fontId="17" fillId="5" borderId="1" xfId="0" applyNumberFormat="1" applyFont="1" applyFill="1" applyBorder="1" applyAlignment="1">
      <alignment horizontal="center" vertical="center"/>
    </xf>
    <xf numFmtId="49" fontId="17" fillId="6" borderId="1" xfId="0" applyNumberFormat="1" applyFont="1" applyFill="1" applyBorder="1" applyAlignment="1">
      <alignment horizontal="left" vertical="center"/>
    </xf>
    <xf numFmtId="0" fontId="17" fillId="0" borderId="1" xfId="0" applyFont="1" applyBorder="1" applyAlignment="1">
      <alignment horizontal="center" vertical="center"/>
    </xf>
    <xf numFmtId="49" fontId="140" fillId="5" borderId="4" xfId="0" applyNumberFormat="1" applyFont="1" applyFill="1" applyBorder="1" applyAlignment="1">
      <alignment horizontal="left" vertical="top" wrapText="1"/>
    </xf>
    <xf numFmtId="0" fontId="129" fillId="0" borderId="5" xfId="0" applyFont="1" applyBorder="1"/>
    <xf numFmtId="0" fontId="129" fillId="0" borderId="66" xfId="0" applyFont="1" applyBorder="1"/>
    <xf numFmtId="0" fontId="129" fillId="0" borderId="9" xfId="0" applyFont="1" applyBorder="1"/>
    <xf numFmtId="0" fontId="129" fillId="0" borderId="10" xfId="0" applyFont="1" applyBorder="1"/>
    <xf numFmtId="0" fontId="129" fillId="0" borderId="92" xfId="0" applyFont="1" applyBorder="1"/>
    <xf numFmtId="0" fontId="55" fillId="5" borderId="1" xfId="0" applyFont="1" applyFill="1" applyBorder="1" applyAlignment="1">
      <alignment horizontal="center" vertical="center"/>
    </xf>
    <xf numFmtId="0" fontId="55" fillId="5" borderId="1"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45" fillId="0" borderId="0" xfId="0" applyFont="1" applyAlignment="1">
      <alignment horizontal="center" vertical="center" wrapText="1"/>
    </xf>
    <xf numFmtId="0" fontId="31" fillId="2" borderId="4" xfId="0" applyFont="1" applyFill="1" applyBorder="1" applyAlignment="1">
      <alignment horizontal="center" vertical="center"/>
    </xf>
    <xf numFmtId="49" fontId="17" fillId="6" borderId="1" xfId="0" applyNumberFormat="1" applyFont="1" applyFill="1" applyBorder="1" applyAlignment="1">
      <alignment horizontal="center" vertical="center"/>
    </xf>
    <xf numFmtId="0" fontId="65" fillId="5" borderId="1" xfId="0" applyFont="1" applyFill="1" applyBorder="1" applyAlignment="1">
      <alignment horizontal="center" vertical="center" wrapText="1"/>
    </xf>
    <xf numFmtId="0" fontId="27" fillId="5" borderId="12" xfId="0" applyFont="1" applyFill="1" applyBorder="1" applyAlignment="1">
      <alignment horizontal="center" vertical="center" wrapText="1"/>
    </xf>
    <xf numFmtId="0" fontId="27" fillId="5" borderId="2" xfId="0" applyFont="1" applyFill="1" applyBorder="1" applyAlignment="1">
      <alignment horizontal="center" vertical="center" wrapText="1"/>
    </xf>
    <xf numFmtId="164" fontId="17" fillId="0" borderId="14" xfId="0" applyNumberFormat="1" applyFont="1" applyBorder="1" applyAlignment="1">
      <alignment horizontal="center" vertical="center" wrapText="1"/>
    </xf>
    <xf numFmtId="0" fontId="17" fillId="0" borderId="14" xfId="0" applyFont="1" applyBorder="1" applyAlignment="1">
      <alignment horizontal="left" vertical="top" wrapText="1"/>
    </xf>
    <xf numFmtId="49" fontId="17" fillId="5" borderId="4" xfId="0" applyNumberFormat="1" applyFont="1" applyFill="1" applyBorder="1" applyAlignment="1">
      <alignment horizontal="left" vertical="top" wrapText="1"/>
    </xf>
    <xf numFmtId="49" fontId="17" fillId="0" borderId="93" xfId="0" applyNumberFormat="1" applyFont="1" applyBorder="1" applyAlignment="1">
      <alignment horizontal="left" vertical="top" wrapText="1"/>
    </xf>
    <xf numFmtId="0" fontId="11" fillId="0" borderId="74" xfId="0" applyFont="1" applyBorder="1"/>
    <xf numFmtId="0" fontId="17" fillId="0" borderId="74" xfId="0" applyFont="1" applyBorder="1" applyAlignment="1">
      <alignment horizontal="center" vertical="center" wrapText="1"/>
    </xf>
    <xf numFmtId="0" fontId="136" fillId="0" borderId="64" xfId="0" applyFont="1" applyBorder="1" applyAlignment="1">
      <alignment horizontal="center" vertical="center"/>
    </xf>
    <xf numFmtId="49" fontId="17" fillId="0" borderId="103" xfId="0" applyNumberFormat="1" applyFont="1" applyBorder="1" applyAlignment="1">
      <alignment horizontal="center" vertical="center" wrapText="1"/>
    </xf>
    <xf numFmtId="49" fontId="17" fillId="0" borderId="104" xfId="0" applyNumberFormat="1" applyFont="1" applyBorder="1" applyAlignment="1">
      <alignment horizontal="center" vertical="center" wrapText="1"/>
    </xf>
    <xf numFmtId="49" fontId="17" fillId="0" borderId="105" xfId="0" applyNumberFormat="1" applyFont="1" applyBorder="1" applyAlignment="1">
      <alignment horizontal="center" vertical="center" wrapText="1"/>
    </xf>
    <xf numFmtId="49" fontId="17" fillId="0" borderId="107" xfId="0" applyNumberFormat="1" applyFont="1" applyBorder="1" applyAlignment="1">
      <alignment horizontal="center" vertical="center" wrapText="1"/>
    </xf>
    <xf numFmtId="49" fontId="17" fillId="0" borderId="112" xfId="0" applyNumberFormat="1" applyFont="1" applyBorder="1" applyAlignment="1">
      <alignment horizontal="center" vertical="center" wrapText="1"/>
    </xf>
    <xf numFmtId="49" fontId="17" fillId="0" borderId="111" xfId="0" applyNumberFormat="1" applyFont="1" applyBorder="1" applyAlignment="1">
      <alignment horizontal="center" vertical="center" wrapText="1"/>
    </xf>
    <xf numFmtId="0" fontId="136" fillId="0" borderId="65" xfId="0" applyFont="1" applyBorder="1" applyAlignment="1">
      <alignment horizontal="center" vertical="center" wrapText="1"/>
    </xf>
    <xf numFmtId="0" fontId="136" fillId="0" borderId="66" xfId="0" applyFont="1" applyBorder="1" applyAlignment="1">
      <alignment horizontal="center" vertical="center" wrapText="1"/>
    </xf>
    <xf numFmtId="0" fontId="136" fillId="0" borderId="93" xfId="0" applyFont="1" applyBorder="1" applyAlignment="1">
      <alignment horizontal="center" vertical="center" wrapText="1"/>
    </xf>
    <xf numFmtId="0" fontId="136" fillId="0" borderId="62" xfId="0" applyFont="1" applyBorder="1" applyAlignment="1">
      <alignment horizontal="center" vertical="center" wrapText="1"/>
    </xf>
    <xf numFmtId="0" fontId="136" fillId="0" borderId="63" xfId="0" applyFont="1" applyBorder="1" applyAlignment="1">
      <alignment horizontal="center" vertical="center" wrapText="1"/>
    </xf>
    <xf numFmtId="0" fontId="136" fillId="0" borderId="92" xfId="0" applyFont="1" applyBorder="1" applyAlignment="1">
      <alignment horizontal="center" vertical="center" wrapText="1"/>
    </xf>
    <xf numFmtId="49" fontId="17" fillId="0" borderId="100" xfId="0" applyNumberFormat="1" applyFont="1" applyBorder="1" applyAlignment="1">
      <alignment horizontal="center" vertical="center" wrapText="1"/>
    </xf>
    <xf numFmtId="49" fontId="17" fillId="0" borderId="102" xfId="0" applyNumberFormat="1" applyFont="1" applyBorder="1" applyAlignment="1">
      <alignment horizontal="center" vertical="center" wrapText="1"/>
    </xf>
    <xf numFmtId="49" fontId="17" fillId="0" borderId="110" xfId="0" applyNumberFormat="1" applyFont="1" applyBorder="1" applyAlignment="1">
      <alignment horizontal="center" vertical="center" wrapText="1"/>
    </xf>
    <xf numFmtId="49" fontId="17" fillId="0" borderId="130" xfId="0" applyNumberFormat="1" applyFont="1" applyBorder="1" applyAlignment="1">
      <alignment horizontal="center" vertical="center" wrapText="1"/>
    </xf>
    <xf numFmtId="49" fontId="17" fillId="0" borderId="131" xfId="0" applyNumberFormat="1" applyFont="1" applyBorder="1" applyAlignment="1">
      <alignment horizontal="center" vertical="center" wrapText="1"/>
    </xf>
    <xf numFmtId="0" fontId="26" fillId="3" borderId="16" xfId="0" applyFont="1" applyFill="1" applyBorder="1" applyAlignment="1">
      <alignment horizontal="center" vertical="center"/>
    </xf>
    <xf numFmtId="0" fontId="11" fillId="0" borderId="17" xfId="0" applyFont="1" applyBorder="1"/>
    <xf numFmtId="0" fontId="11" fillId="0" borderId="18" xfId="0" applyFont="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11" fillId="0" borderId="12" xfId="0" applyFont="1" applyBorder="1" applyAlignment="1">
      <alignment horizontal="center"/>
    </xf>
    <xf numFmtId="0" fontId="11" fillId="0" borderId="2" xfId="0" applyFont="1" applyBorder="1" applyAlignment="1">
      <alignment horizontal="center"/>
    </xf>
    <xf numFmtId="49" fontId="17" fillId="0" borderId="4" xfId="0" applyNumberFormat="1" applyFont="1" applyBorder="1" applyAlignment="1">
      <alignment horizontal="left" vertical="top" wrapText="1"/>
    </xf>
    <xf numFmtId="0" fontId="17" fillId="0" borderId="4" xfId="0" applyFont="1" applyBorder="1" applyAlignment="1">
      <alignment horizontal="left" vertical="top" wrapText="1"/>
    </xf>
    <xf numFmtId="0" fontId="37" fillId="6" borderId="13" xfId="0" applyFont="1" applyFill="1" applyBorder="1" applyAlignment="1">
      <alignment horizontal="left" vertical="center" wrapText="1"/>
    </xf>
    <xf numFmtId="0" fontId="37" fillId="6" borderId="14" xfId="0" applyFont="1" applyFill="1" applyBorder="1" applyAlignment="1">
      <alignment horizontal="left" vertical="center" wrapText="1"/>
    </xf>
    <xf numFmtId="0" fontId="37" fillId="6" borderId="15" xfId="0" applyFont="1" applyFill="1" applyBorder="1" applyAlignment="1">
      <alignment horizontal="left" vertical="center" wrapText="1"/>
    </xf>
    <xf numFmtId="0" fontId="18" fillId="5" borderId="0" xfId="0" applyFont="1" applyFill="1" applyAlignment="1">
      <alignment vertical="center"/>
    </xf>
    <xf numFmtId="0" fontId="31" fillId="2" borderId="1" xfId="0" applyFont="1" applyFill="1" applyBorder="1" applyAlignment="1">
      <alignment horizontal="center" vertical="center"/>
    </xf>
    <xf numFmtId="0" fontId="37" fillId="6" borderId="1" xfId="0" applyFont="1" applyFill="1" applyBorder="1" applyAlignment="1">
      <alignment horizontal="center" vertical="center"/>
    </xf>
    <xf numFmtId="0" fontId="38" fillId="7" borderId="1" xfId="0" applyFont="1" applyFill="1" applyBorder="1" applyAlignment="1">
      <alignment horizontal="center" vertical="center" wrapText="1"/>
    </xf>
    <xf numFmtId="0" fontId="31" fillId="2" borderId="128" xfId="0" applyFont="1" applyFill="1" applyBorder="1" applyAlignment="1">
      <alignment horizontal="center" vertical="center"/>
    </xf>
    <xf numFmtId="0" fontId="31" fillId="2" borderId="66" xfId="0" applyFont="1" applyFill="1" applyBorder="1" applyAlignment="1">
      <alignment horizontal="center" vertical="center"/>
    </xf>
    <xf numFmtId="0" fontId="17" fillId="0" borderId="99" xfId="0" applyFont="1" applyBorder="1" applyAlignment="1">
      <alignment horizontal="left" vertical="top" wrapText="1"/>
    </xf>
    <xf numFmtId="0" fontId="17" fillId="0" borderId="99" xfId="0" applyFont="1" applyBorder="1" applyAlignment="1">
      <alignment horizontal="left" vertical="top"/>
    </xf>
    <xf numFmtId="49" fontId="65" fillId="0" borderId="93" xfId="0" applyNumberFormat="1" applyFont="1" applyBorder="1" applyAlignment="1">
      <alignment horizontal="left" vertical="center" wrapText="1"/>
    </xf>
    <xf numFmtId="49" fontId="65" fillId="0" borderId="62" xfId="0" applyNumberFormat="1" applyFont="1" applyBorder="1" applyAlignment="1">
      <alignment horizontal="left" vertical="center" wrapText="1"/>
    </xf>
    <xf numFmtId="49" fontId="65" fillId="0" borderId="74" xfId="0" applyNumberFormat="1" applyFont="1" applyBorder="1" applyAlignment="1">
      <alignment horizontal="left" vertical="center" wrapText="1"/>
    </xf>
    <xf numFmtId="49" fontId="65" fillId="0" borderId="63" xfId="0" applyNumberFormat="1" applyFont="1" applyBorder="1" applyAlignment="1">
      <alignment horizontal="left" vertical="center" wrapText="1"/>
    </xf>
    <xf numFmtId="49" fontId="65" fillId="0" borderId="92" xfId="0" applyNumberFormat="1" applyFont="1" applyBorder="1" applyAlignment="1">
      <alignment horizontal="left" vertical="center" wrapText="1"/>
    </xf>
    <xf numFmtId="49" fontId="65" fillId="0" borderId="64" xfId="0" applyNumberFormat="1" applyFont="1" applyBorder="1" applyAlignment="1">
      <alignment horizontal="left" vertical="center" wrapText="1"/>
    </xf>
    <xf numFmtId="49" fontId="17" fillId="5" borderId="98" xfId="0" applyNumberFormat="1" applyFont="1" applyFill="1" applyBorder="1" applyAlignment="1">
      <alignment horizontal="center" vertical="center"/>
    </xf>
    <xf numFmtId="49" fontId="17" fillId="5" borderId="109" xfId="0" applyNumberFormat="1" applyFont="1" applyFill="1" applyBorder="1" applyAlignment="1">
      <alignment horizontal="center" vertical="center"/>
    </xf>
    <xf numFmtId="0" fontId="17" fillId="5" borderId="110" xfId="0" applyFont="1" applyFill="1" applyBorder="1" applyAlignment="1">
      <alignment horizontal="left" vertical="center"/>
    </xf>
    <xf numFmtId="0" fontId="17" fillId="5" borderId="111" xfId="0" applyFont="1" applyFill="1" applyBorder="1" applyAlignment="1">
      <alignment horizontal="left" vertical="center"/>
    </xf>
    <xf numFmtId="14" fontId="17" fillId="5" borderId="100" xfId="0" applyNumberFormat="1" applyFont="1" applyFill="1" applyBorder="1" applyAlignment="1">
      <alignment horizontal="center" vertical="center" wrapText="1"/>
    </xf>
    <xf numFmtId="14" fontId="17" fillId="5" borderId="102" xfId="0" applyNumberFormat="1" applyFont="1" applyFill="1" applyBorder="1" applyAlignment="1">
      <alignment horizontal="center" vertical="center" wrapText="1"/>
    </xf>
    <xf numFmtId="14" fontId="17" fillId="5" borderId="105" xfId="0" applyNumberFormat="1" applyFont="1" applyFill="1" applyBorder="1" applyAlignment="1">
      <alignment horizontal="center" vertical="center" wrapText="1"/>
    </xf>
    <xf numFmtId="14" fontId="17" fillId="5" borderId="107" xfId="0" applyNumberFormat="1" applyFont="1" applyFill="1" applyBorder="1" applyAlignment="1">
      <alignment horizontal="center" vertical="center" wrapText="1"/>
    </xf>
    <xf numFmtId="14" fontId="17" fillId="5" borderId="98" xfId="0" applyNumberFormat="1" applyFont="1" applyFill="1" applyBorder="1" applyAlignment="1">
      <alignment horizontal="center" vertical="center"/>
    </xf>
    <xf numFmtId="14" fontId="17" fillId="5" borderId="109" xfId="0" applyNumberFormat="1" applyFont="1" applyFill="1" applyBorder="1" applyAlignment="1">
      <alignment horizontal="center" vertical="center"/>
    </xf>
    <xf numFmtId="0" fontId="32" fillId="0" borderId="65" xfId="0" applyFont="1" applyBorder="1" applyAlignment="1">
      <alignment horizontal="center" vertical="center" wrapText="1"/>
    </xf>
    <xf numFmtId="0" fontId="32" fillId="0" borderId="67" xfId="0" applyFont="1" applyBorder="1" applyAlignment="1">
      <alignment horizontal="center" vertical="center" wrapText="1"/>
    </xf>
    <xf numFmtId="0" fontId="32" fillId="0" borderId="93" xfId="0" applyFont="1" applyBorder="1" applyAlignment="1">
      <alignment horizontal="center" vertical="center" wrapText="1"/>
    </xf>
    <xf numFmtId="0" fontId="32" fillId="0" borderId="74" xfId="0" applyFont="1" applyBorder="1" applyAlignment="1">
      <alignment horizontal="center" vertical="center" wrapText="1"/>
    </xf>
    <xf numFmtId="0" fontId="32" fillId="0" borderId="63" xfId="0" applyFont="1" applyBorder="1" applyAlignment="1">
      <alignment horizontal="center" vertical="center" wrapText="1"/>
    </xf>
    <xf numFmtId="0" fontId="32" fillId="0" borderId="64" xfId="0" applyFont="1" applyBorder="1" applyAlignment="1">
      <alignment horizontal="center" vertical="center" wrapText="1"/>
    </xf>
    <xf numFmtId="0" fontId="137" fillId="0" borderId="65" xfId="0" applyFont="1" applyBorder="1" applyAlignment="1">
      <alignment horizontal="center" vertical="center" wrapText="1"/>
    </xf>
    <xf numFmtId="0" fontId="137" fillId="0" borderId="66" xfId="0" applyFont="1" applyBorder="1" applyAlignment="1">
      <alignment horizontal="center" vertical="center" wrapText="1"/>
    </xf>
    <xf numFmtId="0" fontId="137" fillId="0" borderId="67" xfId="0" applyFont="1" applyBorder="1" applyAlignment="1">
      <alignment horizontal="center" vertical="center" wrapText="1"/>
    </xf>
    <xf numFmtId="0" fontId="137" fillId="0" borderId="93" xfId="0" applyFont="1" applyBorder="1" applyAlignment="1">
      <alignment horizontal="center" vertical="center" wrapText="1"/>
    </xf>
    <xf numFmtId="0" fontId="137" fillId="0" borderId="62" xfId="0" applyFont="1" applyBorder="1" applyAlignment="1">
      <alignment horizontal="center" vertical="center" wrapText="1"/>
    </xf>
    <xf numFmtId="0" fontId="137" fillId="0" borderId="74" xfId="0" applyFont="1" applyBorder="1" applyAlignment="1">
      <alignment horizontal="center" vertical="center" wrapText="1"/>
    </xf>
    <xf numFmtId="0" fontId="137" fillId="0" borderId="63" xfId="0" applyFont="1" applyBorder="1" applyAlignment="1">
      <alignment horizontal="center" vertical="center" wrapText="1"/>
    </xf>
    <xf numFmtId="0" fontId="137" fillId="0" borderId="92" xfId="0" applyFont="1" applyBorder="1" applyAlignment="1">
      <alignment horizontal="center" vertical="center" wrapText="1"/>
    </xf>
    <xf numFmtId="0" fontId="137" fillId="0" borderId="64" xfId="0" applyFont="1" applyBorder="1" applyAlignment="1">
      <alignment horizontal="center" vertical="center" wrapText="1"/>
    </xf>
    <xf numFmtId="49" fontId="65" fillId="0" borderId="62" xfId="0" applyNumberFormat="1" applyFont="1" applyBorder="1" applyAlignment="1">
      <alignment horizontal="left" vertical="top" wrapText="1"/>
    </xf>
    <xf numFmtId="49" fontId="65" fillId="0" borderId="74" xfId="0" applyNumberFormat="1" applyFont="1" applyBorder="1" applyAlignment="1">
      <alignment horizontal="left" vertical="top" wrapText="1"/>
    </xf>
    <xf numFmtId="0" fontId="17" fillId="0" borderId="65" xfId="7" applyFont="1" applyBorder="1" applyAlignment="1">
      <alignment horizontal="left" vertical="top" wrapText="1"/>
    </xf>
    <xf numFmtId="0" fontId="11" fillId="0" borderId="66" xfId="7" applyFont="1" applyBorder="1"/>
    <xf numFmtId="0" fontId="11" fillId="0" borderId="67" xfId="7" applyFont="1" applyBorder="1"/>
    <xf numFmtId="0" fontId="11" fillId="0" borderId="63" xfId="7" applyFont="1" applyBorder="1"/>
    <xf numFmtId="0" fontId="11" fillId="0" borderId="92" xfId="7" applyFont="1" applyBorder="1"/>
    <xf numFmtId="0" fontId="11" fillId="0" borderId="64" xfId="7" applyFont="1" applyBorder="1"/>
    <xf numFmtId="49" fontId="17" fillId="0" borderId="65" xfId="7" applyNumberFormat="1" applyFont="1" applyBorder="1" applyAlignment="1">
      <alignment vertical="top" wrapText="1"/>
    </xf>
    <xf numFmtId="0" fontId="11" fillId="0" borderId="93" xfId="7" applyFont="1" applyBorder="1"/>
    <xf numFmtId="0" fontId="72" fillId="0" borderId="62" xfId="7"/>
    <xf numFmtId="0" fontId="11" fillId="0" borderId="74" xfId="7" applyFont="1" applyBorder="1"/>
    <xf numFmtId="0" fontId="39" fillId="0" borderId="65" xfId="7" applyFont="1" applyBorder="1" applyAlignment="1">
      <alignment horizontal="center" vertical="center"/>
    </xf>
    <xf numFmtId="0" fontId="11" fillId="0" borderId="67" xfId="7" applyFont="1" applyBorder="1" applyAlignment="1">
      <alignment vertical="center"/>
    </xf>
    <xf numFmtId="0" fontId="11" fillId="0" borderId="93" xfId="7" applyFont="1" applyBorder="1" applyAlignment="1">
      <alignment vertical="center"/>
    </xf>
    <xf numFmtId="0" fontId="11" fillId="0" borderId="74" xfId="7" applyFont="1" applyBorder="1" applyAlignment="1">
      <alignment vertical="center"/>
    </xf>
    <xf numFmtId="0" fontId="11" fillId="0" borderId="63" xfId="7" applyFont="1" applyBorder="1" applyAlignment="1">
      <alignment vertical="center"/>
    </xf>
    <xf numFmtId="0" fontId="11" fillId="0" borderId="64" xfId="7" applyFont="1" applyBorder="1" applyAlignment="1">
      <alignment vertical="center"/>
    </xf>
    <xf numFmtId="0" fontId="39" fillId="0" borderId="13" xfId="7" applyFont="1" applyBorder="1" applyAlignment="1">
      <alignment horizontal="center" vertical="center" wrapText="1"/>
    </xf>
    <xf numFmtId="0" fontId="11" fillId="0" borderId="14" xfId="7" applyFont="1" applyBorder="1" applyAlignment="1">
      <alignment vertical="center" wrapText="1"/>
    </xf>
    <xf numFmtId="0" fontId="11" fillId="0" borderId="15" xfId="7" applyFont="1" applyBorder="1" applyAlignment="1">
      <alignment vertical="center" wrapText="1"/>
    </xf>
    <xf numFmtId="0" fontId="39" fillId="0" borderId="13" xfId="7" applyFont="1" applyBorder="1" applyAlignment="1">
      <alignment horizontal="center" vertical="center"/>
    </xf>
    <xf numFmtId="0" fontId="11" fillId="0" borderId="14" xfId="7" applyFont="1" applyBorder="1" applyAlignment="1">
      <alignment vertical="center"/>
    </xf>
    <xf numFmtId="0" fontId="11" fillId="0" borderId="15" xfId="7" applyFont="1" applyBorder="1" applyAlignment="1">
      <alignment vertical="center"/>
    </xf>
    <xf numFmtId="49" fontId="27" fillId="0" borderId="63" xfId="0" applyNumberFormat="1" applyFont="1" applyBorder="1" applyAlignment="1">
      <alignment horizontal="left" vertical="top" wrapText="1"/>
    </xf>
    <xf numFmtId="49" fontId="27" fillId="0" borderId="92" xfId="0" applyNumberFormat="1" applyFont="1" applyBorder="1" applyAlignment="1">
      <alignment horizontal="left" vertical="top" wrapText="1"/>
    </xf>
    <xf numFmtId="49" fontId="27" fillId="0" borderId="64" xfId="0" applyNumberFormat="1" applyFont="1" applyBorder="1" applyAlignment="1">
      <alignment horizontal="left" vertical="top" wrapText="1"/>
    </xf>
    <xf numFmtId="49" fontId="41" fillId="0" borderId="63" xfId="0" applyNumberFormat="1" applyFont="1" applyBorder="1" applyAlignment="1">
      <alignment horizontal="left" vertical="top" wrapText="1"/>
    </xf>
    <xf numFmtId="49" fontId="41" fillId="0" borderId="64" xfId="0" applyNumberFormat="1" applyFont="1" applyBorder="1" applyAlignment="1">
      <alignment horizontal="left" vertical="top" wrapText="1"/>
    </xf>
    <xf numFmtId="0" fontId="17" fillId="0" borderId="65" xfId="0" applyFont="1" applyBorder="1" applyAlignment="1">
      <alignment horizontal="left" vertical="top" wrapText="1"/>
    </xf>
    <xf numFmtId="0" fontId="11" fillId="0" borderId="66" xfId="0" applyFont="1" applyBorder="1"/>
    <xf numFmtId="0" fontId="11" fillId="0" borderId="67" xfId="0" applyFont="1" applyBorder="1"/>
    <xf numFmtId="0" fontId="11" fillId="0" borderId="63" xfId="0" applyFont="1" applyBorder="1"/>
    <xf numFmtId="0" fontId="11" fillId="0" borderId="92" xfId="0" applyFont="1" applyBorder="1"/>
    <xf numFmtId="0" fontId="11" fillId="0" borderId="64" xfId="0" applyFont="1" applyBorder="1"/>
    <xf numFmtId="49" fontId="141" fillId="0" borderId="65" xfId="0" applyNumberFormat="1" applyFont="1" applyBorder="1" applyAlignment="1">
      <alignment horizontal="left" vertical="top" wrapText="1"/>
    </xf>
    <xf numFmtId="15" fontId="17" fillId="0" borderId="4" xfId="0" applyNumberFormat="1" applyFont="1" applyBorder="1" applyAlignment="1">
      <alignment horizontal="left" vertical="top" wrapText="1"/>
    </xf>
    <xf numFmtId="0" fontId="142" fillId="0" borderId="63" xfId="0" applyFont="1" applyBorder="1" applyAlignment="1">
      <alignment horizontal="left" vertical="center" wrapText="1"/>
    </xf>
    <xf numFmtId="0" fontId="142" fillId="0" borderId="92" xfId="0" applyFont="1" applyBorder="1" applyAlignment="1">
      <alignment horizontal="left" vertical="center"/>
    </xf>
    <xf numFmtId="0" fontId="142" fillId="0" borderId="64" xfId="0" applyFont="1" applyBorder="1" applyAlignment="1">
      <alignment horizontal="left" vertical="center"/>
    </xf>
    <xf numFmtId="0" fontId="11" fillId="0" borderId="13" xfId="0" applyFont="1" applyBorder="1"/>
    <xf numFmtId="49" fontId="30" fillId="6" borderId="4" xfId="0" applyNumberFormat="1" applyFont="1" applyFill="1" applyBorder="1" applyAlignment="1">
      <alignment horizontal="center" vertical="center"/>
    </xf>
    <xf numFmtId="0" fontId="106" fillId="0" borderId="65" xfId="0" applyFont="1" applyBorder="1" applyAlignment="1">
      <alignment horizontal="left" vertical="center" wrapText="1"/>
    </xf>
    <xf numFmtId="0" fontId="106" fillId="0" borderId="66" xfId="0" applyFont="1" applyBorder="1" applyAlignment="1">
      <alignment horizontal="left" vertical="center" wrapText="1"/>
    </xf>
    <xf numFmtId="0" fontId="106" fillId="0" borderId="67" xfId="0" applyFont="1" applyBorder="1" applyAlignment="1">
      <alignment horizontal="left" vertical="center" wrapText="1"/>
    </xf>
    <xf numFmtId="0" fontId="106" fillId="0" borderId="63" xfId="0" applyFont="1" applyBorder="1" applyAlignment="1">
      <alignment horizontal="left" vertical="center" wrapText="1"/>
    </xf>
    <xf numFmtId="0" fontId="106" fillId="0" borderId="92" xfId="0" applyFont="1" applyBorder="1" applyAlignment="1">
      <alignment horizontal="left" vertical="center" wrapText="1"/>
    </xf>
    <xf numFmtId="0" fontId="106" fillId="0" borderId="64" xfId="0" applyFont="1" applyBorder="1" applyAlignment="1">
      <alignment horizontal="left" vertical="center" wrapText="1"/>
    </xf>
    <xf numFmtId="0" fontId="106" fillId="0" borderId="93" xfId="0" applyFont="1" applyBorder="1" applyAlignment="1">
      <alignment horizontal="left" vertical="center" wrapText="1"/>
    </xf>
    <xf numFmtId="0" fontId="106" fillId="0" borderId="62" xfId="0" applyFont="1" applyBorder="1" applyAlignment="1">
      <alignment horizontal="left" vertical="center" wrapText="1"/>
    </xf>
    <xf numFmtId="0" fontId="106" fillId="0" borderId="74" xfId="0" applyFont="1" applyBorder="1" applyAlignment="1">
      <alignment horizontal="left" vertical="center" wrapText="1"/>
    </xf>
    <xf numFmtId="49" fontId="140" fillId="5" borderId="4" xfId="0" applyNumberFormat="1" applyFont="1" applyFill="1" applyBorder="1" applyAlignment="1">
      <alignment horizontal="left" vertical="center" wrapText="1"/>
    </xf>
    <xf numFmtId="0" fontId="129" fillId="0" borderId="5" xfId="0" applyFont="1" applyBorder="1" applyAlignment="1">
      <alignment vertical="center"/>
    </xf>
    <xf numFmtId="0" fontId="129" fillId="0" borderId="66" xfId="0" applyFont="1" applyBorder="1" applyAlignment="1">
      <alignment vertical="center"/>
    </xf>
    <xf numFmtId="0" fontId="129" fillId="0" borderId="9" xfId="0" applyFont="1" applyBorder="1" applyAlignment="1">
      <alignment vertical="center"/>
    </xf>
    <xf numFmtId="0" fontId="129" fillId="0" borderId="10" xfId="0" applyFont="1" applyBorder="1" applyAlignment="1">
      <alignment vertical="center"/>
    </xf>
    <xf numFmtId="0" fontId="129" fillId="0" borderId="92" xfId="0" applyFont="1" applyBorder="1" applyAlignment="1">
      <alignment vertical="center"/>
    </xf>
    <xf numFmtId="49" fontId="30" fillId="6" borderId="13" xfId="0" applyNumberFormat="1" applyFont="1" applyFill="1" applyBorder="1" applyAlignment="1">
      <alignment horizontal="center" vertical="center"/>
    </xf>
    <xf numFmtId="14" fontId="136" fillId="0" borderId="110" xfId="0" applyNumberFormat="1" applyFont="1" applyBorder="1" applyAlignment="1">
      <alignment horizontal="center" vertical="center"/>
    </xf>
    <xf numFmtId="14" fontId="136" fillId="0" borderId="112" xfId="0" applyNumberFormat="1" applyFont="1" applyBorder="1" applyAlignment="1">
      <alignment horizontal="center" vertical="center"/>
    </xf>
    <xf numFmtId="14" fontId="136" fillId="0" borderId="111" xfId="0" applyNumberFormat="1" applyFont="1" applyBorder="1" applyAlignment="1">
      <alignment horizontal="center" vertical="center"/>
    </xf>
    <xf numFmtId="0" fontId="30" fillId="6" borderId="4" xfId="0" applyFont="1" applyFill="1" applyBorder="1" applyAlignment="1">
      <alignment horizontal="center" vertical="center"/>
    </xf>
    <xf numFmtId="0" fontId="136" fillId="0" borderId="67" xfId="0" applyFont="1" applyBorder="1" applyAlignment="1">
      <alignment horizontal="center" vertical="center"/>
    </xf>
    <xf numFmtId="0" fontId="136" fillId="0" borderId="129" xfId="0" applyFont="1" applyBorder="1" applyAlignment="1">
      <alignment horizontal="center" vertical="center"/>
    </xf>
    <xf numFmtId="49" fontId="17" fillId="0" borderId="65" xfId="7" applyNumberFormat="1" applyFont="1" applyBorder="1" applyAlignment="1">
      <alignment horizontal="left" vertical="top" wrapText="1"/>
    </xf>
    <xf numFmtId="49" fontId="17" fillId="5" borderId="65" xfId="7" applyNumberFormat="1" applyFont="1" applyFill="1" applyBorder="1" applyAlignment="1">
      <alignment horizontal="left" vertical="top" wrapText="1"/>
    </xf>
    <xf numFmtId="164" fontId="17" fillId="0" borderId="13" xfId="7" applyNumberFormat="1" applyFont="1" applyBorder="1" applyAlignment="1">
      <alignment horizontal="center" vertical="center" wrapText="1"/>
    </xf>
    <xf numFmtId="0" fontId="11" fillId="0" borderId="15" xfId="7" applyFont="1" applyBorder="1"/>
    <xf numFmtId="0" fontId="17" fillId="0" borderId="14" xfId="7" applyFont="1" applyBorder="1" applyAlignment="1">
      <alignment horizontal="left" vertical="top" wrapText="1"/>
    </xf>
    <xf numFmtId="164" fontId="17" fillId="5" borderId="13" xfId="7" applyNumberFormat="1" applyFont="1" applyFill="1" applyBorder="1" applyAlignment="1">
      <alignment horizontal="center" vertical="center" wrapText="1"/>
    </xf>
    <xf numFmtId="0" fontId="51" fillId="3" borderId="1" xfId="0" applyFont="1" applyFill="1" applyBorder="1" applyAlignment="1">
      <alignment horizontal="center" vertical="center"/>
    </xf>
    <xf numFmtId="0" fontId="76" fillId="0" borderId="95" xfId="3" applyFont="1" applyBorder="1" applyAlignment="1">
      <alignment horizontal="center" vertical="center"/>
    </xf>
    <xf numFmtId="0" fontId="76" fillId="0" borderId="97" xfId="3" applyFont="1" applyBorder="1" applyAlignment="1">
      <alignment horizontal="center" vertical="center"/>
    </xf>
    <xf numFmtId="0" fontId="92" fillId="0" borderId="110" xfId="3" applyFont="1" applyBorder="1" applyAlignment="1">
      <alignment horizontal="center" vertical="center" wrapText="1"/>
    </xf>
    <xf numFmtId="0" fontId="92" fillId="0" borderId="111" xfId="3" applyFont="1" applyBorder="1" applyAlignment="1">
      <alignment horizontal="center" vertical="center" wrapText="1"/>
    </xf>
    <xf numFmtId="0" fontId="92" fillId="0" borderId="103" xfId="3" applyFont="1" applyBorder="1" applyAlignment="1">
      <alignment horizontal="center" vertical="center" wrapText="1"/>
    </xf>
    <xf numFmtId="0" fontId="92" fillId="0" borderId="104" xfId="3" applyFont="1" applyBorder="1" applyAlignment="1">
      <alignment horizontal="center" vertical="center" wrapText="1"/>
    </xf>
    <xf numFmtId="0" fontId="86" fillId="0" borderId="110" xfId="1" applyFont="1" applyBorder="1" applyAlignment="1" applyProtection="1">
      <alignment horizontal="center" vertical="center" wrapText="1"/>
      <protection locked="0"/>
    </xf>
    <xf numFmtId="0" fontId="86" fillId="0" borderId="111" xfId="1" applyFont="1" applyBorder="1" applyAlignment="1" applyProtection="1">
      <alignment horizontal="center" vertical="center" wrapText="1"/>
      <protection locked="0"/>
    </xf>
    <xf numFmtId="0" fontId="77" fillId="13" borderId="95" xfId="2" applyFont="1" applyFill="1" applyBorder="1" applyAlignment="1">
      <alignment horizontal="left" vertical="center" wrapText="1"/>
    </xf>
    <xf numFmtId="0" fontId="9" fillId="0" borderId="96" xfId="3" applyBorder="1" applyAlignment="1">
      <alignment horizontal="left"/>
    </xf>
    <xf numFmtId="0" fontId="9" fillId="0" borderId="97" xfId="3" applyBorder="1" applyAlignment="1">
      <alignment horizontal="left"/>
    </xf>
    <xf numFmtId="0" fontId="82" fillId="15" borderId="100" xfId="3" applyFont="1" applyFill="1" applyBorder="1" applyAlignment="1">
      <alignment horizontal="center" vertical="center" wrapText="1"/>
    </xf>
    <xf numFmtId="0" fontId="82" fillId="15" borderId="101" xfId="3" applyFont="1" applyFill="1" applyBorder="1" applyAlignment="1">
      <alignment horizontal="center" vertical="center" wrapText="1"/>
    </xf>
    <xf numFmtId="0" fontId="82" fillId="15" borderId="102" xfId="3" applyFont="1" applyFill="1" applyBorder="1" applyAlignment="1">
      <alignment horizontal="center" vertical="center" wrapText="1"/>
    </xf>
    <xf numFmtId="0" fontId="82" fillId="15" borderId="103" xfId="3" applyFont="1" applyFill="1" applyBorder="1" applyAlignment="1">
      <alignment horizontal="center" vertical="center" wrapText="1"/>
    </xf>
    <xf numFmtId="0" fontId="82" fillId="15" borderId="62" xfId="3" applyFont="1" applyFill="1" applyAlignment="1">
      <alignment horizontal="center" vertical="center" wrapText="1"/>
    </xf>
    <xf numFmtId="0" fontId="82" fillId="15" borderId="104" xfId="3" applyFont="1" applyFill="1" applyBorder="1" applyAlignment="1">
      <alignment horizontal="center" vertical="center" wrapText="1"/>
    </xf>
    <xf numFmtId="0" fontId="82" fillId="15" borderId="105" xfId="3" applyFont="1" applyFill="1" applyBorder="1" applyAlignment="1">
      <alignment horizontal="center" vertical="center" wrapText="1"/>
    </xf>
    <xf numFmtId="0" fontId="82" fillId="15" borderId="106" xfId="3" applyFont="1" applyFill="1" applyBorder="1" applyAlignment="1">
      <alignment horizontal="center" vertical="center" wrapText="1"/>
    </xf>
    <xf numFmtId="0" fontId="82" fillId="15" borderId="107" xfId="3" applyFont="1" applyFill="1" applyBorder="1" applyAlignment="1">
      <alignment horizontal="center" vertical="center" wrapText="1"/>
    </xf>
    <xf numFmtId="0" fontId="83" fillId="15" borderId="100" xfId="3" applyFont="1" applyFill="1" applyBorder="1" applyAlignment="1">
      <alignment horizontal="center" vertical="center" wrapText="1"/>
    </xf>
    <xf numFmtId="0" fontId="83" fillId="15" borderId="101" xfId="3" applyFont="1" applyFill="1" applyBorder="1" applyAlignment="1">
      <alignment horizontal="center" vertical="center" wrapText="1"/>
    </xf>
    <xf numFmtId="0" fontId="83" fillId="15" borderId="102" xfId="3" applyFont="1" applyFill="1" applyBorder="1" applyAlignment="1">
      <alignment horizontal="center" vertical="center" wrapText="1"/>
    </xf>
    <xf numFmtId="0" fontId="83" fillId="15" borderId="105" xfId="3" applyFont="1" applyFill="1" applyBorder="1" applyAlignment="1">
      <alignment horizontal="center" vertical="center" wrapText="1"/>
    </xf>
    <xf numFmtId="0" fontId="83" fillId="15" borderId="106" xfId="3" applyFont="1" applyFill="1" applyBorder="1" applyAlignment="1">
      <alignment horizontal="center" vertical="center" wrapText="1"/>
    </xf>
    <xf numFmtId="0" fontId="83" fillId="15" borderId="107" xfId="3" applyFont="1" applyFill="1" applyBorder="1" applyAlignment="1">
      <alignment horizontal="center" vertical="center" wrapText="1"/>
    </xf>
    <xf numFmtId="0" fontId="74" fillId="14" borderId="98" xfId="3" applyFont="1" applyFill="1" applyBorder="1" applyAlignment="1">
      <alignment horizontal="center" wrapText="1"/>
    </xf>
    <xf numFmtId="0" fontId="74" fillId="14" borderId="108" xfId="3" applyFont="1" applyFill="1" applyBorder="1" applyAlignment="1">
      <alignment horizontal="center" wrapText="1"/>
    </xf>
    <xf numFmtId="0" fontId="74" fillId="14" borderId="109" xfId="3" applyFont="1" applyFill="1" applyBorder="1" applyAlignment="1">
      <alignment horizontal="center" wrapText="1"/>
    </xf>
    <xf numFmtId="0" fontId="74" fillId="14" borderId="99" xfId="3" applyFont="1" applyFill="1" applyBorder="1" applyAlignment="1">
      <alignment horizontal="center" vertical="center" wrapText="1"/>
    </xf>
    <xf numFmtId="0" fontId="9" fillId="0" borderId="99" xfId="3" applyBorder="1" applyAlignment="1">
      <alignment horizontal="center"/>
    </xf>
    <xf numFmtId="0" fontId="93" fillId="0" borderId="98" xfId="3" applyFont="1" applyBorder="1" applyAlignment="1">
      <alignment horizontal="center" vertical="center" wrapText="1"/>
    </xf>
    <xf numFmtId="0" fontId="93" fillId="0" borderId="108" xfId="3" applyFont="1" applyBorder="1" applyAlignment="1">
      <alignment horizontal="center" vertical="center" wrapText="1"/>
    </xf>
    <xf numFmtId="0" fontId="89" fillId="12" borderId="99" xfId="3" applyFont="1" applyFill="1" applyBorder="1" applyAlignment="1">
      <alignment horizontal="center" vertical="center" wrapText="1"/>
    </xf>
    <xf numFmtId="0" fontId="9" fillId="0" borderId="62" xfId="3" applyAlignment="1">
      <alignment horizontal="center"/>
    </xf>
    <xf numFmtId="0" fontId="9" fillId="0" borderId="104" xfId="3" applyBorder="1" applyAlignment="1">
      <alignment horizontal="center"/>
    </xf>
    <xf numFmtId="0" fontId="92" fillId="20" borderId="62" xfId="3" applyFont="1" applyFill="1" applyAlignment="1">
      <alignment horizontal="center" vertical="center" wrapText="1"/>
    </xf>
    <xf numFmtId="0" fontId="88" fillId="22" borderId="110" xfId="3" applyFont="1" applyFill="1" applyBorder="1" applyAlignment="1">
      <alignment horizontal="center" vertical="center" wrapText="1"/>
    </xf>
    <xf numFmtId="0" fontId="88" fillId="22" borderId="112" xfId="3" applyFont="1" applyFill="1" applyBorder="1" applyAlignment="1">
      <alignment horizontal="center" vertical="center" wrapText="1"/>
    </xf>
    <xf numFmtId="0" fontId="88" fillId="22" borderId="111" xfId="3" applyFont="1" applyFill="1" applyBorder="1" applyAlignment="1">
      <alignment horizontal="center" vertical="center" wrapText="1"/>
    </xf>
    <xf numFmtId="0" fontId="74" fillId="22" borderId="112" xfId="3" applyFont="1" applyFill="1" applyBorder="1" applyAlignment="1">
      <alignment horizontal="center" vertical="center" wrapText="1"/>
    </xf>
    <xf numFmtId="0" fontId="74" fillId="22" borderId="111" xfId="3" applyFont="1" applyFill="1" applyBorder="1" applyAlignment="1">
      <alignment horizontal="center" vertical="center" wrapText="1"/>
    </xf>
    <xf numFmtId="9" fontId="86" fillId="0" borderId="113" xfId="3" applyNumberFormat="1" applyFont="1" applyBorder="1" applyAlignment="1">
      <alignment horizontal="center" vertical="center" wrapText="1"/>
    </xf>
    <xf numFmtId="9" fontId="86" fillId="0" borderId="114" xfId="3" applyNumberFormat="1" applyFont="1" applyBorder="1" applyAlignment="1">
      <alignment horizontal="center" vertical="center" wrapText="1"/>
    </xf>
    <xf numFmtId="0" fontId="97" fillId="0" borderId="115" xfId="3" applyFont="1" applyBorder="1" applyAlignment="1">
      <alignment horizontal="center" vertical="top" wrapText="1"/>
    </xf>
    <xf numFmtId="0" fontId="97" fillId="0" borderId="116" xfId="3" applyFont="1" applyBorder="1" applyAlignment="1">
      <alignment horizontal="center" vertical="top" wrapText="1"/>
    </xf>
    <xf numFmtId="0" fontId="97" fillId="0" borderId="117" xfId="3" applyFont="1" applyBorder="1" applyAlignment="1">
      <alignment horizontal="center" vertical="top" wrapText="1"/>
    </xf>
    <xf numFmtId="0" fontId="97" fillId="0" borderId="118" xfId="3" applyFont="1" applyBorder="1" applyAlignment="1">
      <alignment horizontal="center" vertical="top" wrapText="1"/>
    </xf>
    <xf numFmtId="0" fontId="97" fillId="0" borderId="119" xfId="3" applyFont="1" applyBorder="1" applyAlignment="1">
      <alignment horizontal="center" vertical="top" wrapText="1"/>
    </xf>
    <xf numFmtId="0" fontId="97" fillId="0" borderId="120" xfId="3" applyFont="1" applyBorder="1" applyAlignment="1">
      <alignment horizontal="center" vertical="top" wrapText="1"/>
    </xf>
    <xf numFmtId="0" fontId="96" fillId="0" borderId="111" xfId="3" applyFont="1" applyBorder="1" applyAlignment="1">
      <alignment horizontal="center" vertical="center" wrapText="1"/>
    </xf>
    <xf numFmtId="0" fontId="96" fillId="0" borderId="99" xfId="3" applyFont="1" applyBorder="1" applyAlignment="1">
      <alignment horizontal="center" vertical="center" wrapText="1"/>
    </xf>
    <xf numFmtId="0" fontId="74" fillId="20" borderId="95" xfId="3" applyFont="1" applyFill="1" applyBorder="1" applyAlignment="1">
      <alignment horizontal="center" vertical="center"/>
    </xf>
    <xf numFmtId="0" fontId="74" fillId="20" borderId="96" xfId="3" applyFont="1" applyFill="1" applyBorder="1" applyAlignment="1">
      <alignment horizontal="center" vertical="center"/>
    </xf>
    <xf numFmtId="0" fontId="74" fillId="0" borderId="110" xfId="3" applyFont="1" applyBorder="1" applyAlignment="1">
      <alignment horizontal="center" vertical="center" wrapText="1"/>
    </xf>
    <xf numFmtId="0" fontId="74" fillId="0" borderId="112" xfId="3" applyFont="1" applyBorder="1" applyAlignment="1">
      <alignment horizontal="center" vertical="center" wrapText="1"/>
    </xf>
    <xf numFmtId="0" fontId="74" fillId="0" borderId="111" xfId="3" applyFont="1" applyBorder="1" applyAlignment="1">
      <alignment horizontal="center" vertical="center" wrapText="1"/>
    </xf>
    <xf numFmtId="0" fontId="96" fillId="12" borderId="110" xfId="3" applyFont="1" applyFill="1" applyBorder="1" applyAlignment="1">
      <alignment horizontal="center" vertical="center"/>
    </xf>
    <xf numFmtId="0" fontId="96" fillId="12" borderId="111" xfId="3" applyFont="1" applyFill="1" applyBorder="1" applyAlignment="1">
      <alignment horizontal="center" vertical="center"/>
    </xf>
    <xf numFmtId="0" fontId="96" fillId="16" borderId="110" xfId="3" applyFont="1" applyFill="1" applyBorder="1" applyAlignment="1">
      <alignment horizontal="center" vertical="top"/>
    </xf>
    <xf numFmtId="0" fontId="96" fillId="16" borderId="111" xfId="3" applyFont="1" applyFill="1" applyBorder="1" applyAlignment="1">
      <alignment horizontal="center" vertical="top"/>
    </xf>
    <xf numFmtId="0" fontId="96" fillId="17" borderId="110" xfId="3" applyFont="1" applyFill="1" applyBorder="1" applyAlignment="1">
      <alignment horizontal="center" vertical="top"/>
    </xf>
    <xf numFmtId="0" fontId="96" fillId="17" borderId="111" xfId="3" applyFont="1" applyFill="1" applyBorder="1" applyAlignment="1">
      <alignment horizontal="center" vertical="top"/>
    </xf>
    <xf numFmtId="0" fontId="96" fillId="18" borderId="110" xfId="3" applyFont="1" applyFill="1" applyBorder="1" applyAlignment="1">
      <alignment horizontal="center" vertical="top"/>
    </xf>
    <xf numFmtId="0" fontId="96" fillId="18" borderId="111" xfId="3" applyFont="1" applyFill="1" applyBorder="1" applyAlignment="1">
      <alignment horizontal="center" vertical="top"/>
    </xf>
    <xf numFmtId="0" fontId="96" fillId="19" borderId="110" xfId="3" applyFont="1" applyFill="1" applyBorder="1" applyAlignment="1">
      <alignment horizontal="center" vertical="top"/>
    </xf>
    <xf numFmtId="0" fontId="96" fillId="19" borderId="111" xfId="3" applyFont="1" applyFill="1" applyBorder="1" applyAlignment="1">
      <alignment horizontal="center" vertical="top"/>
    </xf>
    <xf numFmtId="0" fontId="9" fillId="0" borderId="110" xfId="3" applyBorder="1" applyAlignment="1">
      <alignment horizontal="center"/>
    </xf>
    <xf numFmtId="0" fontId="9" fillId="0" borderId="111" xfId="3" applyBorder="1" applyAlignment="1">
      <alignment horizontal="center"/>
    </xf>
    <xf numFmtId="0" fontId="9" fillId="12" borderId="110" xfId="3" applyFill="1" applyBorder="1" applyAlignment="1">
      <alignment horizontal="center" vertical="center"/>
    </xf>
    <xf numFmtId="0" fontId="9" fillId="12" borderId="111" xfId="3" applyFill="1" applyBorder="1" applyAlignment="1">
      <alignment horizontal="center" vertical="center"/>
    </xf>
    <xf numFmtId="0" fontId="104" fillId="13" borderId="95" xfId="5" applyFont="1" applyFill="1" applyBorder="1" applyAlignment="1">
      <alignment horizontal="center" vertical="center" wrapText="1"/>
    </xf>
    <xf numFmtId="0" fontId="104" fillId="13" borderId="96" xfId="5" applyFont="1" applyFill="1" applyBorder="1" applyAlignment="1">
      <alignment horizontal="center" vertical="center" wrapText="1"/>
    </xf>
    <xf numFmtId="0" fontId="104" fillId="13" borderId="97" xfId="5" applyFont="1" applyFill="1" applyBorder="1" applyAlignment="1">
      <alignment horizontal="center" vertical="center" wrapText="1"/>
    </xf>
    <xf numFmtId="0" fontId="9" fillId="24" borderId="99" xfId="5" applyFill="1" applyBorder="1" applyAlignment="1">
      <alignment horizontal="center"/>
    </xf>
    <xf numFmtId="0" fontId="9" fillId="24" borderId="98" xfId="5" applyFill="1" applyBorder="1" applyAlignment="1">
      <alignment horizontal="center"/>
    </xf>
    <xf numFmtId="0" fontId="9" fillId="24" borderId="108" xfId="5" applyFill="1" applyBorder="1" applyAlignment="1">
      <alignment horizontal="center"/>
    </xf>
    <xf numFmtId="0" fontId="9" fillId="24" borderId="109" xfId="5" applyFill="1" applyBorder="1" applyAlignment="1">
      <alignment horizontal="center"/>
    </xf>
    <xf numFmtId="0" fontId="107" fillId="23" borderId="62" xfId="5" applyFont="1" applyFill="1" applyAlignment="1">
      <alignment horizontal="center" vertical="center"/>
    </xf>
    <xf numFmtId="168" fontId="108" fillId="0" borderId="115" xfId="5" applyNumberFormat="1" applyFont="1" applyBorder="1" applyAlignment="1">
      <alignment horizontal="center" textRotation="255" wrapText="1"/>
    </xf>
    <xf numFmtId="168" fontId="108" fillId="0" borderId="121" xfId="5" applyNumberFormat="1" applyFont="1" applyBorder="1" applyAlignment="1">
      <alignment horizontal="center" textRotation="255" wrapText="1"/>
    </xf>
    <xf numFmtId="168" fontId="108" fillId="0" borderId="116" xfId="5" applyNumberFormat="1" applyFont="1" applyBorder="1" applyAlignment="1">
      <alignment horizontal="center" textRotation="255" wrapText="1"/>
    </xf>
    <xf numFmtId="168" fontId="108" fillId="0" borderId="117" xfId="5" applyNumberFormat="1" applyFont="1" applyBorder="1" applyAlignment="1">
      <alignment horizontal="center" textRotation="255" wrapText="1"/>
    </xf>
    <xf numFmtId="168" fontId="108" fillId="0" borderId="62" xfId="5" applyNumberFormat="1" applyFont="1" applyAlignment="1">
      <alignment horizontal="center" textRotation="255" wrapText="1"/>
    </xf>
    <xf numFmtId="168" fontId="108" fillId="0" borderId="118" xfId="5" applyNumberFormat="1" applyFont="1" applyBorder="1" applyAlignment="1">
      <alignment horizontal="center" textRotation="255" wrapText="1"/>
    </xf>
    <xf numFmtId="168" fontId="108" fillId="0" borderId="119" xfId="5" applyNumberFormat="1" applyFont="1" applyBorder="1" applyAlignment="1">
      <alignment horizontal="center" textRotation="255" wrapText="1"/>
    </xf>
    <xf numFmtId="168" fontId="108" fillId="0" borderId="122" xfId="5" applyNumberFormat="1" applyFont="1" applyBorder="1" applyAlignment="1">
      <alignment horizontal="center" textRotation="255" wrapText="1"/>
    </xf>
    <xf numFmtId="168" fontId="108" fillId="0" borderId="120" xfId="5" applyNumberFormat="1" applyFont="1" applyBorder="1" applyAlignment="1">
      <alignment horizontal="center" textRotation="255" wrapText="1"/>
    </xf>
    <xf numFmtId="0" fontId="111" fillId="20" borderId="62" xfId="1" applyFont="1" applyFill="1" applyAlignment="1">
      <alignment horizontal="left" vertical="top" wrapText="1"/>
    </xf>
    <xf numFmtId="0" fontId="113" fillId="24" borderId="115" xfId="5" applyFont="1" applyFill="1" applyBorder="1" applyAlignment="1">
      <alignment horizontal="center" vertical="center" wrapText="1"/>
    </xf>
    <xf numFmtId="0" fontId="113" fillId="24" borderId="121" xfId="5" applyFont="1" applyFill="1" applyBorder="1" applyAlignment="1">
      <alignment horizontal="center" vertical="center" wrapText="1"/>
    </xf>
    <xf numFmtId="0" fontId="113" fillId="24" borderId="123" xfId="5" applyFont="1" applyFill="1" applyBorder="1" applyAlignment="1">
      <alignment horizontal="center" vertical="center" wrapText="1"/>
    </xf>
    <xf numFmtId="0" fontId="113" fillId="24" borderId="125" xfId="5" applyFont="1" applyFill="1" applyBorder="1" applyAlignment="1">
      <alignment horizontal="center" vertical="center" wrapText="1"/>
    </xf>
    <xf numFmtId="0" fontId="113" fillId="24" borderId="106" xfId="5" applyFont="1" applyFill="1" applyBorder="1" applyAlignment="1">
      <alignment horizontal="center" vertical="center" wrapText="1"/>
    </xf>
    <xf numFmtId="0" fontId="113" fillId="24" borderId="107" xfId="5" applyFont="1" applyFill="1" applyBorder="1" applyAlignment="1">
      <alignment horizontal="center" vertical="center" wrapText="1"/>
    </xf>
    <xf numFmtId="0" fontId="117" fillId="24" borderId="126" xfId="5" applyFont="1" applyFill="1" applyBorder="1" applyAlignment="1">
      <alignment horizontal="center" vertical="center" textRotation="90" wrapText="1"/>
    </xf>
    <xf numFmtId="0" fontId="106" fillId="23" borderId="98" xfId="5" applyFont="1" applyFill="1" applyBorder="1" applyAlignment="1">
      <alignment horizontal="center" vertical="center" wrapText="1"/>
    </xf>
    <xf numFmtId="0" fontId="106" fillId="23" borderId="109" xfId="5" applyFont="1" applyFill="1" applyBorder="1" applyAlignment="1">
      <alignment horizontal="center" vertical="center" wrapText="1"/>
    </xf>
    <xf numFmtId="0" fontId="106" fillId="23" borderId="99" xfId="5" applyFont="1" applyFill="1" applyBorder="1" applyAlignment="1">
      <alignment horizontal="center" vertical="center" wrapText="1"/>
    </xf>
    <xf numFmtId="0" fontId="9" fillId="24" borderId="99" xfId="5" applyFill="1" applyBorder="1" applyAlignment="1">
      <alignment horizontal="center" vertical="top"/>
    </xf>
    <xf numFmtId="0" fontId="109" fillId="25" borderId="99" xfId="5" applyFont="1" applyFill="1" applyBorder="1" applyAlignment="1">
      <alignment horizontal="center" vertical="center" wrapText="1"/>
    </xf>
    <xf numFmtId="0" fontId="110" fillId="23" borderId="62" xfId="5" applyFont="1" applyFill="1" applyAlignment="1">
      <alignment horizontal="center" vertical="center"/>
    </xf>
    <xf numFmtId="0" fontId="110" fillId="23" borderId="122" xfId="5" applyFont="1" applyFill="1" applyBorder="1" applyAlignment="1">
      <alignment horizontal="center" vertical="center"/>
    </xf>
    <xf numFmtId="0" fontId="109" fillId="25" borderId="98" xfId="5" applyFont="1" applyFill="1" applyBorder="1" applyAlignment="1">
      <alignment horizontal="center" vertical="center" wrapText="1"/>
    </xf>
    <xf numFmtId="0" fontId="109" fillId="25" borderId="109" xfId="5" applyFont="1" applyFill="1" applyBorder="1" applyAlignment="1">
      <alignment horizontal="center" vertical="center" wrapText="1"/>
    </xf>
    <xf numFmtId="0" fontId="116" fillId="24" borderId="115" xfId="5" applyFont="1" applyFill="1" applyBorder="1" applyAlignment="1">
      <alignment horizontal="left" vertical="top"/>
    </xf>
    <xf numFmtId="0" fontId="116" fillId="24" borderId="121" xfId="5" applyFont="1" applyFill="1" applyBorder="1" applyAlignment="1">
      <alignment horizontal="left" vertical="top"/>
    </xf>
    <xf numFmtId="0" fontId="116" fillId="24" borderId="116" xfId="5" applyFont="1" applyFill="1" applyBorder="1" applyAlignment="1">
      <alignment horizontal="left" vertical="top"/>
    </xf>
    <xf numFmtId="0" fontId="116" fillId="24" borderId="117" xfId="5" applyFont="1" applyFill="1" applyBorder="1" applyAlignment="1">
      <alignment horizontal="left" vertical="top"/>
    </xf>
    <xf numFmtId="0" fontId="116" fillId="24" borderId="62" xfId="5" applyFont="1" applyFill="1" applyAlignment="1">
      <alignment horizontal="left" vertical="top"/>
    </xf>
    <xf numFmtId="0" fontId="116" fillId="24" borderId="118" xfId="5" applyFont="1" applyFill="1" applyBorder="1" applyAlignment="1">
      <alignment horizontal="left" vertical="top"/>
    </xf>
    <xf numFmtId="0" fontId="116" fillId="24" borderId="119" xfId="5" applyFont="1" applyFill="1" applyBorder="1" applyAlignment="1">
      <alignment horizontal="left" vertical="top"/>
    </xf>
    <xf numFmtId="0" fontId="116" fillId="24" borderId="122" xfId="5" applyFont="1" applyFill="1" applyBorder="1" applyAlignment="1">
      <alignment horizontal="left" vertical="top"/>
    </xf>
    <xf numFmtId="0" fontId="116" fillId="24" borderId="120" xfId="5" applyFont="1" applyFill="1" applyBorder="1" applyAlignment="1">
      <alignment horizontal="left" vertical="top"/>
    </xf>
    <xf numFmtId="0" fontId="113" fillId="24" borderId="99" xfId="5" applyFont="1" applyFill="1" applyBorder="1" applyAlignment="1">
      <alignment horizontal="center" vertical="center" wrapText="1"/>
    </xf>
    <xf numFmtId="0" fontId="126" fillId="24" borderId="108" xfId="5" applyFont="1" applyFill="1" applyBorder="1" applyAlignment="1">
      <alignment horizontal="center" vertical="center" wrapText="1"/>
    </xf>
    <xf numFmtId="0" fontId="126" fillId="24" borderId="109" xfId="5" applyFont="1" applyFill="1" applyBorder="1" applyAlignment="1">
      <alignment horizontal="center" vertical="center" wrapText="1"/>
    </xf>
    <xf numFmtId="168" fontId="108" fillId="20" borderId="98" xfId="5" applyNumberFormat="1" applyFont="1" applyFill="1" applyBorder="1" applyAlignment="1">
      <alignment horizontal="center" vertical="center" wrapText="1"/>
    </xf>
    <xf numFmtId="168" fontId="108" fillId="20" borderId="108" xfId="5" applyNumberFormat="1" applyFont="1" applyFill="1" applyBorder="1" applyAlignment="1">
      <alignment horizontal="center" vertical="center" wrapText="1"/>
    </xf>
    <xf numFmtId="168" fontId="108" fillId="20" borderId="109" xfId="5" applyNumberFormat="1" applyFont="1" applyFill="1" applyBorder="1" applyAlignment="1">
      <alignment horizontal="center" vertical="center" wrapText="1"/>
    </xf>
    <xf numFmtId="0" fontId="127" fillId="24" borderId="98" xfId="5" applyFont="1" applyFill="1" applyBorder="1" applyAlignment="1">
      <alignment horizontal="center" vertical="center" wrapText="1"/>
    </xf>
    <xf numFmtId="0" fontId="127" fillId="24" borderId="108" xfId="5" applyFont="1" applyFill="1" applyBorder="1" applyAlignment="1">
      <alignment horizontal="center" vertical="center" wrapText="1"/>
    </xf>
    <xf numFmtId="0" fontId="127" fillId="24" borderId="109" xfId="5" applyFont="1" applyFill="1" applyBorder="1" applyAlignment="1">
      <alignment horizontal="center" vertical="center" wrapText="1"/>
    </xf>
    <xf numFmtId="0" fontId="79" fillId="24" borderId="126" xfId="5" applyFont="1" applyFill="1" applyBorder="1" applyAlignment="1">
      <alignment horizontal="center" vertical="center" textRotation="90" wrapText="1"/>
    </xf>
    <xf numFmtId="0" fontId="82" fillId="23" borderId="99" xfId="5" applyFont="1" applyFill="1" applyBorder="1" applyAlignment="1">
      <alignment horizontal="center" vertical="center" wrapText="1"/>
    </xf>
    <xf numFmtId="0" fontId="82" fillId="23" borderId="110" xfId="5" applyFont="1" applyFill="1" applyBorder="1" applyAlignment="1">
      <alignment horizontal="center" vertical="center" wrapText="1"/>
    </xf>
    <xf numFmtId="0" fontId="82" fillId="23" borderId="112" xfId="5" applyFont="1" applyFill="1" applyBorder="1" applyAlignment="1">
      <alignment horizontal="center" vertical="center" wrapText="1"/>
    </xf>
    <xf numFmtId="0" fontId="82" fillId="23" borderId="111" xfId="5" applyFont="1" applyFill="1" applyBorder="1" applyAlignment="1">
      <alignment horizontal="center" vertical="center" wrapText="1"/>
    </xf>
    <xf numFmtId="0" fontId="11" fillId="0" borderId="99" xfId="5" applyFont="1" applyBorder="1" applyAlignment="1">
      <alignment horizontal="center"/>
    </xf>
    <xf numFmtId="0" fontId="128" fillId="23" borderId="110" xfId="5" applyFont="1" applyFill="1" applyBorder="1" applyAlignment="1">
      <alignment horizontal="center" vertical="center" textRotation="90" wrapText="1"/>
    </xf>
    <xf numFmtId="0" fontId="128" fillId="23" borderId="111" xfId="5" applyFont="1" applyFill="1" applyBorder="1" applyAlignment="1">
      <alignment horizontal="center" vertical="center" textRotation="90" wrapText="1"/>
    </xf>
    <xf numFmtId="0" fontId="129" fillId="0" borderId="100" xfId="5" applyFont="1" applyBorder="1" applyAlignment="1">
      <alignment horizontal="left" vertical="top" wrapText="1"/>
    </xf>
    <xf numFmtId="0" fontId="129" fillId="0" borderId="101" xfId="5" applyFont="1" applyBorder="1" applyAlignment="1">
      <alignment horizontal="left" vertical="top" wrapText="1"/>
    </xf>
    <xf numFmtId="0" fontId="129" fillId="0" borderId="102" xfId="5" applyFont="1" applyBorder="1" applyAlignment="1">
      <alignment horizontal="left" vertical="top" wrapText="1"/>
    </xf>
    <xf numFmtId="0" fontId="129" fillId="0" borderId="105" xfId="5" applyFont="1" applyBorder="1" applyAlignment="1">
      <alignment horizontal="left" vertical="top" wrapText="1"/>
    </xf>
    <xf numFmtId="0" fontId="129" fillId="0" borderId="106" xfId="5" applyFont="1" applyBorder="1" applyAlignment="1">
      <alignment horizontal="left" vertical="top" wrapText="1"/>
    </xf>
    <xf numFmtId="0" fontId="129" fillId="0" borderId="107" xfId="5" applyFont="1" applyBorder="1" applyAlignment="1">
      <alignment horizontal="left" vertical="top" wrapText="1"/>
    </xf>
    <xf numFmtId="0" fontId="9" fillId="0" borderId="99" xfId="5" applyBorder="1" applyAlignment="1">
      <alignment horizontal="center"/>
    </xf>
    <xf numFmtId="0" fontId="9" fillId="0" borderId="98" xfId="5" applyBorder="1" applyAlignment="1">
      <alignment horizontal="center"/>
    </xf>
    <xf numFmtId="0" fontId="106" fillId="0" borderId="99" xfId="5" applyFont="1" applyBorder="1" applyAlignment="1">
      <alignment horizontal="center" vertical="center"/>
    </xf>
    <xf numFmtId="0" fontId="9" fillId="0" borderId="99" xfId="5" applyBorder="1" applyAlignment="1">
      <alignment horizontal="center" vertical="center"/>
    </xf>
    <xf numFmtId="0" fontId="9" fillId="0" borderId="98" xfId="5" applyBorder="1" applyAlignment="1">
      <alignment horizontal="center" vertical="center"/>
    </xf>
    <xf numFmtId="0" fontId="106" fillId="0" borderId="98" xfId="5" applyFont="1" applyBorder="1" applyAlignment="1">
      <alignment horizontal="center" vertical="center"/>
    </xf>
    <xf numFmtId="0" fontId="0" fillId="0" borderId="99" xfId="1" applyFont="1" applyBorder="1" applyAlignment="1">
      <alignment horizontal="center"/>
    </xf>
    <xf numFmtId="0" fontId="0" fillId="0" borderId="98" xfId="1" applyFont="1" applyBorder="1" applyAlignment="1">
      <alignment horizontal="center"/>
    </xf>
    <xf numFmtId="0" fontId="130" fillId="24" borderId="115" xfId="1" applyFont="1" applyFill="1" applyBorder="1" applyAlignment="1">
      <alignment horizontal="left" vertical="top"/>
    </xf>
    <xf numFmtId="0" fontId="130" fillId="24" borderId="121" xfId="1" applyFont="1" applyFill="1" applyBorder="1" applyAlignment="1">
      <alignment horizontal="left" vertical="top"/>
    </xf>
    <xf numFmtId="0" fontId="130" fillId="24" borderId="116" xfId="1" applyFont="1" applyFill="1" applyBorder="1" applyAlignment="1">
      <alignment horizontal="left" vertical="top"/>
    </xf>
    <xf numFmtId="0" fontId="130" fillId="24" borderId="117" xfId="1" applyFont="1" applyFill="1" applyBorder="1" applyAlignment="1">
      <alignment horizontal="left" vertical="top"/>
    </xf>
    <xf numFmtId="0" fontId="130" fillId="24" borderId="62" xfId="1" applyFont="1" applyFill="1" applyAlignment="1">
      <alignment horizontal="left" vertical="top"/>
    </xf>
    <xf numFmtId="0" fontId="130" fillId="24" borderId="118" xfId="1" applyFont="1" applyFill="1" applyBorder="1" applyAlignment="1">
      <alignment horizontal="left" vertical="top"/>
    </xf>
    <xf numFmtId="0" fontId="130" fillId="24" borderId="119" xfId="1" applyFont="1" applyFill="1" applyBorder="1" applyAlignment="1">
      <alignment horizontal="left" vertical="top"/>
    </xf>
    <xf numFmtId="0" fontId="130" fillId="24" borderId="122" xfId="1" applyFont="1" applyFill="1" applyBorder="1" applyAlignment="1">
      <alignment horizontal="left" vertical="top"/>
    </xf>
    <xf numFmtId="0" fontId="130" fillId="24" borderId="120" xfId="1" applyFont="1" applyFill="1" applyBorder="1" applyAlignment="1">
      <alignment horizontal="left" vertical="top"/>
    </xf>
    <xf numFmtId="0" fontId="155" fillId="0" borderId="3" xfId="0" applyFont="1" applyBorder="1" applyAlignment="1">
      <alignment horizontal="left" vertical="top" wrapText="1"/>
    </xf>
    <xf numFmtId="0" fontId="35" fillId="0" borderId="3" xfId="0" applyFont="1" applyBorder="1" applyAlignment="1">
      <alignment horizontal="left" vertical="top" wrapText="1"/>
    </xf>
    <xf numFmtId="0" fontId="53" fillId="3" borderId="1" xfId="13" applyFont="1" applyFill="1" applyBorder="1" applyAlignment="1">
      <alignment horizontal="center"/>
    </xf>
    <xf numFmtId="0" fontId="11" fillId="0" borderId="12" xfId="13" applyFont="1" applyBorder="1"/>
    <xf numFmtId="0" fontId="11" fillId="0" borderId="2" xfId="13" applyFont="1" applyBorder="1"/>
    <xf numFmtId="0" fontId="158" fillId="0" borderId="62" xfId="13"/>
    <xf numFmtId="0" fontId="13" fillId="0" borderId="93" xfId="13" applyFont="1" applyBorder="1"/>
    <xf numFmtId="0" fontId="158" fillId="0" borderId="62" xfId="13"/>
    <xf numFmtId="0" fontId="11" fillId="0" borderId="74" xfId="13" applyFont="1" applyBorder="1"/>
    <xf numFmtId="0" fontId="11" fillId="0" borderId="93" xfId="13" applyFont="1" applyBorder="1"/>
    <xf numFmtId="0" fontId="27" fillId="5" borderId="93" xfId="13" applyFont="1" applyFill="1" applyBorder="1" applyAlignment="1">
      <alignment vertical="center"/>
    </xf>
    <xf numFmtId="0" fontId="13" fillId="0" borderId="3" xfId="13" applyFont="1" applyBorder="1" applyAlignment="1">
      <alignment horizontal="center" vertical="center"/>
    </xf>
    <xf numFmtId="0" fontId="27" fillId="5" borderId="74" xfId="13" applyFont="1" applyFill="1" applyBorder="1" applyAlignment="1">
      <alignment vertical="center"/>
    </xf>
    <xf numFmtId="0" fontId="27" fillId="5" borderId="62" xfId="13" applyFont="1" applyFill="1" applyAlignment="1">
      <alignment vertical="center"/>
    </xf>
    <xf numFmtId="0" fontId="54" fillId="0" borderId="132" xfId="13" applyFont="1" applyBorder="1" applyAlignment="1">
      <alignment horizontal="center" vertical="center" textRotation="90"/>
    </xf>
    <xf numFmtId="0" fontId="13" fillId="0" borderId="62" xfId="13" applyFont="1" applyAlignment="1">
      <alignment horizontal="center" vertical="center" textRotation="90"/>
    </xf>
    <xf numFmtId="0" fontId="13" fillId="0" borderId="3" xfId="13" applyFont="1" applyBorder="1" applyAlignment="1">
      <alignment horizontal="center" vertical="center" textRotation="90"/>
    </xf>
    <xf numFmtId="0" fontId="55" fillId="9" borderId="1" xfId="13" applyFont="1" applyFill="1" applyBorder="1" applyAlignment="1">
      <alignment horizontal="center" vertical="center"/>
    </xf>
    <xf numFmtId="0" fontId="21" fillId="9" borderId="1" xfId="13" applyFont="1" applyFill="1" applyBorder="1" applyAlignment="1">
      <alignment horizontal="center" vertical="center"/>
    </xf>
    <xf numFmtId="0" fontId="55" fillId="7" borderId="1" xfId="13" applyFont="1" applyFill="1" applyBorder="1" applyAlignment="1">
      <alignment horizontal="center" vertical="center" wrapText="1"/>
    </xf>
    <xf numFmtId="0" fontId="13" fillId="5" borderId="1" xfId="13" applyFont="1" applyFill="1" applyBorder="1" applyAlignment="1">
      <alignment horizontal="center" vertical="center"/>
    </xf>
    <xf numFmtId="0" fontId="13" fillId="5" borderId="1" xfId="13" applyFont="1" applyFill="1" applyBorder="1" applyAlignment="1">
      <alignment horizontal="center" vertical="center" wrapText="1"/>
    </xf>
    <xf numFmtId="0" fontId="27" fillId="5" borderId="63" xfId="13" applyFont="1" applyFill="1" applyBorder="1" applyAlignment="1">
      <alignment vertical="center"/>
    </xf>
    <xf numFmtId="0" fontId="27" fillId="5" borderId="92" xfId="13" applyFont="1" applyFill="1" applyBorder="1" applyAlignment="1">
      <alignment vertical="center"/>
    </xf>
    <xf numFmtId="0" fontId="27" fillId="5" borderId="64" xfId="13" applyFont="1" applyFill="1" applyBorder="1" applyAlignment="1">
      <alignment vertical="center"/>
    </xf>
    <xf numFmtId="0" fontId="13" fillId="0" borderId="62" xfId="13" applyFont="1"/>
    <xf numFmtId="0" fontId="160" fillId="5" borderId="65" xfId="13" applyFont="1" applyFill="1" applyBorder="1" applyAlignment="1">
      <alignment vertical="center"/>
    </xf>
    <xf numFmtId="0" fontId="160" fillId="5" borderId="66" xfId="13" applyFont="1" applyFill="1" applyBorder="1" applyAlignment="1">
      <alignment vertical="center"/>
    </xf>
    <xf numFmtId="0" fontId="160" fillId="5" borderId="67" xfId="13" applyFont="1" applyFill="1" applyBorder="1" applyAlignment="1">
      <alignment vertical="center"/>
    </xf>
    <xf numFmtId="0" fontId="160" fillId="5" borderId="93" xfId="13" applyFont="1" applyFill="1" applyBorder="1" applyAlignment="1">
      <alignment vertical="center"/>
    </xf>
    <xf numFmtId="0" fontId="160" fillId="5" borderId="62" xfId="13" applyFont="1" applyFill="1" applyAlignment="1">
      <alignment vertical="center"/>
    </xf>
    <xf numFmtId="0" fontId="160" fillId="5" borderId="74" xfId="13" applyFont="1" applyFill="1" applyBorder="1" applyAlignment="1">
      <alignment vertical="center"/>
    </xf>
    <xf numFmtId="0" fontId="160" fillId="5" borderId="63" xfId="13" applyFont="1" applyFill="1" applyBorder="1" applyAlignment="1">
      <alignment vertical="center"/>
    </xf>
    <xf numFmtId="0" fontId="160" fillId="5" borderId="92" xfId="13" applyFont="1" applyFill="1" applyBorder="1" applyAlignment="1">
      <alignment vertical="center"/>
    </xf>
    <xf numFmtId="0" fontId="160" fillId="5" borderId="64" xfId="13" applyFont="1" applyFill="1" applyBorder="1" applyAlignment="1">
      <alignment vertical="center"/>
    </xf>
    <xf numFmtId="0" fontId="53" fillId="3" borderId="68" xfId="13" applyFont="1" applyFill="1" applyBorder="1" applyAlignment="1">
      <alignment horizontal="center" vertical="center" wrapText="1"/>
    </xf>
    <xf numFmtId="0" fontId="11" fillId="0" borderId="69" xfId="13" applyFont="1" applyBorder="1"/>
    <xf numFmtId="0" fontId="11" fillId="0" borderId="70" xfId="13" applyFont="1" applyBorder="1"/>
    <xf numFmtId="0" fontId="42" fillId="0" borderId="62" xfId="13" applyFont="1" applyAlignment="1">
      <alignment vertical="center"/>
    </xf>
    <xf numFmtId="0" fontId="56" fillId="0" borderId="71" xfId="13" applyFont="1" applyBorder="1" applyAlignment="1">
      <alignment horizontal="right" vertical="center"/>
    </xf>
    <xf numFmtId="0" fontId="11" fillId="0" borderId="72" xfId="13" applyFont="1" applyBorder="1"/>
    <xf numFmtId="0" fontId="11" fillId="0" borderId="73" xfId="13" applyFont="1" applyBorder="1"/>
    <xf numFmtId="0" fontId="57" fillId="5" borderId="62" xfId="13" applyFont="1" applyFill="1" applyAlignment="1">
      <alignment horizontal="left" vertical="center"/>
    </xf>
    <xf numFmtId="0" fontId="11" fillId="0" borderId="62" xfId="13" applyFont="1"/>
    <xf numFmtId="49" fontId="58" fillId="5" borderId="1" xfId="13" applyNumberFormat="1" applyFont="1" applyFill="1" applyBorder="1" applyAlignment="1">
      <alignment vertical="center" wrapText="1"/>
    </xf>
    <xf numFmtId="0" fontId="42" fillId="5" borderId="62" xfId="13" applyFont="1" applyFill="1" applyAlignment="1">
      <alignment vertical="center"/>
    </xf>
    <xf numFmtId="0" fontId="59" fillId="5" borderId="93" xfId="13" applyFont="1" applyFill="1" applyBorder="1" applyAlignment="1">
      <alignment vertical="center"/>
    </xf>
    <xf numFmtId="0" fontId="59" fillId="5" borderId="92" xfId="13" applyFont="1" applyFill="1" applyBorder="1" applyAlignment="1">
      <alignment vertical="center"/>
    </xf>
    <xf numFmtId="0" fontId="60" fillId="5" borderId="62" xfId="13" applyFont="1" applyFill="1" applyAlignment="1">
      <alignment vertical="center"/>
    </xf>
    <xf numFmtId="49" fontId="61" fillId="5" borderId="62" xfId="13" applyNumberFormat="1" applyFont="1" applyFill="1" applyAlignment="1">
      <alignment vertical="center" wrapText="1"/>
    </xf>
    <xf numFmtId="0" fontId="60" fillId="5" borderId="74" xfId="13" applyFont="1" applyFill="1" applyBorder="1" applyAlignment="1">
      <alignment vertical="center"/>
    </xf>
    <xf numFmtId="0" fontId="10" fillId="2" borderId="13" xfId="13" applyFont="1" applyFill="1" applyBorder="1" applyAlignment="1">
      <alignment horizontal="center" vertical="center" wrapText="1"/>
    </xf>
    <xf numFmtId="0" fontId="38" fillId="7" borderId="13" xfId="13" applyFont="1" applyFill="1" applyBorder="1" applyAlignment="1">
      <alignment horizontal="center" vertical="center"/>
    </xf>
    <xf numFmtId="0" fontId="10" fillId="2" borderId="65" xfId="13" applyFont="1" applyFill="1" applyBorder="1" applyAlignment="1">
      <alignment horizontal="center" vertical="center" wrapText="1"/>
    </xf>
    <xf numFmtId="0" fontId="11" fillId="0" borderId="67" xfId="13" applyFont="1" applyBorder="1"/>
    <xf numFmtId="0" fontId="10" fillId="2" borderId="65" xfId="13" applyFont="1" applyFill="1" applyBorder="1" applyAlignment="1">
      <alignment horizontal="center" vertical="center"/>
    </xf>
    <xf numFmtId="0" fontId="15" fillId="2" borderId="13" xfId="13" applyFont="1" applyFill="1" applyBorder="1" applyAlignment="1">
      <alignment horizontal="center" vertical="center" wrapText="1"/>
    </xf>
    <xf numFmtId="0" fontId="15" fillId="2" borderId="1" xfId="13" applyFont="1" applyFill="1" applyBorder="1" applyAlignment="1">
      <alignment horizontal="center" vertical="center"/>
    </xf>
    <xf numFmtId="0" fontId="62" fillId="10" borderId="62" xfId="13" applyFont="1" applyFill="1" applyAlignment="1">
      <alignment vertical="center"/>
    </xf>
    <xf numFmtId="0" fontId="10" fillId="2" borderId="62" xfId="13" applyFont="1" applyFill="1" applyAlignment="1">
      <alignment horizontal="center" vertical="center" wrapText="1"/>
    </xf>
    <xf numFmtId="0" fontId="11" fillId="0" borderId="66" xfId="13" applyFont="1" applyBorder="1"/>
    <xf numFmtId="0" fontId="27" fillId="0" borderId="62" xfId="13" applyFont="1" applyAlignment="1">
      <alignment vertical="center"/>
    </xf>
    <xf numFmtId="0" fontId="11" fillId="0" borderId="14" xfId="13" applyFont="1" applyBorder="1"/>
    <xf numFmtId="0" fontId="11" fillId="0" borderId="15" xfId="13" applyFont="1" applyBorder="1"/>
    <xf numFmtId="0" fontId="63" fillId="2" borderId="14" xfId="13" applyFont="1" applyFill="1" applyBorder="1" applyAlignment="1">
      <alignment horizontal="center" vertical="center" wrapText="1"/>
    </xf>
    <xf numFmtId="0" fontId="11" fillId="0" borderId="63" xfId="13" applyFont="1" applyBorder="1"/>
    <xf numFmtId="0" fontId="11" fillId="0" borderId="64" xfId="13" applyFont="1" applyBorder="1"/>
    <xf numFmtId="0" fontId="64" fillId="2" borderId="3" xfId="13" applyFont="1" applyFill="1" applyBorder="1" applyAlignment="1">
      <alignment horizontal="center" vertical="top" wrapText="1"/>
    </xf>
    <xf numFmtId="0" fontId="64" fillId="2" borderId="66" xfId="13" applyFont="1" applyFill="1" applyBorder="1" applyAlignment="1">
      <alignment horizontal="center" vertical="top" wrapText="1"/>
    </xf>
    <xf numFmtId="0" fontId="11" fillId="0" borderId="92" xfId="13" applyFont="1" applyBorder="1"/>
    <xf numFmtId="49" fontId="27" fillId="5" borderId="13" xfId="13" applyNumberFormat="1" applyFont="1" applyFill="1" applyBorder="1" applyAlignment="1">
      <alignment horizontal="center" vertical="center"/>
    </xf>
    <xf numFmtId="0" fontId="27" fillId="5" borderId="13" xfId="13" applyFont="1" applyFill="1" applyBorder="1" applyAlignment="1">
      <alignment horizontal="left" vertical="center" wrapText="1"/>
    </xf>
    <xf numFmtId="0" fontId="27" fillId="5" borderId="75" xfId="13" applyFont="1" applyFill="1" applyBorder="1" applyAlignment="1">
      <alignment horizontal="left" vertical="center" wrapText="1"/>
    </xf>
    <xf numFmtId="0" fontId="27" fillId="5" borderId="76" xfId="13" applyFont="1" applyFill="1" applyBorder="1" applyAlignment="1">
      <alignment horizontal="center" vertical="center" wrapText="1"/>
    </xf>
    <xf numFmtId="0" fontId="43" fillId="5" borderId="77" xfId="13" applyFont="1" applyFill="1" applyBorder="1" applyAlignment="1">
      <alignment horizontal="left" vertical="center" wrapText="1"/>
    </xf>
    <xf numFmtId="0" fontId="27" fillId="5" borderId="78" xfId="13" applyFont="1" applyFill="1" applyBorder="1" applyAlignment="1">
      <alignment horizontal="center" vertical="center" wrapText="1"/>
    </xf>
    <xf numFmtId="0" fontId="161" fillId="5" borderId="13" xfId="13" applyFont="1" applyFill="1" applyBorder="1" applyAlignment="1">
      <alignment horizontal="center" vertical="center" wrapText="1"/>
    </xf>
    <xf numFmtId="0" fontId="27" fillId="5" borderId="13" xfId="13" applyFont="1" applyFill="1" applyBorder="1" applyAlignment="1">
      <alignment horizontal="center" vertical="center"/>
    </xf>
    <xf numFmtId="0" fontId="65" fillId="0" borderId="13" xfId="13" applyFont="1" applyBorder="1" applyAlignment="1">
      <alignment vertical="center" wrapText="1"/>
    </xf>
    <xf numFmtId="0" fontId="65" fillId="11" borderId="2" xfId="13" applyFont="1" applyFill="1" applyBorder="1" applyAlignment="1">
      <alignment vertical="center" wrapText="1"/>
    </xf>
    <xf numFmtId="0" fontId="65" fillId="11" borderId="79" xfId="13" applyFont="1" applyFill="1" applyBorder="1" applyAlignment="1">
      <alignment vertical="center" wrapText="1"/>
    </xf>
    <xf numFmtId="0" fontId="27" fillId="5" borderId="80" xfId="13" applyFont="1" applyFill="1" applyBorder="1" applyAlignment="1">
      <alignment horizontal="left" vertical="center" wrapText="1"/>
    </xf>
    <xf numFmtId="0" fontId="27" fillId="5" borderId="81" xfId="13" applyFont="1" applyFill="1" applyBorder="1" applyAlignment="1">
      <alignment horizontal="center" vertical="center" wrapText="1"/>
    </xf>
    <xf numFmtId="0" fontId="11" fillId="0" borderId="82" xfId="13" applyFont="1" applyBorder="1"/>
    <xf numFmtId="0" fontId="11" fillId="0" borderId="83" xfId="13" applyFont="1" applyBorder="1"/>
    <xf numFmtId="0" fontId="163" fillId="0" borderId="14" xfId="13" applyFont="1" applyBorder="1"/>
    <xf numFmtId="0" fontId="27" fillId="0" borderId="67" xfId="13" applyFont="1" applyBorder="1" applyAlignment="1">
      <alignment vertical="center" wrapText="1"/>
    </xf>
    <xf numFmtId="0" fontId="27" fillId="0" borderId="13" xfId="13" applyFont="1" applyBorder="1" applyAlignment="1">
      <alignment vertical="center" wrapText="1"/>
    </xf>
    <xf numFmtId="0" fontId="27" fillId="0" borderId="13" xfId="13" applyFont="1" applyBorder="1" applyAlignment="1">
      <alignment horizontal="center" vertical="center" wrapText="1"/>
    </xf>
    <xf numFmtId="0" fontId="43" fillId="5" borderId="84" xfId="13" applyFont="1" applyFill="1" applyBorder="1" applyAlignment="1">
      <alignment horizontal="left" vertical="center" wrapText="1"/>
    </xf>
    <xf numFmtId="0" fontId="27" fillId="5" borderId="85" xfId="13" applyFont="1" applyFill="1" applyBorder="1" applyAlignment="1">
      <alignment horizontal="center" vertical="center" wrapText="1"/>
    </xf>
    <xf numFmtId="0" fontId="11" fillId="0" borderId="14" xfId="13" applyFont="1" applyBorder="1" applyAlignment="1">
      <alignment wrapText="1"/>
    </xf>
    <xf numFmtId="0" fontId="27" fillId="0" borderId="14" xfId="13" applyFont="1" applyBorder="1" applyAlignment="1">
      <alignment horizontal="center" vertical="center" wrapText="1"/>
    </xf>
    <xf numFmtId="0" fontId="27" fillId="5" borderId="84" xfId="13" applyFont="1" applyFill="1" applyBorder="1" applyAlignment="1">
      <alignment horizontal="left" vertical="center" wrapText="1"/>
    </xf>
    <xf numFmtId="0" fontId="27" fillId="5" borderId="85" xfId="14" applyFont="1" applyFill="1" applyBorder="1" applyAlignment="1">
      <alignment horizontal="center" vertical="center" wrapText="1"/>
    </xf>
    <xf numFmtId="0" fontId="27" fillId="5" borderId="86" xfId="13" applyFont="1" applyFill="1" applyBorder="1" applyAlignment="1">
      <alignment horizontal="left" vertical="center" wrapText="1"/>
    </xf>
    <xf numFmtId="9" fontId="27" fillId="5" borderId="87" xfId="13" applyNumberFormat="1" applyFont="1" applyFill="1" applyBorder="1" applyAlignment="1">
      <alignment horizontal="center" vertical="center" wrapText="1"/>
    </xf>
    <xf numFmtId="0" fontId="11" fillId="0" borderId="88" xfId="13" applyFont="1" applyBorder="1"/>
    <xf numFmtId="0" fontId="11" fillId="0" borderId="89" xfId="14" applyFont="1" applyBorder="1"/>
    <xf numFmtId="0" fontId="163" fillId="0" borderId="15" xfId="13" applyFont="1" applyBorder="1"/>
    <xf numFmtId="0" fontId="11" fillId="0" borderId="15" xfId="13" applyFont="1" applyBorder="1" applyAlignment="1">
      <alignment wrapText="1"/>
    </xf>
    <xf numFmtId="0" fontId="27" fillId="0" borderId="15" xfId="13" applyFont="1" applyBorder="1" applyAlignment="1">
      <alignment horizontal="center" vertical="center" wrapText="1"/>
    </xf>
    <xf numFmtId="0" fontId="27" fillId="5" borderId="13" xfId="13" applyFont="1" applyFill="1" applyBorder="1" applyAlignment="1">
      <alignment horizontal="center" vertical="center" wrapText="1"/>
    </xf>
    <xf numFmtId="0" fontId="162" fillId="5" borderId="13" xfId="13" applyFont="1" applyFill="1" applyBorder="1" applyAlignment="1">
      <alignment horizontal="center" vertical="center"/>
    </xf>
    <xf numFmtId="0" fontId="164" fillId="0" borderId="13" xfId="13" applyFont="1" applyBorder="1" applyAlignment="1">
      <alignment vertical="center" wrapText="1"/>
    </xf>
    <xf numFmtId="0" fontId="43" fillId="0" borderId="62" xfId="13" applyFont="1" applyAlignment="1">
      <alignment wrapText="1"/>
    </xf>
    <xf numFmtId="0" fontId="165" fillId="0" borderId="14" xfId="13" applyFont="1" applyBorder="1"/>
    <xf numFmtId="0" fontId="43" fillId="0" borderId="13" xfId="13" applyFont="1" applyBorder="1" applyAlignment="1">
      <alignment vertical="center" wrapText="1"/>
    </xf>
    <xf numFmtId="0" fontId="43" fillId="0" borderId="67" xfId="13" applyFont="1" applyBorder="1" applyAlignment="1">
      <alignment vertical="center" wrapText="1"/>
    </xf>
    <xf numFmtId="0" fontId="27" fillId="0" borderId="67" xfId="15" applyFont="1" applyBorder="1" applyAlignment="1">
      <alignment vertical="center" wrapText="1"/>
    </xf>
    <xf numFmtId="0" fontId="43" fillId="0" borderId="14" xfId="13" applyFont="1" applyBorder="1" applyAlignment="1">
      <alignment vertical="center" wrapText="1"/>
    </xf>
    <xf numFmtId="0" fontId="43" fillId="0" borderId="74" xfId="13" applyFont="1" applyBorder="1" applyAlignment="1">
      <alignment vertical="center" wrapText="1"/>
    </xf>
    <xf numFmtId="0" fontId="11" fillId="0" borderId="74" xfId="15" applyFont="1" applyBorder="1"/>
    <xf numFmtId="0" fontId="27" fillId="5" borderId="87" xfId="13" applyFont="1" applyFill="1" applyBorder="1" applyAlignment="1">
      <alignment horizontal="center" vertical="center" wrapText="1"/>
    </xf>
    <xf numFmtId="0" fontId="11" fillId="0" borderId="89" xfId="13" applyFont="1" applyBorder="1"/>
    <xf numFmtId="0" fontId="165" fillId="0" borderId="15" xfId="13" applyFont="1" applyBorder="1"/>
    <xf numFmtId="0" fontId="11" fillId="0" borderId="64" xfId="15" applyFont="1" applyBorder="1"/>
    <xf numFmtId="49" fontId="141" fillId="5" borderId="13" xfId="16" applyNumberFormat="1" applyFont="1" applyFill="1" applyBorder="1" applyAlignment="1">
      <alignment horizontal="center" vertical="center"/>
    </xf>
    <xf numFmtId="0" fontId="166" fillId="5" borderId="13" xfId="17" applyFont="1" applyFill="1" applyBorder="1" applyAlignment="1">
      <alignment horizontal="left" vertical="center" wrapText="1"/>
    </xf>
    <xf numFmtId="0" fontId="141" fillId="5" borderId="75" xfId="16" applyFont="1" applyFill="1" applyBorder="1" applyAlignment="1">
      <alignment horizontal="left" vertical="center" wrapText="1"/>
    </xf>
    <xf numFmtId="0" fontId="141" fillId="5" borderId="76" xfId="16" applyFont="1" applyFill="1" applyBorder="1" applyAlignment="1">
      <alignment horizontal="center" vertical="center" wrapText="1"/>
    </xf>
    <xf numFmtId="0" fontId="141" fillId="5" borderId="77" xfId="16" applyFont="1" applyFill="1" applyBorder="1" applyAlignment="1">
      <alignment horizontal="left" vertical="center" wrapText="1"/>
    </xf>
    <xf numFmtId="0" fontId="141" fillId="5" borderId="78" xfId="16" applyFont="1" applyFill="1" applyBorder="1" applyAlignment="1">
      <alignment horizontal="center" vertical="center" wrapText="1"/>
    </xf>
    <xf numFmtId="0" fontId="161" fillId="5" borderId="13" xfId="16" applyFont="1" applyFill="1" applyBorder="1" applyAlignment="1">
      <alignment horizontal="left" vertical="center" wrapText="1"/>
    </xf>
    <xf numFmtId="0" fontId="141" fillId="5" borderId="13" xfId="14" applyFont="1" applyFill="1" applyBorder="1" applyAlignment="1">
      <alignment horizontal="center" vertical="center"/>
    </xf>
    <xf numFmtId="0" fontId="167" fillId="5" borderId="13" xfId="14" applyFont="1" applyFill="1" applyBorder="1" applyAlignment="1">
      <alignment horizontal="center" vertical="center"/>
    </xf>
    <xf numFmtId="0" fontId="168" fillId="10" borderId="62" xfId="14" applyFont="1" applyFill="1" applyAlignment="1">
      <alignment vertical="center"/>
    </xf>
    <xf numFmtId="0" fontId="169" fillId="0" borderId="13" xfId="14" applyFont="1" applyBorder="1" applyAlignment="1">
      <alignment vertical="center" wrapText="1"/>
    </xf>
    <xf numFmtId="0" fontId="170" fillId="11" borderId="90" xfId="14" applyFont="1" applyFill="1" applyBorder="1" applyAlignment="1">
      <alignment vertical="center" wrapText="1"/>
    </xf>
    <xf numFmtId="0" fontId="170" fillId="11" borderId="91" xfId="14" applyFont="1" applyFill="1" applyBorder="1" applyAlignment="1">
      <alignment vertical="center" wrapText="1"/>
    </xf>
    <xf numFmtId="0" fontId="170" fillId="11" borderId="2" xfId="14" applyFont="1" applyFill="1" applyBorder="1" applyAlignment="1">
      <alignment vertical="center" wrapText="1"/>
    </xf>
    <xf numFmtId="0" fontId="159" fillId="0" borderId="62" xfId="14"/>
    <xf numFmtId="0" fontId="11" fillId="0" borderId="14" xfId="16" applyFont="1" applyBorder="1"/>
    <xf numFmtId="0" fontId="171" fillId="0" borderId="14" xfId="17" applyFont="1" applyBorder="1"/>
    <xf numFmtId="0" fontId="141" fillId="5" borderId="80" xfId="16" applyFont="1" applyFill="1" applyBorder="1" applyAlignment="1">
      <alignment horizontal="left" vertical="center" wrapText="1"/>
    </xf>
    <xf numFmtId="0" fontId="141" fillId="5" borderId="81" xfId="16" applyFont="1" applyFill="1" applyBorder="1" applyAlignment="1">
      <alignment horizontal="center" vertical="center" wrapText="1"/>
    </xf>
    <xf numFmtId="0" fontId="141" fillId="5" borderId="82" xfId="16" applyFont="1" applyFill="1" applyBorder="1" applyAlignment="1">
      <alignment horizontal="left" vertical="center" wrapText="1"/>
    </xf>
    <xf numFmtId="0" fontId="11" fillId="0" borderId="83" xfId="16" applyFont="1" applyBorder="1" applyAlignment="1">
      <alignment vertical="center"/>
    </xf>
    <xf numFmtId="0" fontId="172" fillId="0" borderId="14" xfId="16" applyFont="1" applyBorder="1" applyAlignment="1">
      <alignment horizontal="left"/>
    </xf>
    <xf numFmtId="0" fontId="11" fillId="0" borderId="14" xfId="14" applyFont="1" applyBorder="1"/>
    <xf numFmtId="0" fontId="173" fillId="0" borderId="14" xfId="14" applyFont="1" applyBorder="1"/>
    <xf numFmtId="0" fontId="172" fillId="0" borderId="14" xfId="14" applyFont="1" applyBorder="1"/>
    <xf numFmtId="0" fontId="174" fillId="0" borderId="13" xfId="14" applyFont="1" applyBorder="1" applyAlignment="1">
      <alignment horizontal="left" vertical="center" wrapText="1"/>
    </xf>
    <xf numFmtId="0" fontId="174" fillId="0" borderId="67" xfId="14" applyFont="1" applyBorder="1" applyAlignment="1">
      <alignment horizontal="left" vertical="center" wrapText="1"/>
    </xf>
    <xf numFmtId="0" fontId="141" fillId="5" borderId="84" xfId="16" applyFont="1" applyFill="1" applyBorder="1" applyAlignment="1">
      <alignment horizontal="left" vertical="center" wrapText="1"/>
    </xf>
    <xf numFmtId="0" fontId="141" fillId="5" borderId="85" xfId="16" applyFont="1" applyFill="1" applyBorder="1" applyAlignment="1">
      <alignment horizontal="center" vertical="center" wrapText="1"/>
    </xf>
    <xf numFmtId="0" fontId="174" fillId="0" borderId="14" xfId="14" applyFont="1" applyBorder="1"/>
    <xf numFmtId="0" fontId="174" fillId="0" borderId="74" xfId="14" applyFont="1" applyBorder="1"/>
    <xf numFmtId="0" fontId="11" fillId="0" borderId="83" xfId="16" applyFont="1" applyBorder="1"/>
    <xf numFmtId="0" fontId="11" fillId="0" borderId="15" xfId="16" applyFont="1" applyBorder="1"/>
    <xf numFmtId="0" fontId="171" fillId="0" borderId="15" xfId="17" applyFont="1" applyBorder="1"/>
    <xf numFmtId="0" fontId="141" fillId="5" borderId="86" xfId="16" applyFont="1" applyFill="1" applyBorder="1" applyAlignment="1">
      <alignment horizontal="left" vertical="center" wrapText="1"/>
    </xf>
    <xf numFmtId="9" fontId="141" fillId="5" borderId="87" xfId="16" applyNumberFormat="1" applyFont="1" applyFill="1" applyBorder="1" applyAlignment="1">
      <alignment horizontal="center" vertical="center" wrapText="1"/>
    </xf>
    <xf numFmtId="0" fontId="11" fillId="0" borderId="88" xfId="16" applyFont="1" applyBorder="1"/>
    <xf numFmtId="0" fontId="11" fillId="0" borderId="89" xfId="16" applyFont="1" applyBorder="1"/>
    <xf numFmtId="0" fontId="172" fillId="0" borderId="15" xfId="16" applyFont="1" applyBorder="1" applyAlignment="1">
      <alignment horizontal="left"/>
    </xf>
    <xf numFmtId="0" fontId="11" fillId="0" borderId="15" xfId="14" applyFont="1" applyBorder="1"/>
    <xf numFmtId="0" fontId="173" fillId="0" borderId="15" xfId="14" applyFont="1" applyBorder="1"/>
    <xf numFmtId="0" fontId="168" fillId="10" borderId="92" xfId="14" applyFont="1" applyFill="1" applyBorder="1" applyAlignment="1">
      <alignment vertical="center"/>
    </xf>
    <xf numFmtId="0" fontId="172" fillId="0" borderId="15" xfId="14" applyFont="1" applyBorder="1"/>
    <xf numFmtId="0" fontId="174" fillId="0" borderId="15" xfId="14" applyFont="1" applyBorder="1"/>
    <xf numFmtId="0" fontId="174" fillId="0" borderId="64" xfId="14" applyFont="1" applyBorder="1"/>
    <xf numFmtId="0" fontId="162" fillId="0" borderId="13" xfId="13" applyFont="1" applyBorder="1" applyAlignment="1">
      <alignment horizontal="left" vertical="top" wrapText="1"/>
    </xf>
    <xf numFmtId="0" fontId="165" fillId="0" borderId="14" xfId="13" applyFont="1" applyBorder="1" applyAlignment="1">
      <alignment horizontal="left" vertical="top"/>
    </xf>
    <xf numFmtId="0" fontId="27" fillId="0" borderId="14" xfId="13" applyFont="1" applyBorder="1" applyAlignment="1">
      <alignment vertical="center" wrapText="1"/>
    </xf>
    <xf numFmtId="0" fontId="27" fillId="5" borderId="85" xfId="13" quotePrefix="1" applyFont="1" applyFill="1" applyBorder="1" applyAlignment="1">
      <alignment horizontal="center" vertical="center" wrapText="1"/>
    </xf>
    <xf numFmtId="0" fontId="165" fillId="0" borderId="15" xfId="13" applyFont="1" applyBorder="1" applyAlignment="1">
      <alignment horizontal="left" vertical="top"/>
    </xf>
    <xf numFmtId="0" fontId="27" fillId="0" borderId="15" xfId="13" applyFont="1" applyBorder="1" applyAlignment="1">
      <alignment vertical="center" wrapText="1"/>
    </xf>
    <xf numFmtId="0" fontId="11" fillId="0" borderId="15" xfId="13" applyFont="1" applyBorder="1"/>
    <xf numFmtId="0" fontId="11" fillId="0" borderId="88" xfId="13" applyFont="1" applyBorder="1"/>
    <xf numFmtId="0" fontId="11" fillId="0" borderId="89" xfId="13" applyFont="1" applyBorder="1"/>
    <xf numFmtId="0" fontId="165" fillId="0" borderId="15" xfId="13" applyFont="1" applyBorder="1" applyAlignment="1">
      <alignment horizontal="left" vertical="top"/>
    </xf>
    <xf numFmtId="0" fontId="165" fillId="0" borderId="15" xfId="13" applyFont="1" applyBorder="1"/>
    <xf numFmtId="0" fontId="11" fillId="0" borderId="64" xfId="13" applyFont="1" applyBorder="1"/>
    <xf numFmtId="0" fontId="27" fillId="0" borderId="15" xfId="13" applyFont="1" applyBorder="1" applyAlignment="1">
      <alignment horizontal="center" vertical="center" wrapText="1"/>
    </xf>
    <xf numFmtId="0" fontId="11" fillId="0" borderId="15" xfId="13" applyFont="1" applyBorder="1" applyAlignment="1">
      <alignment wrapText="1"/>
    </xf>
    <xf numFmtId="0" fontId="162" fillId="5" borderId="13" xfId="13" applyFont="1" applyFill="1" applyBorder="1" applyAlignment="1">
      <alignment horizontal="center" vertical="center" wrapText="1"/>
    </xf>
    <xf numFmtId="0" fontId="139" fillId="0" borderId="13" xfId="13" applyFont="1" applyBorder="1" applyAlignment="1">
      <alignment vertical="center" wrapText="1"/>
    </xf>
    <xf numFmtId="0" fontId="43" fillId="5" borderId="82" xfId="13" applyFont="1" applyFill="1" applyBorder="1" applyAlignment="1">
      <alignment horizontal="left" vertical="center" wrapText="1"/>
    </xf>
    <xf numFmtId="0" fontId="175" fillId="5" borderId="78" xfId="13" applyFont="1" applyFill="1" applyBorder="1" applyAlignment="1">
      <alignment horizontal="center" vertical="center" wrapText="1"/>
    </xf>
    <xf numFmtId="0" fontId="161" fillId="5" borderId="13" xfId="13" applyFont="1" applyFill="1" applyBorder="1" applyAlignment="1">
      <alignment horizontal="center" vertical="center"/>
    </xf>
    <xf numFmtId="0" fontId="65" fillId="11" borderId="90" xfId="13" applyFont="1" applyFill="1" applyBorder="1" applyAlignment="1">
      <alignment vertical="center" wrapText="1"/>
    </xf>
    <xf numFmtId="0" fontId="65" fillId="11" borderId="91" xfId="13" applyFont="1" applyFill="1" applyBorder="1" applyAlignment="1">
      <alignment vertical="center" wrapText="1"/>
    </xf>
    <xf numFmtId="0" fontId="176" fillId="0" borderId="83" xfId="13" applyFont="1" applyBorder="1"/>
    <xf numFmtId="0" fontId="29" fillId="0" borderId="13" xfId="13" applyFont="1" applyBorder="1" applyAlignment="1">
      <alignment horizontal="left" vertical="center" wrapText="1"/>
    </xf>
    <xf numFmtId="0" fontId="29" fillId="0" borderId="67" xfId="13" applyFont="1" applyBorder="1" applyAlignment="1">
      <alignment horizontal="left" vertical="center" wrapText="1"/>
    </xf>
    <xf numFmtId="0" fontId="62" fillId="10" borderId="92" xfId="13" applyFont="1" applyFill="1" applyBorder="1" applyAlignment="1">
      <alignment vertical="center"/>
    </xf>
    <xf numFmtId="0" fontId="161" fillId="0" borderId="13" xfId="13" applyFont="1" applyBorder="1" applyAlignment="1">
      <alignment horizontal="center" vertical="center" wrapText="1"/>
    </xf>
    <xf numFmtId="0" fontId="145" fillId="0" borderId="65" xfId="13" applyFont="1" applyBorder="1" applyAlignment="1">
      <alignment horizontal="left" vertical="center" wrapText="1"/>
    </xf>
    <xf numFmtId="0" fontId="65" fillId="11" borderId="133" xfId="13" applyFont="1" applyFill="1" applyBorder="1" applyAlignment="1">
      <alignment vertical="center" wrapText="1"/>
    </xf>
    <xf numFmtId="0" fontId="65" fillId="11" borderId="134" xfId="13" applyFont="1" applyFill="1" applyBorder="1" applyAlignment="1">
      <alignment vertical="center" wrapText="1"/>
    </xf>
    <xf numFmtId="0" fontId="145" fillId="0" borderId="93" xfId="13" applyFont="1" applyBorder="1" applyAlignment="1">
      <alignment horizontal="left" vertical="center" wrapText="1"/>
    </xf>
    <xf numFmtId="0" fontId="17" fillId="0" borderId="13" xfId="13" applyFont="1" applyBorder="1" applyAlignment="1">
      <alignment horizontal="center" vertical="center" wrapText="1"/>
    </xf>
    <xf numFmtId="0" fontId="17" fillId="0" borderId="14" xfId="13" applyFont="1" applyBorder="1" applyAlignment="1">
      <alignment horizontal="center" vertical="center" wrapText="1"/>
    </xf>
    <xf numFmtId="0" fontId="145" fillId="0" borderId="63" xfId="13" applyFont="1" applyBorder="1" applyAlignment="1">
      <alignment horizontal="left" vertical="center" wrapText="1"/>
    </xf>
    <xf numFmtId="0" fontId="17" fillId="0" borderId="15" xfId="13" applyFont="1" applyBorder="1" applyAlignment="1">
      <alignment horizontal="center" vertical="center" wrapText="1"/>
    </xf>
    <xf numFmtId="0" fontId="42" fillId="0" borderId="62" xfId="13" applyFont="1" applyAlignment="1">
      <alignment horizontal="center" vertical="center"/>
    </xf>
    <xf numFmtId="0" fontId="53" fillId="3" borderId="1" xfId="14" applyFont="1" applyFill="1" applyBorder="1" applyAlignment="1">
      <alignment horizontal="center" vertical="center" wrapText="1"/>
    </xf>
    <xf numFmtId="0" fontId="11" fillId="0" borderId="12" xfId="14" applyFont="1" applyBorder="1"/>
    <xf numFmtId="0" fontId="11" fillId="0" borderId="2" xfId="14" applyFont="1" applyBorder="1"/>
    <xf numFmtId="0" fontId="42" fillId="0" borderId="62" xfId="14" applyFont="1" applyAlignment="1">
      <alignment vertical="center"/>
    </xf>
    <xf numFmtId="0" fontId="56" fillId="0" borderId="71" xfId="14" applyFont="1" applyBorder="1" applyAlignment="1">
      <alignment horizontal="right" vertical="center"/>
    </xf>
    <xf numFmtId="0" fontId="11" fillId="0" borderId="72" xfId="14" applyFont="1" applyBorder="1"/>
    <xf numFmtId="0" fontId="11" fillId="0" borderId="73" xfId="14" applyFont="1" applyBorder="1"/>
    <xf numFmtId="0" fontId="57" fillId="5" borderId="62" xfId="14" applyFont="1" applyFill="1" applyAlignment="1">
      <alignment horizontal="left" vertical="center"/>
    </xf>
    <xf numFmtId="0" fontId="11" fillId="0" borderId="62" xfId="14" applyFont="1"/>
    <xf numFmtId="49" fontId="58" fillId="5" borderId="1" xfId="14" applyNumberFormat="1" applyFont="1" applyFill="1" applyBorder="1" applyAlignment="1">
      <alignment vertical="center" wrapText="1"/>
    </xf>
    <xf numFmtId="0" fontId="42" fillId="5" borderId="62" xfId="14" applyFont="1" applyFill="1" applyAlignment="1">
      <alignment vertical="center"/>
    </xf>
    <xf numFmtId="0" fontId="59" fillId="5" borderId="93" xfId="14" applyFont="1" applyFill="1" applyBorder="1" applyAlignment="1">
      <alignment vertical="center"/>
    </xf>
    <xf numFmtId="0" fontId="59" fillId="5" borderId="92" xfId="14" applyFont="1" applyFill="1" applyBorder="1" applyAlignment="1">
      <alignment vertical="center"/>
    </xf>
    <xf numFmtId="0" fontId="60" fillId="5" borderId="62" xfId="14" applyFont="1" applyFill="1" applyAlignment="1">
      <alignment vertical="center"/>
    </xf>
    <xf numFmtId="49" fontId="61" fillId="5" borderId="62" xfId="14" applyNumberFormat="1" applyFont="1" applyFill="1" applyAlignment="1">
      <alignment vertical="center" wrapText="1"/>
    </xf>
    <xf numFmtId="0" fontId="60" fillId="5" borderId="74" xfId="14" applyFont="1" applyFill="1" applyBorder="1" applyAlignment="1">
      <alignment vertical="center"/>
    </xf>
    <xf numFmtId="0" fontId="10" fillId="2" borderId="13" xfId="14" applyFont="1" applyFill="1" applyBorder="1" applyAlignment="1">
      <alignment horizontal="center" vertical="center" wrapText="1"/>
    </xf>
    <xf numFmtId="0" fontId="38" fillId="7" borderId="13" xfId="14" applyFont="1" applyFill="1" applyBorder="1" applyAlignment="1">
      <alignment horizontal="center" vertical="center"/>
    </xf>
    <xf numFmtId="0" fontId="10" fillId="2" borderId="65" xfId="14" applyFont="1" applyFill="1" applyBorder="1" applyAlignment="1">
      <alignment horizontal="center" vertical="center" wrapText="1"/>
    </xf>
    <xf numFmtId="0" fontId="11" fillId="0" borderId="67" xfId="14" applyFont="1" applyBorder="1"/>
    <xf numFmtId="0" fontId="10" fillId="2" borderId="65" xfId="14" applyFont="1" applyFill="1" applyBorder="1" applyAlignment="1">
      <alignment horizontal="center" vertical="center"/>
    </xf>
    <xf numFmtId="0" fontId="15" fillId="2" borderId="13" xfId="14" applyFont="1" applyFill="1" applyBorder="1" applyAlignment="1">
      <alignment horizontal="center" vertical="center" wrapText="1"/>
    </xf>
    <xf numFmtId="0" fontId="15" fillId="2" borderId="1" xfId="14" applyFont="1" applyFill="1" applyBorder="1" applyAlignment="1">
      <alignment horizontal="center" vertical="center"/>
    </xf>
    <xf numFmtId="0" fontId="62" fillId="10" borderId="62" xfId="14" applyFont="1" applyFill="1" applyAlignment="1">
      <alignment vertical="center"/>
    </xf>
    <xf numFmtId="0" fontId="10" fillId="2" borderId="62" xfId="14" applyFont="1" applyFill="1" applyAlignment="1">
      <alignment horizontal="center" vertical="center" wrapText="1"/>
    </xf>
    <xf numFmtId="0" fontId="11" fillId="0" borderId="66" xfId="14" applyFont="1" applyBorder="1"/>
    <xf numFmtId="0" fontId="27" fillId="0" borderId="62" xfId="14" applyFont="1" applyAlignment="1">
      <alignment vertical="center"/>
    </xf>
    <xf numFmtId="0" fontId="11" fillId="0" borderId="93" xfId="14" applyFont="1" applyBorder="1"/>
    <xf numFmtId="0" fontId="11" fillId="0" borderId="74" xfId="14" applyFont="1" applyBorder="1"/>
    <xf numFmtId="0" fontId="63" fillId="2" borderId="14" xfId="14" applyFont="1" applyFill="1" applyBorder="1" applyAlignment="1">
      <alignment horizontal="center" vertical="center" wrapText="1"/>
    </xf>
    <xf numFmtId="0" fontId="159" fillId="0" borderId="62" xfId="14"/>
    <xf numFmtId="0" fontId="11" fillId="0" borderId="63" xfId="14" applyFont="1" applyBorder="1"/>
    <xf numFmtId="0" fontId="11" fillId="0" borderId="64" xfId="14" applyFont="1" applyBorder="1"/>
    <xf numFmtId="0" fontId="64" fillId="2" borderId="3" xfId="14" applyFont="1" applyFill="1" applyBorder="1" applyAlignment="1">
      <alignment horizontal="center" vertical="top" wrapText="1"/>
    </xf>
    <xf numFmtId="0" fontId="64" fillId="2" borderId="66" xfId="14" applyFont="1" applyFill="1" applyBorder="1" applyAlignment="1">
      <alignment horizontal="center" vertical="top" wrapText="1"/>
    </xf>
    <xf numFmtId="0" fontId="11" fillId="0" borderId="92" xfId="14" applyFont="1" applyBorder="1"/>
    <xf numFmtId="49" fontId="27" fillId="5" borderId="13" xfId="14" applyNumberFormat="1" applyFont="1" applyFill="1" applyBorder="1" applyAlignment="1">
      <alignment horizontal="center" vertical="center"/>
    </xf>
    <xf numFmtId="0" fontId="27" fillId="5" borderId="13" xfId="14" applyFont="1" applyFill="1" applyBorder="1" applyAlignment="1">
      <alignment horizontal="left" vertical="center" wrapText="1"/>
    </xf>
    <xf numFmtId="0" fontId="27" fillId="5" borderId="75" xfId="14" applyFont="1" applyFill="1" applyBorder="1" applyAlignment="1">
      <alignment horizontal="left" vertical="center" wrapText="1"/>
    </xf>
    <xf numFmtId="0" fontId="27" fillId="5" borderId="76" xfId="14" applyFont="1" applyFill="1" applyBorder="1" applyAlignment="1">
      <alignment horizontal="center" vertical="center" wrapText="1"/>
    </xf>
    <xf numFmtId="0" fontId="43" fillId="5" borderId="77" xfId="14" applyFont="1" applyFill="1" applyBorder="1" applyAlignment="1">
      <alignment horizontal="left" vertical="center" wrapText="1"/>
    </xf>
    <xf numFmtId="0" fontId="27" fillId="5" borderId="78" xfId="14" applyFont="1" applyFill="1" applyBorder="1" applyAlignment="1">
      <alignment horizontal="center" vertical="center" wrapText="1"/>
    </xf>
    <xf numFmtId="0" fontId="161" fillId="5" borderId="13" xfId="14" applyFont="1" applyFill="1" applyBorder="1" applyAlignment="1">
      <alignment horizontal="center" vertical="center" wrapText="1"/>
    </xf>
    <xf numFmtId="0" fontId="162" fillId="5" borderId="13" xfId="14" applyFont="1" applyFill="1" applyBorder="1" applyAlignment="1">
      <alignment horizontal="center" vertical="center" wrapText="1"/>
    </xf>
    <xf numFmtId="0" fontId="27" fillId="5" borderId="13" xfId="14" applyFont="1" applyFill="1" applyBorder="1" applyAlignment="1">
      <alignment horizontal="center" vertical="center"/>
    </xf>
    <xf numFmtId="0" fontId="65" fillId="0" borderId="13" xfId="14" applyFont="1" applyBorder="1" applyAlignment="1">
      <alignment vertical="center" wrapText="1"/>
    </xf>
    <xf numFmtId="0" fontId="65" fillId="11" borderId="90" xfId="14" applyFont="1" applyFill="1" applyBorder="1" applyAlignment="1">
      <alignment vertical="center" wrapText="1"/>
    </xf>
    <xf numFmtId="0" fontId="65" fillId="11" borderId="91" xfId="14" applyFont="1" applyFill="1" applyBorder="1" applyAlignment="1">
      <alignment vertical="center" wrapText="1"/>
    </xf>
    <xf numFmtId="0" fontId="65" fillId="11" borderId="2" xfId="14" applyFont="1" applyFill="1" applyBorder="1" applyAlignment="1">
      <alignment vertical="center" wrapText="1"/>
    </xf>
    <xf numFmtId="0" fontId="27" fillId="5" borderId="80" xfId="14" applyFont="1" applyFill="1" applyBorder="1" applyAlignment="1">
      <alignment horizontal="left" vertical="center" wrapText="1"/>
    </xf>
    <xf numFmtId="0" fontId="27" fillId="5" borderId="81" xfId="14" applyFont="1" applyFill="1" applyBorder="1" applyAlignment="1">
      <alignment horizontal="center" vertical="center" wrapText="1"/>
    </xf>
    <xf numFmtId="0" fontId="11" fillId="0" borderId="82" xfId="14" applyFont="1" applyBorder="1"/>
    <xf numFmtId="0" fontId="11" fillId="0" borderId="83" xfId="14" applyFont="1" applyBorder="1"/>
    <xf numFmtId="0" fontId="165" fillId="0" borderId="14" xfId="14" applyFont="1" applyBorder="1"/>
    <xf numFmtId="0" fontId="17" fillId="0" borderId="13" xfId="14" applyFont="1" applyBorder="1" applyAlignment="1">
      <alignment horizontal="left" vertical="center" wrapText="1"/>
    </xf>
    <xf numFmtId="0" fontId="17" fillId="0" borderId="67" xfId="14" applyFont="1" applyBorder="1" applyAlignment="1">
      <alignment horizontal="left" vertical="center" wrapText="1"/>
    </xf>
    <xf numFmtId="0" fontId="43" fillId="5" borderId="84" xfId="14" applyFont="1" applyFill="1" applyBorder="1" applyAlignment="1">
      <alignment horizontal="left" vertical="center" wrapText="1"/>
    </xf>
    <xf numFmtId="0" fontId="154" fillId="0" borderId="14" xfId="14" applyFont="1" applyBorder="1"/>
    <xf numFmtId="0" fontId="154" fillId="0" borderId="74" xfId="14" applyFont="1" applyBorder="1"/>
    <xf numFmtId="0" fontId="27" fillId="5" borderId="84" xfId="14" applyFont="1" applyFill="1" applyBorder="1" applyAlignment="1">
      <alignment horizontal="left" vertical="center" wrapText="1"/>
    </xf>
    <xf numFmtId="0" fontId="27" fillId="5" borderId="86" xfId="14" applyFont="1" applyFill="1" applyBorder="1" applyAlignment="1">
      <alignment horizontal="left" vertical="center" wrapText="1"/>
    </xf>
    <xf numFmtId="0" fontId="27" fillId="5" borderId="87" xfId="14" applyFont="1" applyFill="1" applyBorder="1" applyAlignment="1">
      <alignment horizontal="center" vertical="center" wrapText="1"/>
    </xf>
    <xf numFmtId="0" fontId="11" fillId="0" borderId="88" xfId="14" applyFont="1" applyBorder="1"/>
    <xf numFmtId="0" fontId="165" fillId="0" borderId="15" xfId="14" applyFont="1" applyBorder="1"/>
    <xf numFmtId="0" fontId="62" fillId="10" borderId="92" xfId="14" applyFont="1" applyFill="1" applyBorder="1" applyAlignment="1">
      <alignment vertical="center"/>
    </xf>
    <xf numFmtId="0" fontId="154" fillId="0" borderId="15" xfId="14" applyFont="1" applyBorder="1"/>
    <xf numFmtId="0" fontId="154" fillId="0" borderId="64" xfId="14" applyFont="1" applyBorder="1"/>
    <xf numFmtId="49" fontId="27" fillId="0" borderId="13" xfId="14" applyNumberFormat="1" applyFont="1" applyBorder="1" applyAlignment="1">
      <alignment horizontal="center" vertical="center"/>
    </xf>
    <xf numFmtId="0" fontId="27" fillId="0" borderId="13" xfId="14" applyFont="1" applyBorder="1" applyAlignment="1">
      <alignment horizontal="left" vertical="center" wrapText="1"/>
    </xf>
    <xf numFmtId="0" fontId="27" fillId="0" borderId="75" xfId="14" applyFont="1" applyBorder="1" applyAlignment="1">
      <alignment horizontal="left" vertical="center" wrapText="1"/>
    </xf>
    <xf numFmtId="0" fontId="27" fillId="0" borderId="76" xfId="14" applyFont="1" applyBorder="1" applyAlignment="1">
      <alignment horizontal="center" vertical="center" wrapText="1"/>
    </xf>
    <xf numFmtId="0" fontId="43" fillId="0" borderId="77" xfId="14" applyFont="1" applyBorder="1" applyAlignment="1">
      <alignment horizontal="left" vertical="center" wrapText="1"/>
    </xf>
    <xf numFmtId="0" fontId="27" fillId="0" borderId="78" xfId="14" applyFont="1" applyBorder="1" applyAlignment="1">
      <alignment horizontal="center" vertical="center" wrapText="1"/>
    </xf>
    <xf numFmtId="0" fontId="27" fillId="0" borderId="13" xfId="14" applyFont="1" applyBorder="1" applyAlignment="1">
      <alignment horizontal="center" vertical="center" wrapText="1"/>
    </xf>
    <xf numFmtId="0" fontId="27" fillId="0" borderId="13" xfId="14" applyFont="1" applyBorder="1" applyAlignment="1">
      <alignment horizontal="center" vertical="center"/>
    </xf>
    <xf numFmtId="0" fontId="162" fillId="0" borderId="13" xfId="14" applyFont="1" applyBorder="1" applyAlignment="1">
      <alignment horizontal="center" vertical="center"/>
    </xf>
    <xf numFmtId="0" fontId="27" fillId="0" borderId="80" xfId="14" applyFont="1" applyBorder="1" applyAlignment="1">
      <alignment horizontal="left" vertical="center" wrapText="1"/>
    </xf>
    <xf numFmtId="0" fontId="27" fillId="0" borderId="81" xfId="14" applyFont="1" applyBorder="1" applyAlignment="1">
      <alignment horizontal="center" vertical="center" wrapText="1"/>
    </xf>
    <xf numFmtId="0" fontId="27" fillId="0" borderId="83" xfId="14" applyFont="1" applyBorder="1" applyAlignment="1">
      <alignment horizontal="center" vertical="center" wrapText="1"/>
    </xf>
    <xf numFmtId="0" fontId="27" fillId="0" borderId="14" xfId="14" applyFont="1" applyBorder="1" applyAlignment="1">
      <alignment horizontal="center" vertical="center" wrapText="1"/>
    </xf>
    <xf numFmtId="0" fontId="65" fillId="0" borderId="93" xfId="14" applyFont="1" applyBorder="1" applyAlignment="1">
      <alignment vertical="center" wrapText="1"/>
    </xf>
    <xf numFmtId="0" fontId="29" fillId="0" borderId="67" xfId="14" applyFont="1" applyBorder="1"/>
    <xf numFmtId="0" fontId="43" fillId="0" borderId="84" xfId="14" applyFont="1" applyBorder="1" applyAlignment="1">
      <alignment horizontal="left" vertical="center" wrapText="1"/>
    </xf>
    <xf numFmtId="0" fontId="27" fillId="5" borderId="85" xfId="18" applyFont="1" applyFill="1" applyBorder="1" applyAlignment="1">
      <alignment horizontal="center" vertical="center" wrapText="1"/>
    </xf>
    <xf numFmtId="0" fontId="11" fillId="0" borderId="14" xfId="14" applyFont="1" applyBorder="1" applyAlignment="1">
      <alignment horizontal="left"/>
    </xf>
    <xf numFmtId="0" fontId="178" fillId="0" borderId="74" xfId="14" applyFont="1" applyBorder="1"/>
    <xf numFmtId="0" fontId="11" fillId="0" borderId="83" xfId="18" applyFont="1" applyBorder="1"/>
    <xf numFmtId="0" fontId="27" fillId="0" borderId="84" xfId="14" applyFont="1" applyBorder="1" applyAlignment="1">
      <alignment horizontal="left" vertical="center" wrapText="1"/>
    </xf>
    <xf numFmtId="0" fontId="27" fillId="5" borderId="85" xfId="18" quotePrefix="1" applyFont="1" applyFill="1" applyBorder="1" applyAlignment="1">
      <alignment horizontal="center" vertical="center" wrapText="1"/>
    </xf>
    <xf numFmtId="0" fontId="27" fillId="0" borderId="86" xfId="14" applyFont="1" applyBorder="1" applyAlignment="1">
      <alignment horizontal="left" vertical="center" wrapText="1"/>
    </xf>
    <xf numFmtId="9" fontId="27" fillId="0" borderId="87" xfId="14" applyNumberFormat="1" applyFont="1" applyBorder="1" applyAlignment="1">
      <alignment horizontal="center" vertical="center" wrapText="1"/>
    </xf>
    <xf numFmtId="0" fontId="11" fillId="0" borderId="89" xfId="18" applyFont="1" applyBorder="1"/>
    <xf numFmtId="0" fontId="27" fillId="0" borderId="15" xfId="14" applyFont="1" applyBorder="1" applyAlignment="1">
      <alignment horizontal="center" vertical="center" wrapText="1"/>
    </xf>
    <xf numFmtId="0" fontId="65" fillId="0" borderId="63" xfId="14" applyFont="1" applyBorder="1" applyAlignment="1">
      <alignment vertical="center" wrapText="1"/>
    </xf>
    <xf numFmtId="0" fontId="178" fillId="0" borderId="64" xfId="14" applyFont="1" applyBorder="1"/>
    <xf numFmtId="0" fontId="29" fillId="0" borderId="13" xfId="14" applyFont="1" applyBorder="1" applyAlignment="1">
      <alignment horizontal="left" vertical="center" wrapText="1"/>
    </xf>
    <xf numFmtId="0" fontId="29" fillId="0" borderId="67" xfId="14" applyFont="1" applyBorder="1" applyAlignment="1">
      <alignment horizontal="left" vertical="center" wrapText="1"/>
    </xf>
    <xf numFmtId="0" fontId="27" fillId="0" borderId="85" xfId="14" applyFont="1" applyBorder="1" applyAlignment="1">
      <alignment horizontal="center" vertical="center" wrapText="1"/>
    </xf>
    <xf numFmtId="49" fontId="27" fillId="5" borderId="13" xfId="15" applyNumberFormat="1" applyFont="1" applyFill="1" applyBorder="1" applyAlignment="1">
      <alignment horizontal="center" vertical="center"/>
    </xf>
    <xf numFmtId="0" fontId="27" fillId="5" borderId="13" xfId="15" applyFont="1" applyFill="1" applyBorder="1" applyAlignment="1">
      <alignment horizontal="left" vertical="center" wrapText="1"/>
    </xf>
    <xf numFmtId="0" fontId="27" fillId="5" borderId="75" xfId="15" applyFont="1" applyFill="1" applyBorder="1" applyAlignment="1">
      <alignment horizontal="left" vertical="center" wrapText="1"/>
    </xf>
    <xf numFmtId="0" fontId="27" fillId="5" borderId="76" xfId="15" applyFont="1" applyFill="1" applyBorder="1" applyAlignment="1">
      <alignment horizontal="center" vertical="center" wrapText="1"/>
    </xf>
    <xf numFmtId="0" fontId="43" fillId="5" borderId="77" xfId="15" applyFont="1" applyFill="1" applyBorder="1" applyAlignment="1">
      <alignment horizontal="left" vertical="center" wrapText="1"/>
    </xf>
    <xf numFmtId="0" fontId="27" fillId="5" borderId="78" xfId="15" applyFont="1" applyFill="1" applyBorder="1" applyAlignment="1">
      <alignment horizontal="left" vertical="center" wrapText="1"/>
    </xf>
    <xf numFmtId="0" fontId="27" fillId="5" borderId="13" xfId="15" applyFont="1" applyFill="1" applyBorder="1" applyAlignment="1">
      <alignment horizontal="center" vertical="center"/>
    </xf>
    <xf numFmtId="0" fontId="62" fillId="10" borderId="62" xfId="15" applyFont="1" applyFill="1" applyAlignment="1">
      <alignment vertical="center"/>
    </xf>
    <xf numFmtId="0" fontId="72" fillId="0" borderId="62" xfId="15"/>
    <xf numFmtId="0" fontId="11" fillId="0" borderId="14" xfId="15" applyFont="1" applyBorder="1"/>
    <xf numFmtId="0" fontId="27" fillId="5" borderId="80" xfId="15" applyFont="1" applyFill="1" applyBorder="1" applyAlignment="1">
      <alignment horizontal="left" vertical="center" wrapText="1"/>
    </xf>
    <xf numFmtId="0" fontId="27" fillId="5" borderId="81" xfId="15" applyFont="1" applyFill="1" applyBorder="1" applyAlignment="1">
      <alignment horizontal="center" vertical="center" wrapText="1"/>
    </xf>
    <xf numFmtId="0" fontId="11" fillId="0" borderId="82" xfId="15" applyFont="1" applyBorder="1"/>
    <xf numFmtId="0" fontId="11" fillId="0" borderId="83" xfId="15" applyFont="1" applyBorder="1" applyAlignment="1">
      <alignment horizontal="left"/>
    </xf>
    <xf numFmtId="0" fontId="11" fillId="0" borderId="14" xfId="15" applyFont="1" applyBorder="1" applyAlignment="1">
      <alignment horizontal="left"/>
    </xf>
    <xf numFmtId="0" fontId="43" fillId="5" borderId="84" xfId="15" applyFont="1" applyFill="1" applyBorder="1" applyAlignment="1">
      <alignment horizontal="left" vertical="center" wrapText="1"/>
    </xf>
    <xf numFmtId="0" fontId="27" fillId="5" borderId="85" xfId="15" applyFont="1" applyFill="1" applyBorder="1" applyAlignment="1">
      <alignment horizontal="center" vertical="center" wrapText="1"/>
    </xf>
    <xf numFmtId="0" fontId="11" fillId="0" borderId="83" xfId="15" applyFont="1" applyBorder="1"/>
    <xf numFmtId="0" fontId="27" fillId="5" borderId="84" xfId="15" applyFont="1" applyFill="1" applyBorder="1" applyAlignment="1">
      <alignment horizontal="left" vertical="center" wrapText="1"/>
    </xf>
    <xf numFmtId="0" fontId="11" fillId="0" borderId="15" xfId="15" applyFont="1" applyBorder="1"/>
    <xf numFmtId="0" fontId="27" fillId="5" borderId="86" xfId="15" applyFont="1" applyFill="1" applyBorder="1" applyAlignment="1">
      <alignment horizontal="left" vertical="center" wrapText="1"/>
    </xf>
    <xf numFmtId="9" fontId="27" fillId="5" borderId="87" xfId="15" applyNumberFormat="1" applyFont="1" applyFill="1" applyBorder="1" applyAlignment="1">
      <alignment horizontal="center" vertical="center" wrapText="1"/>
    </xf>
    <xf numFmtId="0" fontId="11" fillId="0" borderId="88" xfId="15" applyFont="1" applyBorder="1"/>
    <xf numFmtId="0" fontId="11" fillId="0" borderId="89" xfId="15" applyFont="1" applyBorder="1"/>
    <xf numFmtId="0" fontId="11" fillId="0" borderId="15" xfId="15" applyFont="1" applyBorder="1" applyAlignment="1">
      <alignment horizontal="left"/>
    </xf>
    <xf numFmtId="49" fontId="179" fillId="5" borderId="13" xfId="13" applyNumberFormat="1" applyFont="1" applyFill="1" applyBorder="1" applyAlignment="1">
      <alignment horizontal="center" vertical="center"/>
    </xf>
    <xf numFmtId="0" fontId="179" fillId="5" borderId="13" xfId="13" applyFont="1" applyFill="1" applyBorder="1" applyAlignment="1">
      <alignment horizontal="left" vertical="center" wrapText="1"/>
    </xf>
    <xf numFmtId="0" fontId="179" fillId="5" borderId="75" xfId="13" applyFont="1" applyFill="1" applyBorder="1" applyAlignment="1">
      <alignment horizontal="left" vertical="center" wrapText="1"/>
    </xf>
    <xf numFmtId="0" fontId="179" fillId="5" borderId="76" xfId="13" applyFont="1" applyFill="1" applyBorder="1" applyAlignment="1">
      <alignment horizontal="center" vertical="center" wrapText="1"/>
    </xf>
    <xf numFmtId="0" fontId="179" fillId="5" borderId="77" xfId="13" applyFont="1" applyFill="1" applyBorder="1" applyAlignment="1">
      <alignment horizontal="left" vertical="center" wrapText="1"/>
    </xf>
    <xf numFmtId="0" fontId="179" fillId="5" borderId="78" xfId="13" applyFont="1" applyFill="1" applyBorder="1" applyAlignment="1">
      <alignment horizontal="center" vertical="center" wrapText="1"/>
    </xf>
    <xf numFmtId="0" fontId="180" fillId="5" borderId="13" xfId="13" applyFont="1" applyFill="1" applyBorder="1" applyAlignment="1">
      <alignment horizontal="center" vertical="center" wrapText="1"/>
    </xf>
    <xf numFmtId="0" fontId="181" fillId="5" borderId="13" xfId="13" applyFont="1" applyFill="1" applyBorder="1" applyAlignment="1">
      <alignment horizontal="center" vertical="center" wrapText="1"/>
    </xf>
    <xf numFmtId="0" fontId="179" fillId="5" borderId="13" xfId="14" applyFont="1" applyFill="1" applyBorder="1" applyAlignment="1">
      <alignment horizontal="center" vertical="center"/>
    </xf>
    <xf numFmtId="0" fontId="182" fillId="0" borderId="13" xfId="14" applyFont="1" applyBorder="1" applyAlignment="1">
      <alignment vertical="center" wrapText="1"/>
    </xf>
    <xf numFmtId="0" fontId="182" fillId="11" borderId="90" xfId="14" applyFont="1" applyFill="1" applyBorder="1" applyAlignment="1">
      <alignment vertical="center" wrapText="1"/>
    </xf>
    <xf numFmtId="0" fontId="182" fillId="11" borderId="91" xfId="14" applyFont="1" applyFill="1" applyBorder="1" applyAlignment="1">
      <alignment vertical="center" wrapText="1"/>
    </xf>
    <xf numFmtId="0" fontId="182" fillId="11" borderId="2" xfId="14" applyFont="1" applyFill="1" applyBorder="1" applyAlignment="1">
      <alignment vertical="center" wrapText="1"/>
    </xf>
    <xf numFmtId="0" fontId="183" fillId="0" borderId="62" xfId="14" applyFont="1" applyAlignment="1">
      <alignment vertical="center"/>
    </xf>
    <xf numFmtId="0" fontId="184" fillId="0" borderId="62" xfId="14" applyFont="1"/>
    <xf numFmtId="0" fontId="185" fillId="0" borderId="14" xfId="13" applyFont="1" applyBorder="1"/>
    <xf numFmtId="0" fontId="179" fillId="5" borderId="80" xfId="13" applyFont="1" applyFill="1" applyBorder="1" applyAlignment="1">
      <alignment horizontal="left" vertical="center" wrapText="1"/>
    </xf>
    <xf numFmtId="0" fontId="179" fillId="5" borderId="81" xfId="13" applyFont="1" applyFill="1" applyBorder="1" applyAlignment="1">
      <alignment horizontal="center" vertical="center" wrapText="1"/>
    </xf>
    <xf numFmtId="0" fontId="179" fillId="5" borderId="82" xfId="13" applyFont="1" applyFill="1" applyBorder="1" applyAlignment="1">
      <alignment horizontal="left" vertical="center" wrapText="1"/>
    </xf>
    <xf numFmtId="0" fontId="185" fillId="0" borderId="83" xfId="13" applyFont="1" applyBorder="1"/>
    <xf numFmtId="0" fontId="186" fillId="0" borderId="14" xfId="13" applyFont="1" applyBorder="1"/>
    <xf numFmtId="0" fontId="187" fillId="0" borderId="14" xfId="13" applyFont="1" applyBorder="1"/>
    <xf numFmtId="0" fontId="185" fillId="0" borderId="14" xfId="14" applyFont="1" applyBorder="1"/>
    <xf numFmtId="0" fontId="188" fillId="0" borderId="13" xfId="14" applyFont="1" applyBorder="1" applyAlignment="1">
      <alignment horizontal="left" vertical="center" wrapText="1"/>
    </xf>
    <xf numFmtId="0" fontId="188" fillId="0" borderId="67" xfId="14" applyFont="1" applyBorder="1" applyAlignment="1">
      <alignment horizontal="left" vertical="center" wrapText="1"/>
    </xf>
    <xf numFmtId="0" fontId="179" fillId="5" borderId="84" xfId="13" applyFont="1" applyFill="1" applyBorder="1" applyAlignment="1">
      <alignment horizontal="left" vertical="center" wrapText="1"/>
    </xf>
    <xf numFmtId="0" fontId="179" fillId="5" borderId="85" xfId="13" applyFont="1" applyFill="1" applyBorder="1" applyAlignment="1">
      <alignment horizontal="center" vertical="center" wrapText="1"/>
    </xf>
    <xf numFmtId="0" fontId="188" fillId="0" borderId="14" xfId="14" applyFont="1" applyBorder="1"/>
    <xf numFmtId="0" fontId="188" fillId="0" borderId="74" xfId="14" applyFont="1" applyBorder="1"/>
    <xf numFmtId="0" fontId="185" fillId="0" borderId="15" xfId="13" applyFont="1" applyBorder="1"/>
    <xf numFmtId="0" fontId="179" fillId="5" borderId="86" xfId="13" applyFont="1" applyFill="1" applyBorder="1" applyAlignment="1">
      <alignment horizontal="left" vertical="center" wrapText="1"/>
    </xf>
    <xf numFmtId="9" fontId="179" fillId="5" borderId="87" xfId="13" applyNumberFormat="1" applyFont="1" applyFill="1" applyBorder="1" applyAlignment="1">
      <alignment horizontal="center" vertical="center" wrapText="1"/>
    </xf>
    <xf numFmtId="0" fontId="185" fillId="0" borderId="88" xfId="13" applyFont="1" applyBorder="1"/>
    <xf numFmtId="0" fontId="185" fillId="0" borderId="89" xfId="13" applyFont="1" applyBorder="1"/>
    <xf numFmtId="0" fontId="186" fillId="0" borderId="15" xfId="13" applyFont="1" applyBorder="1"/>
    <xf numFmtId="0" fontId="187" fillId="0" borderId="15" xfId="13" applyFont="1" applyBorder="1"/>
    <xf numFmtId="0" fontId="185" fillId="0" borderId="15" xfId="14" applyFont="1" applyBorder="1"/>
    <xf numFmtId="0" fontId="188" fillId="0" borderId="15" xfId="14" applyFont="1" applyBorder="1"/>
    <xf numFmtId="0" fontId="188" fillId="0" borderId="64" xfId="14" applyFont="1" applyBorder="1"/>
    <xf numFmtId="49" fontId="168" fillId="5" borderId="13" xfId="16" applyNumberFormat="1" applyFont="1" applyFill="1" applyBorder="1" applyAlignment="1">
      <alignment horizontal="center" vertical="center"/>
    </xf>
    <xf numFmtId="0" fontId="179" fillId="5" borderId="13" xfId="17" applyFont="1" applyFill="1" applyBorder="1" applyAlignment="1">
      <alignment horizontal="left" vertical="center" wrapText="1"/>
    </xf>
    <xf numFmtId="0" fontId="168" fillId="5" borderId="75" xfId="16" applyFont="1" applyFill="1" applyBorder="1" applyAlignment="1">
      <alignment horizontal="left" vertical="center" wrapText="1"/>
    </xf>
    <xf numFmtId="0" fontId="168" fillId="5" borderId="76" xfId="16" applyFont="1" applyFill="1" applyBorder="1" applyAlignment="1">
      <alignment horizontal="center" vertical="center" wrapText="1"/>
    </xf>
    <xf numFmtId="0" fontId="168" fillId="5" borderId="77" xfId="16" applyFont="1" applyFill="1" applyBorder="1" applyAlignment="1">
      <alignment horizontal="left" vertical="center" wrapText="1"/>
    </xf>
    <xf numFmtId="0" fontId="168" fillId="5" borderId="78" xfId="16" applyFont="1" applyFill="1" applyBorder="1" applyAlignment="1">
      <alignment horizontal="center" vertical="center" wrapText="1"/>
    </xf>
    <xf numFmtId="0" fontId="161" fillId="5" borderId="13" xfId="16" applyFont="1" applyFill="1" applyBorder="1" applyAlignment="1">
      <alignment horizontal="center" vertical="center" wrapText="1"/>
    </xf>
    <xf numFmtId="0" fontId="162" fillId="5" borderId="13" xfId="16" applyFont="1" applyFill="1" applyBorder="1" applyAlignment="1">
      <alignment horizontal="center" vertical="center" wrapText="1"/>
    </xf>
    <xf numFmtId="0" fontId="168" fillId="5" borderId="13" xfId="14" applyFont="1" applyFill="1" applyBorder="1" applyAlignment="1">
      <alignment horizontal="center" vertical="center"/>
    </xf>
    <xf numFmtId="0" fontId="169" fillId="11" borderId="90" xfId="14" applyFont="1" applyFill="1" applyBorder="1" applyAlignment="1">
      <alignment vertical="center" wrapText="1"/>
    </xf>
    <xf numFmtId="0" fontId="169" fillId="11" borderId="91" xfId="14" applyFont="1" applyFill="1" applyBorder="1" applyAlignment="1">
      <alignment vertical="center" wrapText="1"/>
    </xf>
    <xf numFmtId="0" fontId="169" fillId="11" borderId="2" xfId="14" applyFont="1" applyFill="1" applyBorder="1" applyAlignment="1">
      <alignment vertical="center" wrapText="1"/>
    </xf>
    <xf numFmtId="0" fontId="172" fillId="0" borderId="14" xfId="16" applyFont="1" applyBorder="1"/>
    <xf numFmtId="0" fontId="185" fillId="0" borderId="14" xfId="17" applyFont="1" applyBorder="1"/>
    <xf numFmtId="0" fontId="168" fillId="5" borderId="80" xfId="16" applyFont="1" applyFill="1" applyBorder="1" applyAlignment="1">
      <alignment horizontal="left" vertical="center" wrapText="1"/>
    </xf>
    <xf numFmtId="0" fontId="168" fillId="5" borderId="81" xfId="16" applyFont="1" applyFill="1" applyBorder="1" applyAlignment="1">
      <alignment horizontal="center" vertical="center" wrapText="1"/>
    </xf>
    <xf numFmtId="0" fontId="168" fillId="5" borderId="82" xfId="16" applyFont="1" applyFill="1" applyBorder="1" applyAlignment="1">
      <alignment horizontal="left" vertical="center" wrapText="1"/>
    </xf>
    <xf numFmtId="0" fontId="172" fillId="0" borderId="83" xfId="16" applyFont="1" applyBorder="1"/>
    <xf numFmtId="0" fontId="165" fillId="0" borderId="14" xfId="16" applyFont="1" applyBorder="1"/>
    <xf numFmtId="0" fontId="168" fillId="5" borderId="84" xfId="16" applyFont="1" applyFill="1" applyBorder="1" applyAlignment="1">
      <alignment horizontal="left" vertical="center" wrapText="1"/>
    </xf>
    <xf numFmtId="0" fontId="168" fillId="5" borderId="85" xfId="16" applyFont="1" applyFill="1" applyBorder="1" applyAlignment="1">
      <alignment horizontal="center" vertical="center" wrapText="1"/>
    </xf>
    <xf numFmtId="0" fontId="172" fillId="0" borderId="15" xfId="16" applyFont="1" applyBorder="1"/>
    <xf numFmtId="0" fontId="185" fillId="0" borderId="15" xfId="17" applyFont="1" applyBorder="1"/>
    <xf numFmtId="0" fontId="168" fillId="5" borderId="86" xfId="16" applyFont="1" applyFill="1" applyBorder="1" applyAlignment="1">
      <alignment horizontal="left" vertical="center" wrapText="1"/>
    </xf>
    <xf numFmtId="9" fontId="168" fillId="5" borderId="87" xfId="16" applyNumberFormat="1" applyFont="1" applyFill="1" applyBorder="1" applyAlignment="1">
      <alignment horizontal="center" vertical="center" wrapText="1"/>
    </xf>
    <xf numFmtId="0" fontId="172" fillId="0" borderId="88" xfId="16" applyFont="1" applyBorder="1"/>
    <xf numFmtId="0" fontId="172" fillId="0" borderId="89" xfId="16" applyFont="1" applyBorder="1"/>
    <xf numFmtId="0" fontId="165" fillId="0" borderId="15" xfId="16" applyFont="1" applyBorder="1"/>
    <xf numFmtId="0" fontId="53" fillId="3" borderId="1" xfId="13" applyFont="1" applyFill="1" applyBorder="1" applyAlignment="1">
      <alignment horizontal="center" vertical="center"/>
    </xf>
    <xf numFmtId="49" fontId="66" fillId="5" borderId="93" xfId="13" applyNumberFormat="1" applyFont="1" applyFill="1" applyBorder="1" applyAlignment="1">
      <alignment vertical="center"/>
    </xf>
    <xf numFmtId="49" fontId="66" fillId="5" borderId="62" xfId="13" applyNumberFormat="1" applyFont="1" applyFill="1" applyAlignment="1">
      <alignment vertical="center"/>
    </xf>
    <xf numFmtId="49" fontId="66" fillId="5" borderId="62" xfId="13" applyNumberFormat="1" applyFont="1" applyFill="1" applyAlignment="1">
      <alignment horizontal="center" vertical="center"/>
    </xf>
    <xf numFmtId="49" fontId="66" fillId="5" borderId="74" xfId="13" applyNumberFormat="1" applyFont="1" applyFill="1" applyBorder="1" applyAlignment="1">
      <alignment vertical="center"/>
    </xf>
    <xf numFmtId="0" fontId="10" fillId="2" borderId="1" xfId="13" applyFont="1" applyFill="1" applyBorder="1" applyAlignment="1">
      <alignment horizontal="center" vertical="center"/>
    </xf>
    <xf numFmtId="0" fontId="16" fillId="0" borderId="3" xfId="13" applyFont="1" applyBorder="1" applyAlignment="1">
      <alignment vertical="center" wrapText="1"/>
    </xf>
    <xf numFmtId="0" fontId="32" fillId="0" borderId="1" xfId="13" applyFont="1" applyBorder="1" applyAlignment="1">
      <alignment vertical="center" wrapText="1"/>
    </xf>
    <xf numFmtId="0" fontId="32" fillId="0" borderId="1" xfId="13" applyFont="1" applyBorder="1" applyAlignment="1">
      <alignment vertical="center"/>
    </xf>
    <xf numFmtId="14" fontId="32" fillId="0" borderId="1" xfId="13" applyNumberFormat="1" applyFont="1" applyBorder="1" applyAlignment="1">
      <alignment horizontal="left" vertical="center" wrapText="1"/>
    </xf>
    <xf numFmtId="0" fontId="16" fillId="5" borderId="3" xfId="13" applyFont="1" applyFill="1" applyBorder="1" applyAlignment="1">
      <alignment vertical="center" wrapText="1"/>
    </xf>
    <xf numFmtId="0" fontId="32" fillId="5" borderId="1" xfId="13" applyFont="1" applyFill="1" applyBorder="1" applyAlignment="1">
      <alignment vertical="center" wrapText="1"/>
    </xf>
    <xf numFmtId="0" fontId="16" fillId="6" borderId="3" xfId="13" applyFont="1" applyFill="1" applyBorder="1" applyAlignment="1">
      <alignment horizontal="center" vertical="center" wrapText="1"/>
    </xf>
    <xf numFmtId="0" fontId="67" fillId="6" borderId="3" xfId="13" applyFont="1" applyFill="1" applyBorder="1" applyAlignment="1">
      <alignment horizontal="center" vertical="center" wrapText="1"/>
    </xf>
    <xf numFmtId="0" fontId="27" fillId="0" borderId="93" xfId="15" applyFont="1" applyBorder="1" applyAlignment="1">
      <alignment horizontal="center" vertical="center" wrapText="1"/>
    </xf>
    <xf numFmtId="0" fontId="27" fillId="0" borderId="111" xfId="15" applyFont="1" applyBorder="1" applyAlignment="1">
      <alignment horizontal="left" vertical="center" wrapText="1"/>
    </xf>
    <xf numFmtId="0" fontId="27" fillId="0" borderId="111" xfId="15" applyFont="1" applyBorder="1" applyAlignment="1">
      <alignment horizontal="center" vertical="center" wrapText="1"/>
    </xf>
    <xf numFmtId="164" fontId="135" fillId="0" borderId="111" xfId="15" applyNumberFormat="1" applyFont="1" applyBorder="1" applyAlignment="1">
      <alignment horizontal="center" vertical="center" wrapText="1"/>
    </xf>
    <xf numFmtId="0" fontId="27" fillId="0" borderId="99" xfId="15" applyFont="1" applyBorder="1" applyAlignment="1">
      <alignment horizontal="center" vertical="center" wrapText="1"/>
    </xf>
    <xf numFmtId="0" fontId="27" fillId="0" borderId="99" xfId="15" applyFont="1" applyBorder="1" applyAlignment="1">
      <alignment horizontal="center" vertical="center"/>
    </xf>
    <xf numFmtId="0" fontId="32" fillId="0" borderId="99" xfId="15" applyFont="1" applyBorder="1" applyAlignment="1">
      <alignment horizontal="center" vertical="center" wrapText="1"/>
    </xf>
    <xf numFmtId="0" fontId="27" fillId="0" borderId="13" xfId="15" applyFont="1" applyBorder="1" applyAlignment="1">
      <alignment vertical="center" wrapText="1"/>
    </xf>
    <xf numFmtId="0" fontId="27" fillId="0" borderId="14" xfId="15" applyFont="1" applyBorder="1" applyAlignment="1">
      <alignment vertical="center" wrapText="1"/>
    </xf>
    <xf numFmtId="0" fontId="27" fillId="0" borderId="14" xfId="15" applyFont="1" applyBorder="1" applyAlignment="1">
      <alignment horizontal="center" vertical="center" wrapText="1"/>
    </xf>
    <xf numFmtId="164" fontId="135" fillId="0" borderId="135" xfId="15" applyNumberFormat="1" applyFont="1" applyBorder="1" applyAlignment="1">
      <alignment horizontal="center" vertical="center" wrapText="1"/>
    </xf>
    <xf numFmtId="0" fontId="27" fillId="0" borderId="13" xfId="15" applyFont="1" applyBorder="1" applyAlignment="1">
      <alignment horizontal="center" vertical="center"/>
    </xf>
    <xf numFmtId="0" fontId="27" fillId="0" borderId="13" xfId="15" applyFont="1" applyBorder="1" applyAlignment="1">
      <alignment horizontal="center" vertical="center" wrapText="1"/>
    </xf>
    <xf numFmtId="0" fontId="27" fillId="0" borderId="63" xfId="15" applyFont="1" applyBorder="1" applyAlignment="1">
      <alignment horizontal="center" vertical="center" wrapText="1"/>
    </xf>
    <xf numFmtId="0" fontId="27" fillId="0" borderId="15" xfId="15" applyFont="1" applyBorder="1" applyAlignment="1">
      <alignment vertical="center" wrapText="1"/>
    </xf>
    <xf numFmtId="0" fontId="11" fillId="0" borderId="15" xfId="15" applyFont="1" applyBorder="1" applyAlignment="1">
      <alignment horizontal="center" vertical="center"/>
    </xf>
    <xf numFmtId="164" fontId="135" fillId="0" borderId="15" xfId="15" applyNumberFormat="1" applyFont="1" applyBorder="1" applyAlignment="1">
      <alignment horizontal="center" vertical="center" wrapText="1"/>
    </xf>
    <xf numFmtId="164" fontId="135" fillId="0" borderId="13" xfId="13" applyNumberFormat="1" applyFont="1" applyBorder="1" applyAlignment="1">
      <alignment horizontal="center" vertical="center" wrapText="1"/>
    </xf>
    <xf numFmtId="0" fontId="27" fillId="0" borderId="13" xfId="13" applyFont="1" applyBorder="1" applyAlignment="1">
      <alignment horizontal="center" vertical="center"/>
    </xf>
    <xf numFmtId="0" fontId="11" fillId="0" borderId="15" xfId="13" applyFont="1" applyBorder="1" applyAlignment="1">
      <alignment horizontal="center"/>
    </xf>
    <xf numFmtId="0" fontId="189" fillId="0" borderId="15" xfId="13" applyFont="1" applyBorder="1"/>
    <xf numFmtId="0" fontId="179" fillId="0" borderId="13" xfId="13" applyFont="1" applyBorder="1" applyAlignment="1">
      <alignment vertical="center" wrapText="1"/>
    </xf>
    <xf numFmtId="0" fontId="179" fillId="0" borderId="13" xfId="13" applyFont="1" applyBorder="1" applyAlignment="1">
      <alignment horizontal="center" vertical="center" wrapText="1"/>
    </xf>
    <xf numFmtId="164" fontId="190" fillId="0" borderId="13" xfId="13" applyNumberFormat="1" applyFont="1" applyBorder="1" applyAlignment="1">
      <alignment horizontal="center" vertical="center" wrapText="1"/>
    </xf>
    <xf numFmtId="0" fontId="185" fillId="0" borderId="15" xfId="13" applyFont="1" applyBorder="1" applyAlignment="1">
      <alignment horizontal="center"/>
    </xf>
    <xf numFmtId="164" fontId="190" fillId="0" borderId="15" xfId="13" applyNumberFormat="1" applyFont="1" applyBorder="1" applyAlignment="1">
      <alignment horizontal="center" vertical="center" wrapText="1"/>
    </xf>
    <xf numFmtId="0" fontId="141" fillId="0" borderId="63" xfId="13" applyFont="1" applyBorder="1" applyAlignment="1">
      <alignment vertical="center" wrapText="1"/>
    </xf>
    <xf numFmtId="0" fontId="171" fillId="0" borderId="63" xfId="13" applyFont="1" applyBorder="1"/>
    <xf numFmtId="0" fontId="171" fillId="0" borderId="63" xfId="13" applyFont="1" applyBorder="1" applyAlignment="1">
      <alignment horizontal="center" vertical="center"/>
    </xf>
    <xf numFmtId="164" fontId="191" fillId="0" borderId="13" xfId="13" applyNumberFormat="1" applyFont="1" applyBorder="1" applyAlignment="1">
      <alignment vertical="center" wrapText="1"/>
    </xf>
    <xf numFmtId="0" fontId="185" fillId="0" borderId="63" xfId="13" applyFont="1" applyBorder="1"/>
    <xf numFmtId="164" fontId="191" fillId="0" borderId="99" xfId="13" applyNumberFormat="1" applyFont="1" applyBorder="1" applyAlignment="1">
      <alignment vertical="center" wrapText="1"/>
    </xf>
    <xf numFmtId="164" fontId="191" fillId="0" borderId="93" xfId="13" applyNumberFormat="1" applyFont="1" applyBorder="1" applyAlignment="1">
      <alignment vertical="center" wrapText="1"/>
    </xf>
    <xf numFmtId="0" fontId="16" fillId="6" borderId="94" xfId="13" applyFont="1" applyFill="1" applyBorder="1" applyAlignment="1">
      <alignment horizontal="center" vertical="center" wrapText="1"/>
    </xf>
    <xf numFmtId="0" fontId="67" fillId="6" borderId="1" xfId="13" applyFont="1" applyFill="1" applyBorder="1" applyAlignment="1">
      <alignment horizontal="center" vertical="center" wrapText="1"/>
    </xf>
    <xf numFmtId="0" fontId="95" fillId="6" borderId="71" xfId="13" applyFont="1" applyFill="1" applyBorder="1" applyAlignment="1">
      <alignment horizontal="center" vertical="center" wrapText="1"/>
    </xf>
    <xf numFmtId="0" fontId="95" fillId="6" borderId="1" xfId="13" applyFont="1" applyFill="1" applyBorder="1" applyAlignment="1">
      <alignment horizontal="center" vertical="center" wrapText="1"/>
    </xf>
    <xf numFmtId="0" fontId="16" fillId="6" borderId="1" xfId="13" applyFont="1" applyFill="1" applyBorder="1" applyAlignment="1">
      <alignment horizontal="center" vertical="center" wrapText="1"/>
    </xf>
    <xf numFmtId="0" fontId="27" fillId="0" borderId="65" xfId="13" applyFont="1" applyBorder="1" applyAlignment="1">
      <alignment horizontal="center" vertical="center" wrapText="1"/>
    </xf>
    <xf numFmtId="14" fontId="192" fillId="0" borderId="99" xfId="13" applyNumberFormat="1" applyFont="1" applyBorder="1" applyAlignment="1">
      <alignment horizontal="center" vertical="center"/>
    </xf>
    <xf numFmtId="14" fontId="192" fillId="0" borderId="136" xfId="13" applyNumberFormat="1" applyFont="1" applyBorder="1" applyAlignment="1">
      <alignment horizontal="center" vertical="center"/>
    </xf>
    <xf numFmtId="0" fontId="32" fillId="0" borderId="13" xfId="13" applyFont="1" applyBorder="1" applyAlignment="1">
      <alignment horizontal="center" vertical="center" wrapText="1"/>
    </xf>
    <xf numFmtId="0" fontId="11" fillId="0" borderId="63" xfId="13" applyFont="1" applyBorder="1" applyAlignment="1">
      <alignment horizontal="center"/>
    </xf>
    <xf numFmtId="14" fontId="192" fillId="0" borderId="137" xfId="13" applyNumberFormat="1" applyFont="1" applyBorder="1" applyAlignment="1">
      <alignment horizontal="center" vertical="center"/>
    </xf>
    <xf numFmtId="0" fontId="27" fillId="0" borderId="67" xfId="13" applyFont="1" applyBorder="1" applyAlignment="1">
      <alignment horizontal="center" vertical="center" wrapText="1"/>
    </xf>
    <xf numFmtId="0" fontId="153" fillId="0" borderId="14" xfId="13" applyFont="1" applyBorder="1" applyAlignment="1">
      <alignment horizontal="center" vertical="center"/>
    </xf>
    <xf numFmtId="0" fontId="153" fillId="0" borderId="14" xfId="13" applyFont="1" applyBorder="1" applyAlignment="1">
      <alignment horizontal="left" vertical="center" wrapText="1"/>
    </xf>
    <xf numFmtId="0" fontId="154" fillId="0" borderId="14" xfId="13" applyFont="1" applyBorder="1" applyAlignment="1">
      <alignment horizontal="center" vertical="center"/>
    </xf>
    <xf numFmtId="0" fontId="154" fillId="0" borderId="93" xfId="13" applyFont="1" applyBorder="1" applyAlignment="1">
      <alignment horizontal="center" vertical="center"/>
    </xf>
    <xf numFmtId="14" fontId="192" fillId="0" borderId="99" xfId="13" applyNumberFormat="1" applyFont="1" applyBorder="1" applyAlignment="1">
      <alignment horizontal="center" vertical="center"/>
    </xf>
    <xf numFmtId="0" fontId="11" fillId="0" borderId="74" xfId="13" applyFont="1" applyBorder="1"/>
    <xf numFmtId="0" fontId="11" fillId="0" borderId="14" xfId="13" applyFont="1" applyBorder="1"/>
    <xf numFmtId="0" fontId="179" fillId="0" borderId="65" xfId="13" applyFont="1" applyBorder="1" applyAlignment="1">
      <alignment horizontal="center" vertical="center" wrapText="1"/>
    </xf>
    <xf numFmtId="0" fontId="179" fillId="0" borderId="67" xfId="13" applyFont="1" applyBorder="1" applyAlignment="1">
      <alignment horizontal="center" vertical="center" wrapText="1"/>
    </xf>
    <xf numFmtId="0" fontId="185" fillId="0" borderId="63" xfId="13" applyFont="1" applyBorder="1" applyAlignment="1">
      <alignment horizontal="center"/>
    </xf>
    <xf numFmtId="0" fontId="185" fillId="0" borderId="64" xfId="13" applyFont="1" applyBorder="1"/>
    <xf numFmtId="0" fontId="158" fillId="0" borderId="62" xfId="13" applyAlignment="1">
      <alignment horizontal="center"/>
    </xf>
  </cellXfs>
  <cellStyles count="19">
    <cellStyle name="Normal" xfId="0" builtinId="0"/>
    <cellStyle name="Normal 2" xfId="7" xr:uid="{0EB505B6-E256-40D4-8BA0-7BC80A0CC5FE}"/>
    <cellStyle name="Normal 2 2" xfId="3" xr:uid="{00000000-0005-0000-0000-000001000000}"/>
    <cellStyle name="Normal 2 2 2" xfId="8" xr:uid="{5E7B544C-966E-4B4C-82E5-05A1713CAEE1}"/>
    <cellStyle name="Normal 2 3" xfId="14" xr:uid="{C05600F0-776A-4BDE-8F6C-13A873C293A2}"/>
    <cellStyle name="Normal 2 3 2" xfId="18" xr:uid="{8FD0AD23-D986-4C4D-938A-2A815274C3AF}"/>
    <cellStyle name="Normal 3" xfId="2" xr:uid="{00000000-0005-0000-0000-000002000000}"/>
    <cellStyle name="Normal 4" xfId="4" xr:uid="{00000000-0005-0000-0000-000003000000}"/>
    <cellStyle name="Normal 4 2" xfId="9" xr:uid="{DC310E96-35E2-4BC6-BA8B-770A2D7E100D}"/>
    <cellStyle name="Normal 5" xfId="12" xr:uid="{35D35A59-C6CE-4594-BCB3-918A8C6B02AB}"/>
    <cellStyle name="Normal 5 2" xfId="15" xr:uid="{061F8B47-97AC-4BDF-B466-884F995DF3C6}"/>
    <cellStyle name="Normal 6" xfId="13" xr:uid="{D31F98BA-B87F-436E-A992-D92058B27927}"/>
    <cellStyle name="Normal 6 2" xfId="16" xr:uid="{41FD4EF0-4A83-4C30-BF20-E5193AA769F8}"/>
    <cellStyle name="Normal 7" xfId="6" xr:uid="{00000000-0005-0000-0000-000004000000}"/>
    <cellStyle name="Normal 7 2" xfId="11" xr:uid="{47D35CC0-2B4B-43A2-8564-4CD4A56EF49E}"/>
    <cellStyle name="Normal 8" xfId="5" xr:uid="{00000000-0005-0000-0000-000005000000}"/>
    <cellStyle name="Normal 8 2" xfId="10" xr:uid="{6F7E4379-7128-479F-9D4C-A15510E88E8E}"/>
    <cellStyle name="Normal 9" xfId="17" xr:uid="{A7B119A3-0664-45C2-AAF4-F648CC65DF8D}"/>
    <cellStyle name="Normal_KEY ITEMS - CHECKLIST rev 16 July 26th 2010" xfId="1" xr:uid="{00000000-0005-0000-0000-000006000000}"/>
  </cellStyles>
  <dxfs count="69">
    <dxf>
      <fill>
        <patternFill>
          <bgColor rgb="FF00FF00"/>
        </patternFill>
      </fill>
    </dxf>
    <dxf>
      <font>
        <color theme="0"/>
      </font>
      <fill>
        <patternFill>
          <bgColor rgb="FFFF0000"/>
        </patternFill>
      </fill>
    </dxf>
    <dxf>
      <fill>
        <patternFill>
          <bgColor rgb="FFFFFF00"/>
        </patternFill>
      </fill>
    </dxf>
    <dxf>
      <fill>
        <patternFill patternType="solid">
          <fgColor indexed="64"/>
          <bgColor rgb="FF00FF00"/>
        </patternFill>
      </fill>
    </dxf>
    <dxf>
      <font>
        <color theme="0"/>
      </font>
      <numFmt numFmtId="0" formatCode="General"/>
      <fill>
        <patternFill>
          <bgColor rgb="FFFF0000"/>
        </patternFill>
      </fill>
    </dxf>
    <dxf>
      <font>
        <i val="0"/>
        <strike val="0"/>
        <condense val="0"/>
        <extend val="0"/>
        <outline val="0"/>
        <shadow val="0"/>
        <color theme="0"/>
      </font>
      <fill>
        <patternFill patternType="solid">
          <fgColor indexed="64"/>
          <bgColor rgb="FFFF0000"/>
        </patternFill>
      </fill>
    </dxf>
    <dxf>
      <fill>
        <patternFill patternType="solid">
          <fgColor indexed="64"/>
          <bgColor rgb="FF00FF00"/>
        </patternFill>
      </fill>
    </dxf>
    <dxf>
      <font>
        <color auto="1"/>
      </font>
      <fill>
        <patternFill>
          <bgColor rgb="FF00FF00"/>
        </patternFill>
      </fill>
    </dxf>
    <dxf>
      <font>
        <color theme="0"/>
      </font>
      <fill>
        <patternFill>
          <bgColor rgb="FFFF0000"/>
        </patternFill>
      </fill>
    </dxf>
    <dxf>
      <font>
        <color auto="1"/>
      </font>
      <fill>
        <patternFill>
          <bgColor rgb="FFFFFF00"/>
        </patternFill>
      </fill>
    </dxf>
    <dxf>
      <font>
        <color auto="1"/>
      </font>
      <fill>
        <patternFill>
          <bgColor rgb="FF00FF00"/>
        </patternFill>
      </fill>
    </dxf>
    <dxf>
      <font>
        <color theme="0"/>
      </font>
      <fill>
        <patternFill>
          <bgColor rgb="FFFF0000"/>
        </patternFill>
      </fill>
    </dxf>
    <dxf>
      <fill>
        <patternFill patternType="solid">
          <fgColor indexed="64"/>
          <bgColor rgb="FF00FF00"/>
        </patternFill>
      </fill>
    </dxf>
    <dxf>
      <fill>
        <patternFill>
          <bgColor rgb="FF00FF00"/>
        </patternFill>
      </fill>
    </dxf>
    <dxf>
      <font>
        <color theme="0"/>
      </font>
      <fill>
        <patternFill>
          <bgColor rgb="FFFF00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ill>
        <patternFill>
          <bgColor rgb="FF92D050"/>
        </patternFill>
      </fill>
    </dxf>
    <dxf>
      <font>
        <color theme="0"/>
      </font>
      <fill>
        <patternFill>
          <bgColor rgb="FFFF0000"/>
        </patternFill>
      </fill>
    </dxf>
    <dxf>
      <fill>
        <patternFill>
          <bgColor rgb="FFFFFF00"/>
        </patternFill>
      </fill>
    </dxf>
    <dxf>
      <font>
        <color theme="0"/>
      </font>
      <fill>
        <patternFill>
          <fgColor theme="0"/>
          <bgColor rgb="FFFF0000"/>
        </patternFill>
      </fill>
    </dxf>
    <dxf>
      <fill>
        <patternFill>
          <bgColor theme="0"/>
        </patternFill>
      </fill>
    </dxf>
    <dxf>
      <fill>
        <patternFill>
          <bgColor rgb="FF92D050"/>
        </patternFill>
      </fill>
    </dxf>
    <dxf>
      <fill>
        <patternFill>
          <bgColor rgb="FF92D050"/>
        </patternFill>
      </fill>
    </dxf>
    <dxf>
      <font>
        <color theme="0"/>
      </font>
      <fill>
        <patternFill>
          <fgColor theme="0"/>
          <bgColor rgb="FFFF0000"/>
        </patternFill>
      </fill>
    </dxf>
    <dxf>
      <fill>
        <patternFill>
          <bgColor theme="0"/>
        </patternFill>
      </fill>
    </dxf>
    <dxf>
      <fill>
        <patternFill>
          <bgColor rgb="FFFFFF00"/>
        </patternFill>
      </fill>
    </dxf>
    <dxf>
      <fill>
        <patternFill>
          <bgColor rgb="FF92D050"/>
        </patternFill>
      </fill>
    </dxf>
    <dxf>
      <font>
        <color theme="0"/>
      </font>
      <fill>
        <patternFill>
          <bgColor rgb="FFFF0000"/>
        </patternFill>
      </fill>
    </dxf>
    <dxf>
      <font>
        <color theme="0"/>
      </font>
      <fill>
        <patternFill>
          <bgColor rgb="FFFF0000"/>
        </patternFill>
      </fill>
    </dxf>
    <dxf>
      <fill>
        <patternFill>
          <bgColor rgb="FF92D050"/>
        </patternFill>
      </fill>
    </dxf>
    <dxf>
      <fill>
        <patternFill>
          <bgColor rgb="FFFFFF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ill>
        <patternFill>
          <bgColor rgb="FFFFFF0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68"/>
      <tableStyleElement type="firstRowStripe" dxfId="67"/>
      <tableStyleElement type="secondRowStripe" dxfId="66"/>
    </tableStyle>
  </tableStyles>
  <colors>
    <mruColors>
      <color rgb="FF0033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7" Type="http://schemas.openxmlformats.org/officeDocument/2006/relationships/image" Target="../media/image13.jpeg"/><Relationship Id="rId2" Type="http://schemas.openxmlformats.org/officeDocument/2006/relationships/image" Target="../media/image8.jpeg"/><Relationship Id="rId1" Type="http://schemas.openxmlformats.org/officeDocument/2006/relationships/image" Target="../media/image7.jpeg"/><Relationship Id="rId6" Type="http://schemas.openxmlformats.org/officeDocument/2006/relationships/image" Target="../media/image12.png"/><Relationship Id="rId5" Type="http://schemas.openxmlformats.org/officeDocument/2006/relationships/image" Target="../media/image11.jpeg"/><Relationship Id="rId4" Type="http://schemas.openxmlformats.org/officeDocument/2006/relationships/image" Target="../media/image10.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image" Target="../media/image16.jpeg"/><Relationship Id="rId1" Type="http://schemas.openxmlformats.org/officeDocument/2006/relationships/image" Target="../media/image15.jpe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jpe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21</xdr:col>
      <xdr:colOff>95250</xdr:colOff>
      <xdr:row>55</xdr:row>
      <xdr:rowOff>0</xdr:rowOff>
    </xdr:from>
    <xdr:ext cx="38100" cy="0"/>
    <xdr:grpSp>
      <xdr:nvGrpSpPr>
        <xdr:cNvPr id="2" name="Shape 2">
          <a:extLst>
            <a:ext uri="{FF2B5EF4-FFF2-40B4-BE49-F238E27FC236}">
              <a16:creationId xmlns:a16="http://schemas.microsoft.com/office/drawing/2014/main" id="{00000000-0008-0000-0200-000002000000}"/>
            </a:ext>
          </a:extLst>
        </xdr:cNvPr>
        <xdr:cNvGrpSpPr/>
      </xdr:nvGrpSpPr>
      <xdr:grpSpPr>
        <a:xfrm>
          <a:off x="30935468" y="30119782"/>
          <a:ext cx="38100" cy="0"/>
          <a:chOff x="-23340825" y="-24948825"/>
          <a:chExt cx="28705875" cy="287288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23340825" y="-24948825"/>
            <a:ext cx="28705875" cy="28728825"/>
            <a:chOff x="5346000" y="3780000"/>
            <a:chExt cx="28705875" cy="28728825"/>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200-000005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oneCellAnchor>
    <xdr:from>
      <xdr:col>19</xdr:col>
      <xdr:colOff>2971800</xdr:colOff>
      <xdr:row>58</xdr:row>
      <xdr:rowOff>171450</xdr:rowOff>
    </xdr:from>
    <xdr:ext cx="752475" cy="923925"/>
    <xdr:sp macro="" textlink="">
      <xdr:nvSpPr>
        <xdr:cNvPr id="7" name="Shape 7">
          <a:extLst>
            <a:ext uri="{FF2B5EF4-FFF2-40B4-BE49-F238E27FC236}">
              <a16:creationId xmlns:a16="http://schemas.microsoft.com/office/drawing/2014/main" id="{00000000-0008-0000-0200-000007000000}"/>
            </a:ext>
          </a:extLst>
        </xdr:cNvPr>
        <xdr:cNvSpPr/>
      </xdr:nvSpPr>
      <xdr:spPr>
        <a:xfrm>
          <a:off x="2202950" y="1052300"/>
          <a:ext cx="963900" cy="1111200"/>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114300</xdr:colOff>
      <xdr:row>2</xdr:row>
      <xdr:rowOff>38100</xdr:rowOff>
    </xdr:from>
    <xdr:ext cx="2266950" cy="1162050"/>
    <xdr:pic>
      <xdr:nvPicPr>
        <xdr:cNvPr id="6" name="image1.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10</xdr:col>
      <xdr:colOff>820979</xdr:colOff>
      <xdr:row>28</xdr:row>
      <xdr:rowOff>0</xdr:rowOff>
    </xdr:from>
    <xdr:to>
      <xdr:col>17</xdr:col>
      <xdr:colOff>54429</xdr:colOff>
      <xdr:row>39</xdr:row>
      <xdr:rowOff>27214</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2"/>
        <a:stretch>
          <a:fillRect/>
        </a:stretch>
      </xdr:blipFill>
      <xdr:spPr>
        <a:xfrm>
          <a:off x="11144265" y="13198929"/>
          <a:ext cx="7733378" cy="4027714"/>
        </a:xfrm>
        <a:prstGeom prst="rect">
          <a:avLst/>
        </a:prstGeom>
      </xdr:spPr>
    </xdr:pic>
    <xdr:clientData/>
  </xdr:twoCellAnchor>
  <xdr:twoCellAnchor editAs="oneCell">
    <xdr:from>
      <xdr:col>2</xdr:col>
      <xdr:colOff>10582</xdr:colOff>
      <xdr:row>28</xdr:row>
      <xdr:rowOff>0</xdr:rowOff>
    </xdr:from>
    <xdr:to>
      <xdr:col>8</xdr:col>
      <xdr:colOff>21167</xdr:colOff>
      <xdr:row>39</xdr:row>
      <xdr:rowOff>275167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77999" y="14605000"/>
          <a:ext cx="7450668" cy="4275667"/>
        </a:xfrm>
        <a:prstGeom prst="rect">
          <a:avLst/>
        </a:prstGeom>
      </xdr:spPr>
    </xdr:pic>
    <xdr:clientData/>
  </xdr:twoCellAnchor>
  <xdr:twoCellAnchor>
    <xdr:from>
      <xdr:col>3</xdr:col>
      <xdr:colOff>1291167</xdr:colOff>
      <xdr:row>31</xdr:row>
      <xdr:rowOff>95250</xdr:rowOff>
    </xdr:from>
    <xdr:to>
      <xdr:col>4</xdr:col>
      <xdr:colOff>1100667</xdr:colOff>
      <xdr:row>36</xdr:row>
      <xdr:rowOff>63500</xdr:rowOff>
    </xdr:to>
    <xdr:sp macro="" textlink="">
      <xdr:nvSpPr>
        <xdr:cNvPr id="12" name="Flowchart: Connector 11">
          <a:extLst>
            <a:ext uri="{FF2B5EF4-FFF2-40B4-BE49-F238E27FC236}">
              <a16:creationId xmlns:a16="http://schemas.microsoft.com/office/drawing/2014/main" id="{00000000-0008-0000-0200-00000C000000}"/>
            </a:ext>
          </a:extLst>
        </xdr:cNvPr>
        <xdr:cNvSpPr/>
      </xdr:nvSpPr>
      <xdr:spPr>
        <a:xfrm>
          <a:off x="3746500" y="15652750"/>
          <a:ext cx="2106084" cy="1873250"/>
        </a:xfrm>
        <a:prstGeom prst="flowChartConnector">
          <a:avLst/>
        </a:prstGeom>
        <a:no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44823</xdr:colOff>
      <xdr:row>3</xdr:row>
      <xdr:rowOff>109818</xdr:rowOff>
    </xdr:from>
    <xdr:to>
      <xdr:col>30</xdr:col>
      <xdr:colOff>910583</xdr:colOff>
      <xdr:row>25</xdr:row>
      <xdr:rowOff>80683</xdr:rowOff>
    </xdr:to>
    <xdr:pic>
      <xdr:nvPicPr>
        <xdr:cNvPr id="2" name="Image 1">
          <a:extLst>
            <a:ext uri="{FF2B5EF4-FFF2-40B4-BE49-F238E27FC236}">
              <a16:creationId xmlns:a16="http://schemas.microsoft.com/office/drawing/2014/main" id="{0D4D2D7B-C223-4AA9-BEE5-A64A63E14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823" y="917538"/>
          <a:ext cx="14398880" cy="7225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170329</xdr:colOff>
      <xdr:row>9</xdr:row>
      <xdr:rowOff>71718</xdr:rowOff>
    </xdr:from>
    <xdr:to>
      <xdr:col>8</xdr:col>
      <xdr:colOff>206187</xdr:colOff>
      <xdr:row>9</xdr:row>
      <xdr:rowOff>394447</xdr:rowOff>
    </xdr:to>
    <xdr:sp macro="" textlink="">
      <xdr:nvSpPr>
        <xdr:cNvPr id="3" name="ZoneTexte 2">
          <a:extLst>
            <a:ext uri="{FF2B5EF4-FFF2-40B4-BE49-F238E27FC236}">
              <a16:creationId xmlns:a16="http://schemas.microsoft.com/office/drawing/2014/main" id="{0D7CD196-8BAF-4BD9-BB61-0EE1C6CEC9E2}"/>
            </a:ext>
          </a:extLst>
        </xdr:cNvPr>
        <xdr:cNvSpPr txBox="1"/>
      </xdr:nvSpPr>
      <xdr:spPr>
        <a:xfrm>
          <a:off x="1343809" y="2357718"/>
          <a:ext cx="2809538" cy="3227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mn-lt"/>
              <a:ea typeface="+mn-ea"/>
              <a:cs typeface="+mn-cs"/>
            </a:rPr>
            <a:t>incident N° VWS-W11CHA1-2306-010</a:t>
          </a:r>
          <a:endParaRPr lang="fr-FR" sz="1100"/>
        </a:p>
      </xdr:txBody>
    </xdr:sp>
    <xdr:clientData/>
  </xdr:twoCellAnchor>
  <xdr:twoCellAnchor>
    <xdr:from>
      <xdr:col>18</xdr:col>
      <xdr:colOff>322730</xdr:colOff>
      <xdr:row>9</xdr:row>
      <xdr:rowOff>80682</xdr:rowOff>
    </xdr:from>
    <xdr:to>
      <xdr:col>25</xdr:col>
      <xdr:colOff>134470</xdr:colOff>
      <xdr:row>9</xdr:row>
      <xdr:rowOff>376516</xdr:rowOff>
    </xdr:to>
    <xdr:sp macro="" textlink="">
      <xdr:nvSpPr>
        <xdr:cNvPr id="4" name="ZoneTexte 3">
          <a:extLst>
            <a:ext uri="{FF2B5EF4-FFF2-40B4-BE49-F238E27FC236}">
              <a16:creationId xmlns:a16="http://schemas.microsoft.com/office/drawing/2014/main" id="{AC4D536F-5FFC-49A3-B0A7-5C7AB854EF42}"/>
            </a:ext>
          </a:extLst>
        </xdr:cNvPr>
        <xdr:cNvSpPr txBox="1"/>
      </xdr:nvSpPr>
      <xdr:spPr>
        <a:xfrm>
          <a:off x="8232290" y="2366682"/>
          <a:ext cx="2798780" cy="295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i="1">
              <a:solidFill>
                <a:schemeClr val="dk1"/>
              </a:solidFill>
              <a:effectLst/>
              <a:latin typeface="+mn-lt"/>
              <a:ea typeface="+mn-ea"/>
              <a:cs typeface="+mn-cs"/>
            </a:rPr>
            <a:t>incident N° VWS-W11CHA1-2310-006</a:t>
          </a:r>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144626</xdr:colOff>
      <xdr:row>26</xdr:row>
      <xdr:rowOff>170790</xdr:rowOff>
    </xdr:to>
    <xdr:pic>
      <xdr:nvPicPr>
        <xdr:cNvPr id="2" name="Image 1">
          <a:extLst>
            <a:ext uri="{FF2B5EF4-FFF2-40B4-BE49-F238E27FC236}">
              <a16:creationId xmlns:a16="http://schemas.microsoft.com/office/drawing/2014/main" id="{6730C13E-23E3-43D5-AF75-EFBF0FC676D6}"/>
            </a:ext>
          </a:extLst>
        </xdr:cNvPr>
        <xdr:cNvPicPr>
          <a:picLocks noChangeAspect="1"/>
        </xdr:cNvPicPr>
      </xdr:nvPicPr>
      <xdr:blipFill>
        <a:blip xmlns:r="http://schemas.openxmlformats.org/officeDocument/2006/relationships" r:embed="rId1"/>
        <a:stretch>
          <a:fillRect/>
        </a:stretch>
      </xdr:blipFill>
      <xdr:spPr>
        <a:xfrm>
          <a:off x="0" y="0"/>
          <a:ext cx="16466666" cy="5276190"/>
        </a:xfrm>
        <a:prstGeom prst="rect">
          <a:avLst/>
        </a:prstGeom>
      </xdr:spPr>
    </xdr:pic>
    <xdr:clientData/>
  </xdr:twoCellAnchor>
  <xdr:twoCellAnchor editAs="oneCell">
    <xdr:from>
      <xdr:col>0</xdr:col>
      <xdr:colOff>0</xdr:colOff>
      <xdr:row>27</xdr:row>
      <xdr:rowOff>8965</xdr:rowOff>
    </xdr:from>
    <xdr:to>
      <xdr:col>3</xdr:col>
      <xdr:colOff>579472</xdr:colOff>
      <xdr:row>38</xdr:row>
      <xdr:rowOff>182363</xdr:rowOff>
    </xdr:to>
    <xdr:pic>
      <xdr:nvPicPr>
        <xdr:cNvPr id="3" name="Image 2">
          <a:extLst>
            <a:ext uri="{FF2B5EF4-FFF2-40B4-BE49-F238E27FC236}">
              <a16:creationId xmlns:a16="http://schemas.microsoft.com/office/drawing/2014/main" id="{F40027D1-888B-480A-ABE2-9C5912B1346A}"/>
            </a:ext>
          </a:extLst>
        </xdr:cNvPr>
        <xdr:cNvPicPr>
          <a:picLocks noChangeAspect="1"/>
        </xdr:cNvPicPr>
      </xdr:nvPicPr>
      <xdr:blipFill>
        <a:blip xmlns:r="http://schemas.openxmlformats.org/officeDocument/2006/relationships" r:embed="rId2"/>
        <a:stretch>
          <a:fillRect/>
        </a:stretch>
      </xdr:blipFill>
      <xdr:spPr>
        <a:xfrm>
          <a:off x="0" y="5304865"/>
          <a:ext cx="3459832" cy="23527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874315</xdr:colOff>
      <xdr:row>26</xdr:row>
      <xdr:rowOff>1057945</xdr:rowOff>
    </xdr:from>
    <xdr:to>
      <xdr:col>7</xdr:col>
      <xdr:colOff>1948543</xdr:colOff>
      <xdr:row>30</xdr:row>
      <xdr:rowOff>922723</xdr:rowOff>
    </xdr:to>
    <xdr:pic>
      <xdr:nvPicPr>
        <xdr:cNvPr id="2" name="Image 1">
          <a:extLst>
            <a:ext uri="{FF2B5EF4-FFF2-40B4-BE49-F238E27FC236}">
              <a16:creationId xmlns:a16="http://schemas.microsoft.com/office/drawing/2014/main" id="{1BCCEF41-D2C6-4FAC-8DD0-4C821EEE0A1A}"/>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958355" y="14004325"/>
          <a:ext cx="1074228" cy="2966118"/>
        </a:xfrm>
        <a:prstGeom prst="rect">
          <a:avLst/>
        </a:prstGeom>
        <a:ln w="38100">
          <a:solidFill>
            <a:sysClr val="windowText" lastClr="000000"/>
          </a:solidFill>
        </a:ln>
      </xdr:spPr>
    </xdr:pic>
    <xdr:clientData/>
  </xdr:twoCellAnchor>
  <xdr:twoCellAnchor editAs="oneCell">
    <xdr:from>
      <xdr:col>20</xdr:col>
      <xdr:colOff>673926</xdr:colOff>
      <xdr:row>26</xdr:row>
      <xdr:rowOff>1012620</xdr:rowOff>
    </xdr:from>
    <xdr:to>
      <xdr:col>24</xdr:col>
      <xdr:colOff>157349</xdr:colOff>
      <xdr:row>32</xdr:row>
      <xdr:rowOff>249413</xdr:rowOff>
    </xdr:to>
    <xdr:pic>
      <xdr:nvPicPr>
        <xdr:cNvPr id="3" name="Image 1">
          <a:extLst>
            <a:ext uri="{FF2B5EF4-FFF2-40B4-BE49-F238E27FC236}">
              <a16:creationId xmlns:a16="http://schemas.microsoft.com/office/drawing/2014/main" id="{46DCB5EA-186D-43CF-8451-76CAD94DC140}"/>
            </a:ext>
            <a:ext uri="{147F2762-F138-4A5C-976F-8EAC2B608ADB}">
              <a16:predDERef xmlns:a16="http://schemas.microsoft.com/office/drawing/2014/main" pred="{13244709-F89C-4532-A6B7-4FD956CD2EEE}"/>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0236966" y="13959000"/>
          <a:ext cx="3323903" cy="3343973"/>
        </a:xfrm>
        <a:prstGeom prst="rect">
          <a:avLst/>
        </a:prstGeom>
        <a:ln w="28575">
          <a:solidFill>
            <a:schemeClr val="accent1"/>
          </a:solidFill>
        </a:ln>
      </xdr:spPr>
    </xdr:pic>
    <xdr:clientData/>
  </xdr:twoCellAnchor>
  <xdr:twoCellAnchor editAs="oneCell">
    <xdr:from>
      <xdr:col>19</xdr:col>
      <xdr:colOff>238496</xdr:colOff>
      <xdr:row>33</xdr:row>
      <xdr:rowOff>10886</xdr:rowOff>
    </xdr:from>
    <xdr:to>
      <xdr:col>22</xdr:col>
      <xdr:colOff>678069</xdr:colOff>
      <xdr:row>39</xdr:row>
      <xdr:rowOff>61290</xdr:rowOff>
    </xdr:to>
    <xdr:pic>
      <xdr:nvPicPr>
        <xdr:cNvPr id="4" name="Image 1">
          <a:extLst>
            <a:ext uri="{FF2B5EF4-FFF2-40B4-BE49-F238E27FC236}">
              <a16:creationId xmlns:a16="http://schemas.microsoft.com/office/drawing/2014/main" id="{16AB9D4E-01C3-4468-8D91-B6825A6632EF}"/>
            </a:ext>
            <a:ext uri="{147F2762-F138-4A5C-976F-8EAC2B608ADB}">
              <a16:predDERef xmlns:a16="http://schemas.microsoft.com/office/drawing/2014/main" pred="{CA381249-E55E-4BDE-A6B1-AF5CC34CF057}"/>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8841416" y="17498786"/>
          <a:ext cx="3319933" cy="3128884"/>
        </a:xfrm>
        <a:prstGeom prst="rect">
          <a:avLst/>
        </a:prstGeom>
        <a:ln w="28575">
          <a:solidFill>
            <a:schemeClr val="accent1"/>
          </a:solidFill>
        </a:ln>
      </xdr:spPr>
    </xdr:pic>
    <xdr:clientData/>
  </xdr:twoCellAnchor>
  <xdr:twoCellAnchor>
    <xdr:from>
      <xdr:col>7</xdr:col>
      <xdr:colOff>844606</xdr:colOff>
      <xdr:row>12</xdr:row>
      <xdr:rowOff>466164</xdr:rowOff>
    </xdr:from>
    <xdr:to>
      <xdr:col>7</xdr:col>
      <xdr:colOff>2906486</xdr:colOff>
      <xdr:row>16</xdr:row>
      <xdr:rowOff>76201</xdr:rowOff>
    </xdr:to>
    <xdr:grpSp>
      <xdr:nvGrpSpPr>
        <xdr:cNvPr id="5" name="Groupe 4">
          <a:extLst>
            <a:ext uri="{FF2B5EF4-FFF2-40B4-BE49-F238E27FC236}">
              <a16:creationId xmlns:a16="http://schemas.microsoft.com/office/drawing/2014/main" id="{85DA3E46-1BF8-4524-ACC4-282381D14C02}"/>
            </a:ext>
          </a:extLst>
        </xdr:cNvPr>
        <xdr:cNvGrpSpPr/>
      </xdr:nvGrpSpPr>
      <xdr:grpSpPr>
        <a:xfrm>
          <a:off x="17928646" y="6005904"/>
          <a:ext cx="2061880" cy="1484557"/>
          <a:chOff x="11546633" y="4532094"/>
          <a:chExt cx="3522306" cy="2629355"/>
        </a:xfrm>
      </xdr:grpSpPr>
      <xdr:sp macro="" textlink="">
        <xdr:nvSpPr>
          <xdr:cNvPr id="6" name="ZoneTexte 5">
            <a:extLst>
              <a:ext uri="{FF2B5EF4-FFF2-40B4-BE49-F238E27FC236}">
                <a16:creationId xmlns:a16="http://schemas.microsoft.com/office/drawing/2014/main" id="{0FF05394-7352-DDD7-F590-0E4395DA5BC3}"/>
              </a:ext>
            </a:extLst>
          </xdr:cNvPr>
          <xdr:cNvSpPr txBox="1"/>
        </xdr:nvSpPr>
        <xdr:spPr>
          <a:xfrm>
            <a:off x="11546633" y="6337040"/>
            <a:ext cx="3522306" cy="8244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t>Counter part fixed in the machine by 2 screws</a:t>
            </a:r>
            <a:endParaRPr lang="fr-TN" sz="1000" b="1"/>
          </a:p>
        </xdr:txBody>
      </xdr:sp>
      <xdr:grpSp>
        <xdr:nvGrpSpPr>
          <xdr:cNvPr id="7" name="Groupe 6">
            <a:extLst>
              <a:ext uri="{FF2B5EF4-FFF2-40B4-BE49-F238E27FC236}">
                <a16:creationId xmlns:a16="http://schemas.microsoft.com/office/drawing/2014/main" id="{455B302D-558B-DC1C-5490-67AD4CC18D59}"/>
              </a:ext>
            </a:extLst>
          </xdr:cNvPr>
          <xdr:cNvGrpSpPr/>
        </xdr:nvGrpSpPr>
        <xdr:grpSpPr>
          <a:xfrm>
            <a:off x="11565814" y="4532094"/>
            <a:ext cx="3503124" cy="1797698"/>
            <a:chOff x="11565814" y="4532094"/>
            <a:chExt cx="3503124" cy="1797698"/>
          </a:xfrm>
        </xdr:grpSpPr>
        <xdr:pic>
          <xdr:nvPicPr>
            <xdr:cNvPr id="8" name="Image 7">
              <a:extLst>
                <a:ext uri="{FF2B5EF4-FFF2-40B4-BE49-F238E27FC236}">
                  <a16:creationId xmlns:a16="http://schemas.microsoft.com/office/drawing/2014/main" id="{68FE8DDC-9063-8B08-4773-E2702C2CE9B7}"/>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1565814" y="4532094"/>
              <a:ext cx="3503124" cy="1797698"/>
            </a:xfrm>
            <a:prstGeom prst="rect">
              <a:avLst/>
            </a:prstGeom>
            <a:ln w="28575">
              <a:solidFill>
                <a:srgbClr val="FF0000"/>
              </a:solidFill>
            </a:ln>
          </xdr:spPr>
        </xdr:pic>
        <xdr:sp macro="" textlink="">
          <xdr:nvSpPr>
            <xdr:cNvPr id="9" name="Rectangle 8">
              <a:extLst>
                <a:ext uri="{FF2B5EF4-FFF2-40B4-BE49-F238E27FC236}">
                  <a16:creationId xmlns:a16="http://schemas.microsoft.com/office/drawing/2014/main" id="{36D59999-E6B9-2F38-1634-590CE0765867}"/>
                </a:ext>
              </a:extLst>
            </xdr:cNvPr>
            <xdr:cNvSpPr/>
          </xdr:nvSpPr>
          <xdr:spPr>
            <a:xfrm>
              <a:off x="12526345" y="5536163"/>
              <a:ext cx="1920551" cy="458754"/>
            </a:xfrm>
            <a:prstGeom prst="rect">
              <a:avLst/>
            </a:prstGeom>
            <a:no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TN" sz="1100"/>
            </a:p>
          </xdr:txBody>
        </xdr:sp>
      </xdr:grpSp>
    </xdr:grpSp>
    <xdr:clientData/>
  </xdr:twoCellAnchor>
  <xdr:twoCellAnchor editAs="oneCell">
    <xdr:from>
      <xdr:col>6</xdr:col>
      <xdr:colOff>1945899</xdr:colOff>
      <xdr:row>12</xdr:row>
      <xdr:rowOff>399164</xdr:rowOff>
    </xdr:from>
    <xdr:to>
      <xdr:col>7</xdr:col>
      <xdr:colOff>736418</xdr:colOff>
      <xdr:row>13</xdr:row>
      <xdr:rowOff>159605</xdr:rowOff>
    </xdr:to>
    <xdr:pic>
      <xdr:nvPicPr>
        <xdr:cNvPr id="10" name="Image 10">
          <a:extLst>
            <a:ext uri="{FF2B5EF4-FFF2-40B4-BE49-F238E27FC236}">
              <a16:creationId xmlns:a16="http://schemas.microsoft.com/office/drawing/2014/main" id="{D1641442-9865-4CBC-8C1C-908CF9AA5997}"/>
            </a:ext>
            <a:ext uri="{147F2762-F138-4A5C-976F-8EAC2B608ADB}">
              <a16:predDERef xmlns:a16="http://schemas.microsoft.com/office/drawing/2014/main" pred="{3DBAE94E-667F-4C83-AD97-5DB60D4024F9}"/>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15997179" y="5938904"/>
          <a:ext cx="1823279" cy="812001"/>
        </a:xfrm>
        <a:prstGeom prst="rect">
          <a:avLst/>
        </a:prstGeom>
        <a:ln w="28575">
          <a:solidFill>
            <a:srgbClr val="00B050"/>
          </a:solidFill>
        </a:ln>
      </xdr:spPr>
    </xdr:pic>
    <xdr:clientData/>
  </xdr:twoCellAnchor>
  <xdr:twoCellAnchor editAs="oneCell">
    <xdr:from>
      <xdr:col>6</xdr:col>
      <xdr:colOff>402771</xdr:colOff>
      <xdr:row>26</xdr:row>
      <xdr:rowOff>963854</xdr:rowOff>
    </xdr:from>
    <xdr:to>
      <xdr:col>6</xdr:col>
      <xdr:colOff>1352696</xdr:colOff>
      <xdr:row>30</xdr:row>
      <xdr:rowOff>910254</xdr:rowOff>
    </xdr:to>
    <xdr:pic>
      <xdr:nvPicPr>
        <xdr:cNvPr id="11" name="Image 11">
          <a:extLst>
            <a:ext uri="{FF2B5EF4-FFF2-40B4-BE49-F238E27FC236}">
              <a16:creationId xmlns:a16="http://schemas.microsoft.com/office/drawing/2014/main" id="{B0A88D20-BEBB-40EA-B2E0-FF6C15BA95FD}"/>
            </a:ext>
            <a:ext uri="{147F2762-F138-4A5C-976F-8EAC2B608ADB}">
              <a16:predDERef xmlns:a16="http://schemas.microsoft.com/office/drawing/2014/main" pred="{F8743630-2815-4842-B7E5-9896F383572C}"/>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454051" y="13910234"/>
          <a:ext cx="949925" cy="3047740"/>
        </a:xfrm>
        <a:prstGeom prst="rect">
          <a:avLst/>
        </a:prstGeom>
        <a:ln w="38100">
          <a:solidFill>
            <a:sysClr val="windowText" lastClr="000000"/>
          </a:solidFill>
        </a:ln>
      </xdr:spPr>
    </xdr:pic>
    <xdr:clientData/>
  </xdr:twoCellAnchor>
  <xdr:twoCellAnchor editAs="oneCell">
    <xdr:from>
      <xdr:col>7</xdr:col>
      <xdr:colOff>0</xdr:colOff>
      <xdr:row>31</xdr:row>
      <xdr:rowOff>0</xdr:rowOff>
    </xdr:from>
    <xdr:to>
      <xdr:col>7</xdr:col>
      <xdr:colOff>800100</xdr:colOff>
      <xdr:row>35</xdr:row>
      <xdr:rowOff>129540</xdr:rowOff>
    </xdr:to>
    <xdr:pic>
      <xdr:nvPicPr>
        <xdr:cNvPr id="12" name="Image 18">
          <a:extLst>
            <a:ext uri="{FF2B5EF4-FFF2-40B4-BE49-F238E27FC236}">
              <a16:creationId xmlns:a16="http://schemas.microsoft.com/office/drawing/2014/main" id="{AE6C50E1-EB75-4038-BFAA-299B9AD18685}"/>
            </a:ext>
            <a:ext uri="{147F2762-F138-4A5C-976F-8EAC2B608ADB}">
              <a16:predDERef xmlns:a16="http://schemas.microsoft.com/office/drawing/2014/main" pred="{EBB0C6B3-8D77-BF64-B5EB-48025CB106DE}"/>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7084040" y="17053560"/>
          <a:ext cx="800100" cy="1066800"/>
        </a:xfrm>
        <a:prstGeom prst="rect">
          <a:avLst/>
        </a:prstGeom>
      </xdr:spPr>
    </xdr:pic>
    <xdr:clientData/>
  </xdr:twoCellAnchor>
  <xdr:twoCellAnchor editAs="oneCell">
    <xdr:from>
      <xdr:col>6</xdr:col>
      <xdr:colOff>576942</xdr:colOff>
      <xdr:row>12</xdr:row>
      <xdr:rowOff>464390</xdr:rowOff>
    </xdr:from>
    <xdr:to>
      <xdr:col>6</xdr:col>
      <xdr:colOff>1814528</xdr:colOff>
      <xdr:row>16</xdr:row>
      <xdr:rowOff>119742</xdr:rowOff>
    </xdr:to>
    <xdr:pic>
      <xdr:nvPicPr>
        <xdr:cNvPr id="13" name="Image 12">
          <a:extLst>
            <a:ext uri="{FF2B5EF4-FFF2-40B4-BE49-F238E27FC236}">
              <a16:creationId xmlns:a16="http://schemas.microsoft.com/office/drawing/2014/main" id="{371096A3-51A1-4199-B65B-743675FF0BCD}"/>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628222" y="6004130"/>
          <a:ext cx="1237586" cy="1529872"/>
        </a:xfrm>
        <a:prstGeom prst="rect">
          <a:avLst/>
        </a:prstGeom>
        <a:ln w="38100">
          <a:solidFill>
            <a:srgbClr val="FF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9558</xdr:colOff>
      <xdr:row>26</xdr:row>
      <xdr:rowOff>1328059</xdr:rowOff>
    </xdr:from>
    <xdr:to>
      <xdr:col>7</xdr:col>
      <xdr:colOff>4617328</xdr:colOff>
      <xdr:row>28</xdr:row>
      <xdr:rowOff>707573</xdr:rowOff>
    </xdr:to>
    <xdr:pic>
      <xdr:nvPicPr>
        <xdr:cNvPr id="2" name="Image 1">
          <a:extLst>
            <a:ext uri="{FF2B5EF4-FFF2-40B4-BE49-F238E27FC236}">
              <a16:creationId xmlns:a16="http://schemas.microsoft.com/office/drawing/2014/main" id="{82651D74-D423-4974-A4D4-C126A0B70B43}"/>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18282318" y="16331839"/>
          <a:ext cx="4607770" cy="212271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2590800</xdr:colOff>
      <xdr:row>15</xdr:row>
      <xdr:rowOff>553604</xdr:rowOff>
    </xdr:from>
    <xdr:to>
      <xdr:col>8</xdr:col>
      <xdr:colOff>695174</xdr:colOff>
      <xdr:row>21</xdr:row>
      <xdr:rowOff>403570</xdr:rowOff>
    </xdr:to>
    <xdr:pic>
      <xdr:nvPicPr>
        <xdr:cNvPr id="2" name="Image 1">
          <a:extLst>
            <a:ext uri="{FF2B5EF4-FFF2-40B4-BE49-F238E27FC236}">
              <a16:creationId xmlns:a16="http://schemas.microsoft.com/office/drawing/2014/main" id="{C7C005EA-97F0-41EF-B79E-DCE96B2200A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25336500" y="11694044"/>
          <a:ext cx="1205714" cy="3278966"/>
        </a:xfrm>
        <a:prstGeom prst="rect">
          <a:avLst/>
        </a:prstGeom>
        <a:ln w="38100">
          <a:solidFill>
            <a:srgbClr val="FF0000"/>
          </a:solidFill>
        </a:ln>
      </xdr:spPr>
    </xdr:pic>
    <xdr:clientData/>
  </xdr:twoCellAnchor>
  <xdr:twoCellAnchor editAs="oneCell">
    <xdr:from>
      <xdr:col>7</xdr:col>
      <xdr:colOff>145910</xdr:colOff>
      <xdr:row>16</xdr:row>
      <xdr:rowOff>21772</xdr:rowOff>
    </xdr:from>
    <xdr:to>
      <xdr:col>7</xdr:col>
      <xdr:colOff>2457744</xdr:colOff>
      <xdr:row>21</xdr:row>
      <xdr:rowOff>397057</xdr:rowOff>
    </xdr:to>
    <xdr:pic>
      <xdr:nvPicPr>
        <xdr:cNvPr id="3" name="Image 2">
          <a:extLst>
            <a:ext uri="{FF2B5EF4-FFF2-40B4-BE49-F238E27FC236}">
              <a16:creationId xmlns:a16="http://schemas.microsoft.com/office/drawing/2014/main" id="{A7C55C75-F3DC-47B8-8E89-CF89900F3C25}"/>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2891610" y="11733712"/>
          <a:ext cx="2311834" cy="3232785"/>
        </a:xfrm>
        <a:prstGeom prst="rect">
          <a:avLst/>
        </a:prstGeom>
        <a:ln w="38100">
          <a:solidFill>
            <a:srgbClr val="00B050"/>
          </a:solidFill>
        </a:ln>
      </xdr:spPr>
    </xdr:pic>
    <xdr:clientData/>
  </xdr:twoCellAnchor>
  <xdr:twoCellAnchor editAs="oneCell">
    <xdr:from>
      <xdr:col>8</xdr:col>
      <xdr:colOff>794658</xdr:colOff>
      <xdr:row>15</xdr:row>
      <xdr:rowOff>563398</xdr:rowOff>
    </xdr:from>
    <xdr:to>
      <xdr:col>8</xdr:col>
      <xdr:colOff>1837453</xdr:colOff>
      <xdr:row>21</xdr:row>
      <xdr:rowOff>424543</xdr:rowOff>
    </xdr:to>
    <xdr:pic>
      <xdr:nvPicPr>
        <xdr:cNvPr id="4" name="Image 3">
          <a:extLst>
            <a:ext uri="{FF2B5EF4-FFF2-40B4-BE49-F238E27FC236}">
              <a16:creationId xmlns:a16="http://schemas.microsoft.com/office/drawing/2014/main" id="{FDFDCD0C-127F-4354-93D4-F13F43C9FF43}"/>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6641698" y="11703838"/>
          <a:ext cx="1042795" cy="3290145"/>
        </a:xfrm>
        <a:prstGeom prst="rect">
          <a:avLst/>
        </a:prstGeom>
        <a:ln w="38100">
          <a:solidFill>
            <a:srgbClr val="00B050"/>
          </a:solidFill>
        </a:ln>
      </xdr:spPr>
    </xdr:pic>
    <xdr:clientData/>
  </xdr:twoCellAnchor>
  <xdr:twoCellAnchor editAs="oneCell">
    <xdr:from>
      <xdr:col>7</xdr:col>
      <xdr:colOff>130629</xdr:colOff>
      <xdr:row>10</xdr:row>
      <xdr:rowOff>142561</xdr:rowOff>
    </xdr:from>
    <xdr:to>
      <xdr:col>8</xdr:col>
      <xdr:colOff>49448</xdr:colOff>
      <xdr:row>15</xdr:row>
      <xdr:rowOff>489857</xdr:rowOff>
    </xdr:to>
    <xdr:pic>
      <xdr:nvPicPr>
        <xdr:cNvPr id="5" name="Image 4">
          <a:extLst>
            <a:ext uri="{FF2B5EF4-FFF2-40B4-BE49-F238E27FC236}">
              <a16:creationId xmlns:a16="http://schemas.microsoft.com/office/drawing/2014/main" id="{F0D29270-7869-48DA-A082-F2E8FBD0B496}"/>
            </a:ext>
          </a:extLst>
        </xdr:cNvPr>
        <xdr:cNvPicPr>
          <a:picLocks noChangeAspect="1"/>
        </xdr:cNvPicPr>
      </xdr:nvPicPr>
      <xdr:blipFill>
        <a:blip xmlns:r="http://schemas.openxmlformats.org/officeDocument/2006/relationships" r:embed="rId4"/>
        <a:stretch>
          <a:fillRect/>
        </a:stretch>
      </xdr:blipFill>
      <xdr:spPr>
        <a:xfrm>
          <a:off x="22876329" y="8227381"/>
          <a:ext cx="3020159" cy="3402916"/>
        </a:xfrm>
        <a:prstGeom prst="rect">
          <a:avLst/>
        </a:prstGeom>
      </xdr:spPr>
    </xdr:pic>
    <xdr:clientData/>
  </xdr:twoCellAnchor>
  <xdr:twoCellAnchor editAs="oneCell">
    <xdr:from>
      <xdr:col>6</xdr:col>
      <xdr:colOff>1447798</xdr:colOff>
      <xdr:row>3</xdr:row>
      <xdr:rowOff>10887</xdr:rowOff>
    </xdr:from>
    <xdr:to>
      <xdr:col>8</xdr:col>
      <xdr:colOff>583056</xdr:colOff>
      <xdr:row>7</xdr:row>
      <xdr:rowOff>186096</xdr:rowOff>
    </xdr:to>
    <xdr:pic>
      <xdr:nvPicPr>
        <xdr:cNvPr id="6" name="Image 5">
          <a:extLst>
            <a:ext uri="{FF2B5EF4-FFF2-40B4-BE49-F238E27FC236}">
              <a16:creationId xmlns:a16="http://schemas.microsoft.com/office/drawing/2014/main" id="{F8B73144-C7FC-45D7-87A5-256EAC3299E5}"/>
            </a:ext>
          </a:extLst>
        </xdr:cNvPr>
        <xdr:cNvPicPr>
          <a:picLocks noChangeAspect="1"/>
        </xdr:cNvPicPr>
      </xdr:nvPicPr>
      <xdr:blipFill>
        <a:blip xmlns:r="http://schemas.openxmlformats.org/officeDocument/2006/relationships" r:embed="rId5"/>
        <a:stretch>
          <a:fillRect/>
        </a:stretch>
      </xdr:blipFill>
      <xdr:spPr>
        <a:xfrm>
          <a:off x="22448518" y="1763487"/>
          <a:ext cx="3981578" cy="3756609"/>
        </a:xfrm>
        <a:prstGeom prst="rect">
          <a:avLst/>
        </a:prstGeom>
        <a:ln>
          <a:solidFill>
            <a:srgbClr val="0000FF"/>
          </a:solidFill>
        </a:ln>
      </xdr:spPr>
    </xdr:pic>
    <xdr:clientData/>
  </xdr:twoCellAnchor>
  <xdr:twoCellAnchor>
    <xdr:from>
      <xdr:col>7</xdr:col>
      <xdr:colOff>631371</xdr:colOff>
      <xdr:row>4</xdr:row>
      <xdr:rowOff>10887</xdr:rowOff>
    </xdr:from>
    <xdr:to>
      <xdr:col>7</xdr:col>
      <xdr:colOff>2743199</xdr:colOff>
      <xdr:row>4</xdr:row>
      <xdr:rowOff>522515</xdr:rowOff>
    </xdr:to>
    <xdr:sp macro="" textlink="">
      <xdr:nvSpPr>
        <xdr:cNvPr id="7" name="Rectangle 6">
          <a:extLst>
            <a:ext uri="{FF2B5EF4-FFF2-40B4-BE49-F238E27FC236}">
              <a16:creationId xmlns:a16="http://schemas.microsoft.com/office/drawing/2014/main" id="{D64E3418-1DC0-45A1-B115-CC686B7D6CD3}"/>
            </a:ext>
          </a:extLst>
        </xdr:cNvPr>
        <xdr:cNvSpPr/>
      </xdr:nvSpPr>
      <xdr:spPr>
        <a:xfrm>
          <a:off x="23377071" y="2571207"/>
          <a:ext cx="2111828" cy="51162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2000" b="1"/>
            <a:t>Event 2</a:t>
          </a:r>
        </a:p>
      </xdr:txBody>
    </xdr:sp>
    <xdr:clientData/>
  </xdr:twoCellAnchor>
  <xdr:twoCellAnchor>
    <xdr:from>
      <xdr:col>7</xdr:col>
      <xdr:colOff>87086</xdr:colOff>
      <xdr:row>5</xdr:row>
      <xdr:rowOff>783773</xdr:rowOff>
    </xdr:from>
    <xdr:to>
      <xdr:col>8</xdr:col>
      <xdr:colOff>43543</xdr:colOff>
      <xdr:row>6</xdr:row>
      <xdr:rowOff>1099457</xdr:rowOff>
    </xdr:to>
    <xdr:sp macro="" textlink="">
      <xdr:nvSpPr>
        <xdr:cNvPr id="8" name="Rectangle 7">
          <a:extLst>
            <a:ext uri="{FF2B5EF4-FFF2-40B4-BE49-F238E27FC236}">
              <a16:creationId xmlns:a16="http://schemas.microsoft.com/office/drawing/2014/main" id="{0E8B4BE0-0FBD-4E4E-AA75-9BA9B5FE222B}"/>
            </a:ext>
          </a:extLst>
        </xdr:cNvPr>
        <xdr:cNvSpPr/>
      </xdr:nvSpPr>
      <xdr:spPr>
        <a:xfrm>
          <a:off x="22832786" y="4151813"/>
          <a:ext cx="3057797" cy="112340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4</xdr:col>
      <xdr:colOff>97725</xdr:colOff>
      <xdr:row>3</xdr:row>
      <xdr:rowOff>457200</xdr:rowOff>
    </xdr:from>
    <xdr:to>
      <xdr:col>6</xdr:col>
      <xdr:colOff>1228191</xdr:colOff>
      <xdr:row>6</xdr:row>
      <xdr:rowOff>1143000</xdr:rowOff>
    </xdr:to>
    <xdr:pic>
      <xdr:nvPicPr>
        <xdr:cNvPr id="9" name="Image 8">
          <a:extLst>
            <a:ext uri="{FF2B5EF4-FFF2-40B4-BE49-F238E27FC236}">
              <a16:creationId xmlns:a16="http://schemas.microsoft.com/office/drawing/2014/main" id="{C5B1E33D-0195-4D73-9276-74AA0DDF920E}"/>
            </a:ext>
          </a:extLst>
        </xdr:cNvPr>
        <xdr:cNvPicPr>
          <a:picLocks noChangeAspect="1"/>
        </xdr:cNvPicPr>
      </xdr:nvPicPr>
      <xdr:blipFill rotWithShape="1">
        <a:blip xmlns:r="http://schemas.openxmlformats.org/officeDocument/2006/relationships" r:embed="rId6"/>
        <a:srcRect l="15326" t="2682" r="25217" b="7999"/>
        <a:stretch/>
      </xdr:blipFill>
      <xdr:spPr>
        <a:xfrm>
          <a:off x="17608485" y="2209800"/>
          <a:ext cx="4620426" cy="3108960"/>
        </a:xfrm>
        <a:prstGeom prst="rect">
          <a:avLst/>
        </a:prstGeom>
        <a:ln>
          <a:solidFill>
            <a:srgbClr val="0000FF"/>
          </a:solidFill>
        </a:ln>
      </xdr:spPr>
    </xdr:pic>
    <xdr:clientData/>
  </xdr:twoCellAnchor>
  <xdr:twoCellAnchor>
    <xdr:from>
      <xdr:col>4</xdr:col>
      <xdr:colOff>892629</xdr:colOff>
      <xdr:row>6</xdr:row>
      <xdr:rowOff>370114</xdr:rowOff>
    </xdr:from>
    <xdr:to>
      <xdr:col>5</xdr:col>
      <xdr:colOff>468086</xdr:colOff>
      <xdr:row>7</xdr:row>
      <xdr:rowOff>10885</xdr:rowOff>
    </xdr:to>
    <xdr:sp macro="" textlink="">
      <xdr:nvSpPr>
        <xdr:cNvPr id="10" name="Rectangle 9">
          <a:extLst>
            <a:ext uri="{FF2B5EF4-FFF2-40B4-BE49-F238E27FC236}">
              <a16:creationId xmlns:a16="http://schemas.microsoft.com/office/drawing/2014/main" id="{3E781DB0-5CBF-4B6F-9F28-DA111BC48FAE}"/>
            </a:ext>
          </a:extLst>
        </xdr:cNvPr>
        <xdr:cNvSpPr/>
      </xdr:nvSpPr>
      <xdr:spPr>
        <a:xfrm>
          <a:off x="18403389" y="4545874"/>
          <a:ext cx="1320437" cy="79901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446315</xdr:colOff>
      <xdr:row>4</xdr:row>
      <xdr:rowOff>87086</xdr:rowOff>
    </xdr:from>
    <xdr:to>
      <xdr:col>5</xdr:col>
      <xdr:colOff>1632858</xdr:colOff>
      <xdr:row>4</xdr:row>
      <xdr:rowOff>718458</xdr:rowOff>
    </xdr:to>
    <xdr:sp macro="" textlink="">
      <xdr:nvSpPr>
        <xdr:cNvPr id="11" name="Rectangle 10">
          <a:extLst>
            <a:ext uri="{FF2B5EF4-FFF2-40B4-BE49-F238E27FC236}">
              <a16:creationId xmlns:a16="http://schemas.microsoft.com/office/drawing/2014/main" id="{FA6FE2FA-5139-4BE5-8E82-4561FB8EBC0A}"/>
            </a:ext>
          </a:extLst>
        </xdr:cNvPr>
        <xdr:cNvSpPr/>
      </xdr:nvSpPr>
      <xdr:spPr>
        <a:xfrm>
          <a:off x="19702055" y="2647406"/>
          <a:ext cx="1186543" cy="63137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3</xdr:col>
      <xdr:colOff>1654629</xdr:colOff>
      <xdr:row>3</xdr:row>
      <xdr:rowOff>783772</xdr:rowOff>
    </xdr:from>
    <xdr:to>
      <xdr:col>5</xdr:col>
      <xdr:colOff>304800</xdr:colOff>
      <xdr:row>4</xdr:row>
      <xdr:rowOff>489857</xdr:rowOff>
    </xdr:to>
    <xdr:sp macro="" textlink="">
      <xdr:nvSpPr>
        <xdr:cNvPr id="12" name="Rectangle 11">
          <a:extLst>
            <a:ext uri="{FF2B5EF4-FFF2-40B4-BE49-F238E27FC236}">
              <a16:creationId xmlns:a16="http://schemas.microsoft.com/office/drawing/2014/main" id="{2E67AFEA-CBDF-4543-8BF1-DF8BD3B417EF}"/>
            </a:ext>
          </a:extLst>
        </xdr:cNvPr>
        <xdr:cNvSpPr/>
      </xdr:nvSpPr>
      <xdr:spPr>
        <a:xfrm>
          <a:off x="17443269" y="2536372"/>
          <a:ext cx="2117271" cy="51380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2000" b="1"/>
            <a:t>Event 2</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150309</xdr:colOff>
      <xdr:row>30</xdr:row>
      <xdr:rowOff>13844</xdr:rowOff>
    </xdr:from>
    <xdr:to>
      <xdr:col>9</xdr:col>
      <xdr:colOff>75658</xdr:colOff>
      <xdr:row>32</xdr:row>
      <xdr:rowOff>14221</xdr:rowOff>
    </xdr:to>
    <xdr:sp macro="" textlink="">
      <xdr:nvSpPr>
        <xdr:cNvPr id="2" name="Flèche vers le bas 4">
          <a:extLst>
            <a:ext uri="{FF2B5EF4-FFF2-40B4-BE49-F238E27FC236}">
              <a16:creationId xmlns:a16="http://schemas.microsoft.com/office/drawing/2014/main" id="{00000000-0008-0000-0900-000002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editAs="oneCell">
    <xdr:from>
      <xdr:col>1</xdr:col>
      <xdr:colOff>34108</xdr:colOff>
      <xdr:row>0</xdr:row>
      <xdr:rowOff>316218</xdr:rowOff>
    </xdr:from>
    <xdr:to>
      <xdr:col>1</xdr:col>
      <xdr:colOff>1264635</xdr:colOff>
      <xdr:row>0</xdr:row>
      <xdr:rowOff>892970</xdr:rowOff>
    </xdr:to>
    <xdr:pic>
      <xdr:nvPicPr>
        <xdr:cNvPr id="3" name="Picture 2" descr="valeo sans lighting">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4733" y="316218"/>
          <a:ext cx="1230527" cy="576752"/>
        </a:xfrm>
        <a:prstGeom prst="rect">
          <a:avLst/>
        </a:prstGeom>
        <a:noFill/>
        <a:ln w="9525">
          <a:noFill/>
          <a:miter lim="800000"/>
          <a:headEnd/>
          <a:tailEnd/>
        </a:ln>
      </xdr:spPr>
    </xdr:pic>
    <xdr:clientData/>
  </xdr:twoCellAnchor>
  <xdr:twoCellAnchor>
    <xdr:from>
      <xdr:col>6</xdr:col>
      <xdr:colOff>1233718</xdr:colOff>
      <xdr:row>0</xdr:row>
      <xdr:rowOff>744806</xdr:rowOff>
    </xdr:from>
    <xdr:to>
      <xdr:col>7</xdr:col>
      <xdr:colOff>594525</xdr:colOff>
      <xdr:row>0</xdr:row>
      <xdr:rowOff>927554</xdr:rowOff>
    </xdr:to>
    <xdr:sp macro="" textlink="">
      <xdr:nvSpPr>
        <xdr:cNvPr id="4" name="Notched Right Arrow 3">
          <a:extLst>
            <a:ext uri="{FF2B5EF4-FFF2-40B4-BE49-F238E27FC236}">
              <a16:creationId xmlns:a16="http://schemas.microsoft.com/office/drawing/2014/main" id="{00000000-0008-0000-0900-000004000000}"/>
            </a:ext>
          </a:extLst>
        </xdr:cNvPr>
        <xdr:cNvSpPr/>
      </xdr:nvSpPr>
      <xdr:spPr>
        <a:xfrm>
          <a:off x="8948968" y="744806"/>
          <a:ext cx="856232" cy="182748"/>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4</xdr:col>
      <xdr:colOff>23814</xdr:colOff>
      <xdr:row>5</xdr:row>
      <xdr:rowOff>17201</xdr:rowOff>
    </xdr:from>
    <xdr:to>
      <xdr:col>20</xdr:col>
      <xdr:colOff>0</xdr:colOff>
      <xdr:row>7</xdr:row>
      <xdr:rowOff>160076</xdr:rowOff>
    </xdr:to>
    <xdr:grpSp>
      <xdr:nvGrpSpPr>
        <xdr:cNvPr id="5" name="Group 4">
          <a:extLst>
            <a:ext uri="{FF2B5EF4-FFF2-40B4-BE49-F238E27FC236}">
              <a16:creationId xmlns:a16="http://schemas.microsoft.com/office/drawing/2014/main" id="{00000000-0008-0000-0900-000005000000}"/>
            </a:ext>
          </a:extLst>
        </xdr:cNvPr>
        <xdr:cNvGrpSpPr/>
      </xdr:nvGrpSpPr>
      <xdr:grpSpPr>
        <a:xfrm>
          <a:off x="3738564" y="2560376"/>
          <a:ext cx="10825161" cy="742950"/>
          <a:chOff x="5381625" y="9060656"/>
          <a:chExt cx="5667375" cy="547688"/>
        </a:xfrm>
      </xdr:grpSpPr>
      <xdr:sp macro="" textlink="">
        <xdr:nvSpPr>
          <xdr:cNvPr id="6" name="Right Arrow 5">
            <a:extLst>
              <a:ext uri="{FF2B5EF4-FFF2-40B4-BE49-F238E27FC236}">
                <a16:creationId xmlns:a16="http://schemas.microsoft.com/office/drawing/2014/main" id="{00000000-0008-0000-0900-000006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6965154" y="9227344"/>
            <a:ext cx="2512219" cy="238125"/>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1</a:t>
            </a:r>
            <a:endParaRPr lang="fr-FR" sz="1600" b="1"/>
          </a:p>
        </xdr:txBody>
      </xdr:sp>
    </xdr:grpSp>
    <xdr:clientData/>
  </xdr:twoCellAnchor>
  <xdr:twoCellAnchor>
    <xdr:from>
      <xdr:col>20</xdr:col>
      <xdr:colOff>19050</xdr:colOff>
      <xdr:row>5</xdr:row>
      <xdr:rowOff>17202</xdr:rowOff>
    </xdr:from>
    <xdr:to>
      <xdr:col>24</xdr:col>
      <xdr:colOff>0</xdr:colOff>
      <xdr:row>7</xdr:row>
      <xdr:rowOff>160077</xdr:rowOff>
    </xdr:to>
    <xdr:grpSp>
      <xdr:nvGrpSpPr>
        <xdr:cNvPr id="8" name="Group 7">
          <a:extLst>
            <a:ext uri="{FF2B5EF4-FFF2-40B4-BE49-F238E27FC236}">
              <a16:creationId xmlns:a16="http://schemas.microsoft.com/office/drawing/2014/main" id="{00000000-0008-0000-0900-000008000000}"/>
            </a:ext>
          </a:extLst>
        </xdr:cNvPr>
        <xdr:cNvGrpSpPr/>
      </xdr:nvGrpSpPr>
      <xdr:grpSpPr>
        <a:xfrm>
          <a:off x="14582775" y="2560377"/>
          <a:ext cx="2686050" cy="742950"/>
          <a:chOff x="5381625" y="9060656"/>
          <a:chExt cx="5667375" cy="547688"/>
        </a:xfrm>
      </xdr:grpSpPr>
      <xdr:sp macro="" textlink="">
        <xdr:nvSpPr>
          <xdr:cNvPr id="9" name="Right Arrow 8">
            <a:extLst>
              <a:ext uri="{FF2B5EF4-FFF2-40B4-BE49-F238E27FC236}">
                <a16:creationId xmlns:a16="http://schemas.microsoft.com/office/drawing/2014/main" id="{00000000-0008-0000-0900-000009000000}"/>
              </a:ext>
            </a:extLst>
          </xdr:cNvPr>
          <xdr:cNvSpPr/>
        </xdr:nvSpPr>
        <xdr:spPr>
          <a:xfrm>
            <a:off x="5381625" y="9060656"/>
            <a:ext cx="5667375" cy="547688"/>
          </a:xfrm>
          <a:prstGeom prst="rightArrow">
            <a:avLst/>
          </a:prstGeom>
          <a:solidFill>
            <a:srgbClr val="11FB6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sp macro="" textlink="">
        <xdr:nvSpPr>
          <xdr:cNvPr id="10" name="TextBox 9">
            <a:extLst>
              <a:ext uri="{FF2B5EF4-FFF2-40B4-BE49-F238E27FC236}">
                <a16:creationId xmlns:a16="http://schemas.microsoft.com/office/drawing/2014/main" id="{00000000-0008-0000-0900-00000A000000}"/>
              </a:ext>
            </a:extLst>
          </xdr:cNvPr>
          <xdr:cNvSpPr txBox="1"/>
        </xdr:nvSpPr>
        <xdr:spPr>
          <a:xfrm>
            <a:off x="6086921" y="9204801"/>
            <a:ext cx="3932261" cy="250034"/>
          </a:xfrm>
          <a:prstGeom prst="rect">
            <a:avLst/>
          </a:prstGeom>
          <a:solidFill>
            <a:srgbClr val="11FB6A"/>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fr-FR" sz="1600" b="1"/>
              <a:t>STEP</a:t>
            </a:r>
            <a:r>
              <a:rPr lang="fr-FR" sz="1600" b="1" baseline="0"/>
              <a:t> 2</a:t>
            </a:r>
            <a:endParaRPr lang="fr-FR" sz="1600" b="1"/>
          </a:p>
        </xdr:txBody>
      </xdr:sp>
    </xdr:grpSp>
    <xdr:clientData/>
  </xdr:twoCellAnchor>
  <xdr:twoCellAnchor>
    <xdr:from>
      <xdr:col>20</xdr:col>
      <xdr:colOff>59530</xdr:colOff>
      <xdr:row>13</xdr:row>
      <xdr:rowOff>122465</xdr:rowOff>
    </xdr:from>
    <xdr:to>
      <xdr:col>21</xdr:col>
      <xdr:colOff>300225</xdr:colOff>
      <xdr:row>13</xdr:row>
      <xdr:rowOff>358927</xdr:rowOff>
    </xdr:to>
    <xdr:sp macro="" textlink="">
      <xdr:nvSpPr>
        <xdr:cNvPr id="11" name="Flèche droite à entaille 5">
          <a:extLst>
            <a:ext uri="{FF2B5EF4-FFF2-40B4-BE49-F238E27FC236}">
              <a16:creationId xmlns:a16="http://schemas.microsoft.com/office/drawing/2014/main" id="{00000000-0008-0000-0900-00000B000000}"/>
            </a:ext>
          </a:extLst>
        </xdr:cNvPr>
        <xdr:cNvSpPr/>
      </xdr:nvSpPr>
      <xdr:spPr>
        <a:xfrm>
          <a:off x="17595055" y="6161315"/>
          <a:ext cx="612170" cy="236462"/>
        </a:xfrm>
        <a:prstGeom prst="notchedRightArrow">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twoCellAnchor>
    <xdr:from>
      <xdr:col>22</xdr:col>
      <xdr:colOff>2</xdr:colOff>
      <xdr:row>10</xdr:row>
      <xdr:rowOff>31750</xdr:rowOff>
    </xdr:from>
    <xdr:to>
      <xdr:col>23</xdr:col>
      <xdr:colOff>0</xdr:colOff>
      <xdr:row>11</xdr:row>
      <xdr:rowOff>7938</xdr:rowOff>
    </xdr:to>
    <xdr:cxnSp macro="">
      <xdr:nvCxnSpPr>
        <xdr:cNvPr id="12" name="Straight Connector 11">
          <a:extLst>
            <a:ext uri="{FF2B5EF4-FFF2-40B4-BE49-F238E27FC236}">
              <a16:creationId xmlns:a16="http://schemas.microsoft.com/office/drawing/2014/main" id="{00000000-0008-0000-0900-00000C000000}"/>
            </a:ext>
          </a:extLst>
        </xdr:cNvPr>
        <xdr:cNvCxnSpPr/>
      </xdr:nvCxnSpPr>
      <xdr:spPr>
        <a:xfrm flipH="1">
          <a:off x="18259427" y="3965575"/>
          <a:ext cx="1000123" cy="1052513"/>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150309</xdr:colOff>
      <xdr:row>30</xdr:row>
      <xdr:rowOff>13844</xdr:rowOff>
    </xdr:from>
    <xdr:to>
      <xdr:col>9</xdr:col>
      <xdr:colOff>75658</xdr:colOff>
      <xdr:row>32</xdr:row>
      <xdr:rowOff>14221</xdr:rowOff>
    </xdr:to>
    <xdr:sp macro="" textlink="">
      <xdr:nvSpPr>
        <xdr:cNvPr id="39" name="Flèche vers le bas 4">
          <a:extLst>
            <a:ext uri="{FF2B5EF4-FFF2-40B4-BE49-F238E27FC236}">
              <a16:creationId xmlns:a16="http://schemas.microsoft.com/office/drawing/2014/main" id="{00000000-0008-0000-0900-000027000000}"/>
            </a:ext>
          </a:extLst>
        </xdr:cNvPr>
        <xdr:cNvSpPr/>
      </xdr:nvSpPr>
      <xdr:spPr>
        <a:xfrm rot="2222360">
          <a:off x="12418509" y="14301344"/>
          <a:ext cx="411124" cy="505202"/>
        </a:xfrm>
        <a:prstGeom prst="downArrow">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r-FR" sz="1100"/>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40888" cy="883104"/>
    <xdr:pic>
      <xdr:nvPicPr>
        <xdr:cNvPr id="2" name="Picture 1" descr="valeo sans lightin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0888" cy="883104"/>
        </a:xfrm>
        <a:prstGeom prst="rect">
          <a:avLst/>
        </a:prstGeom>
        <a:noFill/>
        <a:ln w="9525">
          <a:noFill/>
          <a:miter lim="800000"/>
          <a:headEnd/>
          <a:tailEnd/>
        </a:ln>
      </xdr:spPr>
    </xdr:pic>
    <xdr:clientData/>
  </xdr:oneCellAnchor>
  <xdr:oneCellAnchor>
    <xdr:from>
      <xdr:col>11</xdr:col>
      <xdr:colOff>231321</xdr:colOff>
      <xdr:row>14</xdr:row>
      <xdr:rowOff>217714</xdr:rowOff>
    </xdr:from>
    <xdr:ext cx="1873251" cy="1441386"/>
    <xdr:pic>
      <xdr:nvPicPr>
        <xdr:cNvPr id="3" name="Picture 2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786021" y="7390039"/>
          <a:ext cx="1873251" cy="1441386"/>
        </a:xfrm>
        <a:prstGeom prst="rect">
          <a:avLst/>
        </a:prstGeom>
        <a:noFill/>
        <a:ln w="1">
          <a:noFill/>
          <a:miter lim="800000"/>
          <a:headEnd/>
          <a:tailEnd/>
        </a:ln>
      </xdr:spPr>
    </xdr:pic>
    <xdr:clientData/>
  </xdr:oneCellAnchor>
  <xdr:oneCellAnchor>
    <xdr:from>
      <xdr:col>11</xdr:col>
      <xdr:colOff>244926</xdr:colOff>
      <xdr:row>14</xdr:row>
      <xdr:rowOff>1745795</xdr:rowOff>
    </xdr:from>
    <xdr:ext cx="1859644" cy="1426010"/>
    <xdr:pic>
      <xdr:nvPicPr>
        <xdr:cNvPr id="4" name="Picture 30">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799626" y="8918120"/>
          <a:ext cx="1859644" cy="1426010"/>
        </a:xfrm>
        <a:prstGeom prst="rect">
          <a:avLst/>
        </a:prstGeom>
        <a:noFill/>
        <a:ln w="1">
          <a:noFill/>
          <a:miter lim="800000"/>
          <a:headEnd/>
          <a:tailEnd/>
        </a:ln>
      </xdr:spPr>
    </xdr:pic>
    <xdr:clientData/>
  </xdr:oneCellAnchor>
  <xdr:oneCellAnchor>
    <xdr:from>
      <xdr:col>11</xdr:col>
      <xdr:colOff>259895</xdr:colOff>
      <xdr:row>15</xdr:row>
      <xdr:rowOff>1352549</xdr:rowOff>
    </xdr:from>
    <xdr:ext cx="1858284" cy="1423286"/>
    <xdr:pic>
      <xdr:nvPicPr>
        <xdr:cNvPr id="5" name="Picture 32">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8814595" y="10477499"/>
          <a:ext cx="1858284" cy="1423286"/>
        </a:xfrm>
        <a:prstGeom prst="rect">
          <a:avLst/>
        </a:prstGeom>
        <a:noFill/>
        <a:ln w="1">
          <a:noFill/>
          <a:miter lim="800000"/>
          <a:headEnd/>
          <a:tailEnd/>
        </a:ln>
      </xdr:spPr>
    </xdr:pic>
    <xdr:clientData/>
  </xdr:oneCellAnchor>
  <xdr:oneCellAnchor>
    <xdr:from>
      <xdr:col>0</xdr:col>
      <xdr:colOff>122464</xdr:colOff>
      <xdr:row>12</xdr:row>
      <xdr:rowOff>2285997</xdr:rowOff>
    </xdr:from>
    <xdr:ext cx="5791201" cy="5579471"/>
    <xdr:pic>
      <xdr:nvPicPr>
        <xdr:cNvPr id="6" name="Imag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5"/>
        <a:stretch>
          <a:fillRect/>
        </a:stretch>
      </xdr:blipFill>
      <xdr:spPr>
        <a:xfrm>
          <a:off x="122464" y="5591172"/>
          <a:ext cx="5791201" cy="557947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FE\reporting%20xl\reporting%20AQFE\HA\bilmens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LBRIOIS/LOCALS~1/Temp/CCL%20Portail/CCL%20-%20Electronic%20PCB.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marappa/Desktop/New%20PDCA%20Template/StEDE_PDCA-FTA_Ext_Supplier_B09.xls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https://avocarbongroup-my.sharepoint.com/personal/mohamedaymen_ghribi_avocarbon_com/Documents/Customer%20claims%20PDCA/2402-014%20MNG2-Balai%20bloqu&#233;%20WR/2024_02_29_StEDE+PDCA+FTA_Blocked%20ground%20brush%20due%20to%20brushbox%20deformation%20W000035924%20QR.xlsm" TargetMode="External"/><Relationship Id="rId2" Type="http://schemas.microsoft.com/office/2019/04/relationships/externalLinkLongPath" Target="/personal/mohamedaymen_ghribi_avocarbon_com/Documents/Customer%20claims%20PDCA/2402-014%20MNG2-Balai%20bloqu&#233;%20WR/2024_02_29_StEDE+PDCA+FTA_Blocked%20ground%20brush%20due%20to%20brushbox%20deformation%20W000035924%20QR.xlsm?788B450D" TargetMode="External"/><Relationship Id="rId1" Type="http://schemas.openxmlformats.org/officeDocument/2006/relationships/externalLinkPath" Target="file:///\\788B450D\2024_02_29_StEDE+PDCA+FTA_Blocked%20ground%20brush%20due%20to%20brushbox%20deformation%20W000035924%20QR.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avocarbongroup-my.sharepoint.com/personal/mohamedaymen_ghribi_avocarbon_com/Documents/Customer%20claims%20PDCA/2310-006%20MNG2-%20Balai%20Bloqu&#233;/136%20%20202310%20PDCA%20AVO%20Charbon%20de%20masse%20bloqu&#233;%20PPC%20MNG2%20%202L%201C%20W151616.xlsx" TargetMode="External"/><Relationship Id="rId1" Type="http://schemas.openxmlformats.org/officeDocument/2006/relationships/externalLinkPath" Target="/personal/mohamedaymen_ghribi_avocarbon_com/Documents/Customer%20claims%20PDCA/2310-006%20MNG2-%20Balai%20Bloqu&#233;/136%20%20202310%20PDCA%20AVO%20Charbon%20de%20masse%20bloqu&#233;%20PPC%20MNG2%20%202L%201C%20W1516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9"/>
      <sheetName val="9710"/>
      <sheetName val="9711"/>
      <sheetName val="9712"/>
      <sheetName val="9801"/>
      <sheetName val="9802"/>
      <sheetName val="9803"/>
      <sheetName val="9804"/>
      <sheetName val="9805"/>
      <sheetName val="9806"/>
      <sheetName val="9807"/>
      <sheetName val="9808"/>
      <sheetName val="9808,1"/>
      <sheetName val="9809"/>
      <sheetName val="9810"/>
      <sheetName val="9811"/>
      <sheetName val="9812"/>
      <sheetName val="9901"/>
      <sheetName val="9902"/>
      <sheetName val="9903"/>
      <sheetName val="9904"/>
      <sheetName val="9905"/>
      <sheetName val="9906"/>
      <sheetName val="9907"/>
      <sheetName val="9908"/>
      <sheetName val="9909"/>
      <sheetName val="9910"/>
      <sheetName val="9911"/>
      <sheetName val="9912 "/>
      <sheetName val="0001"/>
      <sheetName val="0002"/>
      <sheetName val="0003"/>
      <sheetName val="0004"/>
      <sheetName val="0005"/>
      <sheetName val="0006"/>
      <sheetName val="0007"/>
      <sheetName val="0008"/>
      <sheetName val="0009"/>
      <sheetName val="0010"/>
      <sheetName val="0011"/>
      <sheetName val="0012"/>
      <sheetName val="0101"/>
      <sheetName val="0102"/>
      <sheetName val="0103"/>
      <sheetName val="0104"/>
      <sheetName val="NC SITE"/>
      <sheetName val="PL SITE"/>
      <sheetName val="9912_"/>
      <sheetName val="1.1- Report"/>
      <sheetName val="Matrix Modification"/>
      <sheetName val="Feuil1"/>
      <sheetName val="Trend"/>
      <sheetName val=" "/>
      <sheetName val="stede3 matrix"/>
      <sheetName val="CB Assembly"/>
      <sheetName val="CB for Parts"/>
      <sheetName val="CB Plastic"/>
      <sheetName val="CB springs"/>
      <sheetName val="CB Stamping"/>
      <sheetName val="CB Zamak"/>
      <sheetName val="CB for tooling"/>
      <sheetName val="Chap.1"/>
      <sheetName val="Genba Check"/>
      <sheetName val="Audit Appraisal"/>
      <sheetName val="9912_1"/>
      <sheetName val="NC_SITE"/>
      <sheetName val="PL_SITE"/>
      <sheetName val="Matrix_Modification"/>
      <sheetName val="1_1-_Report"/>
      <sheetName val="Chap_1"/>
      <sheetName val="Summary_sheet"/>
      <sheetName val="SUMMARY"/>
      <sheetName val="CB_Assembly"/>
      <sheetName val="CB_for_Parts"/>
      <sheetName val="CB_Plastic"/>
      <sheetName val="CB_springs"/>
      <sheetName val="CB_Stamping"/>
      <sheetName val="CB_Zamak"/>
      <sheetName val="QUESTIONNAIRE"/>
      <sheetName val="Audit_Appraisal"/>
      <sheetName val="données"/>
      <sheetName val="CB_for_tooling"/>
      <sheetName val="9912_2"/>
      <sheetName val="NC_SITE1"/>
      <sheetName val="PL_SITE1"/>
      <sheetName val="1_1-_Report1"/>
      <sheetName val="Matrix_Modification1"/>
      <sheetName val="9912_3"/>
      <sheetName val="NC_SITE2"/>
      <sheetName val="PL_SITE2"/>
      <sheetName val="1_1-_Report2"/>
      <sheetName val="Matrix_Modification2"/>
      <sheetName val="9912_4"/>
      <sheetName val="NC_SITE3"/>
      <sheetName val="PL_SITE3"/>
      <sheetName val="1_1-_Report3"/>
      <sheetName val="Matrix_Modification3"/>
      <sheetName val="9912_5"/>
      <sheetName val="NC_SITE4"/>
      <sheetName val="PL_SITE4"/>
      <sheetName val="1_1-_Report4"/>
      <sheetName val="Matrix_Modification4"/>
      <sheetName val="Fiches"/>
      <sheetName val="List"/>
      <sheetName val="TemplatePart"/>
      <sheetName val="_1"/>
      <sheetName val="Actor List"/>
      <sheetName val="Genba_Check"/>
      <sheetName val="Form"/>
      <sheetName val="BOM"/>
      <sheetName val="Prgm Expenses"/>
      <sheetName val="Data-QR"/>
      <sheetName val="IV-Integration to FS"/>
      <sheetName val="01&gt;03 -Page de garde"/>
      <sheetName val="A"/>
      <sheetName val="_"/>
      <sheetName val="stede3_matrix"/>
      <sheetName val="#REF!"/>
      <sheetName val="major"/>
      <sheetName val="2.대외공문"/>
      <sheetName val="二.POSITION.XLS"/>
      <sheetName val="Sheet1"/>
      <sheetName val="PC%계산"/>
      <sheetName val="차수"/>
      <sheetName val="문서처리전"/>
      <sheetName val="대외공문"/>
      <sheetName val="Macro1"/>
      <sheetName val="존4"/>
      <sheetName val="9912_6"/>
      <sheetName val="NC_SITE5"/>
      <sheetName val="PL_SITE5"/>
      <sheetName val="1_1-_Report5"/>
      <sheetName val="Matrix_Modification5"/>
      <sheetName val="CB_Assembly1"/>
      <sheetName val="CB_for_Parts1"/>
      <sheetName val="CB_Plastic1"/>
      <sheetName val="CB_springs1"/>
      <sheetName val="CB_Stamping1"/>
      <sheetName val="CB_Zamak1"/>
      <sheetName val="CB_for_tooling1"/>
      <sheetName val="Chap_11"/>
      <sheetName val="Audit_Appraisal1"/>
      <sheetName val="Actor_List"/>
      <sheetName val="param"/>
      <sheetName val="Comments on content expectation"/>
      <sheetName val="Logical Thinking Grid"/>
      <sheetName val="Quick Response"/>
      <sheetName val="Quality alert "/>
      <sheetName val="Assign"/>
      <sheetName val="Timeline and Process Flow"/>
      <sheetName val="FTA Occ 1"/>
      <sheetName val="FTA non Det 1"/>
      <sheetName val="5Why Occ"/>
      <sheetName val="5Why non Det"/>
      <sheetName val="Analysis"/>
      <sheetName val="Revision"/>
      <sheetName val="汇总"/>
      <sheetName val="04-Migration"/>
      <sheetName val="valeo requirements file"/>
      <sheetName val="Sheet2"/>
      <sheetName val="bilmens1"/>
      <sheetName val="Process Flow Chart"/>
      <sheetName val="9912_7"/>
      <sheetName val="NC_SITE6"/>
      <sheetName val="PL_SITE6"/>
      <sheetName val="1_1-_Report6"/>
      <sheetName val="Matrix_Modification6"/>
      <sheetName val="_2"/>
      <sheetName val="stede3_matrix1"/>
      <sheetName val="CB_Assembly2"/>
      <sheetName val="CB_for_Parts2"/>
      <sheetName val="CB_Plastic2"/>
      <sheetName val="CB_springs2"/>
      <sheetName val="CB_Stamping2"/>
      <sheetName val="CB_Zamak2"/>
      <sheetName val="CB_for_tooling2"/>
      <sheetName val="Chap_12"/>
      <sheetName val="Genba_Check1"/>
      <sheetName val="Audit_Appraisal2"/>
      <sheetName val="Actor_List1"/>
      <sheetName val="Summary sheet"/>
    </sheetNames>
    <sheetDataSet>
      <sheetData sheetId="0">
        <row r="9">
          <cell r="A9" t="str">
            <v>ACD LTD</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9">
          <cell r="A9" t="str">
            <v>ACD LTD</v>
          </cell>
        </row>
      </sheetData>
      <sheetData sheetId="21" refreshError="1">
        <row r="9">
          <cell r="A9" t="str">
            <v>ACD LTD</v>
          </cell>
          <cell r="B9" t="str">
            <v>Dunstable -GB</v>
          </cell>
          <cell r="C9" t="str">
            <v>U1</v>
          </cell>
          <cell r="D9" t="str">
            <v>LABOURDET</v>
          </cell>
          <cell r="E9" t="str">
            <v>H. CRUVEILHER</v>
          </cell>
          <cell r="F9">
            <v>210.1</v>
          </cell>
          <cell r="G9">
            <v>15</v>
          </cell>
          <cell r="H9">
            <v>225.1</v>
          </cell>
          <cell r="I9">
            <v>216</v>
          </cell>
          <cell r="J9">
            <v>0</v>
          </cell>
          <cell r="K9">
            <v>0</v>
          </cell>
          <cell r="L9">
            <v>0</v>
          </cell>
          <cell r="M9">
            <v>0</v>
          </cell>
          <cell r="N9">
            <v>0</v>
          </cell>
          <cell r="O9">
            <v>1</v>
          </cell>
          <cell r="P9">
            <v>1</v>
          </cell>
          <cell r="Q9">
            <v>0</v>
          </cell>
          <cell r="R9">
            <v>0</v>
          </cell>
          <cell r="S9" t="str">
            <v xml:space="preserve"> </v>
          </cell>
        </row>
        <row r="10">
          <cell r="A10" t="str">
            <v>ATKA KUNSTSTDFFVERARBEITUNG</v>
          </cell>
          <cell r="B10" t="str">
            <v>Lohn ( ALL)</v>
          </cell>
          <cell r="C10" t="str">
            <v>K1</v>
          </cell>
          <cell r="D10" t="str">
            <v>LABOURDET</v>
          </cell>
          <cell r="E10" t="str">
            <v>Y. BOUVIER</v>
          </cell>
          <cell r="F10">
            <v>133.19999999999999</v>
          </cell>
          <cell r="G10">
            <v>44</v>
          </cell>
          <cell r="H10">
            <v>177.2</v>
          </cell>
          <cell r="I10">
            <v>4320</v>
          </cell>
          <cell r="J10">
            <v>0</v>
          </cell>
          <cell r="K10">
            <v>0</v>
          </cell>
          <cell r="L10">
            <v>0</v>
          </cell>
          <cell r="M10">
            <v>0</v>
          </cell>
          <cell r="N10">
            <v>0</v>
          </cell>
          <cell r="O10">
            <v>4</v>
          </cell>
          <cell r="P10">
            <v>2</v>
          </cell>
          <cell r="Q10">
            <v>2</v>
          </cell>
          <cell r="R10">
            <v>0</v>
          </cell>
          <cell r="S10">
            <v>0</v>
          </cell>
        </row>
        <row r="11">
          <cell r="A11" t="str">
            <v>AVIATUBE</v>
          </cell>
          <cell r="B11" t="str">
            <v>Carquefou 44</v>
          </cell>
          <cell r="C11" t="str">
            <v>B4</v>
          </cell>
          <cell r="D11" t="str">
            <v>JOUBERT</v>
          </cell>
          <cell r="E11" t="str">
            <v>V. DELCAMBRE</v>
          </cell>
          <cell r="F11">
            <v>7914.8</v>
          </cell>
          <cell r="G11">
            <v>1346</v>
          </cell>
          <cell r="H11">
            <v>9260.7999999999993</v>
          </cell>
          <cell r="I11">
            <v>47831</v>
          </cell>
          <cell r="J11">
            <v>68</v>
          </cell>
          <cell r="K11">
            <v>1421.6721373168027</v>
          </cell>
          <cell r="L11">
            <v>1</v>
          </cell>
          <cell r="M11">
            <v>0</v>
          </cell>
          <cell r="N11">
            <v>2</v>
          </cell>
          <cell r="O11">
            <v>468</v>
          </cell>
          <cell r="P11">
            <v>32</v>
          </cell>
          <cell r="Q11">
            <v>32</v>
          </cell>
          <cell r="R11">
            <v>0</v>
          </cell>
          <cell r="S11">
            <v>0</v>
          </cell>
        </row>
        <row r="12">
          <cell r="A12" t="str">
            <v>BEHR GMBH &amp; CO.</v>
          </cell>
          <cell r="B12" t="str">
            <v>Stuttgart ALL</v>
          </cell>
          <cell r="C12" t="str">
            <v>K1</v>
          </cell>
          <cell r="D12" t="str">
            <v>LABOURDET</v>
          </cell>
          <cell r="E12" t="str">
            <v>Y. BOUVIER</v>
          </cell>
          <cell r="F12">
            <v>9.6</v>
          </cell>
          <cell r="G12">
            <v>0</v>
          </cell>
          <cell r="H12">
            <v>9.6</v>
          </cell>
          <cell r="I12">
            <v>0</v>
          </cell>
          <cell r="J12">
            <v>0</v>
          </cell>
          <cell r="K12" t="str">
            <v/>
          </cell>
          <cell r="L12">
            <v>0</v>
          </cell>
          <cell r="M12">
            <v>0</v>
          </cell>
          <cell r="N12">
            <v>0</v>
          </cell>
          <cell r="O12">
            <v>0</v>
          </cell>
          <cell r="P12">
            <v>3</v>
          </cell>
          <cell r="Q12">
            <v>0</v>
          </cell>
          <cell r="R12">
            <v>0</v>
          </cell>
          <cell r="S12" t="str">
            <v xml:space="preserve"> </v>
          </cell>
        </row>
        <row r="13">
          <cell r="A13" t="str">
            <v>BENTELER AUTOMOTIVE SA</v>
          </cell>
          <cell r="B13" t="str">
            <v>Migennes 89</v>
          </cell>
          <cell r="C13" t="str">
            <v>D1</v>
          </cell>
          <cell r="D13" t="str">
            <v>G. MOREL</v>
          </cell>
          <cell r="E13" t="str">
            <v>G. AVERTY</v>
          </cell>
          <cell r="F13">
            <v>30.6</v>
          </cell>
          <cell r="G13">
            <v>3</v>
          </cell>
          <cell r="H13">
            <v>33.6</v>
          </cell>
          <cell r="I13">
            <v>500</v>
          </cell>
          <cell r="J13">
            <v>0</v>
          </cell>
          <cell r="K13">
            <v>0</v>
          </cell>
          <cell r="L13">
            <v>0</v>
          </cell>
          <cell r="M13">
            <v>0</v>
          </cell>
          <cell r="N13">
            <v>0</v>
          </cell>
          <cell r="O13">
            <v>1</v>
          </cell>
          <cell r="P13">
            <v>10</v>
          </cell>
          <cell r="Q13">
            <v>4</v>
          </cell>
          <cell r="R13">
            <v>3</v>
          </cell>
          <cell r="S13">
            <v>0.75</v>
          </cell>
        </row>
        <row r="14">
          <cell r="A14" t="str">
            <v>BRUSS GMBH DICHTUNGSTECHNIK</v>
          </cell>
          <cell r="B14" t="str">
            <v>Sligo-IRL</v>
          </cell>
          <cell r="C14" t="str">
            <v>K8</v>
          </cell>
          <cell r="D14" t="str">
            <v>MAS</v>
          </cell>
          <cell r="E14" t="str">
            <v>Y. BOUVIER</v>
          </cell>
          <cell r="F14">
            <v>1036.9000000000001</v>
          </cell>
          <cell r="G14">
            <v>109</v>
          </cell>
          <cell r="H14">
            <v>1145.9000000000001</v>
          </cell>
          <cell r="I14">
            <v>47000</v>
          </cell>
          <cell r="J14">
            <v>0</v>
          </cell>
          <cell r="K14">
            <v>0</v>
          </cell>
          <cell r="L14">
            <v>0</v>
          </cell>
          <cell r="M14">
            <v>0</v>
          </cell>
          <cell r="N14">
            <v>0</v>
          </cell>
          <cell r="O14">
            <v>20</v>
          </cell>
          <cell r="P14">
            <v>6</v>
          </cell>
          <cell r="Q14">
            <v>2</v>
          </cell>
          <cell r="R14">
            <v>2</v>
          </cell>
          <cell r="S14">
            <v>1</v>
          </cell>
          <cell r="T14">
            <v>0</v>
          </cell>
          <cell r="U14">
            <v>-1</v>
          </cell>
          <cell r="V14">
            <v>-1</v>
          </cell>
        </row>
        <row r="15">
          <cell r="A15" t="str">
            <v>BTR SAIAG BENELUX (SACOBRA)</v>
          </cell>
          <cell r="B15" t="str">
            <v>Villers -54</v>
          </cell>
          <cell r="C15" t="str">
            <v>K8</v>
          </cell>
          <cell r="D15" t="str">
            <v>MAS</v>
          </cell>
          <cell r="E15" t="str">
            <v>Y. BOUVIER</v>
          </cell>
          <cell r="F15">
            <v>85.2</v>
          </cell>
          <cell r="G15">
            <v>18</v>
          </cell>
          <cell r="H15">
            <v>103.2</v>
          </cell>
          <cell r="I15">
            <v>2000</v>
          </cell>
          <cell r="J15">
            <v>0</v>
          </cell>
          <cell r="K15">
            <v>0</v>
          </cell>
          <cell r="L15">
            <v>0</v>
          </cell>
          <cell r="M15">
            <v>0</v>
          </cell>
          <cell r="N15">
            <v>0</v>
          </cell>
          <cell r="O15">
            <v>4</v>
          </cell>
          <cell r="P15">
            <v>2</v>
          </cell>
          <cell r="Q15">
            <v>2</v>
          </cell>
          <cell r="R15">
            <v>0</v>
          </cell>
          <cell r="S15">
            <v>0</v>
          </cell>
        </row>
        <row r="16">
          <cell r="A16" t="str">
            <v>CAOUTCHOUCS MODERNES</v>
          </cell>
          <cell r="B16" t="str">
            <v>Gamaches 80</v>
          </cell>
          <cell r="C16" t="str">
            <v>K8</v>
          </cell>
          <cell r="D16" t="str">
            <v>MAS</v>
          </cell>
          <cell r="E16" t="str">
            <v>Y. BOUVIER</v>
          </cell>
          <cell r="F16">
            <v>6572.5</v>
          </cell>
          <cell r="G16">
            <v>1417</v>
          </cell>
          <cell r="H16">
            <v>7989.5</v>
          </cell>
          <cell r="I16">
            <v>857290</v>
          </cell>
          <cell r="J16">
            <v>0</v>
          </cell>
          <cell r="K16">
            <v>0</v>
          </cell>
          <cell r="L16">
            <v>0</v>
          </cell>
          <cell r="M16">
            <v>0</v>
          </cell>
          <cell r="N16">
            <v>0</v>
          </cell>
          <cell r="O16">
            <v>238</v>
          </cell>
          <cell r="P16">
            <v>39</v>
          </cell>
          <cell r="Q16">
            <v>24</v>
          </cell>
          <cell r="R16">
            <v>22</v>
          </cell>
          <cell r="S16">
            <v>0.91666666666666663</v>
          </cell>
        </row>
        <row r="17">
          <cell r="A17" t="str">
            <v>COHLINE GMBH</v>
          </cell>
          <cell r="B17" t="str">
            <v>Dillenburg -ALL</v>
          </cell>
          <cell r="C17" t="str">
            <v>G2</v>
          </cell>
          <cell r="D17" t="str">
            <v>LABOURDET</v>
          </cell>
          <cell r="E17" t="str">
            <v>Y. BOUVIER</v>
          </cell>
          <cell r="F17">
            <v>22.9</v>
          </cell>
          <cell r="G17">
            <v>0</v>
          </cell>
          <cell r="H17">
            <v>22.9</v>
          </cell>
          <cell r="I17">
            <v>0</v>
          </cell>
          <cell r="J17">
            <v>0</v>
          </cell>
          <cell r="K17" t="str">
            <v/>
          </cell>
          <cell r="L17">
            <v>0</v>
          </cell>
          <cell r="M17">
            <v>0</v>
          </cell>
          <cell r="N17">
            <v>0</v>
          </cell>
          <cell r="O17">
            <v>0</v>
          </cell>
          <cell r="P17">
            <v>5</v>
          </cell>
          <cell r="Q17">
            <v>0</v>
          </cell>
          <cell r="R17">
            <v>0</v>
          </cell>
          <cell r="S17" t="str">
            <v xml:space="preserve"> </v>
          </cell>
        </row>
        <row r="18">
          <cell r="A18" t="str">
            <v>COMET DIVISION ITW</v>
          </cell>
          <cell r="B18" t="str">
            <v>Beauchamps</v>
          </cell>
          <cell r="C18" t="str">
            <v>G3</v>
          </cell>
          <cell r="D18" t="str">
            <v>FESSAN</v>
          </cell>
          <cell r="E18" t="str">
            <v>JM. BODIN</v>
          </cell>
          <cell r="F18">
            <v>27.9</v>
          </cell>
          <cell r="G18">
            <v>10</v>
          </cell>
          <cell r="H18">
            <v>37.9</v>
          </cell>
          <cell r="I18">
            <v>14000</v>
          </cell>
          <cell r="J18">
            <v>0</v>
          </cell>
          <cell r="K18">
            <v>0</v>
          </cell>
          <cell r="L18">
            <v>0</v>
          </cell>
          <cell r="M18">
            <v>0</v>
          </cell>
          <cell r="N18">
            <v>0</v>
          </cell>
          <cell r="O18">
            <v>7</v>
          </cell>
          <cell r="P18">
            <v>2</v>
          </cell>
          <cell r="Q18">
            <v>2</v>
          </cell>
          <cell r="R18">
            <v>2</v>
          </cell>
          <cell r="S18">
            <v>1</v>
          </cell>
        </row>
        <row r="19">
          <cell r="A19" t="str">
            <v>DSM FRANCE</v>
          </cell>
          <cell r="B19" t="str">
            <v>Genk -BEL</v>
          </cell>
          <cell r="C19" t="str">
            <v>J2</v>
          </cell>
          <cell r="D19" t="str">
            <v>SALVAGNAC</v>
          </cell>
          <cell r="E19" t="str">
            <v>H. CRUVEILHER</v>
          </cell>
          <cell r="F19">
            <v>2265.8000000000002</v>
          </cell>
          <cell r="G19">
            <v>100</v>
          </cell>
          <cell r="H19">
            <v>2365.8000000000002</v>
          </cell>
          <cell r="I19">
            <v>3000</v>
          </cell>
          <cell r="J19">
            <v>0</v>
          </cell>
          <cell r="K19">
            <v>0</v>
          </cell>
          <cell r="L19">
            <v>0</v>
          </cell>
          <cell r="M19">
            <v>0</v>
          </cell>
          <cell r="N19">
            <v>0</v>
          </cell>
          <cell r="O19">
            <v>3</v>
          </cell>
          <cell r="P19">
            <v>1</v>
          </cell>
          <cell r="Q19">
            <v>0</v>
          </cell>
          <cell r="R19">
            <v>0</v>
          </cell>
          <cell r="S19" t="str">
            <v xml:space="preserve"> </v>
          </cell>
        </row>
        <row r="20">
          <cell r="A20" t="str">
            <v>DUPONT DE NEMOURS</v>
          </cell>
          <cell r="B20" t="str">
            <v>Mechelen -BEL</v>
          </cell>
          <cell r="C20" t="str">
            <v>J2</v>
          </cell>
          <cell r="D20" t="str">
            <v>SALVAGNAC</v>
          </cell>
          <cell r="E20" t="str">
            <v>H. CRUVEILHER</v>
          </cell>
          <cell r="F20">
            <v>2195.6</v>
          </cell>
          <cell r="G20">
            <v>860</v>
          </cell>
          <cell r="H20">
            <v>3055.6</v>
          </cell>
          <cell r="I20">
            <v>53500</v>
          </cell>
          <cell r="J20">
            <v>0</v>
          </cell>
          <cell r="K20">
            <v>0</v>
          </cell>
          <cell r="L20">
            <v>0</v>
          </cell>
          <cell r="M20">
            <v>0</v>
          </cell>
          <cell r="N20">
            <v>0</v>
          </cell>
          <cell r="O20">
            <v>50</v>
          </cell>
          <cell r="P20">
            <v>1</v>
          </cell>
          <cell r="Q20">
            <v>0</v>
          </cell>
          <cell r="R20">
            <v>0</v>
          </cell>
          <cell r="S20" t="str">
            <v xml:space="preserve"> </v>
          </cell>
        </row>
        <row r="21">
          <cell r="A21" t="str">
            <v>ELTH S.A.</v>
          </cell>
          <cell r="B21" t="str">
            <v>Steinsel -LUX</v>
          </cell>
          <cell r="C21" t="str">
            <v>R6</v>
          </cell>
          <cell r="D21" t="str">
            <v>LABOURDET</v>
          </cell>
          <cell r="E21" t="str">
            <v>JM. BODIN</v>
          </cell>
          <cell r="F21">
            <v>363.1</v>
          </cell>
          <cell r="G21">
            <v>6</v>
          </cell>
          <cell r="H21">
            <v>369.1</v>
          </cell>
          <cell r="I21">
            <v>550</v>
          </cell>
          <cell r="J21">
            <v>0</v>
          </cell>
          <cell r="K21">
            <v>0</v>
          </cell>
          <cell r="L21">
            <v>0</v>
          </cell>
          <cell r="M21">
            <v>0</v>
          </cell>
          <cell r="N21">
            <v>0</v>
          </cell>
          <cell r="O21">
            <v>2</v>
          </cell>
          <cell r="P21">
            <v>10</v>
          </cell>
          <cell r="Q21">
            <v>4</v>
          </cell>
          <cell r="R21">
            <v>4</v>
          </cell>
          <cell r="S21">
            <v>1</v>
          </cell>
        </row>
        <row r="22">
          <cell r="A22" t="str">
            <v>ENRICAU</v>
          </cell>
          <cell r="B22" t="str">
            <v>Scionzier 74</v>
          </cell>
          <cell r="C22" t="str">
            <v>E1</v>
          </cell>
          <cell r="D22" t="str">
            <v>G. MOREL</v>
          </cell>
          <cell r="E22" t="str">
            <v>JM. BODIN</v>
          </cell>
          <cell r="F22">
            <v>1122.4000000000001</v>
          </cell>
          <cell r="G22">
            <v>227</v>
          </cell>
          <cell r="H22">
            <v>1349.4</v>
          </cell>
          <cell r="I22">
            <v>412400</v>
          </cell>
          <cell r="J22">
            <v>0</v>
          </cell>
          <cell r="K22">
            <v>0</v>
          </cell>
          <cell r="L22">
            <v>0</v>
          </cell>
          <cell r="M22">
            <v>0</v>
          </cell>
          <cell r="N22">
            <v>0</v>
          </cell>
          <cell r="O22">
            <v>23</v>
          </cell>
          <cell r="P22">
            <v>11</v>
          </cell>
          <cell r="Q22">
            <v>5</v>
          </cell>
          <cell r="R22">
            <v>4</v>
          </cell>
          <cell r="S22">
            <v>0.8</v>
          </cell>
        </row>
        <row r="23">
          <cell r="A23" t="str">
            <v>EPS</v>
          </cell>
          <cell r="B23" t="str">
            <v>Margny 60</v>
          </cell>
          <cell r="C23" t="str">
            <v>V3</v>
          </cell>
          <cell r="D23" t="str">
            <v>FESSAN</v>
          </cell>
          <cell r="E23" t="str">
            <v>JM. BODIN</v>
          </cell>
          <cell r="F23">
            <v>160</v>
          </cell>
          <cell r="G23">
            <v>31</v>
          </cell>
          <cell r="H23">
            <v>191</v>
          </cell>
          <cell r="I23">
            <v>582500</v>
          </cell>
          <cell r="J23">
            <v>0</v>
          </cell>
          <cell r="K23">
            <v>0</v>
          </cell>
          <cell r="L23">
            <v>0</v>
          </cell>
          <cell r="M23">
            <v>0</v>
          </cell>
          <cell r="N23">
            <v>0</v>
          </cell>
          <cell r="O23">
            <v>75</v>
          </cell>
          <cell r="P23">
            <v>332</v>
          </cell>
          <cell r="Q23">
            <v>120</v>
          </cell>
          <cell r="R23">
            <v>120</v>
          </cell>
          <cell r="S23">
            <v>1</v>
          </cell>
        </row>
        <row r="24">
          <cell r="A24" t="str">
            <v>ERGEP / SAI</v>
          </cell>
          <cell r="B24" t="str">
            <v>Pantin (93)</v>
          </cell>
          <cell r="C24" t="str">
            <v>D1</v>
          </cell>
          <cell r="D24" t="str">
            <v>G.MOREL</v>
          </cell>
          <cell r="E24" t="str">
            <v>G. AVERTY</v>
          </cell>
          <cell r="F24">
            <v>3.1</v>
          </cell>
          <cell r="G24">
            <v>1</v>
          </cell>
          <cell r="H24">
            <v>4.0999999999999996</v>
          </cell>
          <cell r="I24">
            <v>350</v>
          </cell>
          <cell r="J24">
            <v>0</v>
          </cell>
          <cell r="K24">
            <v>0</v>
          </cell>
          <cell r="L24">
            <v>0</v>
          </cell>
          <cell r="M24">
            <v>0</v>
          </cell>
          <cell r="N24">
            <v>0</v>
          </cell>
          <cell r="O24">
            <v>1</v>
          </cell>
          <cell r="P24">
            <v>1</v>
          </cell>
          <cell r="Q24">
            <v>0</v>
          </cell>
          <cell r="R24">
            <v>0</v>
          </cell>
          <cell r="S24" t="str">
            <v xml:space="preserve"> </v>
          </cell>
        </row>
        <row r="25">
          <cell r="A25" t="str">
            <v>ETS COSTE</v>
          </cell>
          <cell r="B25" t="str">
            <v>Fosses 95</v>
          </cell>
          <cell r="C25" t="str">
            <v>A1</v>
          </cell>
          <cell r="D25" t="str">
            <v>MAS</v>
          </cell>
          <cell r="E25" t="str">
            <v>H. CRUVEILHER</v>
          </cell>
          <cell r="F25">
            <v>2514.1</v>
          </cell>
          <cell r="G25">
            <v>688</v>
          </cell>
          <cell r="H25">
            <v>3202.1</v>
          </cell>
          <cell r="I25">
            <v>161700</v>
          </cell>
          <cell r="J25">
            <v>0</v>
          </cell>
          <cell r="K25">
            <v>0</v>
          </cell>
          <cell r="L25">
            <v>0</v>
          </cell>
          <cell r="M25">
            <v>0</v>
          </cell>
          <cell r="N25">
            <v>0</v>
          </cell>
          <cell r="O25">
            <v>70</v>
          </cell>
          <cell r="P25">
            <v>8</v>
          </cell>
          <cell r="Q25">
            <v>6</v>
          </cell>
          <cell r="R25">
            <v>0</v>
          </cell>
          <cell r="S25">
            <v>0</v>
          </cell>
        </row>
        <row r="26">
          <cell r="A26" t="str">
            <v>GATE FRANCE</v>
          </cell>
          <cell r="B26" t="str">
            <v>Saint Remy 73</v>
          </cell>
          <cell r="C26" t="str">
            <v>U1</v>
          </cell>
          <cell r="D26" t="str">
            <v>LABOURDET</v>
          </cell>
          <cell r="E26" t="str">
            <v>H. CRUVEILHER</v>
          </cell>
          <cell r="F26">
            <v>1026</v>
          </cell>
          <cell r="G26">
            <v>277</v>
          </cell>
          <cell r="H26">
            <v>1303</v>
          </cell>
          <cell r="I26">
            <v>2106</v>
          </cell>
          <cell r="J26">
            <v>0</v>
          </cell>
          <cell r="K26">
            <v>0</v>
          </cell>
          <cell r="L26">
            <v>0</v>
          </cell>
          <cell r="M26">
            <v>0</v>
          </cell>
          <cell r="N26">
            <v>0</v>
          </cell>
          <cell r="O26">
            <v>20</v>
          </cell>
          <cell r="P26">
            <v>4</v>
          </cell>
          <cell r="Q26">
            <v>0</v>
          </cell>
          <cell r="R26">
            <v>0</v>
          </cell>
          <cell r="S26" t="str">
            <v xml:space="preserve"> </v>
          </cell>
        </row>
        <row r="27">
          <cell r="A27" t="str">
            <v>GEIGER TECHNIK GMBH</v>
          </cell>
          <cell r="B27" t="str">
            <v>Garmisch -ALL</v>
          </cell>
          <cell r="C27" t="str">
            <v>K1</v>
          </cell>
          <cell r="D27" t="str">
            <v>LABOURDET</v>
          </cell>
          <cell r="E27" t="str">
            <v>Y. BOUVIER</v>
          </cell>
          <cell r="F27">
            <v>1006.1</v>
          </cell>
          <cell r="G27">
            <v>201</v>
          </cell>
          <cell r="H27">
            <v>1207.0999999999999</v>
          </cell>
          <cell r="I27">
            <v>18268</v>
          </cell>
          <cell r="J27">
            <v>0</v>
          </cell>
          <cell r="K27">
            <v>0</v>
          </cell>
          <cell r="L27">
            <v>0</v>
          </cell>
          <cell r="M27">
            <v>0</v>
          </cell>
          <cell r="N27">
            <v>0</v>
          </cell>
          <cell r="O27">
            <v>20</v>
          </cell>
          <cell r="P27">
            <v>6</v>
          </cell>
          <cell r="Q27">
            <v>2</v>
          </cell>
          <cell r="R27">
            <v>0</v>
          </cell>
          <cell r="S27">
            <v>0</v>
          </cell>
        </row>
        <row r="28">
          <cell r="A28" t="str">
            <v>GIE DRAFTEX INDUSTRIES</v>
          </cell>
          <cell r="B28" t="str">
            <v>Carquefou 44</v>
          </cell>
          <cell r="C28" t="str">
            <v>K1</v>
          </cell>
          <cell r="D28" t="str">
            <v>LABOURDET</v>
          </cell>
          <cell r="E28" t="str">
            <v>Y. BOUVIER</v>
          </cell>
          <cell r="F28">
            <v>3204.5</v>
          </cell>
          <cell r="G28">
            <v>708</v>
          </cell>
          <cell r="H28">
            <v>3912.5</v>
          </cell>
          <cell r="I28">
            <v>41492</v>
          </cell>
          <cell r="J28">
            <v>941</v>
          </cell>
          <cell r="K28">
            <v>22679.070664224429</v>
          </cell>
          <cell r="L28">
            <v>2</v>
          </cell>
          <cell r="M28">
            <v>0</v>
          </cell>
          <cell r="N28">
            <v>4</v>
          </cell>
          <cell r="O28">
            <v>185</v>
          </cell>
          <cell r="P28">
            <v>27</v>
          </cell>
          <cell r="Q28">
            <v>19</v>
          </cell>
          <cell r="R28">
            <v>16</v>
          </cell>
          <cell r="S28">
            <v>0.84210526315789469</v>
          </cell>
          <cell r="T28">
            <v>0</v>
          </cell>
          <cell r="U28">
            <v>0</v>
          </cell>
          <cell r="V28">
            <v>-1</v>
          </cell>
        </row>
        <row r="29">
          <cell r="A29" t="str">
            <v>GKN SINTER METALS AG</v>
          </cell>
          <cell r="B29" t="str">
            <v>Brunico -IT</v>
          </cell>
          <cell r="C29" t="str">
            <v>G5</v>
          </cell>
          <cell r="D29" t="str">
            <v>FESSAN</v>
          </cell>
          <cell r="E29" t="str">
            <v>G. AVERTY</v>
          </cell>
          <cell r="F29">
            <v>244</v>
          </cell>
          <cell r="G29">
            <v>55</v>
          </cell>
          <cell r="H29">
            <v>299</v>
          </cell>
          <cell r="I29">
            <v>67950</v>
          </cell>
          <cell r="J29">
            <v>0</v>
          </cell>
          <cell r="K29">
            <v>0</v>
          </cell>
          <cell r="L29">
            <v>0</v>
          </cell>
          <cell r="M29">
            <v>0</v>
          </cell>
          <cell r="N29">
            <v>0</v>
          </cell>
          <cell r="O29">
            <v>2</v>
          </cell>
          <cell r="P29">
            <v>3</v>
          </cell>
          <cell r="Q29">
            <v>2</v>
          </cell>
          <cell r="R29">
            <v>1</v>
          </cell>
          <cell r="S29">
            <v>0.5</v>
          </cell>
        </row>
        <row r="30">
          <cell r="A30" t="str">
            <v>GTM - AIE</v>
          </cell>
          <cell r="B30" t="str">
            <v>Saragosse -SP</v>
          </cell>
          <cell r="C30" t="str">
            <v>K1</v>
          </cell>
          <cell r="D30" t="str">
            <v>LABOURDET</v>
          </cell>
          <cell r="E30" t="str">
            <v>Y. BOUVIER</v>
          </cell>
          <cell r="F30">
            <v>3.6</v>
          </cell>
          <cell r="G30">
            <v>0</v>
          </cell>
          <cell r="H30">
            <v>3.6</v>
          </cell>
          <cell r="I30">
            <v>0</v>
          </cell>
          <cell r="J30">
            <v>0</v>
          </cell>
          <cell r="K30" t="str">
            <v/>
          </cell>
          <cell r="L30">
            <v>0</v>
          </cell>
          <cell r="M30">
            <v>0</v>
          </cell>
          <cell r="N30">
            <v>0</v>
          </cell>
          <cell r="O30">
            <v>0</v>
          </cell>
          <cell r="P30">
            <v>3</v>
          </cell>
          <cell r="Q30">
            <v>0</v>
          </cell>
          <cell r="R30">
            <v>0</v>
          </cell>
          <cell r="S30" t="str">
            <v xml:space="preserve"> </v>
          </cell>
        </row>
        <row r="31">
          <cell r="A31" t="str">
            <v>HORAUF KOHLER</v>
          </cell>
          <cell r="B31" t="str">
            <v>Augsburg -ALL</v>
          </cell>
          <cell r="C31" t="str">
            <v>K1</v>
          </cell>
          <cell r="D31" t="str">
            <v>LABOURDET</v>
          </cell>
          <cell r="E31" t="str">
            <v>Y. BOUVIER</v>
          </cell>
          <cell r="F31">
            <v>24.5</v>
          </cell>
          <cell r="G31">
            <v>25</v>
          </cell>
          <cell r="H31">
            <v>49.5</v>
          </cell>
          <cell r="I31">
            <v>580</v>
          </cell>
          <cell r="J31">
            <v>0</v>
          </cell>
          <cell r="K31">
            <v>0</v>
          </cell>
          <cell r="L31">
            <v>0</v>
          </cell>
          <cell r="M31">
            <v>0</v>
          </cell>
          <cell r="N31">
            <v>0</v>
          </cell>
          <cell r="O31">
            <v>2</v>
          </cell>
          <cell r="P31">
            <v>2</v>
          </cell>
          <cell r="Q31">
            <v>0</v>
          </cell>
          <cell r="R31">
            <v>0</v>
          </cell>
          <cell r="S31" t="str">
            <v xml:space="preserve"> </v>
          </cell>
        </row>
        <row r="32">
          <cell r="A32" t="str">
            <v>HYDRO ALUMINIUM HEAT TRANSFER</v>
          </cell>
          <cell r="B32" t="str">
            <v>Tonder -DK</v>
          </cell>
          <cell r="C32" t="str">
            <v>B4</v>
          </cell>
          <cell r="D32" t="str">
            <v>JOUBERT</v>
          </cell>
          <cell r="E32" t="str">
            <v>V. DELCAMBRE</v>
          </cell>
          <cell r="F32">
            <v>5676</v>
          </cell>
          <cell r="G32">
            <v>1369</v>
          </cell>
          <cell r="H32">
            <v>7045</v>
          </cell>
          <cell r="I32">
            <v>45368</v>
          </cell>
          <cell r="J32">
            <v>404</v>
          </cell>
          <cell r="K32">
            <v>8904.9550343854698</v>
          </cell>
          <cell r="L32">
            <v>3</v>
          </cell>
          <cell r="M32">
            <v>0</v>
          </cell>
          <cell r="N32">
            <v>6</v>
          </cell>
          <cell r="O32">
            <v>267</v>
          </cell>
          <cell r="P32">
            <v>39</v>
          </cell>
          <cell r="Q32">
            <v>39</v>
          </cell>
          <cell r="R32">
            <v>29</v>
          </cell>
          <cell r="S32">
            <v>0.74358974358974361</v>
          </cell>
        </row>
        <row r="33">
          <cell r="A33" t="str">
            <v>INASA REYNOLDS</v>
          </cell>
          <cell r="B33" t="str">
            <v>Pamplona -SP</v>
          </cell>
          <cell r="C33" t="str">
            <v>B2</v>
          </cell>
          <cell r="D33" t="str">
            <v>JOUBERT</v>
          </cell>
          <cell r="E33" t="str">
            <v>JM. BODIN</v>
          </cell>
          <cell r="F33">
            <v>2583.9</v>
          </cell>
          <cell r="G33">
            <v>696</v>
          </cell>
          <cell r="H33">
            <v>3279.9</v>
          </cell>
          <cell r="I33">
            <v>53569</v>
          </cell>
          <cell r="J33">
            <v>0</v>
          </cell>
          <cell r="K33">
            <v>0</v>
          </cell>
          <cell r="L33">
            <v>0</v>
          </cell>
          <cell r="M33">
            <v>0</v>
          </cell>
          <cell r="N33">
            <v>0</v>
          </cell>
          <cell r="O33">
            <v>274</v>
          </cell>
          <cell r="P33">
            <v>5</v>
          </cell>
          <cell r="Q33">
            <v>5</v>
          </cell>
          <cell r="R33">
            <v>5</v>
          </cell>
          <cell r="S33">
            <v>1</v>
          </cell>
        </row>
        <row r="34">
          <cell r="A34" t="str">
            <v>INTERPLASTIC S.R.L</v>
          </cell>
          <cell r="B34" t="str">
            <v>None -IT</v>
          </cell>
          <cell r="C34" t="str">
            <v>K1</v>
          </cell>
          <cell r="D34" t="str">
            <v>LABOURDET</v>
          </cell>
          <cell r="E34" t="str">
            <v>H. CRUVEILHER</v>
          </cell>
          <cell r="F34">
            <v>1080</v>
          </cell>
          <cell r="G34">
            <v>300</v>
          </cell>
          <cell r="H34">
            <v>1380</v>
          </cell>
          <cell r="I34">
            <v>25680</v>
          </cell>
          <cell r="J34">
            <v>0</v>
          </cell>
          <cell r="K34">
            <v>0</v>
          </cell>
          <cell r="L34">
            <v>0</v>
          </cell>
          <cell r="M34">
            <v>0</v>
          </cell>
          <cell r="N34">
            <v>0</v>
          </cell>
          <cell r="O34">
            <v>5</v>
          </cell>
          <cell r="P34">
            <v>3</v>
          </cell>
          <cell r="Q34">
            <v>3</v>
          </cell>
          <cell r="R34">
            <v>0</v>
          </cell>
          <cell r="S34">
            <v>0</v>
          </cell>
        </row>
        <row r="35">
          <cell r="A35" t="str">
            <v>ITALAMEC</v>
          </cell>
          <cell r="B35" t="str">
            <v>Campliglione -IT</v>
          </cell>
          <cell r="C35" t="str">
            <v>R5</v>
          </cell>
          <cell r="D35" t="str">
            <v>LABOURDET</v>
          </cell>
          <cell r="E35" t="str">
            <v>JM. BODIN</v>
          </cell>
          <cell r="F35">
            <v>22.8</v>
          </cell>
          <cell r="G35">
            <v>6</v>
          </cell>
          <cell r="H35">
            <v>28.8</v>
          </cell>
          <cell r="I35">
            <v>1408</v>
          </cell>
          <cell r="J35">
            <v>0</v>
          </cell>
          <cell r="K35">
            <v>0</v>
          </cell>
          <cell r="L35">
            <v>0</v>
          </cell>
          <cell r="M35">
            <v>0</v>
          </cell>
          <cell r="N35">
            <v>0</v>
          </cell>
          <cell r="O35">
            <v>2</v>
          </cell>
          <cell r="P35">
            <v>1</v>
          </cell>
          <cell r="Q35">
            <v>1</v>
          </cell>
          <cell r="R35">
            <v>0</v>
          </cell>
          <cell r="S35">
            <v>0</v>
          </cell>
        </row>
        <row r="36">
          <cell r="A36" t="str">
            <v>JIB</v>
          </cell>
          <cell r="B36" t="str">
            <v>Garges 95</v>
          </cell>
          <cell r="C36" t="str">
            <v>K8</v>
          </cell>
          <cell r="D36" t="str">
            <v>MAS</v>
          </cell>
          <cell r="E36" t="str">
            <v>Y. BOUVIER</v>
          </cell>
          <cell r="F36">
            <v>22.1</v>
          </cell>
          <cell r="G36">
            <v>0</v>
          </cell>
          <cell r="H36">
            <v>22.1</v>
          </cell>
          <cell r="I36">
            <v>0</v>
          </cell>
          <cell r="J36">
            <v>0</v>
          </cell>
          <cell r="K36" t="str">
            <v/>
          </cell>
          <cell r="L36">
            <v>0</v>
          </cell>
          <cell r="M36">
            <v>0</v>
          </cell>
          <cell r="N36">
            <v>0</v>
          </cell>
          <cell r="O36">
            <v>0</v>
          </cell>
          <cell r="P36">
            <v>3</v>
          </cell>
          <cell r="Q36">
            <v>0</v>
          </cell>
          <cell r="R36">
            <v>0</v>
          </cell>
          <cell r="S36" t="str">
            <v xml:space="preserve"> </v>
          </cell>
        </row>
        <row r="37">
          <cell r="A37" t="str">
            <v>KB ALUMINIUM</v>
          </cell>
          <cell r="B37" t="str">
            <v>BRIDLICNA (Rép. Tch.)</v>
          </cell>
          <cell r="C37" t="str">
            <v>B2</v>
          </cell>
          <cell r="D37" t="str">
            <v>JOUBERT</v>
          </cell>
          <cell r="E37" t="str">
            <v>JM. BODIN</v>
          </cell>
          <cell r="F37">
            <v>150.4</v>
          </cell>
          <cell r="G37">
            <v>453</v>
          </cell>
          <cell r="H37">
            <v>603.4</v>
          </cell>
          <cell r="I37">
            <v>36813</v>
          </cell>
          <cell r="J37">
            <v>0</v>
          </cell>
          <cell r="K37">
            <v>0</v>
          </cell>
          <cell r="L37">
            <v>0</v>
          </cell>
          <cell r="M37">
            <v>0</v>
          </cell>
          <cell r="N37">
            <v>0</v>
          </cell>
          <cell r="O37">
            <v>88</v>
          </cell>
          <cell r="P37">
            <v>5</v>
          </cell>
          <cell r="Q37">
            <v>2</v>
          </cell>
          <cell r="R37">
            <v>2</v>
          </cell>
          <cell r="S37">
            <v>1</v>
          </cell>
        </row>
        <row r="38">
          <cell r="A38" t="str">
            <v>LE FEUILLARD</v>
          </cell>
          <cell r="B38" t="str">
            <v>Senlis 60</v>
          </cell>
          <cell r="C38" t="str">
            <v>A1</v>
          </cell>
          <cell r="D38" t="str">
            <v>MAS</v>
          </cell>
          <cell r="E38" t="str">
            <v>H. CRUVEILHER</v>
          </cell>
          <cell r="F38">
            <v>9.4</v>
          </cell>
          <cell r="G38">
            <v>0</v>
          </cell>
          <cell r="H38">
            <v>9.4</v>
          </cell>
          <cell r="I38">
            <v>0</v>
          </cell>
          <cell r="J38">
            <v>0</v>
          </cell>
          <cell r="K38" t="str">
            <v/>
          </cell>
          <cell r="L38">
            <v>0</v>
          </cell>
          <cell r="M38">
            <v>0</v>
          </cell>
          <cell r="N38">
            <v>0</v>
          </cell>
          <cell r="O38">
            <v>0</v>
          </cell>
          <cell r="P38">
            <v>4</v>
          </cell>
          <cell r="Q38">
            <v>0</v>
          </cell>
          <cell r="R38">
            <v>0</v>
          </cell>
          <cell r="S38" t="str">
            <v xml:space="preserve"> </v>
          </cell>
        </row>
        <row r="39">
          <cell r="A39" t="str">
            <v>LONG MANUFACTURING LTD</v>
          </cell>
          <cell r="B39" t="str">
            <v>Rochester -USA</v>
          </cell>
          <cell r="C39" t="str">
            <v>G2</v>
          </cell>
          <cell r="D39" t="str">
            <v>FESSAN</v>
          </cell>
          <cell r="E39" t="str">
            <v>Y. BOUVIER</v>
          </cell>
          <cell r="F39">
            <v>88</v>
          </cell>
          <cell r="G39">
            <v>89</v>
          </cell>
          <cell r="H39">
            <v>177</v>
          </cell>
          <cell r="I39">
            <v>2580</v>
          </cell>
          <cell r="J39">
            <v>0</v>
          </cell>
          <cell r="K39">
            <v>0</v>
          </cell>
          <cell r="L39">
            <v>0</v>
          </cell>
          <cell r="M39">
            <v>0</v>
          </cell>
          <cell r="N39">
            <v>0</v>
          </cell>
          <cell r="O39">
            <v>2</v>
          </cell>
          <cell r="P39">
            <v>3</v>
          </cell>
          <cell r="Q39">
            <v>0</v>
          </cell>
          <cell r="R39">
            <v>0</v>
          </cell>
          <cell r="S39" t="str">
            <v xml:space="preserve"> </v>
          </cell>
        </row>
        <row r="40">
          <cell r="A40" t="str">
            <v>LPP 53</v>
          </cell>
          <cell r="B40" t="str">
            <v>Marcille 53</v>
          </cell>
          <cell r="C40" t="str">
            <v>K1</v>
          </cell>
          <cell r="D40" t="str">
            <v>LABOURDET</v>
          </cell>
          <cell r="E40" t="str">
            <v>Y. BOUVIER</v>
          </cell>
          <cell r="F40">
            <v>417.4</v>
          </cell>
          <cell r="G40">
            <v>58</v>
          </cell>
          <cell r="H40">
            <v>475.4</v>
          </cell>
          <cell r="I40">
            <v>18954</v>
          </cell>
          <cell r="J40">
            <v>0</v>
          </cell>
          <cell r="K40">
            <v>0</v>
          </cell>
          <cell r="L40">
            <v>0</v>
          </cell>
          <cell r="M40">
            <v>0</v>
          </cell>
          <cell r="N40">
            <v>0</v>
          </cell>
          <cell r="O40">
            <v>38</v>
          </cell>
          <cell r="P40">
            <v>52</v>
          </cell>
          <cell r="Q40">
            <v>12</v>
          </cell>
          <cell r="R40">
            <v>12</v>
          </cell>
          <cell r="S40">
            <v>1</v>
          </cell>
        </row>
        <row r="41">
          <cell r="A41" t="str">
            <v>LPP 76</v>
          </cell>
          <cell r="B41" t="str">
            <v>Blangy 76</v>
          </cell>
          <cell r="C41" t="str">
            <v>K1</v>
          </cell>
          <cell r="D41" t="str">
            <v>LABOURDET</v>
          </cell>
          <cell r="E41" t="str">
            <v>Y. BOUVIER</v>
          </cell>
          <cell r="F41">
            <v>7.7</v>
          </cell>
          <cell r="G41">
            <v>0</v>
          </cell>
          <cell r="H41">
            <v>7.7</v>
          </cell>
          <cell r="I41">
            <v>0</v>
          </cell>
          <cell r="J41">
            <v>0</v>
          </cell>
          <cell r="K41" t="str">
            <v/>
          </cell>
          <cell r="L41">
            <v>0</v>
          </cell>
          <cell r="M41">
            <v>0</v>
          </cell>
          <cell r="N41">
            <v>0</v>
          </cell>
          <cell r="O41">
            <v>0</v>
          </cell>
          <cell r="P41">
            <v>2</v>
          </cell>
          <cell r="Q41">
            <v>1</v>
          </cell>
          <cell r="R41">
            <v>1</v>
          </cell>
          <cell r="S41">
            <v>1</v>
          </cell>
        </row>
        <row r="42">
          <cell r="A42" t="str">
            <v>MADEC</v>
          </cell>
          <cell r="B42" t="str">
            <v>Servance 70</v>
          </cell>
          <cell r="C42" t="str">
            <v>E1</v>
          </cell>
          <cell r="D42" t="str">
            <v>G.MOREL</v>
          </cell>
          <cell r="E42" t="str">
            <v>JM.BODIN</v>
          </cell>
          <cell r="F42">
            <v>0</v>
          </cell>
          <cell r="G42">
            <v>0</v>
          </cell>
          <cell r="H42">
            <v>0</v>
          </cell>
          <cell r="I42">
            <v>0</v>
          </cell>
          <cell r="J42">
            <v>0</v>
          </cell>
          <cell r="K42">
            <v>0</v>
          </cell>
          <cell r="L42">
            <v>0</v>
          </cell>
          <cell r="M42">
            <v>0</v>
          </cell>
          <cell r="N42">
            <v>0</v>
          </cell>
          <cell r="O42">
            <v>0</v>
          </cell>
          <cell r="P42">
            <v>1</v>
          </cell>
          <cell r="Q42">
            <v>0</v>
          </cell>
          <cell r="R42">
            <v>0</v>
          </cell>
        </row>
        <row r="43">
          <cell r="A43" t="str">
            <v>MECANIQUE GALE J GEISLER</v>
          </cell>
          <cell r="B43" t="str">
            <v>Champigny 94</v>
          </cell>
          <cell r="C43" t="str">
            <v>D1</v>
          </cell>
          <cell r="D43" t="str">
            <v>G. MOREL</v>
          </cell>
          <cell r="E43" t="str">
            <v>G. AVERTY</v>
          </cell>
          <cell r="F43">
            <v>38.9</v>
          </cell>
          <cell r="G43">
            <v>0</v>
          </cell>
          <cell r="H43">
            <v>38.9</v>
          </cell>
          <cell r="I43">
            <v>0</v>
          </cell>
          <cell r="J43">
            <v>0</v>
          </cell>
          <cell r="K43" t="str">
            <v/>
          </cell>
          <cell r="L43">
            <v>0</v>
          </cell>
          <cell r="M43">
            <v>0</v>
          </cell>
          <cell r="N43">
            <v>0</v>
          </cell>
          <cell r="O43">
            <v>0</v>
          </cell>
          <cell r="P43">
            <v>2</v>
          </cell>
          <cell r="Q43">
            <v>0</v>
          </cell>
          <cell r="R43">
            <v>0</v>
          </cell>
          <cell r="S43" t="str">
            <v xml:space="preserve"> </v>
          </cell>
        </row>
        <row r="44">
          <cell r="A44" t="str">
            <v>METALMECCANICA TIBERINA</v>
          </cell>
          <cell r="B44" t="str">
            <v>Umbertide -ITA</v>
          </cell>
          <cell r="C44" t="str">
            <v>D1</v>
          </cell>
          <cell r="D44" t="str">
            <v>G. MOREL</v>
          </cell>
          <cell r="E44" t="str">
            <v>G. AVERTY</v>
          </cell>
          <cell r="F44">
            <v>212.5</v>
          </cell>
          <cell r="G44">
            <v>34</v>
          </cell>
          <cell r="H44">
            <v>246.5</v>
          </cell>
          <cell r="I44">
            <v>20000</v>
          </cell>
          <cell r="J44">
            <v>0</v>
          </cell>
          <cell r="K44">
            <v>0</v>
          </cell>
          <cell r="L44">
            <v>0</v>
          </cell>
          <cell r="M44">
            <v>0</v>
          </cell>
          <cell r="N44">
            <v>0</v>
          </cell>
          <cell r="O44">
            <v>6</v>
          </cell>
          <cell r="P44">
            <v>3</v>
          </cell>
          <cell r="Q44">
            <v>2</v>
          </cell>
          <cell r="R44">
            <v>0</v>
          </cell>
          <cell r="S44">
            <v>0</v>
          </cell>
        </row>
        <row r="45">
          <cell r="A45" t="str">
            <v>METASEVAL</v>
          </cell>
          <cell r="B45" t="str">
            <v>Semur en Vallon 72</v>
          </cell>
          <cell r="C45" t="str">
            <v>D1</v>
          </cell>
          <cell r="D45" t="str">
            <v>G. MOREL</v>
          </cell>
          <cell r="E45" t="str">
            <v>G. AVERTY</v>
          </cell>
          <cell r="F45">
            <v>208.6</v>
          </cell>
          <cell r="G45">
            <v>37</v>
          </cell>
          <cell r="H45">
            <v>245.6</v>
          </cell>
          <cell r="I45">
            <v>9020</v>
          </cell>
          <cell r="J45">
            <v>0</v>
          </cell>
          <cell r="K45">
            <v>0</v>
          </cell>
          <cell r="L45">
            <v>0</v>
          </cell>
          <cell r="M45">
            <v>0</v>
          </cell>
          <cell r="N45">
            <v>0</v>
          </cell>
          <cell r="O45">
            <v>11</v>
          </cell>
          <cell r="P45">
            <v>24</v>
          </cell>
          <cell r="Q45">
            <v>6</v>
          </cell>
          <cell r="R45">
            <v>6</v>
          </cell>
          <cell r="S45">
            <v>1</v>
          </cell>
        </row>
        <row r="46">
          <cell r="A46" t="str">
            <v>MIJU SA</v>
          </cell>
          <cell r="B46" t="str">
            <v>Saragosse -ESP</v>
          </cell>
          <cell r="C46" t="str">
            <v>K8</v>
          </cell>
          <cell r="D46" t="str">
            <v>MAS</v>
          </cell>
          <cell r="E46" t="str">
            <v>Y. BOUVIER</v>
          </cell>
          <cell r="F46">
            <v>62.8</v>
          </cell>
          <cell r="G46">
            <v>6</v>
          </cell>
          <cell r="H46">
            <v>68.8</v>
          </cell>
          <cell r="I46">
            <v>4200</v>
          </cell>
          <cell r="J46">
            <v>0</v>
          </cell>
          <cell r="K46">
            <v>0</v>
          </cell>
          <cell r="L46">
            <v>0</v>
          </cell>
          <cell r="M46">
            <v>0</v>
          </cell>
          <cell r="N46">
            <v>0</v>
          </cell>
          <cell r="O46">
            <v>2</v>
          </cell>
          <cell r="P46">
            <v>3</v>
          </cell>
          <cell r="Q46">
            <v>1</v>
          </cell>
          <cell r="R46">
            <v>0</v>
          </cell>
          <cell r="S46">
            <v>0</v>
          </cell>
        </row>
        <row r="47">
          <cell r="A47" t="str">
            <v>MODEL / FSD</v>
          </cell>
          <cell r="B47" t="str">
            <v>Besançon 25</v>
          </cell>
          <cell r="C47" t="str">
            <v>D1</v>
          </cell>
          <cell r="D47" t="str">
            <v>G. MOREL</v>
          </cell>
          <cell r="E47" t="str">
            <v>G. AVERTY</v>
          </cell>
          <cell r="F47">
            <v>573.1</v>
          </cell>
          <cell r="G47">
            <v>0</v>
          </cell>
          <cell r="H47">
            <v>573.1</v>
          </cell>
          <cell r="I47">
            <v>0</v>
          </cell>
          <cell r="J47">
            <v>0</v>
          </cell>
          <cell r="K47" t="str">
            <v/>
          </cell>
          <cell r="L47">
            <v>0</v>
          </cell>
          <cell r="M47">
            <v>0</v>
          </cell>
          <cell r="N47">
            <v>0</v>
          </cell>
          <cell r="O47">
            <v>5</v>
          </cell>
          <cell r="P47">
            <v>3</v>
          </cell>
          <cell r="Q47">
            <v>3</v>
          </cell>
          <cell r="R47">
            <v>0</v>
          </cell>
          <cell r="S47">
            <v>0</v>
          </cell>
        </row>
        <row r="48">
          <cell r="A48" t="str">
            <v>MOLL FRANCE</v>
          </cell>
          <cell r="B48" t="str">
            <v>Bonneval 28</v>
          </cell>
          <cell r="C48" t="str">
            <v>K1</v>
          </cell>
          <cell r="D48" t="str">
            <v>LABOURDET</v>
          </cell>
          <cell r="E48" t="str">
            <v>Y. BOUVIER</v>
          </cell>
          <cell r="F48">
            <v>450.6</v>
          </cell>
          <cell r="G48">
            <v>103</v>
          </cell>
          <cell r="H48">
            <v>553.6</v>
          </cell>
          <cell r="I48">
            <v>16437</v>
          </cell>
          <cell r="J48">
            <v>0</v>
          </cell>
          <cell r="K48">
            <v>0</v>
          </cell>
          <cell r="L48">
            <v>0</v>
          </cell>
          <cell r="M48">
            <v>0</v>
          </cell>
          <cell r="N48">
            <v>0</v>
          </cell>
          <cell r="O48">
            <v>28</v>
          </cell>
          <cell r="P48">
            <v>17</v>
          </cell>
          <cell r="Q48">
            <v>5</v>
          </cell>
          <cell r="R48">
            <v>5</v>
          </cell>
          <cell r="S48">
            <v>1</v>
          </cell>
        </row>
        <row r="49">
          <cell r="A49" t="str">
            <v>MOLL FRANCE</v>
          </cell>
          <cell r="B49" t="str">
            <v>Chalon 71</v>
          </cell>
          <cell r="C49" t="str">
            <v>K1</v>
          </cell>
          <cell r="D49" t="str">
            <v>LABOURDET</v>
          </cell>
          <cell r="E49" t="str">
            <v>Y. BOUVIER</v>
          </cell>
          <cell r="F49">
            <v>0</v>
          </cell>
          <cell r="G49">
            <v>0</v>
          </cell>
          <cell r="H49">
            <v>0</v>
          </cell>
          <cell r="I49">
            <v>0</v>
          </cell>
          <cell r="J49">
            <v>0</v>
          </cell>
          <cell r="K49">
            <v>0</v>
          </cell>
          <cell r="L49">
            <v>0</v>
          </cell>
          <cell r="M49">
            <v>0</v>
          </cell>
          <cell r="N49">
            <v>0</v>
          </cell>
          <cell r="O49">
            <v>0</v>
          </cell>
          <cell r="P49">
            <v>3</v>
          </cell>
          <cell r="Q49">
            <v>2</v>
          </cell>
          <cell r="R49">
            <v>2</v>
          </cell>
          <cell r="S49">
            <v>1</v>
          </cell>
        </row>
        <row r="50">
          <cell r="A50" t="str">
            <v>MOLL FRANCE</v>
          </cell>
          <cell r="B50" t="str">
            <v>Villers 54</v>
          </cell>
          <cell r="C50" t="str">
            <v>K1</v>
          </cell>
          <cell r="D50" t="str">
            <v>LABOURDET</v>
          </cell>
          <cell r="E50" t="str">
            <v>Y. BOUVIER</v>
          </cell>
          <cell r="F50">
            <v>0</v>
          </cell>
          <cell r="G50">
            <v>0</v>
          </cell>
          <cell r="H50">
            <v>0</v>
          </cell>
          <cell r="I50">
            <v>0</v>
          </cell>
          <cell r="J50">
            <v>0</v>
          </cell>
          <cell r="K50">
            <v>0</v>
          </cell>
          <cell r="L50">
            <v>0</v>
          </cell>
          <cell r="M50">
            <v>0</v>
          </cell>
          <cell r="N50">
            <v>0</v>
          </cell>
          <cell r="O50">
            <v>0</v>
          </cell>
          <cell r="P50">
            <v>1</v>
          </cell>
          <cell r="Q50">
            <v>0</v>
          </cell>
          <cell r="R50">
            <v>0</v>
          </cell>
          <cell r="S50" t="str">
            <v xml:space="preserve"> </v>
          </cell>
        </row>
        <row r="51">
          <cell r="A51" t="str">
            <v>MOSS PIECES PLASTIQUES</v>
          </cell>
          <cell r="B51" t="str">
            <v>Banberry (GB)</v>
          </cell>
          <cell r="C51" t="str">
            <v>K1</v>
          </cell>
          <cell r="D51" t="str">
            <v>LABOURDET</v>
          </cell>
          <cell r="E51" t="str">
            <v>Y. BOUVIER</v>
          </cell>
          <cell r="F51">
            <v>66.099999999999994</v>
          </cell>
          <cell r="G51">
            <v>17</v>
          </cell>
          <cell r="H51">
            <v>83.1</v>
          </cell>
          <cell r="I51">
            <v>258000</v>
          </cell>
          <cell r="J51">
            <v>0</v>
          </cell>
          <cell r="K51">
            <v>0</v>
          </cell>
          <cell r="L51">
            <v>0</v>
          </cell>
          <cell r="M51">
            <v>0</v>
          </cell>
          <cell r="N51">
            <v>0</v>
          </cell>
          <cell r="O51">
            <v>3</v>
          </cell>
          <cell r="P51">
            <v>1</v>
          </cell>
          <cell r="Q51">
            <v>0</v>
          </cell>
          <cell r="R51">
            <v>0</v>
          </cell>
          <cell r="S51" t="str">
            <v xml:space="preserve"> </v>
          </cell>
        </row>
        <row r="52">
          <cell r="A52" t="str">
            <v>NYLTECH Ceriano</v>
          </cell>
          <cell r="B52" t="str">
            <v>Ceriano -ITA</v>
          </cell>
          <cell r="C52" t="str">
            <v>J2</v>
          </cell>
          <cell r="D52" t="str">
            <v>SALVAGNAC</v>
          </cell>
          <cell r="E52" t="str">
            <v>H. CRUVEILHER</v>
          </cell>
          <cell r="F52">
            <v>1465.1</v>
          </cell>
          <cell r="G52">
            <v>352</v>
          </cell>
          <cell r="H52">
            <v>1817.1</v>
          </cell>
          <cell r="I52">
            <v>25000</v>
          </cell>
          <cell r="J52">
            <v>0</v>
          </cell>
          <cell r="K52">
            <v>0</v>
          </cell>
          <cell r="L52">
            <v>0</v>
          </cell>
          <cell r="M52">
            <v>0</v>
          </cell>
          <cell r="N52">
            <v>0</v>
          </cell>
          <cell r="O52">
            <v>0</v>
          </cell>
          <cell r="P52">
            <v>1</v>
          </cell>
          <cell r="Q52">
            <v>0</v>
          </cell>
          <cell r="R52">
            <v>0</v>
          </cell>
          <cell r="S52" t="str">
            <v xml:space="preserve"> </v>
          </cell>
        </row>
        <row r="53">
          <cell r="A53" t="str">
            <v>NYLTECH Saint Fons</v>
          </cell>
          <cell r="B53" t="str">
            <v>Saint Fons 69</v>
          </cell>
          <cell r="C53" t="str">
            <v>J2</v>
          </cell>
          <cell r="D53" t="str">
            <v>SALVAGNAC</v>
          </cell>
          <cell r="E53" t="str">
            <v>H. CRUVEILHER</v>
          </cell>
          <cell r="F53">
            <v>13246.2</v>
          </cell>
          <cell r="G53">
            <v>2696</v>
          </cell>
          <cell r="H53">
            <v>15942.2</v>
          </cell>
          <cell r="I53">
            <v>166300</v>
          </cell>
          <cell r="J53">
            <v>3375</v>
          </cell>
          <cell r="K53">
            <v>20294.648226097415</v>
          </cell>
          <cell r="L53">
            <v>0</v>
          </cell>
          <cell r="M53">
            <v>0</v>
          </cell>
          <cell r="N53">
            <v>0</v>
          </cell>
          <cell r="O53">
            <v>210</v>
          </cell>
          <cell r="P53">
            <v>3</v>
          </cell>
          <cell r="Q53">
            <v>0</v>
          </cell>
          <cell r="R53">
            <v>0</v>
          </cell>
          <cell r="S53" t="str">
            <v xml:space="preserve"> </v>
          </cell>
        </row>
        <row r="54">
          <cell r="A54" t="str">
            <v>ORBELAN PLASTICOS</v>
          </cell>
          <cell r="B54" t="str">
            <v>Andoain -ESP</v>
          </cell>
          <cell r="C54" t="str">
            <v>K1</v>
          </cell>
          <cell r="D54" t="str">
            <v>LABOURDET</v>
          </cell>
          <cell r="E54" t="str">
            <v>Y. BOUVIER</v>
          </cell>
          <cell r="F54">
            <v>530.29999999999995</v>
          </cell>
          <cell r="G54">
            <v>54</v>
          </cell>
          <cell r="H54">
            <v>584.29999999999995</v>
          </cell>
          <cell r="I54">
            <v>6809</v>
          </cell>
          <cell r="J54">
            <v>0</v>
          </cell>
          <cell r="K54">
            <v>0</v>
          </cell>
          <cell r="L54">
            <v>0</v>
          </cell>
          <cell r="M54">
            <v>0</v>
          </cell>
          <cell r="N54">
            <v>0</v>
          </cell>
          <cell r="O54">
            <v>20</v>
          </cell>
          <cell r="P54">
            <v>14</v>
          </cell>
          <cell r="Q54">
            <v>4</v>
          </cell>
          <cell r="R54">
            <v>3</v>
          </cell>
          <cell r="S54">
            <v>0.75</v>
          </cell>
        </row>
        <row r="55">
          <cell r="A55" t="str">
            <v>OTALU</v>
          </cell>
          <cell r="B55" t="str">
            <v>La Ravoire 74</v>
          </cell>
          <cell r="C55" t="str">
            <v>G3</v>
          </cell>
          <cell r="D55" t="str">
            <v>FESSAN</v>
          </cell>
          <cell r="E55" t="str">
            <v>JM. BODIN</v>
          </cell>
          <cell r="F55">
            <v>104</v>
          </cell>
          <cell r="G55">
            <v>22</v>
          </cell>
          <cell r="H55">
            <v>126</v>
          </cell>
          <cell r="I55">
            <v>36000</v>
          </cell>
          <cell r="J55">
            <v>0</v>
          </cell>
          <cell r="K55">
            <v>0</v>
          </cell>
          <cell r="L55">
            <v>0</v>
          </cell>
          <cell r="M55">
            <v>0</v>
          </cell>
          <cell r="N55">
            <v>0</v>
          </cell>
          <cell r="O55">
            <v>7</v>
          </cell>
          <cell r="P55">
            <v>7</v>
          </cell>
          <cell r="Q55">
            <v>3</v>
          </cell>
          <cell r="R55">
            <v>3</v>
          </cell>
          <cell r="S55">
            <v>1</v>
          </cell>
        </row>
        <row r="56">
          <cell r="A56" t="str">
            <v>PAULSTRA</v>
          </cell>
          <cell r="B56" t="str">
            <v>Etrepagny 27</v>
          </cell>
          <cell r="C56" t="str">
            <v>K8</v>
          </cell>
          <cell r="D56" t="str">
            <v>MAS</v>
          </cell>
          <cell r="E56" t="str">
            <v>Y. BOUVIER</v>
          </cell>
          <cell r="F56">
            <v>113.9</v>
          </cell>
          <cell r="G56">
            <v>27</v>
          </cell>
          <cell r="H56">
            <v>140.9</v>
          </cell>
          <cell r="I56">
            <v>7000</v>
          </cell>
          <cell r="J56">
            <v>0</v>
          </cell>
          <cell r="K56">
            <v>0</v>
          </cell>
          <cell r="L56">
            <v>0</v>
          </cell>
          <cell r="M56">
            <v>0</v>
          </cell>
          <cell r="N56">
            <v>0</v>
          </cell>
          <cell r="O56">
            <v>5</v>
          </cell>
          <cell r="P56">
            <v>3</v>
          </cell>
          <cell r="Q56">
            <v>0</v>
          </cell>
          <cell r="R56">
            <v>0</v>
          </cell>
          <cell r="S56" t="str">
            <v xml:space="preserve"> </v>
          </cell>
        </row>
        <row r="57">
          <cell r="A57" t="str">
            <v>PECHINEY RHENALU</v>
          </cell>
          <cell r="B57" t="str">
            <v>Rugles 27</v>
          </cell>
          <cell r="C57" t="str">
            <v>B2</v>
          </cell>
          <cell r="D57" t="str">
            <v>JOUBERT</v>
          </cell>
          <cell r="E57" t="str">
            <v>JM. BODIN</v>
          </cell>
          <cell r="F57">
            <v>8443.5</v>
          </cell>
          <cell r="G57">
            <v>1057</v>
          </cell>
          <cell r="H57">
            <v>9500.5</v>
          </cell>
          <cell r="I57">
            <v>79850</v>
          </cell>
          <cell r="J57">
            <v>0</v>
          </cell>
          <cell r="K57">
            <v>0</v>
          </cell>
          <cell r="L57">
            <v>0</v>
          </cell>
          <cell r="M57">
            <v>0</v>
          </cell>
          <cell r="N57">
            <v>0</v>
          </cell>
          <cell r="O57">
            <v>192</v>
          </cell>
          <cell r="P57">
            <v>11</v>
          </cell>
          <cell r="Q57">
            <v>11</v>
          </cell>
          <cell r="R57">
            <v>11</v>
          </cell>
          <cell r="S57">
            <v>1</v>
          </cell>
        </row>
        <row r="58">
          <cell r="A58" t="str">
            <v>PECHINEY RHENALU</v>
          </cell>
          <cell r="B58" t="str">
            <v>Neuf Brisach 67</v>
          </cell>
          <cell r="C58" t="str">
            <v>B4</v>
          </cell>
          <cell r="D58" t="str">
            <v>JOUBERT</v>
          </cell>
          <cell r="E58" t="str">
            <v>JM. BODIN</v>
          </cell>
          <cell r="F58">
            <v>0</v>
          </cell>
          <cell r="G58">
            <v>0</v>
          </cell>
          <cell r="H58">
            <v>0</v>
          </cell>
          <cell r="I58">
            <v>0</v>
          </cell>
          <cell r="J58">
            <v>0</v>
          </cell>
          <cell r="K58">
            <v>0</v>
          </cell>
          <cell r="L58">
            <v>0</v>
          </cell>
          <cell r="M58">
            <v>0</v>
          </cell>
          <cell r="N58">
            <v>0</v>
          </cell>
          <cell r="O58">
            <v>0</v>
          </cell>
          <cell r="P58">
            <v>6</v>
          </cell>
          <cell r="Q58">
            <v>6</v>
          </cell>
          <cell r="R58">
            <v>6</v>
          </cell>
          <cell r="S58">
            <v>1</v>
          </cell>
        </row>
        <row r="59">
          <cell r="A59" t="str">
            <v>PECHINEY RHENALU (49)</v>
          </cell>
          <cell r="B59" t="str">
            <v>Montreuil 49</v>
          </cell>
          <cell r="C59" t="str">
            <v>B4</v>
          </cell>
          <cell r="D59" t="str">
            <v>JOUBERT</v>
          </cell>
          <cell r="E59" t="str">
            <v>JM. BODIN</v>
          </cell>
          <cell r="F59">
            <v>573.79999999999995</v>
          </cell>
          <cell r="G59">
            <v>9</v>
          </cell>
          <cell r="H59">
            <v>582.79999999999995</v>
          </cell>
          <cell r="I59">
            <v>258</v>
          </cell>
          <cell r="J59">
            <v>0</v>
          </cell>
          <cell r="K59">
            <v>0</v>
          </cell>
          <cell r="L59">
            <v>0</v>
          </cell>
          <cell r="M59">
            <v>0</v>
          </cell>
          <cell r="N59">
            <v>0</v>
          </cell>
          <cell r="O59">
            <v>2</v>
          </cell>
          <cell r="P59">
            <v>1</v>
          </cell>
          <cell r="Q59">
            <v>1</v>
          </cell>
          <cell r="R59">
            <v>1</v>
          </cell>
          <cell r="S59">
            <v>1</v>
          </cell>
        </row>
        <row r="60">
          <cell r="A60" t="str">
            <v>PLAS ELEC</v>
          </cell>
          <cell r="B60" t="str">
            <v>Lognes 77</v>
          </cell>
          <cell r="C60" t="str">
            <v>K1</v>
          </cell>
          <cell r="D60" t="str">
            <v>LABOURDET</v>
          </cell>
          <cell r="E60" t="str">
            <v>H. CRUVEILHER</v>
          </cell>
          <cell r="F60">
            <v>591.1</v>
          </cell>
          <cell r="G60">
            <v>131</v>
          </cell>
          <cell r="H60">
            <v>722.1</v>
          </cell>
          <cell r="I60">
            <v>18926</v>
          </cell>
          <cell r="J60">
            <v>0</v>
          </cell>
          <cell r="K60">
            <v>0</v>
          </cell>
          <cell r="L60">
            <v>0</v>
          </cell>
          <cell r="M60">
            <v>0</v>
          </cell>
          <cell r="N60">
            <v>0</v>
          </cell>
          <cell r="O60">
            <v>24</v>
          </cell>
          <cell r="P60">
            <v>14</v>
          </cell>
          <cell r="Q60">
            <v>5</v>
          </cell>
          <cell r="R60">
            <v>2</v>
          </cell>
          <cell r="S60">
            <v>0.4</v>
          </cell>
        </row>
        <row r="61">
          <cell r="A61" t="str">
            <v>PLASTIQUES DU VAL DE LOIRE</v>
          </cell>
          <cell r="B61" t="str">
            <v>Sablé - 72</v>
          </cell>
          <cell r="C61" t="str">
            <v>K1</v>
          </cell>
          <cell r="D61" t="str">
            <v>LABOURDET</v>
          </cell>
          <cell r="E61" t="str">
            <v>Y. BOUVIER</v>
          </cell>
          <cell r="F61">
            <v>14.6</v>
          </cell>
          <cell r="G61">
            <v>8</v>
          </cell>
          <cell r="H61">
            <v>22.6</v>
          </cell>
          <cell r="I61">
            <v>55000</v>
          </cell>
          <cell r="J61">
            <v>7500</v>
          </cell>
          <cell r="K61">
            <v>136363.63636363635</v>
          </cell>
          <cell r="L61">
            <v>1</v>
          </cell>
          <cell r="M61">
            <v>0</v>
          </cell>
          <cell r="N61">
            <v>2</v>
          </cell>
          <cell r="O61">
            <v>5</v>
          </cell>
          <cell r="P61">
            <v>1</v>
          </cell>
          <cell r="Q61">
            <v>0</v>
          </cell>
          <cell r="R61">
            <v>0</v>
          </cell>
          <cell r="S61" t="str">
            <v xml:space="preserve"> </v>
          </cell>
        </row>
        <row r="62">
          <cell r="A62" t="str">
            <v>PLASTIQUES POPPELMANN</v>
          </cell>
          <cell r="B62" t="str">
            <v>Lhone -ALL</v>
          </cell>
          <cell r="C62" t="str">
            <v>K7</v>
          </cell>
          <cell r="D62" t="str">
            <v>LABOURDET</v>
          </cell>
          <cell r="E62" t="str">
            <v>Y. BOUVIER</v>
          </cell>
          <cell r="F62">
            <v>125.5</v>
          </cell>
          <cell r="G62">
            <v>12</v>
          </cell>
          <cell r="H62">
            <v>137.5</v>
          </cell>
          <cell r="I62">
            <v>35700</v>
          </cell>
          <cell r="J62">
            <v>0</v>
          </cell>
          <cell r="K62">
            <v>0</v>
          </cell>
          <cell r="L62">
            <v>0</v>
          </cell>
          <cell r="M62">
            <v>0</v>
          </cell>
          <cell r="N62">
            <v>0</v>
          </cell>
          <cell r="O62">
            <v>17</v>
          </cell>
          <cell r="P62">
            <v>13</v>
          </cell>
          <cell r="Q62">
            <v>8</v>
          </cell>
          <cell r="R62">
            <v>0</v>
          </cell>
          <cell r="S62">
            <v>0</v>
          </cell>
        </row>
        <row r="63">
          <cell r="A63" t="str">
            <v>PLASTOHM DIVISION SLYM</v>
          </cell>
          <cell r="B63" t="str">
            <v>Villefranche 69</v>
          </cell>
          <cell r="C63" t="str">
            <v>K1</v>
          </cell>
          <cell r="D63" t="str">
            <v>LABOURDET</v>
          </cell>
          <cell r="E63" t="str">
            <v>Y. BOUVIER</v>
          </cell>
          <cell r="F63">
            <v>392.4</v>
          </cell>
          <cell r="G63">
            <v>116</v>
          </cell>
          <cell r="H63">
            <v>508.4</v>
          </cell>
          <cell r="I63">
            <v>263100</v>
          </cell>
          <cell r="J63">
            <v>0</v>
          </cell>
          <cell r="K63">
            <v>0</v>
          </cell>
          <cell r="L63">
            <v>0</v>
          </cell>
          <cell r="M63">
            <v>0</v>
          </cell>
          <cell r="N63">
            <v>0</v>
          </cell>
          <cell r="O63">
            <v>3</v>
          </cell>
          <cell r="P63">
            <v>7</v>
          </cell>
          <cell r="Q63">
            <v>2</v>
          </cell>
          <cell r="R63">
            <v>2</v>
          </cell>
          <cell r="S63">
            <v>1</v>
          </cell>
        </row>
        <row r="64">
          <cell r="A64" t="str">
            <v>PROGRAM SA</v>
          </cell>
          <cell r="B64" t="str">
            <v>Clichy 92</v>
          </cell>
          <cell r="C64" t="str">
            <v>G3</v>
          </cell>
          <cell r="D64" t="str">
            <v>FESSAN</v>
          </cell>
          <cell r="E64" t="str">
            <v>G. AVERTY</v>
          </cell>
          <cell r="F64">
            <v>1057.4000000000001</v>
          </cell>
          <cell r="G64">
            <v>343</v>
          </cell>
          <cell r="H64">
            <v>1400.4</v>
          </cell>
          <cell r="I64">
            <v>1580569</v>
          </cell>
          <cell r="J64">
            <v>0</v>
          </cell>
          <cell r="K64">
            <v>0</v>
          </cell>
          <cell r="L64">
            <v>0</v>
          </cell>
          <cell r="M64">
            <v>0</v>
          </cell>
          <cell r="N64">
            <v>0</v>
          </cell>
          <cell r="O64">
            <v>126</v>
          </cell>
          <cell r="P64">
            <v>70</v>
          </cell>
          <cell r="Q64">
            <v>34</v>
          </cell>
          <cell r="R64">
            <v>31</v>
          </cell>
          <cell r="S64">
            <v>0.91176470588235292</v>
          </cell>
          <cell r="T64">
            <v>0</v>
          </cell>
          <cell r="U64">
            <v>0</v>
          </cell>
          <cell r="V64">
            <v>11</v>
          </cell>
        </row>
        <row r="65">
          <cell r="A65" t="str">
            <v>REINSHAGEN FRANCE</v>
          </cell>
          <cell r="B65" t="str">
            <v>Istanbul -TUR</v>
          </cell>
          <cell r="C65" t="str">
            <v>R3</v>
          </cell>
          <cell r="D65" t="str">
            <v>LABOURDET</v>
          </cell>
          <cell r="E65" t="str">
            <v>JM. BODIN</v>
          </cell>
          <cell r="F65">
            <v>182.3</v>
          </cell>
          <cell r="G65">
            <v>87</v>
          </cell>
          <cell r="H65">
            <v>269.3</v>
          </cell>
          <cell r="I65">
            <v>2160</v>
          </cell>
          <cell r="J65">
            <v>0</v>
          </cell>
          <cell r="K65">
            <v>0</v>
          </cell>
          <cell r="L65">
            <v>0</v>
          </cell>
          <cell r="M65">
            <v>0</v>
          </cell>
          <cell r="N65">
            <v>0</v>
          </cell>
          <cell r="O65">
            <v>8</v>
          </cell>
          <cell r="P65">
            <v>2</v>
          </cell>
          <cell r="Q65">
            <v>2</v>
          </cell>
          <cell r="R65">
            <v>0</v>
          </cell>
          <cell r="S65">
            <v>0</v>
          </cell>
        </row>
        <row r="66">
          <cell r="A66" t="str">
            <v>REYNOLDS ALUMINIUM - VAW</v>
          </cell>
          <cell r="B66" t="str">
            <v>Hamburg -ALL</v>
          </cell>
          <cell r="C66" t="str">
            <v>B2</v>
          </cell>
          <cell r="D66" t="str">
            <v>JOUBERT</v>
          </cell>
          <cell r="E66" t="str">
            <v>JM. BODIN</v>
          </cell>
          <cell r="F66">
            <v>5308.4</v>
          </cell>
          <cell r="G66">
            <v>940</v>
          </cell>
          <cell r="H66">
            <v>6248.4</v>
          </cell>
          <cell r="I66">
            <v>72385</v>
          </cell>
          <cell r="J66">
            <v>0</v>
          </cell>
          <cell r="K66">
            <v>0</v>
          </cell>
          <cell r="L66">
            <v>0</v>
          </cell>
          <cell r="M66">
            <v>0</v>
          </cell>
          <cell r="N66">
            <v>0</v>
          </cell>
          <cell r="O66">
            <v>164</v>
          </cell>
          <cell r="P66">
            <v>14</v>
          </cell>
          <cell r="Q66">
            <v>12</v>
          </cell>
          <cell r="R66">
            <v>12</v>
          </cell>
          <cell r="S66">
            <v>1</v>
          </cell>
        </row>
        <row r="67">
          <cell r="A67" t="str">
            <v>RICARDO PREHN SA</v>
          </cell>
          <cell r="B67" t="str">
            <v>Barcelone -SP</v>
          </cell>
          <cell r="C67" t="str">
            <v>K8</v>
          </cell>
          <cell r="D67" t="str">
            <v>MAS</v>
          </cell>
          <cell r="E67" t="str">
            <v>Y. BOUVIER</v>
          </cell>
          <cell r="F67">
            <v>8.1999999999999993</v>
          </cell>
          <cell r="G67">
            <v>0</v>
          </cell>
          <cell r="H67">
            <v>8.1999999999999993</v>
          </cell>
          <cell r="I67">
            <v>0</v>
          </cell>
          <cell r="J67">
            <v>0</v>
          </cell>
          <cell r="K67" t="str">
            <v/>
          </cell>
          <cell r="L67">
            <v>0</v>
          </cell>
          <cell r="M67">
            <v>0</v>
          </cell>
          <cell r="N67">
            <v>0</v>
          </cell>
          <cell r="O67">
            <v>0</v>
          </cell>
          <cell r="P67">
            <v>1</v>
          </cell>
          <cell r="Q67">
            <v>1</v>
          </cell>
          <cell r="R67">
            <v>0</v>
          </cell>
          <cell r="S67">
            <v>0</v>
          </cell>
        </row>
        <row r="68">
          <cell r="A68" t="str">
            <v>ROBERT BOSCH FRANCE</v>
          </cell>
          <cell r="B68" t="str">
            <v>Bulhertal -ALL</v>
          </cell>
          <cell r="C68" t="str">
            <v>U</v>
          </cell>
          <cell r="D68" t="str">
            <v>LABOURDET</v>
          </cell>
          <cell r="E68" t="str">
            <v>H. CRUVEILHER</v>
          </cell>
          <cell r="F68">
            <v>4684.6000000000004</v>
          </cell>
          <cell r="G68">
            <v>3022</v>
          </cell>
          <cell r="H68">
            <v>7706.6</v>
          </cell>
          <cell r="I68">
            <v>50408</v>
          </cell>
          <cell r="J68">
            <v>0</v>
          </cell>
          <cell r="K68">
            <v>0</v>
          </cell>
          <cell r="L68">
            <v>0</v>
          </cell>
          <cell r="M68">
            <v>0</v>
          </cell>
          <cell r="N68">
            <v>0</v>
          </cell>
          <cell r="O68">
            <v>14</v>
          </cell>
          <cell r="P68">
            <v>6</v>
          </cell>
          <cell r="Q68">
            <v>0</v>
          </cell>
          <cell r="R68">
            <v>0</v>
          </cell>
          <cell r="S68" t="str">
            <v xml:space="preserve"> </v>
          </cell>
        </row>
        <row r="69">
          <cell r="A69" t="str">
            <v>S C T</v>
          </cell>
          <cell r="B69" t="str">
            <v>Barcelone -SP</v>
          </cell>
          <cell r="C69" t="str">
            <v>K1</v>
          </cell>
          <cell r="D69" t="str">
            <v>LABOURDET</v>
          </cell>
          <cell r="E69" t="str">
            <v>Y. BOUVIER</v>
          </cell>
          <cell r="F69">
            <v>634</v>
          </cell>
          <cell r="G69">
            <v>109</v>
          </cell>
          <cell r="H69">
            <v>743</v>
          </cell>
          <cell r="I69">
            <v>113668</v>
          </cell>
          <cell r="J69">
            <v>0</v>
          </cell>
          <cell r="K69">
            <v>0</v>
          </cell>
          <cell r="L69">
            <v>0</v>
          </cell>
          <cell r="M69">
            <v>0</v>
          </cell>
          <cell r="N69">
            <v>0</v>
          </cell>
          <cell r="O69">
            <v>28</v>
          </cell>
          <cell r="P69">
            <v>36</v>
          </cell>
          <cell r="Q69">
            <v>32</v>
          </cell>
          <cell r="R69">
            <v>31</v>
          </cell>
          <cell r="S69">
            <v>0.96875</v>
          </cell>
        </row>
        <row r="70">
          <cell r="A70" t="str">
            <v>SEPAL</v>
          </cell>
          <cell r="B70" t="str">
            <v>Maubec 38</v>
          </cell>
          <cell r="C70" t="str">
            <v>K1</v>
          </cell>
          <cell r="D70" t="str">
            <v>LABOURDET</v>
          </cell>
          <cell r="E70" t="str">
            <v>Y. BOUVIER</v>
          </cell>
          <cell r="F70">
            <v>26.9</v>
          </cell>
          <cell r="G70">
            <v>10</v>
          </cell>
          <cell r="H70">
            <v>36.9</v>
          </cell>
          <cell r="I70">
            <v>4778</v>
          </cell>
          <cell r="J70">
            <v>0</v>
          </cell>
          <cell r="K70">
            <v>0</v>
          </cell>
          <cell r="L70">
            <v>0</v>
          </cell>
          <cell r="M70">
            <v>0</v>
          </cell>
          <cell r="N70">
            <v>0</v>
          </cell>
          <cell r="O70">
            <v>7</v>
          </cell>
          <cell r="P70">
            <v>8</v>
          </cell>
          <cell r="Q70">
            <v>4</v>
          </cell>
          <cell r="R70">
            <v>4</v>
          </cell>
          <cell r="S70">
            <v>1</v>
          </cell>
        </row>
        <row r="71">
          <cell r="A71" t="str">
            <v>SIEMENS AUTOMOBILOVA</v>
          </cell>
          <cell r="B71" t="str">
            <v>Stribro (Tch)</v>
          </cell>
          <cell r="C71" t="str">
            <v>R3</v>
          </cell>
          <cell r="D71" t="str">
            <v>LABOURDET</v>
          </cell>
          <cell r="E71" t="str">
            <v>JM. BODIN</v>
          </cell>
          <cell r="F71">
            <v>978.3</v>
          </cell>
          <cell r="G71">
            <v>229</v>
          </cell>
          <cell r="H71">
            <v>1207.3</v>
          </cell>
          <cell r="I71">
            <v>1890</v>
          </cell>
          <cell r="J71">
            <v>0</v>
          </cell>
          <cell r="K71">
            <v>0</v>
          </cell>
          <cell r="L71">
            <v>0</v>
          </cell>
          <cell r="M71">
            <v>0</v>
          </cell>
          <cell r="N71">
            <v>0</v>
          </cell>
          <cell r="O71">
            <v>7</v>
          </cell>
          <cell r="P71">
            <v>3</v>
          </cell>
          <cell r="Q71">
            <v>2</v>
          </cell>
          <cell r="R71">
            <v>2</v>
          </cell>
          <cell r="S71">
            <v>1</v>
          </cell>
        </row>
        <row r="72">
          <cell r="A72" t="str">
            <v>SOFEDIT/BONIN</v>
          </cell>
          <cell r="B72" t="str">
            <v>Bonin 41</v>
          </cell>
          <cell r="C72" t="str">
            <v>D1</v>
          </cell>
          <cell r="D72" t="str">
            <v>G. MOREL</v>
          </cell>
          <cell r="E72" t="str">
            <v>G. AVERTY</v>
          </cell>
          <cell r="F72">
            <v>1448.4</v>
          </cell>
          <cell r="G72">
            <v>341</v>
          </cell>
          <cell r="H72">
            <v>1789.4</v>
          </cell>
          <cell r="I72">
            <v>62754</v>
          </cell>
          <cell r="J72">
            <v>4250</v>
          </cell>
          <cell r="K72">
            <v>67724.766548745902</v>
          </cell>
          <cell r="L72">
            <v>1</v>
          </cell>
          <cell r="M72">
            <v>0</v>
          </cell>
          <cell r="N72">
            <v>3</v>
          </cell>
          <cell r="O72">
            <v>45</v>
          </cell>
          <cell r="P72">
            <v>12</v>
          </cell>
          <cell r="Q72">
            <v>6</v>
          </cell>
          <cell r="R72">
            <v>0</v>
          </cell>
          <cell r="S72">
            <v>0</v>
          </cell>
        </row>
        <row r="73">
          <cell r="A73" t="str">
            <v>SPID 53</v>
          </cell>
          <cell r="B73" t="str">
            <v>Laval 53</v>
          </cell>
          <cell r="C73" t="str">
            <v>K4</v>
          </cell>
          <cell r="D73" t="str">
            <v>LABOURDET</v>
          </cell>
          <cell r="E73" t="str">
            <v>Y. BOUVIER</v>
          </cell>
          <cell r="F73">
            <v>1416.8</v>
          </cell>
          <cell r="G73">
            <v>145</v>
          </cell>
          <cell r="H73">
            <v>1561.8</v>
          </cell>
          <cell r="I73">
            <v>27731</v>
          </cell>
          <cell r="J73">
            <v>0</v>
          </cell>
          <cell r="K73">
            <v>0</v>
          </cell>
          <cell r="L73">
            <v>0</v>
          </cell>
          <cell r="M73">
            <v>0</v>
          </cell>
          <cell r="N73">
            <v>0</v>
          </cell>
          <cell r="O73">
            <v>35</v>
          </cell>
          <cell r="P73">
            <v>74</v>
          </cell>
          <cell r="Q73">
            <v>20</v>
          </cell>
          <cell r="R73">
            <v>18</v>
          </cell>
          <cell r="S73">
            <v>0.9</v>
          </cell>
        </row>
        <row r="74">
          <cell r="A74" t="str">
            <v>STANDARD-METALLWERKE</v>
          </cell>
          <cell r="B74" t="str">
            <v>Werl -ALL</v>
          </cell>
          <cell r="C74" t="str">
            <v>B7</v>
          </cell>
          <cell r="D74" t="str">
            <v>MAS</v>
          </cell>
          <cell r="E74" t="str">
            <v>G. AVERTY</v>
          </cell>
          <cell r="F74">
            <v>868</v>
          </cell>
          <cell r="G74">
            <v>0</v>
          </cell>
          <cell r="H74">
            <v>868</v>
          </cell>
          <cell r="I74">
            <v>0</v>
          </cell>
          <cell r="J74">
            <v>0</v>
          </cell>
          <cell r="K74" t="str">
            <v/>
          </cell>
          <cell r="L74">
            <v>0</v>
          </cell>
          <cell r="M74">
            <v>0</v>
          </cell>
          <cell r="N74">
            <v>0</v>
          </cell>
          <cell r="O74">
            <v>0</v>
          </cell>
          <cell r="P74">
            <v>1</v>
          </cell>
          <cell r="Q74">
            <v>0</v>
          </cell>
          <cell r="R74">
            <v>0</v>
          </cell>
          <cell r="S74" t="str">
            <v xml:space="preserve"> </v>
          </cell>
        </row>
        <row r="75">
          <cell r="A75" t="str">
            <v>SYLEA</v>
          </cell>
          <cell r="B75" t="str">
            <v>Orense - Esp</v>
          </cell>
          <cell r="C75" t="str">
            <v>R3</v>
          </cell>
          <cell r="D75" t="str">
            <v>LABOURDET</v>
          </cell>
          <cell r="E75" t="str">
            <v>JM. BODIN</v>
          </cell>
          <cell r="F75">
            <v>796.4</v>
          </cell>
          <cell r="G75">
            <v>280</v>
          </cell>
          <cell r="H75">
            <v>1076.4000000000001</v>
          </cell>
          <cell r="I75">
            <v>2885</v>
          </cell>
          <cell r="J75">
            <v>0</v>
          </cell>
          <cell r="K75">
            <v>0</v>
          </cell>
          <cell r="L75">
            <v>0</v>
          </cell>
          <cell r="M75">
            <v>0</v>
          </cell>
          <cell r="N75">
            <v>0</v>
          </cell>
          <cell r="O75">
            <v>14</v>
          </cell>
          <cell r="P75">
            <v>15</v>
          </cell>
          <cell r="Q75">
            <v>2</v>
          </cell>
          <cell r="R75">
            <v>0</v>
          </cell>
          <cell r="S75">
            <v>0</v>
          </cell>
        </row>
        <row r="76">
          <cell r="A76" t="str">
            <v>THERMOFIL POLYMERES FRANCE SA</v>
          </cell>
          <cell r="B76" t="str">
            <v>Saint Martin 13</v>
          </cell>
          <cell r="C76" t="str">
            <v>J2</v>
          </cell>
          <cell r="D76" t="str">
            <v>SALVAGNAC</v>
          </cell>
          <cell r="E76" t="str">
            <v>H. CRUVEILHER</v>
          </cell>
          <cell r="F76">
            <v>254.8</v>
          </cell>
          <cell r="G76">
            <v>60</v>
          </cell>
          <cell r="H76">
            <v>314.8</v>
          </cell>
          <cell r="I76">
            <v>6000</v>
          </cell>
          <cell r="J76">
            <v>0</v>
          </cell>
          <cell r="K76">
            <v>0</v>
          </cell>
          <cell r="L76">
            <v>0</v>
          </cell>
          <cell r="M76">
            <v>0</v>
          </cell>
          <cell r="N76">
            <v>0</v>
          </cell>
          <cell r="O76">
            <v>12</v>
          </cell>
          <cell r="P76">
            <v>1</v>
          </cell>
          <cell r="Q76">
            <v>0</v>
          </cell>
          <cell r="R76">
            <v>0</v>
          </cell>
          <cell r="S76" t="str">
            <v xml:space="preserve"> </v>
          </cell>
        </row>
        <row r="77">
          <cell r="A77" t="str">
            <v>TICONA</v>
          </cell>
          <cell r="B77" t="str">
            <v>Ticona -UK</v>
          </cell>
          <cell r="C77" t="str">
            <v>J2</v>
          </cell>
          <cell r="D77" t="str">
            <v>SALVAGNAC</v>
          </cell>
          <cell r="E77" t="str">
            <v>H. CRUVEILHER</v>
          </cell>
          <cell r="F77">
            <v>3941</v>
          </cell>
          <cell r="G77">
            <v>960</v>
          </cell>
          <cell r="H77">
            <v>4901</v>
          </cell>
          <cell r="I77">
            <v>24000</v>
          </cell>
          <cell r="J77">
            <v>0</v>
          </cell>
          <cell r="K77">
            <v>0</v>
          </cell>
          <cell r="L77">
            <v>0</v>
          </cell>
          <cell r="M77">
            <v>0</v>
          </cell>
          <cell r="N77">
            <v>0</v>
          </cell>
          <cell r="O77">
            <v>42</v>
          </cell>
          <cell r="P77">
            <v>1</v>
          </cell>
          <cell r="Q77">
            <v>0</v>
          </cell>
          <cell r="R77">
            <v>0</v>
          </cell>
          <cell r="S77" t="str">
            <v xml:space="preserve"> </v>
          </cell>
        </row>
        <row r="78">
          <cell r="A78" t="str">
            <v>VALEO CLIMATISATION</v>
          </cell>
          <cell r="B78" t="str">
            <v>La Suze 72</v>
          </cell>
          <cell r="C78" t="str">
            <v>Z</v>
          </cell>
          <cell r="D78" t="str">
            <v>MAS</v>
          </cell>
          <cell r="E78" t="str">
            <v>Y. BOUVIER</v>
          </cell>
          <cell r="F78">
            <v>1020.8</v>
          </cell>
          <cell r="G78">
            <v>404</v>
          </cell>
          <cell r="H78">
            <v>1424.8</v>
          </cell>
          <cell r="I78">
            <v>3450</v>
          </cell>
          <cell r="J78">
            <v>0</v>
          </cell>
          <cell r="K78">
            <v>0</v>
          </cell>
          <cell r="L78">
            <v>0</v>
          </cell>
          <cell r="M78">
            <v>0</v>
          </cell>
          <cell r="N78">
            <v>0</v>
          </cell>
          <cell r="O78">
            <v>14</v>
          </cell>
          <cell r="P78">
            <v>1</v>
          </cell>
          <cell r="Q78">
            <v>1</v>
          </cell>
          <cell r="R78">
            <v>0</v>
          </cell>
          <cell r="S78">
            <v>0</v>
          </cell>
        </row>
        <row r="79">
          <cell r="A79" t="str">
            <v>VALEO ELEKTRIK SAN (TURQUIE)</v>
          </cell>
          <cell r="B79" t="str">
            <v>gebze</v>
          </cell>
          <cell r="C79" t="str">
            <v>Z</v>
          </cell>
          <cell r="D79" t="str">
            <v>MAS</v>
          </cell>
          <cell r="E79" t="str">
            <v>JM. BODIN</v>
          </cell>
          <cell r="F79">
            <v>43.1</v>
          </cell>
          <cell r="G79">
            <v>22</v>
          </cell>
          <cell r="H79">
            <v>65.099999999999994</v>
          </cell>
          <cell r="I79">
            <v>700</v>
          </cell>
          <cell r="J79">
            <v>0</v>
          </cell>
          <cell r="K79">
            <v>0</v>
          </cell>
          <cell r="L79">
            <v>0</v>
          </cell>
          <cell r="M79">
            <v>0</v>
          </cell>
          <cell r="N79">
            <v>0</v>
          </cell>
          <cell r="O79">
            <v>2</v>
          </cell>
          <cell r="P79">
            <v>1</v>
          </cell>
          <cell r="Q79">
            <v>0</v>
          </cell>
          <cell r="R79">
            <v>0</v>
          </cell>
          <cell r="S79" t="str">
            <v xml:space="preserve"> </v>
          </cell>
        </row>
        <row r="80">
          <cell r="A80" t="str">
            <v>VALEO Frosinone</v>
          </cell>
          <cell r="B80" t="str">
            <v xml:space="preserve">  1408</v>
          </cell>
          <cell r="C80" t="str">
            <v>Z</v>
          </cell>
          <cell r="D80" t="str">
            <v>MAS</v>
          </cell>
          <cell r="E80" t="str">
            <v>H. CRUVEILHER</v>
          </cell>
          <cell r="F80">
            <v>1401</v>
          </cell>
          <cell r="G80">
            <v>0</v>
          </cell>
          <cell r="H80">
            <v>1401</v>
          </cell>
          <cell r="I80">
            <v>0</v>
          </cell>
          <cell r="J80">
            <v>0</v>
          </cell>
          <cell r="K80" t="str">
            <v/>
          </cell>
          <cell r="L80">
            <v>0</v>
          </cell>
          <cell r="M80">
            <v>0</v>
          </cell>
          <cell r="N80">
            <v>0</v>
          </cell>
          <cell r="O80">
            <v>0</v>
          </cell>
          <cell r="P80">
            <v>1</v>
          </cell>
          <cell r="Q80">
            <v>0</v>
          </cell>
          <cell r="R80">
            <v>0</v>
          </cell>
          <cell r="S80" t="str">
            <v xml:space="preserve"> </v>
          </cell>
        </row>
        <row r="81">
          <cell r="A81" t="str">
            <v>VALEO TERMICO MARTORELLES</v>
          </cell>
          <cell r="B81" t="str">
            <v xml:space="preserve">  1032/1034</v>
          </cell>
          <cell r="C81" t="str">
            <v>Z</v>
          </cell>
          <cell r="D81" t="str">
            <v>MAS</v>
          </cell>
          <cell r="E81" t="str">
            <v>H. CRUVEILHER</v>
          </cell>
          <cell r="F81">
            <v>24737.4</v>
          </cell>
          <cell r="G81">
            <v>4688</v>
          </cell>
          <cell r="H81">
            <v>29425.4</v>
          </cell>
          <cell r="I81">
            <v>72254</v>
          </cell>
          <cell r="J81" t="str">
            <v xml:space="preserve"> </v>
          </cell>
          <cell r="K81">
            <v>0</v>
          </cell>
          <cell r="L81">
            <v>4</v>
          </cell>
          <cell r="M81">
            <v>0</v>
          </cell>
          <cell r="N81">
            <v>8</v>
          </cell>
          <cell r="O81">
            <v>102</v>
          </cell>
          <cell r="P81">
            <v>53</v>
          </cell>
          <cell r="Q81">
            <v>19</v>
          </cell>
          <cell r="R81">
            <v>8</v>
          </cell>
          <cell r="S81">
            <v>0.42105263157894735</v>
          </cell>
        </row>
        <row r="82">
          <cell r="A82" t="str">
            <v>VALEO TERMICO ZARAGOSA</v>
          </cell>
          <cell r="B82" t="str">
            <v xml:space="preserve">  1033</v>
          </cell>
          <cell r="C82" t="str">
            <v>Z</v>
          </cell>
          <cell r="D82" t="str">
            <v>MAS</v>
          </cell>
          <cell r="E82" t="str">
            <v>Y. BOUVIER</v>
          </cell>
          <cell r="F82">
            <v>5917.3</v>
          </cell>
          <cell r="G82">
            <v>1675</v>
          </cell>
          <cell r="H82">
            <v>7592.3</v>
          </cell>
          <cell r="I82">
            <v>4257</v>
          </cell>
          <cell r="J82">
            <v>0</v>
          </cell>
          <cell r="K82">
            <v>0</v>
          </cell>
          <cell r="L82">
            <v>0</v>
          </cell>
          <cell r="M82">
            <v>0</v>
          </cell>
          <cell r="N82">
            <v>0</v>
          </cell>
          <cell r="O82">
            <v>36</v>
          </cell>
          <cell r="P82">
            <v>4</v>
          </cell>
          <cell r="Q82">
            <v>3</v>
          </cell>
          <cell r="R82">
            <v>0</v>
          </cell>
          <cell r="S82">
            <v>0</v>
          </cell>
        </row>
        <row r="83">
          <cell r="A83" t="str">
            <v>VALEO THERMIQUE REIMS</v>
          </cell>
          <cell r="B83" t="str">
            <v>Reims 51</v>
          </cell>
          <cell r="C83" t="str">
            <v>Z</v>
          </cell>
          <cell r="D83" t="str">
            <v>MAS</v>
          </cell>
          <cell r="E83" t="str">
            <v>Y. BOUVIER</v>
          </cell>
          <cell r="F83">
            <v>13527.8</v>
          </cell>
          <cell r="G83">
            <v>3254</v>
          </cell>
          <cell r="H83">
            <v>16781.8</v>
          </cell>
          <cell r="I83">
            <v>10762</v>
          </cell>
          <cell r="J83">
            <v>164</v>
          </cell>
          <cell r="K83">
            <v>15238.803196431891</v>
          </cell>
          <cell r="L83">
            <v>1</v>
          </cell>
          <cell r="M83">
            <v>0</v>
          </cell>
          <cell r="N83">
            <v>2</v>
          </cell>
          <cell r="O83">
            <v>185</v>
          </cell>
          <cell r="P83">
            <v>14</v>
          </cell>
          <cell r="Q83">
            <v>11</v>
          </cell>
          <cell r="R83">
            <v>4</v>
          </cell>
          <cell r="S83">
            <v>0.36363636363636365</v>
          </cell>
        </row>
        <row r="84">
          <cell r="A84" t="str">
            <v>WEXAL INTERNATIONAL</v>
          </cell>
          <cell r="B84" t="str">
            <v>Enniscorthy -IRL</v>
          </cell>
          <cell r="C84" t="str">
            <v>B4</v>
          </cell>
          <cell r="D84" t="str">
            <v>JOUBERT</v>
          </cell>
          <cell r="E84" t="str">
            <v>V. DELCAMBRE</v>
          </cell>
          <cell r="F84">
            <v>3931.9</v>
          </cell>
          <cell r="G84">
            <v>751</v>
          </cell>
          <cell r="H84">
            <v>4682.8999999999996</v>
          </cell>
          <cell r="I84">
            <v>27112</v>
          </cell>
          <cell r="J84">
            <v>352</v>
          </cell>
          <cell r="K84">
            <v>12983.180879315432</v>
          </cell>
          <cell r="L84">
            <v>1</v>
          </cell>
          <cell r="M84">
            <v>0</v>
          </cell>
          <cell r="N84">
            <v>3</v>
          </cell>
          <cell r="O84">
            <v>225</v>
          </cell>
          <cell r="P84">
            <v>24</v>
          </cell>
          <cell r="Q84">
            <v>24</v>
          </cell>
          <cell r="R84">
            <v>0</v>
          </cell>
          <cell r="S84">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ow r="9">
          <cell r="A9" t="str">
            <v>[5]</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ow r="9">
          <cell r="A9" t="str">
            <v>[5]</v>
          </cell>
        </row>
      </sheetData>
      <sheetData sheetId="130"/>
      <sheetData sheetId="131">
        <row r="9">
          <cell r="A9" t="str">
            <v>[5]</v>
          </cell>
        </row>
      </sheetData>
      <sheetData sheetId="132">
        <row r="9">
          <cell r="A9" t="str">
            <v>[5]</v>
          </cell>
        </row>
      </sheetData>
      <sheetData sheetId="133">
        <row r="9">
          <cell r="A9" t="str">
            <v>[5]</v>
          </cell>
        </row>
      </sheetData>
      <sheetData sheetId="134">
        <row r="9">
          <cell r="A9" t="str">
            <v>[5]</v>
          </cell>
        </row>
      </sheetData>
      <sheetData sheetId="135"/>
      <sheetData sheetId="136"/>
      <sheetData sheetId="137"/>
      <sheetData sheetId="138"/>
      <sheetData sheetId="139"/>
      <sheetData sheetId="140"/>
      <sheetData sheetId="141"/>
      <sheetData sheetId="142"/>
      <sheetData sheetId="143" refreshError="1"/>
      <sheetData sheetId="144">
        <row r="9">
          <cell r="A9" t="str">
            <v>[5]</v>
          </cell>
        </row>
      </sheetData>
      <sheetData sheetId="145">
        <row r="9">
          <cell r="A9" t="str">
            <v>[5]</v>
          </cell>
        </row>
      </sheetData>
      <sheetData sheetId="146">
        <row r="9">
          <cell r="A9" t="str">
            <v>[5]</v>
          </cell>
        </row>
      </sheetData>
      <sheetData sheetId="147">
        <row r="9">
          <cell r="A9" t="str">
            <v>[5]</v>
          </cell>
        </row>
      </sheetData>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Electronic - PCB"/>
      <sheetName val="Change Record"/>
      <sheetName val="Cr+6(C-cover)"/>
      <sheetName val="VALEO Requirements File"/>
      <sheetName val="SUMMARY"/>
      <sheetName val="QUESTIONNAIRE"/>
      <sheetName val="Chap.1"/>
      <sheetName val="Electronic_-_PCB"/>
      <sheetName val="Change_Record"/>
      <sheetName val="VALEO_Requirements_File"/>
      <sheetName val="Genba Check"/>
      <sheetName val="CB Assembly"/>
      <sheetName val="CB for Parts"/>
      <sheetName val="CB Plastic"/>
      <sheetName val="CB springs"/>
      <sheetName val="CB Stamping"/>
      <sheetName val="CB Zamak"/>
      <sheetName val="CB for tooling"/>
      <sheetName val="Ficheproductivité"/>
      <sheetName val="PACKAGING SPECIFICATION"/>
      <sheetName val="Audit Appraisal"/>
      <sheetName val="Electronic_-_PCB1"/>
      <sheetName val="Change_Record1"/>
      <sheetName val="VALEO_Requirements_File1"/>
      <sheetName val="Genba_Check"/>
      <sheetName val="Chap_1"/>
      <sheetName val="CB_Assembly"/>
      <sheetName val="CB_for_Parts"/>
      <sheetName val="CB_Plastic"/>
      <sheetName val="CB_springs"/>
      <sheetName val="CB_Stamping"/>
      <sheetName val="CB_Zamak"/>
      <sheetName val="CB_for_tooling"/>
      <sheetName val="Electronic_-_PCB2"/>
      <sheetName val="Change_Record2"/>
      <sheetName val="VALEO_Requirements_File2"/>
      <sheetName val="Genba_Check1"/>
      <sheetName val="CB_Assembly1"/>
      <sheetName val="CB_for_Parts1"/>
      <sheetName val="CB_Plastic1"/>
      <sheetName val="CB_springs1"/>
      <sheetName val="CB_Stamping1"/>
      <sheetName val="CB_Zamak1"/>
      <sheetName val="CB_for_tooling1"/>
      <sheetName val="Chap_11"/>
      <sheetName val="Electronic_-_PCB3"/>
      <sheetName val="Change_Record3"/>
      <sheetName val="VALEO_Requirements_File3"/>
      <sheetName val="Genba_Check2"/>
      <sheetName val="Chap_12"/>
      <sheetName val="CB_Assembly2"/>
      <sheetName val="CB_for_Parts2"/>
      <sheetName val="CB_Plastic2"/>
      <sheetName val="CB_springs2"/>
      <sheetName val="CB_Stamping2"/>
      <sheetName val="CB_Zamak2"/>
      <sheetName val="CB_for_tooling2"/>
      <sheetName val="DPRFINAL"/>
      <sheetName val="9905"/>
      <sheetName val="Comments on content expectation"/>
      <sheetName val="Logical Thinking Grid"/>
      <sheetName val="Quick Response"/>
      <sheetName val="Quality alert "/>
      <sheetName val="Data-QR"/>
      <sheetName val="Assign"/>
      <sheetName val="Timeline and Process Flow"/>
      <sheetName val="FTA Occ 1"/>
      <sheetName val="FTA non Det 1"/>
      <sheetName val="5Why Occ"/>
      <sheetName val="5Why non Det"/>
      <sheetName val="Analysis"/>
      <sheetName val="StEDE3 Matrix"/>
      <sheetName val="Revision"/>
      <sheetName val="抽检日报表明细"/>
      <sheetName val="#REF!"/>
      <sheetName val="1.9"/>
      <sheetName val="专检"/>
      <sheetName val="專檢AVI"/>
    </sheetNames>
    <sheetDataSet>
      <sheetData sheetId="0">
        <row r="22">
          <cell r="F22" t="str">
            <v>param!$A$21:$A$38</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ow r="22">
          <cell r="F22">
            <v>0</v>
          </cell>
        </row>
      </sheetData>
      <sheetData sheetId="72"/>
      <sheetData sheetId="73"/>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on content expectation"/>
      <sheetName val="Logical Thinking Grid"/>
      <sheetName val="Quick Response"/>
      <sheetName val="Data-QR"/>
      <sheetName val="Assign"/>
      <sheetName val="Timeline and Process Flow"/>
      <sheetName val="FTA Occ 1"/>
      <sheetName val="FTA non Det 1"/>
      <sheetName val="5Why Occ"/>
      <sheetName val="5Why non Det"/>
      <sheetName val="Analysis"/>
      <sheetName val="Genba Check"/>
      <sheetName val="StEDE3 Matrix"/>
      <sheetName val="Revision"/>
      <sheetName val="List"/>
    </sheetNames>
    <sheetDataSet>
      <sheetData sheetId="0"/>
      <sheetData sheetId="1"/>
      <sheetData sheetId="2">
        <row r="3">
          <cell r="EH3">
            <v>0</v>
          </cell>
        </row>
      </sheetData>
      <sheetData sheetId="3"/>
      <sheetData sheetId="4"/>
      <sheetData sheetId="5"/>
      <sheetData sheetId="6"/>
      <sheetData sheetId="7"/>
      <sheetData sheetId="8"/>
      <sheetData sheetId="9"/>
      <sheetData sheetId="10">
        <row r="25">
          <cell r="B25">
            <v>0</v>
          </cell>
        </row>
      </sheetData>
      <sheetData sheetId="11">
        <row r="12">
          <cell r="K12">
            <v>0</v>
          </cell>
          <cell r="L12">
            <v>0</v>
          </cell>
          <cell r="M12">
            <v>0</v>
          </cell>
          <cell r="N12">
            <v>0</v>
          </cell>
        </row>
        <row r="13">
          <cell r="AN13" t="str">
            <v>ok</v>
          </cell>
        </row>
        <row r="14">
          <cell r="K14">
            <v>0</v>
          </cell>
          <cell r="L14">
            <v>0</v>
          </cell>
          <cell r="M14">
            <v>0</v>
          </cell>
          <cell r="N14">
            <v>0</v>
          </cell>
          <cell r="AN14" t="str">
            <v>nok</v>
          </cell>
        </row>
        <row r="15">
          <cell r="AN15" t="str">
            <v>conditional ok</v>
          </cell>
        </row>
        <row r="16">
          <cell r="K16">
            <v>0</v>
          </cell>
          <cell r="L16">
            <v>0</v>
          </cell>
          <cell r="M16">
            <v>0</v>
          </cell>
          <cell r="N16">
            <v>0</v>
          </cell>
        </row>
      </sheetData>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mments on content expectation"/>
      <sheetName val="LOGICAL THINKING GRID"/>
      <sheetName val="Quick Response"/>
      <sheetName val="Tomography Analysis"/>
      <sheetName val="Gravage PPC"/>
      <sheetName val="Assign"/>
      <sheetName val="Timeline"/>
      <sheetName val="Process Flow"/>
      <sheetName val="FTA Occ &amp; 5 Whys"/>
      <sheetName val="FTA Non Det &amp; 5 Whys "/>
      <sheetName val="Action plan &amp; Genba review"/>
      <sheetName val="SQA Genba Check"/>
      <sheetName val="StEDE3 Matrix"/>
      <sheetName val="List"/>
      <sheetName val="Revision"/>
    </sheetNames>
    <sheetDataSet>
      <sheetData sheetId="0"/>
      <sheetData sheetId="1"/>
      <sheetData sheetId="2"/>
      <sheetData sheetId="3"/>
      <sheetData sheetId="4"/>
      <sheetData sheetId="5"/>
      <sheetData sheetId="6"/>
      <sheetData sheetId="7"/>
      <sheetData sheetId="8"/>
      <sheetData sheetId="9"/>
      <sheetData sheetId="10"/>
      <sheetData sheetId="11">
        <row r="13">
          <cell r="AK13" t="str">
            <v>ok</v>
          </cell>
        </row>
        <row r="14">
          <cell r="AK14" t="str">
            <v>nok</v>
          </cell>
        </row>
      </sheetData>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ments on content expectation"/>
      <sheetName val="LOGICAL THINKING GRID"/>
      <sheetName val="Quick Response"/>
      <sheetName val="Traceability"/>
      <sheetName val="Assign"/>
      <sheetName val="Timeline"/>
      <sheetName val="Process Flow"/>
      <sheetName val="FTA Occ &amp; 5 Whys"/>
      <sheetName val="FTA Non Det &amp; 5 Whys "/>
      <sheetName val="Action plan &amp; Genba review"/>
      <sheetName val="SQA Genba Check"/>
      <sheetName val="StEDE3 Matrix"/>
      <sheetName val="Revi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3">
          <cell r="AK13" t="str">
            <v>ok</v>
          </cell>
        </row>
        <row r="14">
          <cell r="AK14" t="str">
            <v>nok</v>
          </cell>
        </row>
      </sheetData>
      <sheetData sheetId="11" refreshError="1"/>
      <sheetData sheetId="12"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2">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ustomProperty" Target="../customProperty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bin"/><Relationship Id="rId1" Type="http://schemas.openxmlformats.org/officeDocument/2006/relationships/printerSettings" Target="../printerSettings/printerSettings2.bin"/><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6.bin"/><Relationship Id="rId1" Type="http://schemas.openxmlformats.org/officeDocument/2006/relationships/printerSettings" Target="../printerSettings/printerSettings3.bin"/><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FFFF"/>
    <pageSetUpPr fitToPage="1"/>
  </sheetPr>
  <dimension ref="A1:Z962"/>
  <sheetViews>
    <sheetView showGridLines="0" zoomScale="70" zoomScaleNormal="70" workbookViewId="0">
      <pane xSplit="2" topLeftCell="C1" activePane="topRight" state="frozen"/>
      <selection pane="topRight" activeCell="B6" sqref="B6"/>
    </sheetView>
  </sheetViews>
  <sheetFormatPr baseColWidth="10" defaultColWidth="12.59765625" defaultRowHeight="15" customHeight="1"/>
  <cols>
    <col min="1" max="1" width="9.296875" customWidth="1"/>
    <col min="2" max="26" width="100.09765625" customWidth="1"/>
  </cols>
  <sheetData>
    <row r="1" spans="1:26" ht="36">
      <c r="A1" s="259" t="s">
        <v>0</v>
      </c>
      <c r="B1" s="260"/>
      <c r="C1" s="1"/>
      <c r="D1" s="2"/>
      <c r="E1" s="2"/>
      <c r="F1" s="2"/>
      <c r="G1" s="2"/>
      <c r="H1" s="2"/>
      <c r="I1" s="2"/>
      <c r="J1" s="2"/>
      <c r="K1" s="2"/>
      <c r="L1" s="2"/>
      <c r="M1" s="2"/>
      <c r="N1" s="2"/>
      <c r="O1" s="2"/>
      <c r="P1" s="2"/>
      <c r="Q1" s="2"/>
      <c r="R1" s="2"/>
      <c r="S1" s="2"/>
      <c r="T1" s="2"/>
      <c r="U1" s="2"/>
      <c r="V1" s="2"/>
      <c r="W1" s="2"/>
      <c r="X1" s="2"/>
      <c r="Y1" s="2"/>
      <c r="Z1" s="2"/>
    </row>
    <row r="2" spans="1:26" ht="13.5" customHeight="1">
      <c r="C2" s="2"/>
      <c r="D2" s="2"/>
      <c r="E2" s="2"/>
      <c r="F2" s="2"/>
      <c r="G2" s="2"/>
      <c r="H2" s="2"/>
      <c r="I2" s="2"/>
      <c r="J2" s="2"/>
      <c r="K2" s="2"/>
      <c r="L2" s="2"/>
      <c r="M2" s="2"/>
      <c r="N2" s="2"/>
      <c r="O2" s="2"/>
      <c r="P2" s="2"/>
      <c r="Q2" s="2"/>
      <c r="R2" s="2"/>
      <c r="S2" s="2"/>
      <c r="T2" s="2"/>
      <c r="U2" s="2"/>
      <c r="V2" s="2"/>
      <c r="W2" s="2"/>
      <c r="X2" s="2"/>
      <c r="Y2" s="2"/>
      <c r="Z2" s="2"/>
    </row>
    <row r="3" spans="1:26" ht="36">
      <c r="A3" s="3"/>
      <c r="B3" s="4" t="str">
        <f ca="1">IFERROR(__xludf.DUMMYFUNCTION("IMPORTRANGE(""https://docs.google.com/spreadsheets/d/1LUmYcQDWNJrUScJfWrqXWxJ7uWSU668YPR7jSkYjsPo/edit#gid=477872199"",""PDCA/FTA comments!B1:AC"")"),"Content expectations")</f>
        <v>Content expectations</v>
      </c>
      <c r="C3" s="4" t="s">
        <v>344</v>
      </c>
      <c r="D3" s="4" t="s">
        <v>345</v>
      </c>
      <c r="E3" s="4" t="s">
        <v>346</v>
      </c>
      <c r="F3" s="4" t="s">
        <v>347</v>
      </c>
      <c r="G3" s="4" t="s">
        <v>348</v>
      </c>
      <c r="H3" s="4" t="s">
        <v>349</v>
      </c>
      <c r="I3" s="4" t="s">
        <v>350</v>
      </c>
      <c r="J3" s="4" t="s">
        <v>351</v>
      </c>
      <c r="K3" s="4" t="s">
        <v>352</v>
      </c>
      <c r="L3" s="4" t="s">
        <v>353</v>
      </c>
      <c r="M3" s="4" t="s">
        <v>354</v>
      </c>
      <c r="N3" s="4" t="s">
        <v>355</v>
      </c>
      <c r="O3" s="4" t="s">
        <v>356</v>
      </c>
      <c r="P3" s="4" t="s">
        <v>357</v>
      </c>
      <c r="Q3" s="4" t="s">
        <v>358</v>
      </c>
      <c r="R3" s="4" t="s">
        <v>359</v>
      </c>
      <c r="S3" s="4"/>
      <c r="T3" s="4"/>
      <c r="U3" s="4"/>
      <c r="V3" s="4"/>
      <c r="W3" s="4"/>
      <c r="X3" s="4"/>
      <c r="Y3" s="4"/>
      <c r="Z3" s="3"/>
    </row>
    <row r="4" spans="1:26" ht="27">
      <c r="A4" s="2"/>
      <c r="B4" s="5" t="s">
        <v>360</v>
      </c>
      <c r="C4" s="5" t="s">
        <v>361</v>
      </c>
      <c r="D4" s="5" t="s">
        <v>362</v>
      </c>
      <c r="E4" s="5" t="s">
        <v>363</v>
      </c>
      <c r="F4" s="5" t="s">
        <v>364</v>
      </c>
      <c r="G4" s="5" t="s">
        <v>365</v>
      </c>
      <c r="H4" s="5" t="s">
        <v>366</v>
      </c>
      <c r="I4" s="5" t="s">
        <v>367</v>
      </c>
      <c r="J4" s="5" t="s">
        <v>368</v>
      </c>
      <c r="K4" s="5" t="s">
        <v>369</v>
      </c>
      <c r="L4" s="5" t="s">
        <v>370</v>
      </c>
      <c r="M4" s="5" t="s">
        <v>371</v>
      </c>
      <c r="N4" s="5" t="s">
        <v>372</v>
      </c>
      <c r="O4" s="5" t="s">
        <v>373</v>
      </c>
      <c r="P4" s="5" t="s">
        <v>374</v>
      </c>
      <c r="Q4" s="5" t="s">
        <v>375</v>
      </c>
      <c r="R4" s="5" t="s">
        <v>376</v>
      </c>
      <c r="S4" s="5"/>
      <c r="T4" s="5"/>
      <c r="U4" s="5"/>
      <c r="V4" s="5"/>
      <c r="W4" s="5"/>
      <c r="X4" s="5"/>
      <c r="Y4" s="5"/>
      <c r="Z4" s="5"/>
    </row>
    <row r="5" spans="1:26" ht="21.6">
      <c r="A5" s="6"/>
      <c r="B5" s="7" t="s">
        <v>377</v>
      </c>
      <c r="C5" s="7" t="s">
        <v>377</v>
      </c>
      <c r="D5" s="7" t="s">
        <v>378</v>
      </c>
      <c r="E5" s="7" t="s">
        <v>379</v>
      </c>
      <c r="F5" s="7" t="s">
        <v>380</v>
      </c>
      <c r="G5" s="7" t="s">
        <v>377</v>
      </c>
      <c r="H5" s="7" t="s">
        <v>377</v>
      </c>
      <c r="I5" s="7" t="s">
        <v>381</v>
      </c>
      <c r="J5" s="7" t="s">
        <v>377</v>
      </c>
      <c r="K5" s="7" t="s">
        <v>377</v>
      </c>
      <c r="L5" s="7" t="s">
        <v>382</v>
      </c>
      <c r="M5" s="7" t="s">
        <v>377</v>
      </c>
      <c r="N5" s="7" t="s">
        <v>383</v>
      </c>
      <c r="O5" s="7" t="s">
        <v>377</v>
      </c>
      <c r="P5" s="7" t="s">
        <v>384</v>
      </c>
      <c r="Q5" s="7" t="s">
        <v>385</v>
      </c>
      <c r="R5" s="7" t="s">
        <v>386</v>
      </c>
      <c r="S5" s="7"/>
      <c r="T5" s="7"/>
      <c r="U5" s="7"/>
      <c r="V5" s="7"/>
      <c r="W5" s="7"/>
      <c r="X5" s="7"/>
      <c r="Y5" s="7"/>
      <c r="Z5" s="7"/>
    </row>
    <row r="6" spans="1:26" ht="86.4">
      <c r="A6" s="8" t="s">
        <v>1</v>
      </c>
      <c r="B6" s="9" t="s">
        <v>314</v>
      </c>
      <c r="C6" s="9" t="s">
        <v>387</v>
      </c>
      <c r="D6" s="9" t="s">
        <v>388</v>
      </c>
      <c r="E6" s="9" t="s">
        <v>389</v>
      </c>
      <c r="F6" s="9" t="s">
        <v>390</v>
      </c>
      <c r="G6" s="9" t="s">
        <v>391</v>
      </c>
      <c r="H6" s="9" t="s">
        <v>392</v>
      </c>
      <c r="I6" s="9" t="s">
        <v>393</v>
      </c>
      <c r="J6" s="9" t="s">
        <v>394</v>
      </c>
      <c r="K6" s="9" t="s">
        <v>395</v>
      </c>
      <c r="L6" s="9" t="s">
        <v>396</v>
      </c>
      <c r="M6" s="9" t="s">
        <v>397</v>
      </c>
      <c r="N6" s="9" t="s">
        <v>398</v>
      </c>
      <c r="O6" s="9" t="s">
        <v>399</v>
      </c>
      <c r="P6" s="9" t="s">
        <v>400</v>
      </c>
      <c r="Q6" s="9" t="s">
        <v>401</v>
      </c>
      <c r="R6" s="9" t="s">
        <v>402</v>
      </c>
      <c r="S6" s="9"/>
      <c r="T6" s="9"/>
      <c r="U6" s="9"/>
      <c r="V6" s="9"/>
      <c r="W6" s="9"/>
      <c r="X6" s="9"/>
      <c r="Y6" s="9"/>
      <c r="Z6" s="9"/>
    </row>
    <row r="7" spans="1:26" ht="64.8">
      <c r="A7" s="8" t="s">
        <v>2</v>
      </c>
      <c r="B7" s="9" t="s">
        <v>313</v>
      </c>
      <c r="C7" s="9" t="s">
        <v>403</v>
      </c>
      <c r="D7" s="9" t="s">
        <v>404</v>
      </c>
      <c r="E7" s="9" t="s">
        <v>405</v>
      </c>
      <c r="F7" s="9" t="s">
        <v>406</v>
      </c>
      <c r="G7" s="9" t="s">
        <v>407</v>
      </c>
      <c r="H7" s="9" t="s">
        <v>408</v>
      </c>
      <c r="I7" s="9" t="s">
        <v>409</v>
      </c>
      <c r="J7" s="9" t="s">
        <v>410</v>
      </c>
      <c r="K7" s="9" t="s">
        <v>411</v>
      </c>
      <c r="L7" s="9" t="s">
        <v>412</v>
      </c>
      <c r="M7" s="9" t="s">
        <v>413</v>
      </c>
      <c r="N7" s="9" t="s">
        <v>414</v>
      </c>
      <c r="O7" s="9" t="s">
        <v>415</v>
      </c>
      <c r="P7" s="9" t="s">
        <v>416</v>
      </c>
      <c r="Q7" s="9" t="s">
        <v>417</v>
      </c>
      <c r="R7" s="9" t="s">
        <v>418</v>
      </c>
      <c r="S7" s="9"/>
      <c r="T7" s="9"/>
      <c r="U7" s="9"/>
      <c r="V7" s="9"/>
      <c r="W7" s="9"/>
      <c r="X7" s="9"/>
      <c r="Y7" s="9"/>
      <c r="Z7" s="9"/>
    </row>
    <row r="8" spans="1:26" ht="43.2">
      <c r="A8" s="8" t="s">
        <v>3</v>
      </c>
      <c r="B8" s="9" t="s">
        <v>312</v>
      </c>
      <c r="C8" s="9" t="s">
        <v>419</v>
      </c>
      <c r="D8" s="9" t="s">
        <v>420</v>
      </c>
      <c r="E8" s="9" t="s">
        <v>421</v>
      </c>
      <c r="F8" s="9" t="s">
        <v>422</v>
      </c>
      <c r="G8" s="9" t="s">
        <v>423</v>
      </c>
      <c r="H8" s="9" t="s">
        <v>424</v>
      </c>
      <c r="I8" s="9" t="s">
        <v>425</v>
      </c>
      <c r="J8" s="9" t="s">
        <v>426</v>
      </c>
      <c r="K8" s="9" t="s">
        <v>427</v>
      </c>
      <c r="L8" s="9" t="s">
        <v>428</v>
      </c>
      <c r="M8" s="9" t="s">
        <v>429</v>
      </c>
      <c r="N8" s="9" t="s">
        <v>430</v>
      </c>
      <c r="O8" s="9" t="s">
        <v>431</v>
      </c>
      <c r="P8" s="9" t="s">
        <v>432</v>
      </c>
      <c r="Q8" s="9" t="s">
        <v>433</v>
      </c>
      <c r="R8" s="9" t="s">
        <v>434</v>
      </c>
      <c r="S8" s="9"/>
      <c r="T8" s="9"/>
      <c r="U8" s="9"/>
      <c r="V8" s="9"/>
      <c r="W8" s="9"/>
      <c r="X8" s="9"/>
      <c r="Y8" s="9"/>
      <c r="Z8" s="9"/>
    </row>
    <row r="9" spans="1:26" ht="108">
      <c r="A9" s="8" t="s">
        <v>4</v>
      </c>
      <c r="B9" s="9" t="s">
        <v>315</v>
      </c>
      <c r="C9" s="9" t="s">
        <v>435</v>
      </c>
      <c r="D9" s="9" t="s">
        <v>436</v>
      </c>
      <c r="E9" s="9" t="s">
        <v>437</v>
      </c>
      <c r="F9" s="9" t="s">
        <v>438</v>
      </c>
      <c r="G9" s="9" t="s">
        <v>439</v>
      </c>
      <c r="H9" s="9" t="s">
        <v>440</v>
      </c>
      <c r="I9" s="9" t="s">
        <v>441</v>
      </c>
      <c r="J9" s="9" t="s">
        <v>442</v>
      </c>
      <c r="K9" s="9" t="s">
        <v>443</v>
      </c>
      <c r="L9" s="9" t="s">
        <v>444</v>
      </c>
      <c r="M9" s="9" t="s">
        <v>445</v>
      </c>
      <c r="N9" s="9" t="s">
        <v>446</v>
      </c>
      <c r="O9" s="9" t="s">
        <v>447</v>
      </c>
      <c r="P9" s="9" t="s">
        <v>448</v>
      </c>
      <c r="Q9" s="9" t="s">
        <v>449</v>
      </c>
      <c r="R9" s="9" t="s">
        <v>450</v>
      </c>
      <c r="S9" s="9"/>
      <c r="T9" s="9"/>
      <c r="U9" s="9"/>
      <c r="V9" s="9"/>
      <c r="W9" s="9"/>
      <c r="X9" s="9"/>
      <c r="Y9" s="9"/>
      <c r="Z9" s="9"/>
    </row>
    <row r="10" spans="1:26" ht="259.2">
      <c r="A10" s="8" t="s">
        <v>5</v>
      </c>
      <c r="B10" s="9" t="s">
        <v>316</v>
      </c>
      <c r="C10" s="9" t="s">
        <v>451</v>
      </c>
      <c r="D10" s="9" t="s">
        <v>452</v>
      </c>
      <c r="E10" s="9" t="s">
        <v>453</v>
      </c>
      <c r="F10" s="9" t="s">
        <v>454</v>
      </c>
      <c r="G10" s="9" t="s">
        <v>455</v>
      </c>
      <c r="H10" s="9" t="s">
        <v>456</v>
      </c>
      <c r="I10" s="9" t="s">
        <v>457</v>
      </c>
      <c r="J10" s="9" t="s">
        <v>458</v>
      </c>
      <c r="K10" s="9" t="s">
        <v>459</v>
      </c>
      <c r="L10" s="9" t="s">
        <v>460</v>
      </c>
      <c r="M10" s="9" t="s">
        <v>461</v>
      </c>
      <c r="N10" s="9" t="s">
        <v>462</v>
      </c>
      <c r="O10" s="9" t="s">
        <v>463</v>
      </c>
      <c r="P10" s="9" t="s">
        <v>464</v>
      </c>
      <c r="Q10" s="9" t="s">
        <v>465</v>
      </c>
      <c r="R10" s="9" t="s">
        <v>466</v>
      </c>
      <c r="S10" s="9"/>
      <c r="T10" s="9"/>
      <c r="U10" s="9"/>
      <c r="V10" s="9"/>
      <c r="W10" s="9"/>
      <c r="X10" s="9"/>
      <c r="Y10" s="9"/>
      <c r="Z10" s="9"/>
    </row>
    <row r="11" spans="1:26" ht="237.6">
      <c r="A11" s="8" t="s">
        <v>6</v>
      </c>
      <c r="B11" s="9" t="s">
        <v>317</v>
      </c>
      <c r="C11" s="9" t="s">
        <v>467</v>
      </c>
      <c r="D11" s="9" t="s">
        <v>468</v>
      </c>
      <c r="E11" s="9" t="s">
        <v>469</v>
      </c>
      <c r="F11" s="9" t="s">
        <v>470</v>
      </c>
      <c r="G11" s="9" t="s">
        <v>471</v>
      </c>
      <c r="H11" s="9" t="s">
        <v>472</v>
      </c>
      <c r="I11" s="9" t="s">
        <v>473</v>
      </c>
      <c r="J11" s="9" t="s">
        <v>474</v>
      </c>
      <c r="K11" s="9" t="s">
        <v>475</v>
      </c>
      <c r="L11" s="9" t="s">
        <v>476</v>
      </c>
      <c r="M11" s="9" t="s">
        <v>477</v>
      </c>
      <c r="N11" s="9" t="s">
        <v>478</v>
      </c>
      <c r="O11" s="9" t="s">
        <v>479</v>
      </c>
      <c r="P11" s="9" t="s">
        <v>480</v>
      </c>
      <c r="Q11" s="9" t="s">
        <v>481</v>
      </c>
      <c r="R11" s="9" t="s">
        <v>482</v>
      </c>
      <c r="S11" s="9"/>
      <c r="T11" s="9"/>
      <c r="U11" s="9"/>
      <c r="V11" s="9"/>
      <c r="W11" s="9"/>
      <c r="X11" s="9"/>
      <c r="Y11" s="9"/>
      <c r="Z11" s="9"/>
    </row>
    <row r="12" spans="1:26" ht="194.4">
      <c r="A12" s="8" t="s">
        <v>7</v>
      </c>
      <c r="B12" s="9" t="s">
        <v>318</v>
      </c>
      <c r="C12" s="9" t="s">
        <v>483</v>
      </c>
      <c r="D12" s="9" t="s">
        <v>484</v>
      </c>
      <c r="E12" s="9" t="s">
        <v>485</v>
      </c>
      <c r="F12" s="9" t="s">
        <v>486</v>
      </c>
      <c r="G12" s="9" t="s">
        <v>487</v>
      </c>
      <c r="H12" s="9" t="s">
        <v>488</v>
      </c>
      <c r="I12" s="9" t="s">
        <v>489</v>
      </c>
      <c r="J12" s="9" t="s">
        <v>490</v>
      </c>
      <c r="K12" s="9" t="s">
        <v>491</v>
      </c>
      <c r="L12" s="9" t="s">
        <v>492</v>
      </c>
      <c r="M12" s="9" t="s">
        <v>493</v>
      </c>
      <c r="N12" s="9" t="s">
        <v>494</v>
      </c>
      <c r="O12" s="9" t="s">
        <v>495</v>
      </c>
      <c r="P12" s="9" t="s">
        <v>496</v>
      </c>
      <c r="Q12" s="9" t="s">
        <v>497</v>
      </c>
      <c r="R12" s="9" t="s">
        <v>498</v>
      </c>
      <c r="S12" s="9"/>
      <c r="T12" s="9"/>
      <c r="U12" s="9"/>
      <c r="V12" s="9"/>
      <c r="W12" s="9"/>
      <c r="X12" s="9"/>
      <c r="Y12" s="9"/>
      <c r="Z12" s="9"/>
    </row>
    <row r="13" spans="1:26" ht="129.6">
      <c r="A13" s="8" t="s">
        <v>8</v>
      </c>
      <c r="B13" s="9" t="s">
        <v>319</v>
      </c>
      <c r="C13" s="9" t="s">
        <v>499</v>
      </c>
      <c r="D13" s="9" t="s">
        <v>500</v>
      </c>
      <c r="E13" s="9" t="s">
        <v>501</v>
      </c>
      <c r="F13" s="9" t="s">
        <v>502</v>
      </c>
      <c r="G13" s="9" t="s">
        <v>503</v>
      </c>
      <c r="H13" s="9" t="s">
        <v>504</v>
      </c>
      <c r="I13" s="9" t="s">
        <v>505</v>
      </c>
      <c r="J13" s="9" t="s">
        <v>506</v>
      </c>
      <c r="K13" s="9" t="s">
        <v>507</v>
      </c>
      <c r="L13" s="9" t="s">
        <v>508</v>
      </c>
      <c r="M13" s="9" t="s">
        <v>509</v>
      </c>
      <c r="N13" s="9" t="s">
        <v>510</v>
      </c>
      <c r="O13" s="9" t="s">
        <v>511</v>
      </c>
      <c r="P13" s="9" t="s">
        <v>512</v>
      </c>
      <c r="Q13" s="9" t="s">
        <v>513</v>
      </c>
      <c r="R13" s="9" t="s">
        <v>514</v>
      </c>
      <c r="S13" s="9"/>
      <c r="T13" s="9"/>
      <c r="U13" s="9"/>
      <c r="V13" s="9"/>
      <c r="W13" s="9"/>
      <c r="X13" s="9"/>
      <c r="Y13" s="9"/>
      <c r="Z13" s="9"/>
    </row>
    <row r="14" spans="1:26" ht="237.6">
      <c r="A14" s="8" t="s">
        <v>9</v>
      </c>
      <c r="B14" s="9" t="s">
        <v>320</v>
      </c>
      <c r="C14" s="9" t="s">
        <v>515</v>
      </c>
      <c r="D14" s="9" t="s">
        <v>516</v>
      </c>
      <c r="E14" s="9" t="s">
        <v>517</v>
      </c>
      <c r="F14" s="9" t="s">
        <v>518</v>
      </c>
      <c r="G14" s="9" t="s">
        <v>519</v>
      </c>
      <c r="H14" s="9" t="s">
        <v>520</v>
      </c>
      <c r="I14" s="9" t="s">
        <v>521</v>
      </c>
      <c r="J14" s="9" t="s">
        <v>522</v>
      </c>
      <c r="K14" s="9" t="s">
        <v>523</v>
      </c>
      <c r="L14" s="9" t="s">
        <v>524</v>
      </c>
      <c r="M14" s="9" t="s">
        <v>525</v>
      </c>
      <c r="N14" s="9" t="s">
        <v>526</v>
      </c>
      <c r="O14" s="9" t="s">
        <v>527</v>
      </c>
      <c r="P14" s="9" t="s">
        <v>528</v>
      </c>
      <c r="Q14" s="9" t="s">
        <v>529</v>
      </c>
      <c r="R14" s="9" t="s">
        <v>530</v>
      </c>
      <c r="S14" s="9"/>
      <c r="T14" s="9"/>
      <c r="U14" s="9"/>
      <c r="V14" s="9"/>
      <c r="W14" s="9"/>
      <c r="X14" s="9"/>
      <c r="Y14" s="9"/>
      <c r="Z14" s="9"/>
    </row>
    <row r="15" spans="1:26" ht="86.4">
      <c r="A15" s="8" t="s">
        <v>10</v>
      </c>
      <c r="B15" s="9" t="s">
        <v>321</v>
      </c>
      <c r="C15" s="9" t="s">
        <v>531</v>
      </c>
      <c r="D15" s="9" t="s">
        <v>532</v>
      </c>
      <c r="E15" s="9" t="s">
        <v>533</v>
      </c>
      <c r="F15" s="9" t="s">
        <v>534</v>
      </c>
      <c r="G15" s="9" t="s">
        <v>535</v>
      </c>
      <c r="H15" s="9" t="s">
        <v>536</v>
      </c>
      <c r="I15" s="9" t="s">
        <v>537</v>
      </c>
      <c r="J15" s="9" t="s">
        <v>538</v>
      </c>
      <c r="K15" s="9" t="s">
        <v>539</v>
      </c>
      <c r="L15" s="9" t="s">
        <v>540</v>
      </c>
      <c r="M15" s="9" t="s">
        <v>541</v>
      </c>
      <c r="N15" s="9" t="s">
        <v>542</v>
      </c>
      <c r="O15" s="9" t="s">
        <v>543</v>
      </c>
      <c r="P15" s="9" t="s">
        <v>544</v>
      </c>
      <c r="Q15" s="9" t="s">
        <v>545</v>
      </c>
      <c r="R15" s="9" t="s">
        <v>546</v>
      </c>
      <c r="S15" s="9"/>
      <c r="T15" s="9"/>
      <c r="U15" s="9"/>
      <c r="V15" s="9"/>
      <c r="W15" s="9"/>
      <c r="X15" s="9"/>
      <c r="Y15" s="9"/>
      <c r="Z15" s="9"/>
    </row>
    <row r="16" spans="1:26" ht="151.19999999999999">
      <c r="A16" s="8" t="s">
        <v>11</v>
      </c>
      <c r="B16" s="9" t="s">
        <v>322</v>
      </c>
      <c r="C16" s="9" t="s">
        <v>547</v>
      </c>
      <c r="D16" s="9" t="s">
        <v>548</v>
      </c>
      <c r="E16" s="9" t="s">
        <v>549</v>
      </c>
      <c r="F16" s="9" t="s">
        <v>550</v>
      </c>
      <c r="G16" s="9" t="s">
        <v>551</v>
      </c>
      <c r="H16" s="9" t="s">
        <v>552</v>
      </c>
      <c r="I16" s="9" t="s">
        <v>553</v>
      </c>
      <c r="J16" s="9" t="s">
        <v>554</v>
      </c>
      <c r="K16" s="9" t="s">
        <v>555</v>
      </c>
      <c r="L16" s="9" t="s">
        <v>556</v>
      </c>
      <c r="M16" s="9" t="s">
        <v>557</v>
      </c>
      <c r="N16" s="9" t="s">
        <v>558</v>
      </c>
      <c r="O16" s="9" t="s">
        <v>559</v>
      </c>
      <c r="P16" s="9" t="s">
        <v>560</v>
      </c>
      <c r="Q16" s="9" t="s">
        <v>561</v>
      </c>
      <c r="R16" s="9" t="s">
        <v>562</v>
      </c>
      <c r="S16" s="9"/>
      <c r="T16" s="9"/>
      <c r="U16" s="9"/>
      <c r="V16" s="9"/>
      <c r="W16" s="9"/>
      <c r="X16" s="9"/>
      <c r="Y16" s="9"/>
      <c r="Z16" s="9"/>
    </row>
    <row r="17" spans="1:26" ht="129.6">
      <c r="A17" s="8" t="s">
        <v>12</v>
      </c>
      <c r="B17" s="9" t="s">
        <v>323</v>
      </c>
      <c r="C17" s="9" t="s">
        <v>563</v>
      </c>
      <c r="D17" s="9" t="s">
        <v>564</v>
      </c>
      <c r="E17" s="9" t="s">
        <v>565</v>
      </c>
      <c r="F17" s="9" t="s">
        <v>566</v>
      </c>
      <c r="G17" s="9" t="s">
        <v>567</v>
      </c>
      <c r="H17" s="9" t="s">
        <v>568</v>
      </c>
      <c r="I17" s="9" t="s">
        <v>569</v>
      </c>
      <c r="J17" s="9" t="s">
        <v>570</v>
      </c>
      <c r="K17" s="9" t="s">
        <v>571</v>
      </c>
      <c r="L17" s="9" t="s">
        <v>572</v>
      </c>
      <c r="M17" s="9" t="s">
        <v>573</v>
      </c>
      <c r="N17" s="9" t="s">
        <v>574</v>
      </c>
      <c r="O17" s="9" t="s">
        <v>575</v>
      </c>
      <c r="P17" s="9" t="s">
        <v>576</v>
      </c>
      <c r="Q17" s="9" t="s">
        <v>577</v>
      </c>
      <c r="R17" s="9" t="s">
        <v>578</v>
      </c>
      <c r="S17" s="9"/>
      <c r="T17" s="9"/>
      <c r="U17" s="9"/>
      <c r="V17" s="9"/>
      <c r="W17" s="9"/>
      <c r="X17" s="9"/>
      <c r="Y17" s="9"/>
      <c r="Z17" s="9"/>
    </row>
    <row r="18" spans="1:26" ht="151.19999999999999">
      <c r="A18" s="8" t="s">
        <v>13</v>
      </c>
      <c r="B18" s="9" t="s">
        <v>324</v>
      </c>
      <c r="C18" s="9" t="s">
        <v>579</v>
      </c>
      <c r="D18" s="9" t="s">
        <v>580</v>
      </c>
      <c r="E18" s="9" t="s">
        <v>581</v>
      </c>
      <c r="F18" s="9" t="s">
        <v>582</v>
      </c>
      <c r="G18" s="9" t="s">
        <v>583</v>
      </c>
      <c r="H18" s="9" t="s">
        <v>584</v>
      </c>
      <c r="I18" s="9" t="s">
        <v>585</v>
      </c>
      <c r="J18" s="9" t="s">
        <v>586</v>
      </c>
      <c r="K18" s="9" t="s">
        <v>587</v>
      </c>
      <c r="L18" s="9" t="s">
        <v>588</v>
      </c>
      <c r="M18" s="9" t="s">
        <v>589</v>
      </c>
      <c r="N18" s="9" t="s">
        <v>590</v>
      </c>
      <c r="O18" s="9" t="s">
        <v>591</v>
      </c>
      <c r="P18" s="9" t="s">
        <v>592</v>
      </c>
      <c r="Q18" s="9" t="s">
        <v>593</v>
      </c>
      <c r="R18" s="9" t="s">
        <v>594</v>
      </c>
      <c r="S18" s="9"/>
      <c r="T18" s="9"/>
      <c r="U18" s="9"/>
      <c r="V18" s="9"/>
      <c r="W18" s="9"/>
      <c r="X18" s="9"/>
      <c r="Y18" s="9"/>
      <c r="Z18" s="9"/>
    </row>
    <row r="19" spans="1:26" ht="151.19999999999999">
      <c r="A19" s="8" t="s">
        <v>14</v>
      </c>
      <c r="B19" s="9" t="s">
        <v>325</v>
      </c>
      <c r="C19" s="9" t="s">
        <v>595</v>
      </c>
      <c r="D19" s="9" t="s">
        <v>596</v>
      </c>
      <c r="E19" s="9" t="s">
        <v>597</v>
      </c>
      <c r="F19" s="9" t="s">
        <v>598</v>
      </c>
      <c r="G19" s="9" t="s">
        <v>599</v>
      </c>
      <c r="H19" s="9" t="s">
        <v>600</v>
      </c>
      <c r="I19" s="9" t="s">
        <v>601</v>
      </c>
      <c r="J19" s="9" t="s">
        <v>602</v>
      </c>
      <c r="K19" s="9" t="s">
        <v>603</v>
      </c>
      <c r="L19" s="9" t="s">
        <v>604</v>
      </c>
      <c r="M19" s="9" t="s">
        <v>605</v>
      </c>
      <c r="N19" s="9" t="s">
        <v>606</v>
      </c>
      <c r="O19" s="9" t="s">
        <v>607</v>
      </c>
      <c r="P19" s="9" t="s">
        <v>608</v>
      </c>
      <c r="Q19" s="9" t="s">
        <v>609</v>
      </c>
      <c r="R19" s="9" t="s">
        <v>610</v>
      </c>
      <c r="S19" s="9"/>
      <c r="T19" s="9"/>
      <c r="U19" s="9"/>
      <c r="V19" s="9"/>
      <c r="W19" s="9"/>
      <c r="X19" s="9"/>
      <c r="Y19" s="9"/>
      <c r="Z19" s="9"/>
    </row>
    <row r="20" spans="1:26" ht="194.4">
      <c r="A20" s="8" t="s">
        <v>15</v>
      </c>
      <c r="B20" s="9" t="s">
        <v>326</v>
      </c>
      <c r="C20" s="9" t="s">
        <v>611</v>
      </c>
      <c r="D20" s="9" t="s">
        <v>612</v>
      </c>
      <c r="E20" s="9" t="s">
        <v>613</v>
      </c>
      <c r="F20" s="9" t="s">
        <v>614</v>
      </c>
      <c r="G20" s="9" t="s">
        <v>615</v>
      </c>
      <c r="H20" s="9" t="s">
        <v>616</v>
      </c>
      <c r="I20" s="9" t="s">
        <v>617</v>
      </c>
      <c r="J20" s="9" t="s">
        <v>618</v>
      </c>
      <c r="K20" s="9" t="s">
        <v>619</v>
      </c>
      <c r="L20" s="9" t="s">
        <v>620</v>
      </c>
      <c r="M20" s="9" t="s">
        <v>621</v>
      </c>
      <c r="N20" s="9" t="s">
        <v>622</v>
      </c>
      <c r="O20" s="9" t="s">
        <v>623</v>
      </c>
      <c r="P20" s="9" t="s">
        <v>624</v>
      </c>
      <c r="Q20" s="9" t="s">
        <v>625</v>
      </c>
      <c r="R20" s="9" t="s">
        <v>626</v>
      </c>
      <c r="S20" s="9"/>
      <c r="T20" s="9"/>
      <c r="U20" s="9"/>
      <c r="V20" s="9"/>
      <c r="W20" s="9"/>
      <c r="X20" s="9"/>
      <c r="Y20" s="9"/>
      <c r="Z20" s="9"/>
    </row>
    <row r="21" spans="1:26" ht="216">
      <c r="A21" s="8" t="s">
        <v>16</v>
      </c>
      <c r="B21" s="9" t="s">
        <v>327</v>
      </c>
      <c r="C21" s="9" t="s">
        <v>627</v>
      </c>
      <c r="D21" s="9" t="s">
        <v>628</v>
      </c>
      <c r="E21" s="9" t="s">
        <v>629</v>
      </c>
      <c r="F21" s="9" t="s">
        <v>630</v>
      </c>
      <c r="G21" s="9" t="s">
        <v>631</v>
      </c>
      <c r="H21" s="9" t="s">
        <v>632</v>
      </c>
      <c r="I21" s="9" t="s">
        <v>633</v>
      </c>
      <c r="J21" s="9" t="s">
        <v>634</v>
      </c>
      <c r="K21" s="9" t="s">
        <v>635</v>
      </c>
      <c r="L21" s="9" t="s">
        <v>636</v>
      </c>
      <c r="M21" s="9" t="s">
        <v>637</v>
      </c>
      <c r="N21" s="9" t="s">
        <v>638</v>
      </c>
      <c r="O21" s="9" t="s">
        <v>639</v>
      </c>
      <c r="P21" s="9" t="s">
        <v>640</v>
      </c>
      <c r="Q21" s="9" t="s">
        <v>641</v>
      </c>
      <c r="R21" s="9" t="s">
        <v>642</v>
      </c>
      <c r="S21" s="9"/>
      <c r="T21" s="9"/>
      <c r="U21" s="9"/>
      <c r="V21" s="9"/>
      <c r="W21" s="9"/>
      <c r="X21" s="9"/>
      <c r="Y21" s="9"/>
      <c r="Z21" s="9"/>
    </row>
    <row r="22" spans="1:26" ht="216">
      <c r="A22" s="8" t="s">
        <v>17</v>
      </c>
      <c r="B22" s="9" t="s">
        <v>328</v>
      </c>
      <c r="C22" s="9" t="s">
        <v>643</v>
      </c>
      <c r="D22" s="9" t="s">
        <v>644</v>
      </c>
      <c r="E22" s="9" t="s">
        <v>645</v>
      </c>
      <c r="F22" s="9" t="s">
        <v>646</v>
      </c>
      <c r="G22" s="9" t="s">
        <v>647</v>
      </c>
      <c r="H22" s="9" t="s">
        <v>648</v>
      </c>
      <c r="I22" s="9" t="s">
        <v>649</v>
      </c>
      <c r="J22" s="9" t="s">
        <v>650</v>
      </c>
      <c r="K22" s="9" t="s">
        <v>651</v>
      </c>
      <c r="L22" s="9" t="s">
        <v>652</v>
      </c>
      <c r="M22" s="9" t="s">
        <v>653</v>
      </c>
      <c r="N22" s="9" t="s">
        <v>654</v>
      </c>
      <c r="O22" s="9" t="s">
        <v>655</v>
      </c>
      <c r="P22" s="9" t="s">
        <v>656</v>
      </c>
      <c r="Q22" s="9" t="s">
        <v>657</v>
      </c>
      <c r="R22" s="9" t="s">
        <v>658</v>
      </c>
      <c r="S22" s="9"/>
      <c r="T22" s="9"/>
      <c r="U22" s="9"/>
      <c r="V22" s="9"/>
      <c r="W22" s="9"/>
      <c r="X22" s="9"/>
      <c r="Y22" s="9"/>
      <c r="Z22" s="9"/>
    </row>
    <row r="23" spans="1:26" ht="108">
      <c r="A23" s="8" t="s">
        <v>18</v>
      </c>
      <c r="B23" s="9" t="s">
        <v>329</v>
      </c>
      <c r="C23" s="9" t="s">
        <v>659</v>
      </c>
      <c r="D23" s="9" t="s">
        <v>660</v>
      </c>
      <c r="E23" s="9" t="s">
        <v>661</v>
      </c>
      <c r="F23" s="9" t="s">
        <v>662</v>
      </c>
      <c r="G23" s="9" t="s">
        <v>663</v>
      </c>
      <c r="H23" s="9" t="s">
        <v>664</v>
      </c>
      <c r="I23" s="9" t="s">
        <v>665</v>
      </c>
      <c r="J23" s="9" t="s">
        <v>666</v>
      </c>
      <c r="K23" s="9" t="s">
        <v>667</v>
      </c>
      <c r="L23" s="9" t="s">
        <v>668</v>
      </c>
      <c r="M23" s="9" t="s">
        <v>669</v>
      </c>
      <c r="N23" s="9" t="s">
        <v>670</v>
      </c>
      <c r="O23" s="9" t="s">
        <v>671</v>
      </c>
      <c r="P23" s="9" t="s">
        <v>672</v>
      </c>
      <c r="Q23" s="9" t="s">
        <v>673</v>
      </c>
      <c r="R23" s="9" t="s">
        <v>674</v>
      </c>
      <c r="S23" s="9"/>
      <c r="T23" s="9"/>
      <c r="U23" s="9"/>
      <c r="V23" s="9"/>
      <c r="W23" s="9"/>
      <c r="X23" s="9"/>
      <c r="Y23" s="9"/>
      <c r="Z23" s="9"/>
    </row>
    <row r="24" spans="1:26" ht="367.2">
      <c r="A24" s="8" t="s">
        <v>19</v>
      </c>
      <c r="B24" s="9" t="s">
        <v>330</v>
      </c>
      <c r="C24" s="9" t="s">
        <v>675</v>
      </c>
      <c r="D24" s="9" t="s">
        <v>676</v>
      </c>
      <c r="E24" s="9" t="s">
        <v>677</v>
      </c>
      <c r="F24" s="9" t="s">
        <v>678</v>
      </c>
      <c r="G24" s="9" t="s">
        <v>679</v>
      </c>
      <c r="H24" s="9" t="s">
        <v>680</v>
      </c>
      <c r="I24" s="9" t="s">
        <v>681</v>
      </c>
      <c r="J24" s="9" t="s">
        <v>682</v>
      </c>
      <c r="K24" s="9" t="s">
        <v>683</v>
      </c>
      <c r="L24" s="9" t="s">
        <v>684</v>
      </c>
      <c r="M24" s="9" t="s">
        <v>685</v>
      </c>
      <c r="N24" s="9" t="s">
        <v>686</v>
      </c>
      <c r="O24" s="9" t="s">
        <v>687</v>
      </c>
      <c r="P24" s="9" t="s">
        <v>688</v>
      </c>
      <c r="Q24" s="9" t="s">
        <v>689</v>
      </c>
      <c r="R24" s="9" t="s">
        <v>690</v>
      </c>
      <c r="S24" s="9"/>
      <c r="T24" s="9"/>
      <c r="U24" s="9"/>
      <c r="V24" s="9"/>
      <c r="W24" s="9"/>
      <c r="X24" s="9"/>
      <c r="Y24" s="9"/>
      <c r="Z24" s="9"/>
    </row>
    <row r="25" spans="1:26" ht="302.39999999999998">
      <c r="A25" s="8" t="s">
        <v>20</v>
      </c>
      <c r="B25" s="9" t="s">
        <v>331</v>
      </c>
      <c r="C25" s="9" t="s">
        <v>691</v>
      </c>
      <c r="D25" s="9" t="s">
        <v>692</v>
      </c>
      <c r="E25" s="9" t="s">
        <v>693</v>
      </c>
      <c r="F25" s="9" t="s">
        <v>694</v>
      </c>
      <c r="G25" s="9" t="s">
        <v>695</v>
      </c>
      <c r="H25" s="9" t="s">
        <v>696</v>
      </c>
      <c r="I25" s="9" t="s">
        <v>697</v>
      </c>
      <c r="J25" s="9" t="s">
        <v>698</v>
      </c>
      <c r="K25" s="9" t="s">
        <v>699</v>
      </c>
      <c r="L25" s="9" t="s">
        <v>700</v>
      </c>
      <c r="M25" s="9" t="s">
        <v>701</v>
      </c>
      <c r="N25" s="9" t="s">
        <v>702</v>
      </c>
      <c r="O25" s="9" t="s">
        <v>703</v>
      </c>
      <c r="P25" s="9" t="s">
        <v>704</v>
      </c>
      <c r="Q25" s="9" t="s">
        <v>705</v>
      </c>
      <c r="R25" s="9" t="s">
        <v>706</v>
      </c>
      <c r="S25" s="9"/>
      <c r="T25" s="9"/>
      <c r="U25" s="9"/>
      <c r="V25" s="9"/>
      <c r="W25" s="9"/>
      <c r="X25" s="9"/>
      <c r="Y25" s="9"/>
      <c r="Z25" s="9"/>
    </row>
    <row r="26" spans="1:26" ht="86.4">
      <c r="A26" s="8" t="s">
        <v>21</v>
      </c>
      <c r="B26" s="9" t="s">
        <v>332</v>
      </c>
      <c r="C26" s="9" t="s">
        <v>707</v>
      </c>
      <c r="D26" s="9" t="s">
        <v>708</v>
      </c>
      <c r="E26" s="9" t="s">
        <v>709</v>
      </c>
      <c r="F26" s="9" t="s">
        <v>710</v>
      </c>
      <c r="G26" s="9" t="s">
        <v>711</v>
      </c>
      <c r="H26" s="9" t="s">
        <v>712</v>
      </c>
      <c r="I26" s="9" t="s">
        <v>713</v>
      </c>
      <c r="J26" s="9" t="s">
        <v>714</v>
      </c>
      <c r="K26" s="9" t="s">
        <v>715</v>
      </c>
      <c r="L26" s="9" t="s">
        <v>716</v>
      </c>
      <c r="M26" s="9" t="s">
        <v>717</v>
      </c>
      <c r="N26" s="9" t="s">
        <v>718</v>
      </c>
      <c r="O26" s="9" t="s">
        <v>719</v>
      </c>
      <c r="P26" s="9" t="s">
        <v>720</v>
      </c>
      <c r="Q26" s="9" t="s">
        <v>721</v>
      </c>
      <c r="R26" s="9" t="s">
        <v>722</v>
      </c>
      <c r="S26" s="9"/>
      <c r="T26" s="9"/>
      <c r="U26" s="9"/>
      <c r="V26" s="9"/>
      <c r="W26" s="9"/>
      <c r="X26" s="9"/>
      <c r="Y26" s="9"/>
      <c r="Z26" s="9"/>
    </row>
    <row r="27" spans="1:26" ht="216">
      <c r="A27" s="8" t="s">
        <v>22</v>
      </c>
      <c r="B27" s="9" t="s">
        <v>333</v>
      </c>
      <c r="C27" s="9" t="s">
        <v>723</v>
      </c>
      <c r="D27" s="9" t="s">
        <v>724</v>
      </c>
      <c r="E27" s="9" t="s">
        <v>725</v>
      </c>
      <c r="F27" s="9" t="s">
        <v>726</v>
      </c>
      <c r="G27" s="9" t="s">
        <v>727</v>
      </c>
      <c r="H27" s="9" t="s">
        <v>728</v>
      </c>
      <c r="I27" s="9" t="s">
        <v>729</v>
      </c>
      <c r="J27" s="9" t="s">
        <v>730</v>
      </c>
      <c r="K27" s="9" t="s">
        <v>731</v>
      </c>
      <c r="L27" s="9" t="s">
        <v>732</v>
      </c>
      <c r="M27" s="9" t="s">
        <v>733</v>
      </c>
      <c r="N27" s="9" t="s">
        <v>734</v>
      </c>
      <c r="O27" s="9" t="s">
        <v>735</v>
      </c>
      <c r="P27" s="9" t="s">
        <v>736</v>
      </c>
      <c r="Q27" s="9" t="s">
        <v>737</v>
      </c>
      <c r="R27" s="9" t="s">
        <v>738</v>
      </c>
      <c r="S27" s="9"/>
      <c r="T27" s="9"/>
      <c r="U27" s="9"/>
      <c r="V27" s="9"/>
      <c r="W27" s="9"/>
      <c r="X27" s="9"/>
      <c r="Y27" s="9"/>
      <c r="Z27" s="9"/>
    </row>
    <row r="28" spans="1:26" ht="129.6">
      <c r="A28" s="8" t="s">
        <v>23</v>
      </c>
      <c r="B28" s="9" t="s">
        <v>334</v>
      </c>
      <c r="C28" s="9" t="s">
        <v>739</v>
      </c>
      <c r="D28" s="9" t="s">
        <v>740</v>
      </c>
      <c r="E28" s="9" t="s">
        <v>741</v>
      </c>
      <c r="F28" s="9" t="s">
        <v>742</v>
      </c>
      <c r="G28" s="9" t="s">
        <v>743</v>
      </c>
      <c r="H28" s="9" t="s">
        <v>744</v>
      </c>
      <c r="I28" s="9" t="s">
        <v>745</v>
      </c>
      <c r="J28" s="9" t="s">
        <v>746</v>
      </c>
      <c r="K28" s="9" t="s">
        <v>747</v>
      </c>
      <c r="L28" s="9" t="s">
        <v>748</v>
      </c>
      <c r="M28" s="9" t="s">
        <v>749</v>
      </c>
      <c r="N28" s="9" t="s">
        <v>750</v>
      </c>
      <c r="O28" s="9" t="s">
        <v>751</v>
      </c>
      <c r="P28" s="9" t="s">
        <v>752</v>
      </c>
      <c r="Q28" s="9" t="s">
        <v>753</v>
      </c>
      <c r="R28" s="9" t="s">
        <v>754</v>
      </c>
      <c r="S28" s="9"/>
      <c r="T28" s="9"/>
      <c r="U28" s="9"/>
      <c r="V28" s="9"/>
      <c r="W28" s="9"/>
      <c r="X28" s="9"/>
      <c r="Y28" s="9"/>
      <c r="Z28" s="9"/>
    </row>
    <row r="29" spans="1:26" ht="324">
      <c r="A29" s="8" t="s">
        <v>24</v>
      </c>
      <c r="B29" s="9" t="s">
        <v>335</v>
      </c>
      <c r="C29" s="9" t="s">
        <v>755</v>
      </c>
      <c r="D29" s="9" t="s">
        <v>756</v>
      </c>
      <c r="E29" s="9" t="s">
        <v>757</v>
      </c>
      <c r="F29" s="9" t="s">
        <v>758</v>
      </c>
      <c r="G29" s="9" t="s">
        <v>759</v>
      </c>
      <c r="H29" s="9" t="s">
        <v>760</v>
      </c>
      <c r="I29" s="9" t="s">
        <v>761</v>
      </c>
      <c r="J29" s="9" t="s">
        <v>762</v>
      </c>
      <c r="K29" s="9" t="s">
        <v>763</v>
      </c>
      <c r="L29" s="9" t="s">
        <v>764</v>
      </c>
      <c r="M29" s="9" t="s">
        <v>765</v>
      </c>
      <c r="N29" s="9" t="s">
        <v>766</v>
      </c>
      <c r="O29" s="9" t="s">
        <v>767</v>
      </c>
      <c r="P29" s="9" t="s">
        <v>768</v>
      </c>
      <c r="Q29" s="9" t="s">
        <v>769</v>
      </c>
      <c r="R29" s="9" t="s">
        <v>770</v>
      </c>
      <c r="S29" s="9"/>
      <c r="T29" s="9"/>
      <c r="U29" s="9"/>
      <c r="V29" s="9"/>
      <c r="W29" s="9"/>
      <c r="X29" s="9"/>
      <c r="Y29" s="9"/>
      <c r="Z29" s="9"/>
    </row>
    <row r="30" spans="1:26" ht="108">
      <c r="A30" s="8" t="s">
        <v>25</v>
      </c>
      <c r="B30" s="9" t="s">
        <v>336</v>
      </c>
      <c r="C30" s="9" t="s">
        <v>771</v>
      </c>
      <c r="D30" s="9" t="s">
        <v>772</v>
      </c>
      <c r="E30" s="9" t="s">
        <v>773</v>
      </c>
      <c r="F30" s="9" t="s">
        <v>774</v>
      </c>
      <c r="G30" s="9" t="s">
        <v>775</v>
      </c>
      <c r="H30" s="9" t="s">
        <v>776</v>
      </c>
      <c r="I30" s="9" t="s">
        <v>777</v>
      </c>
      <c r="J30" s="9" t="s">
        <v>778</v>
      </c>
      <c r="K30" s="9" t="s">
        <v>779</v>
      </c>
      <c r="L30" s="9" t="s">
        <v>780</v>
      </c>
      <c r="M30" s="9" t="s">
        <v>781</v>
      </c>
      <c r="N30" s="9" t="s">
        <v>782</v>
      </c>
      <c r="O30" s="9" t="s">
        <v>783</v>
      </c>
      <c r="P30" s="9" t="s">
        <v>784</v>
      </c>
      <c r="Q30" s="9" t="s">
        <v>785</v>
      </c>
      <c r="R30" s="9" t="s">
        <v>786</v>
      </c>
      <c r="S30" s="9"/>
      <c r="T30" s="9"/>
      <c r="U30" s="9"/>
      <c r="V30" s="9"/>
      <c r="W30" s="9"/>
      <c r="X30" s="9"/>
      <c r="Y30" s="9"/>
      <c r="Z30" s="9"/>
    </row>
    <row r="31" spans="1:26" ht="108">
      <c r="A31" s="8" t="s">
        <v>26</v>
      </c>
      <c r="B31" s="9" t="s">
        <v>337</v>
      </c>
      <c r="C31" s="9" t="s">
        <v>787</v>
      </c>
      <c r="D31" s="9" t="s">
        <v>788</v>
      </c>
      <c r="E31" s="9" t="s">
        <v>789</v>
      </c>
      <c r="F31" s="9" t="s">
        <v>790</v>
      </c>
      <c r="G31" s="9" t="s">
        <v>791</v>
      </c>
      <c r="H31" s="9" t="s">
        <v>792</v>
      </c>
      <c r="I31" s="9" t="s">
        <v>793</v>
      </c>
      <c r="J31" s="9" t="s">
        <v>794</v>
      </c>
      <c r="K31" s="9" t="s">
        <v>795</v>
      </c>
      <c r="L31" s="9" t="s">
        <v>796</v>
      </c>
      <c r="M31" s="9" t="s">
        <v>797</v>
      </c>
      <c r="N31" s="9" t="s">
        <v>798</v>
      </c>
      <c r="O31" s="9" t="s">
        <v>799</v>
      </c>
      <c r="P31" s="9" t="s">
        <v>800</v>
      </c>
      <c r="Q31" s="9" t="s">
        <v>801</v>
      </c>
      <c r="R31" s="9" t="s">
        <v>802</v>
      </c>
      <c r="S31" s="9"/>
      <c r="T31" s="9"/>
      <c r="U31" s="9"/>
      <c r="V31" s="9"/>
      <c r="W31" s="9"/>
      <c r="X31" s="9"/>
      <c r="Y31" s="9"/>
      <c r="Z31" s="9"/>
    </row>
    <row r="32" spans="1:26" ht="129.6">
      <c r="A32" s="8" t="s">
        <v>27</v>
      </c>
      <c r="B32" s="9" t="s">
        <v>338</v>
      </c>
      <c r="C32" s="9" t="s">
        <v>803</v>
      </c>
      <c r="D32" s="9" t="s">
        <v>804</v>
      </c>
      <c r="E32" s="9" t="s">
        <v>805</v>
      </c>
      <c r="F32" s="9" t="s">
        <v>806</v>
      </c>
      <c r="G32" s="9" t="s">
        <v>807</v>
      </c>
      <c r="H32" s="9" t="s">
        <v>808</v>
      </c>
      <c r="I32" s="9" t="s">
        <v>809</v>
      </c>
      <c r="J32" s="9" t="s">
        <v>810</v>
      </c>
      <c r="K32" s="9" t="s">
        <v>811</v>
      </c>
      <c r="L32" s="9" t="s">
        <v>812</v>
      </c>
      <c r="M32" s="9" t="s">
        <v>813</v>
      </c>
      <c r="N32" s="9" t="s">
        <v>814</v>
      </c>
      <c r="O32" s="9" t="s">
        <v>815</v>
      </c>
      <c r="P32" s="9" t="s">
        <v>816</v>
      </c>
      <c r="Q32" s="9" t="s">
        <v>817</v>
      </c>
      <c r="R32" s="9" t="s">
        <v>818</v>
      </c>
      <c r="S32" s="9"/>
      <c r="T32" s="9"/>
      <c r="U32" s="9"/>
      <c r="V32" s="9"/>
      <c r="W32" s="9"/>
      <c r="X32" s="9"/>
      <c r="Y32" s="9"/>
      <c r="Z32" s="9"/>
    </row>
    <row r="33" spans="1:26" ht="172.8">
      <c r="A33" s="8" t="s">
        <v>28</v>
      </c>
      <c r="B33" s="9" t="s">
        <v>339</v>
      </c>
      <c r="C33" s="9" t="s">
        <v>819</v>
      </c>
      <c r="D33" s="9" t="s">
        <v>820</v>
      </c>
      <c r="E33" s="9" t="s">
        <v>821</v>
      </c>
      <c r="F33" s="9" t="s">
        <v>822</v>
      </c>
      <c r="G33" s="9" t="s">
        <v>823</v>
      </c>
      <c r="H33" s="9" t="s">
        <v>824</v>
      </c>
      <c r="I33" s="9" t="s">
        <v>825</v>
      </c>
      <c r="J33" s="9" t="s">
        <v>826</v>
      </c>
      <c r="K33" s="9" t="s">
        <v>827</v>
      </c>
      <c r="L33" s="9" t="s">
        <v>828</v>
      </c>
      <c r="M33" s="9" t="s">
        <v>829</v>
      </c>
      <c r="N33" s="9" t="s">
        <v>830</v>
      </c>
      <c r="O33" s="9" t="s">
        <v>831</v>
      </c>
      <c r="P33" s="9" t="s">
        <v>832</v>
      </c>
      <c r="Q33" s="9" t="s">
        <v>833</v>
      </c>
      <c r="R33" s="9" t="s">
        <v>834</v>
      </c>
      <c r="S33" s="9"/>
      <c r="T33" s="9"/>
      <c r="U33" s="9"/>
      <c r="V33" s="9"/>
      <c r="W33" s="9"/>
      <c r="X33" s="9"/>
      <c r="Y33" s="9"/>
      <c r="Z33" s="9"/>
    </row>
    <row r="34" spans="1:26" ht="129.6">
      <c r="A34" s="8" t="s">
        <v>29</v>
      </c>
      <c r="B34" s="9" t="s">
        <v>340</v>
      </c>
      <c r="C34" s="9" t="s">
        <v>835</v>
      </c>
      <c r="D34" s="9" t="s">
        <v>836</v>
      </c>
      <c r="E34" s="9" t="s">
        <v>837</v>
      </c>
      <c r="F34" s="9" t="s">
        <v>838</v>
      </c>
      <c r="G34" s="9" t="s">
        <v>839</v>
      </c>
      <c r="H34" s="9" t="s">
        <v>840</v>
      </c>
      <c r="I34" s="9" t="s">
        <v>841</v>
      </c>
      <c r="J34" s="9" t="s">
        <v>842</v>
      </c>
      <c r="K34" s="9" t="s">
        <v>843</v>
      </c>
      <c r="L34" s="9" t="s">
        <v>844</v>
      </c>
      <c r="M34" s="9" t="s">
        <v>845</v>
      </c>
      <c r="N34" s="9" t="s">
        <v>846</v>
      </c>
      <c r="O34" s="9" t="s">
        <v>847</v>
      </c>
      <c r="P34" s="9" t="s">
        <v>848</v>
      </c>
      <c r="Q34" s="9" t="s">
        <v>849</v>
      </c>
      <c r="R34" s="9" t="s">
        <v>850</v>
      </c>
      <c r="S34" s="9"/>
      <c r="T34" s="9"/>
      <c r="U34" s="9"/>
      <c r="V34" s="9"/>
      <c r="W34" s="9"/>
      <c r="X34" s="9"/>
      <c r="Y34" s="9"/>
      <c r="Z34" s="9"/>
    </row>
    <row r="35" spans="1:26" ht="151.19999999999999">
      <c r="A35" s="8" t="s">
        <v>30</v>
      </c>
      <c r="B35" s="9" t="s">
        <v>341</v>
      </c>
      <c r="C35" s="9" t="s">
        <v>851</v>
      </c>
      <c r="D35" s="9" t="s">
        <v>852</v>
      </c>
      <c r="E35" s="9" t="s">
        <v>853</v>
      </c>
      <c r="F35" s="9" t="s">
        <v>854</v>
      </c>
      <c r="G35" s="9" t="s">
        <v>855</v>
      </c>
      <c r="H35" s="9" t="s">
        <v>856</v>
      </c>
      <c r="I35" s="9" t="s">
        <v>857</v>
      </c>
      <c r="J35" s="9" t="s">
        <v>858</v>
      </c>
      <c r="K35" s="9" t="s">
        <v>859</v>
      </c>
      <c r="L35" s="9" t="s">
        <v>860</v>
      </c>
      <c r="M35" s="9" t="s">
        <v>861</v>
      </c>
      <c r="N35" s="9" t="s">
        <v>862</v>
      </c>
      <c r="O35" s="9" t="s">
        <v>863</v>
      </c>
      <c r="P35" s="9" t="s">
        <v>864</v>
      </c>
      <c r="Q35" s="9" t="s">
        <v>865</v>
      </c>
      <c r="R35" s="9" t="s">
        <v>866</v>
      </c>
      <c r="S35" s="9"/>
      <c r="T35" s="9"/>
      <c r="U35" s="9"/>
      <c r="V35" s="9"/>
      <c r="W35" s="9"/>
      <c r="X35" s="9"/>
      <c r="Y35" s="9"/>
      <c r="Z35" s="9"/>
    </row>
    <row r="36" spans="1:26" ht="172.8">
      <c r="A36" s="8" t="s">
        <v>31</v>
      </c>
      <c r="B36" s="9" t="s">
        <v>342</v>
      </c>
      <c r="C36" s="9" t="s">
        <v>867</v>
      </c>
      <c r="D36" s="9" t="s">
        <v>868</v>
      </c>
      <c r="E36" s="9" t="s">
        <v>869</v>
      </c>
      <c r="F36" s="9" t="s">
        <v>870</v>
      </c>
      <c r="G36" s="9" t="s">
        <v>871</v>
      </c>
      <c r="H36" s="9" t="s">
        <v>872</v>
      </c>
      <c r="I36" s="9" t="s">
        <v>873</v>
      </c>
      <c r="J36" s="9" t="s">
        <v>874</v>
      </c>
      <c r="K36" s="9" t="s">
        <v>875</v>
      </c>
      <c r="L36" s="9" t="s">
        <v>876</v>
      </c>
      <c r="M36" s="9" t="s">
        <v>877</v>
      </c>
      <c r="N36" s="9" t="s">
        <v>878</v>
      </c>
      <c r="O36" s="9" t="s">
        <v>879</v>
      </c>
      <c r="P36" s="9" t="s">
        <v>880</v>
      </c>
      <c r="Q36" s="9" t="s">
        <v>881</v>
      </c>
      <c r="R36" s="9" t="s">
        <v>882</v>
      </c>
      <c r="S36" s="9"/>
      <c r="T36" s="9"/>
      <c r="U36" s="9"/>
      <c r="V36" s="9"/>
      <c r="W36" s="9"/>
      <c r="X36" s="9"/>
      <c r="Y36" s="9"/>
      <c r="Z36" s="9"/>
    </row>
    <row r="37" spans="1:26" ht="129.6">
      <c r="A37" s="8" t="s">
        <v>32</v>
      </c>
      <c r="B37" s="9" t="s">
        <v>343</v>
      </c>
      <c r="C37" s="9" t="s">
        <v>883</v>
      </c>
      <c r="D37" s="9" t="s">
        <v>884</v>
      </c>
      <c r="E37" s="9" t="s">
        <v>885</v>
      </c>
      <c r="F37" s="9" t="s">
        <v>886</v>
      </c>
      <c r="G37" s="9" t="s">
        <v>887</v>
      </c>
      <c r="H37" s="9" t="s">
        <v>888</v>
      </c>
      <c r="I37" s="9" t="s">
        <v>889</v>
      </c>
      <c r="J37" s="9" t="s">
        <v>890</v>
      </c>
      <c r="K37" s="9" t="s">
        <v>891</v>
      </c>
      <c r="L37" s="9" t="s">
        <v>892</v>
      </c>
      <c r="M37" s="9" t="s">
        <v>893</v>
      </c>
      <c r="N37" s="9" t="s">
        <v>894</v>
      </c>
      <c r="O37" s="9" t="s">
        <v>895</v>
      </c>
      <c r="P37" s="9" t="s">
        <v>896</v>
      </c>
      <c r="Q37" s="9" t="s">
        <v>897</v>
      </c>
      <c r="R37" s="9" t="s">
        <v>898</v>
      </c>
      <c r="S37" s="9"/>
      <c r="T37" s="9"/>
      <c r="U37" s="9"/>
      <c r="V37" s="9"/>
      <c r="W37" s="9"/>
      <c r="X37" s="9"/>
      <c r="Y37" s="9"/>
      <c r="Z37" s="9"/>
    </row>
    <row r="38" spans="1:26" ht="21.6">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1.6">
      <c r="A39" s="12"/>
      <c r="B39" s="7" t="s">
        <v>899</v>
      </c>
      <c r="C39" s="7" t="s">
        <v>900</v>
      </c>
      <c r="D39" s="7" t="s">
        <v>901</v>
      </c>
      <c r="E39" s="7" t="s">
        <v>902</v>
      </c>
      <c r="F39" s="7" t="s">
        <v>903</v>
      </c>
      <c r="G39" s="7" t="s">
        <v>904</v>
      </c>
      <c r="H39" s="7" t="s">
        <v>905</v>
      </c>
      <c r="I39" s="7" t="s">
        <v>906</v>
      </c>
      <c r="J39" s="7" t="s">
        <v>907</v>
      </c>
      <c r="K39" s="7" t="s">
        <v>908</v>
      </c>
      <c r="L39" s="7" t="s">
        <v>909</v>
      </c>
      <c r="M39" s="7" t="s">
        <v>910</v>
      </c>
      <c r="N39" s="7" t="s">
        <v>911</v>
      </c>
      <c r="O39" s="7" t="s">
        <v>912</v>
      </c>
      <c r="P39" s="7" t="s">
        <v>913</v>
      </c>
      <c r="Q39" s="7" t="s">
        <v>914</v>
      </c>
      <c r="R39" s="7" t="s">
        <v>915</v>
      </c>
      <c r="S39" s="7"/>
      <c r="T39" s="7"/>
      <c r="U39" s="7"/>
      <c r="V39" s="7"/>
      <c r="W39" s="7"/>
      <c r="X39" s="7"/>
      <c r="Y39" s="7"/>
      <c r="Z39" s="7"/>
    </row>
    <row r="40" spans="1:26" ht="194.4">
      <c r="A40" s="8" t="s">
        <v>1</v>
      </c>
      <c r="B40" s="9" t="s">
        <v>916</v>
      </c>
      <c r="C40" s="9" t="s">
        <v>917</v>
      </c>
      <c r="D40" s="9" t="s">
        <v>918</v>
      </c>
      <c r="E40" s="9" t="s">
        <v>919</v>
      </c>
      <c r="F40" s="9" t="s">
        <v>920</v>
      </c>
      <c r="G40" s="9" t="s">
        <v>921</v>
      </c>
      <c r="H40" s="9" t="s">
        <v>922</v>
      </c>
      <c r="I40" s="9" t="s">
        <v>923</v>
      </c>
      <c r="J40" s="9" t="s">
        <v>924</v>
      </c>
      <c r="K40" s="9" t="s">
        <v>925</v>
      </c>
      <c r="L40" s="9" t="s">
        <v>926</v>
      </c>
      <c r="M40" s="9" t="s">
        <v>927</v>
      </c>
      <c r="N40" s="9" t="s">
        <v>928</v>
      </c>
      <c r="O40" s="9" t="s">
        <v>929</v>
      </c>
      <c r="P40" s="9" t="s">
        <v>930</v>
      </c>
      <c r="Q40" s="9" t="s">
        <v>931</v>
      </c>
      <c r="R40" s="9" t="s">
        <v>932</v>
      </c>
      <c r="S40" s="9"/>
      <c r="T40" s="9"/>
      <c r="U40" s="9"/>
      <c r="V40" s="9"/>
      <c r="W40" s="9"/>
      <c r="X40" s="9"/>
      <c r="Y40" s="9"/>
      <c r="Z40" s="9"/>
    </row>
    <row r="41" spans="1:26" ht="21.6">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1.6">
      <c r="A42" s="12"/>
      <c r="B42" s="7" t="s">
        <v>933</v>
      </c>
      <c r="C42" s="7" t="s">
        <v>934</v>
      </c>
      <c r="D42" s="7" t="s">
        <v>935</v>
      </c>
      <c r="E42" s="7" t="s">
        <v>936</v>
      </c>
      <c r="F42" s="7" t="s">
        <v>937</v>
      </c>
      <c r="G42" s="7" t="s">
        <v>938</v>
      </c>
      <c r="H42" s="7" t="s">
        <v>939</v>
      </c>
      <c r="I42" s="7" t="s">
        <v>940</v>
      </c>
      <c r="J42" s="7" t="s">
        <v>941</v>
      </c>
      <c r="K42" s="7" t="s">
        <v>942</v>
      </c>
      <c r="L42" s="7" t="s">
        <v>943</v>
      </c>
      <c r="M42" s="7" t="s">
        <v>944</v>
      </c>
      <c r="N42" s="7" t="s">
        <v>945</v>
      </c>
      <c r="O42" s="7" t="s">
        <v>946</v>
      </c>
      <c r="P42" s="7" t="s">
        <v>947</v>
      </c>
      <c r="Q42" s="7" t="s">
        <v>948</v>
      </c>
      <c r="R42" s="7" t="s">
        <v>949</v>
      </c>
      <c r="S42" s="7"/>
      <c r="T42" s="7"/>
      <c r="U42" s="7"/>
      <c r="V42" s="7"/>
      <c r="W42" s="7"/>
      <c r="X42" s="7"/>
      <c r="Y42" s="7"/>
      <c r="Z42" s="7"/>
    </row>
    <row r="43" spans="1:26" ht="108">
      <c r="A43" s="8" t="s">
        <v>1</v>
      </c>
      <c r="B43" s="9" t="s">
        <v>950</v>
      </c>
      <c r="C43" s="9" t="s">
        <v>951</v>
      </c>
      <c r="D43" s="9" t="s">
        <v>952</v>
      </c>
      <c r="E43" s="9" t="s">
        <v>953</v>
      </c>
      <c r="F43" s="9" t="s">
        <v>954</v>
      </c>
      <c r="G43" s="9" t="s">
        <v>955</v>
      </c>
      <c r="H43" s="9" t="s">
        <v>956</v>
      </c>
      <c r="I43" s="9" t="s">
        <v>957</v>
      </c>
      <c r="J43" s="9" t="s">
        <v>958</v>
      </c>
      <c r="K43" s="9" t="s">
        <v>959</v>
      </c>
      <c r="L43" s="9" t="s">
        <v>960</v>
      </c>
      <c r="M43" s="9" t="s">
        <v>961</v>
      </c>
      <c r="N43" s="9" t="s">
        <v>962</v>
      </c>
      <c r="O43" s="9" t="s">
        <v>963</v>
      </c>
      <c r="P43" s="9" t="s">
        <v>964</v>
      </c>
      <c r="Q43" s="9" t="s">
        <v>965</v>
      </c>
      <c r="R43" s="9" t="s">
        <v>966</v>
      </c>
      <c r="S43" s="9"/>
      <c r="T43" s="9"/>
      <c r="U43" s="9"/>
      <c r="V43" s="9"/>
      <c r="W43" s="9"/>
      <c r="X43" s="9"/>
      <c r="Y43" s="9"/>
      <c r="Z43" s="9"/>
    </row>
    <row r="44" spans="1:26" ht="21.6">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1.6">
      <c r="A45" s="12"/>
      <c r="B45" s="7" t="s">
        <v>967</v>
      </c>
      <c r="C45" s="7" t="s">
        <v>968</v>
      </c>
      <c r="D45" s="7" t="s">
        <v>969</v>
      </c>
      <c r="E45" s="7" t="s">
        <v>970</v>
      </c>
      <c r="F45" s="7" t="s">
        <v>971</v>
      </c>
      <c r="G45" s="7" t="s">
        <v>972</v>
      </c>
      <c r="H45" s="7" t="s">
        <v>973</v>
      </c>
      <c r="I45" s="7" t="s">
        <v>974</v>
      </c>
      <c r="J45" s="7" t="s">
        <v>975</v>
      </c>
      <c r="K45" s="7" t="s">
        <v>976</v>
      </c>
      <c r="L45" s="7" t="s">
        <v>977</v>
      </c>
      <c r="M45" s="7" t="s">
        <v>978</v>
      </c>
      <c r="N45" s="7" t="s">
        <v>979</v>
      </c>
      <c r="O45" s="7" t="s">
        <v>980</v>
      </c>
      <c r="P45" s="7" t="s">
        <v>981</v>
      </c>
      <c r="Q45" s="7" t="s">
        <v>982</v>
      </c>
      <c r="R45" s="7" t="s">
        <v>983</v>
      </c>
      <c r="S45" s="7"/>
      <c r="T45" s="7"/>
      <c r="U45" s="7"/>
      <c r="V45" s="7"/>
      <c r="W45" s="7"/>
      <c r="X45" s="7"/>
      <c r="Y45" s="7"/>
      <c r="Z45" s="7"/>
    </row>
    <row r="46" spans="1:26" ht="129.6">
      <c r="A46" s="8" t="s">
        <v>1</v>
      </c>
      <c r="B46" s="9" t="s">
        <v>984</v>
      </c>
      <c r="C46" s="9" t="s">
        <v>985</v>
      </c>
      <c r="D46" s="9" t="s">
        <v>986</v>
      </c>
      <c r="E46" s="9" t="s">
        <v>987</v>
      </c>
      <c r="F46" s="9" t="s">
        <v>988</v>
      </c>
      <c r="G46" s="9" t="s">
        <v>989</v>
      </c>
      <c r="H46" s="9" t="s">
        <v>990</v>
      </c>
      <c r="I46" s="9" t="s">
        <v>991</v>
      </c>
      <c r="J46" s="9" t="s">
        <v>992</v>
      </c>
      <c r="K46" s="9" t="s">
        <v>993</v>
      </c>
      <c r="L46" s="9" t="s">
        <v>994</v>
      </c>
      <c r="M46" s="9" t="s">
        <v>995</v>
      </c>
      <c r="N46" s="9" t="s">
        <v>996</v>
      </c>
      <c r="O46" s="9" t="s">
        <v>997</v>
      </c>
      <c r="P46" s="9" t="s">
        <v>998</v>
      </c>
      <c r="Q46" s="9" t="s">
        <v>999</v>
      </c>
      <c r="R46" s="9" t="s">
        <v>1000</v>
      </c>
      <c r="S46" s="9"/>
      <c r="T46" s="9"/>
      <c r="U46" s="9"/>
      <c r="V46" s="9"/>
      <c r="W46" s="9"/>
      <c r="X46" s="9"/>
      <c r="Y46" s="9"/>
      <c r="Z46" s="9"/>
    </row>
    <row r="47" spans="1:26" ht="86.4">
      <c r="A47" s="8" t="s">
        <v>2</v>
      </c>
      <c r="B47" s="9" t="s">
        <v>1001</v>
      </c>
      <c r="C47" s="9" t="s">
        <v>1002</v>
      </c>
      <c r="D47" s="9" t="s">
        <v>1003</v>
      </c>
      <c r="E47" s="9" t="s">
        <v>1004</v>
      </c>
      <c r="F47" s="9" t="s">
        <v>1005</v>
      </c>
      <c r="G47" s="9" t="s">
        <v>1006</v>
      </c>
      <c r="H47" s="9" t="s">
        <v>1007</v>
      </c>
      <c r="I47" s="9" t="s">
        <v>1008</v>
      </c>
      <c r="J47" s="9" t="s">
        <v>1009</v>
      </c>
      <c r="K47" s="9" t="s">
        <v>1010</v>
      </c>
      <c r="L47" s="9" t="s">
        <v>1011</v>
      </c>
      <c r="M47" s="9" t="s">
        <v>1012</v>
      </c>
      <c r="N47" s="9" t="s">
        <v>1013</v>
      </c>
      <c r="O47" s="9" t="s">
        <v>1014</v>
      </c>
      <c r="P47" s="9" t="s">
        <v>1015</v>
      </c>
      <c r="Q47" s="9" t="s">
        <v>1016</v>
      </c>
      <c r="R47" s="9" t="s">
        <v>1017</v>
      </c>
      <c r="S47" s="9"/>
      <c r="T47" s="9"/>
      <c r="U47" s="9"/>
      <c r="V47" s="9"/>
      <c r="W47" s="9"/>
      <c r="X47" s="9"/>
      <c r="Y47" s="9"/>
      <c r="Z47" s="9"/>
    </row>
    <row r="48" spans="1:26" ht="64.8">
      <c r="A48" s="8" t="s">
        <v>3</v>
      </c>
      <c r="B48" s="9" t="s">
        <v>1018</v>
      </c>
      <c r="C48" s="9" t="s">
        <v>1019</v>
      </c>
      <c r="D48" s="9" t="s">
        <v>1020</v>
      </c>
      <c r="E48" s="9" t="s">
        <v>1021</v>
      </c>
      <c r="F48" s="9" t="s">
        <v>1022</v>
      </c>
      <c r="G48" s="9" t="s">
        <v>1023</v>
      </c>
      <c r="H48" s="9" t="s">
        <v>1024</v>
      </c>
      <c r="I48" s="9" t="s">
        <v>1025</v>
      </c>
      <c r="J48" s="9" t="s">
        <v>1026</v>
      </c>
      <c r="K48" s="9" t="s">
        <v>1027</v>
      </c>
      <c r="L48" s="9" t="s">
        <v>1028</v>
      </c>
      <c r="M48" s="9" t="s">
        <v>1029</v>
      </c>
      <c r="N48" s="9" t="s">
        <v>1030</v>
      </c>
      <c r="O48" s="9" t="s">
        <v>1031</v>
      </c>
      <c r="P48" s="9" t="s">
        <v>1032</v>
      </c>
      <c r="Q48" s="9" t="s">
        <v>1033</v>
      </c>
      <c r="R48" s="9" t="s">
        <v>1034</v>
      </c>
      <c r="S48" s="9"/>
      <c r="T48" s="9"/>
      <c r="U48" s="9"/>
      <c r="V48" s="9"/>
      <c r="W48" s="9"/>
      <c r="X48" s="9"/>
      <c r="Y48" s="9"/>
      <c r="Z48" s="9"/>
    </row>
    <row r="49" spans="1:26" ht="86.4">
      <c r="A49" s="8" t="s">
        <v>4</v>
      </c>
      <c r="B49" s="9" t="s">
        <v>1035</v>
      </c>
      <c r="C49" s="9" t="s">
        <v>1036</v>
      </c>
      <c r="D49" s="9" t="s">
        <v>1037</v>
      </c>
      <c r="E49" s="9" t="s">
        <v>1038</v>
      </c>
      <c r="F49" s="9" t="s">
        <v>1039</v>
      </c>
      <c r="G49" s="9" t="s">
        <v>1040</v>
      </c>
      <c r="H49" s="9" t="s">
        <v>1041</v>
      </c>
      <c r="I49" s="9" t="s">
        <v>1042</v>
      </c>
      <c r="J49" s="9" t="s">
        <v>1043</v>
      </c>
      <c r="K49" s="9" t="s">
        <v>1044</v>
      </c>
      <c r="L49" s="9" t="s">
        <v>1045</v>
      </c>
      <c r="M49" s="9" t="s">
        <v>1046</v>
      </c>
      <c r="N49" s="9" t="s">
        <v>1047</v>
      </c>
      <c r="O49" s="9" t="s">
        <v>1048</v>
      </c>
      <c r="P49" s="9" t="s">
        <v>1049</v>
      </c>
      <c r="Q49" s="9" t="s">
        <v>1050</v>
      </c>
      <c r="R49" s="9" t="s">
        <v>1051</v>
      </c>
      <c r="S49" s="9"/>
      <c r="T49" s="9"/>
      <c r="U49" s="9"/>
      <c r="V49" s="9"/>
      <c r="W49" s="9"/>
      <c r="X49" s="9"/>
      <c r="Y49" s="9"/>
      <c r="Z49" s="9"/>
    </row>
    <row r="50" spans="1:26" ht="64.8">
      <c r="A50" s="8" t="s">
        <v>5</v>
      </c>
      <c r="B50" s="9" t="s">
        <v>1052</v>
      </c>
      <c r="C50" s="9" t="s">
        <v>1053</v>
      </c>
      <c r="D50" s="9" t="s">
        <v>1054</v>
      </c>
      <c r="E50" s="9" t="s">
        <v>1055</v>
      </c>
      <c r="F50" s="9" t="s">
        <v>1056</v>
      </c>
      <c r="G50" s="9" t="s">
        <v>1057</v>
      </c>
      <c r="H50" s="9" t="s">
        <v>1058</v>
      </c>
      <c r="I50" s="9" t="s">
        <v>1059</v>
      </c>
      <c r="J50" s="9" t="s">
        <v>1060</v>
      </c>
      <c r="K50" s="9" t="s">
        <v>1061</v>
      </c>
      <c r="L50" s="9" t="s">
        <v>1062</v>
      </c>
      <c r="M50" s="9" t="s">
        <v>1063</v>
      </c>
      <c r="N50" s="9" t="s">
        <v>1064</v>
      </c>
      <c r="O50" s="9" t="s">
        <v>1065</v>
      </c>
      <c r="P50" s="9" t="s">
        <v>1066</v>
      </c>
      <c r="Q50" s="9" t="s">
        <v>1067</v>
      </c>
      <c r="R50" s="9" t="s">
        <v>1068</v>
      </c>
      <c r="S50" s="9"/>
      <c r="T50" s="9"/>
      <c r="U50" s="9"/>
      <c r="V50" s="9"/>
      <c r="W50" s="9"/>
      <c r="X50" s="9"/>
      <c r="Y50" s="9"/>
      <c r="Z50" s="9"/>
    </row>
    <row r="51" spans="1:26" ht="21.6">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1.6">
      <c r="A52" s="12"/>
      <c r="B52" s="7" t="s">
        <v>1069</v>
      </c>
      <c r="C52" s="7" t="s">
        <v>1070</v>
      </c>
      <c r="D52" s="7" t="s">
        <v>1071</v>
      </c>
      <c r="E52" s="7" t="s">
        <v>1072</v>
      </c>
      <c r="F52" s="7" t="s">
        <v>1069</v>
      </c>
      <c r="G52" s="7" t="s">
        <v>1073</v>
      </c>
      <c r="H52" s="7" t="s">
        <v>1074</v>
      </c>
      <c r="I52" s="7" t="s">
        <v>1075</v>
      </c>
      <c r="J52" s="7" t="s">
        <v>1076</v>
      </c>
      <c r="K52" s="7" t="s">
        <v>1077</v>
      </c>
      <c r="L52" s="7" t="s">
        <v>1078</v>
      </c>
      <c r="M52" s="7" t="s">
        <v>1069</v>
      </c>
      <c r="N52" s="7" t="s">
        <v>1079</v>
      </c>
      <c r="O52" s="7" t="s">
        <v>1080</v>
      </c>
      <c r="P52" s="7" t="s">
        <v>1081</v>
      </c>
      <c r="Q52" s="7" t="s">
        <v>1082</v>
      </c>
      <c r="R52" s="7" t="s">
        <v>1083</v>
      </c>
      <c r="S52" s="7"/>
      <c r="T52" s="7"/>
      <c r="U52" s="7"/>
      <c r="V52" s="7"/>
      <c r="W52" s="7"/>
      <c r="X52" s="7"/>
      <c r="Y52" s="7"/>
      <c r="Z52" s="7"/>
    </row>
    <row r="53" spans="1:26" ht="64.8">
      <c r="A53" s="8" t="s">
        <v>1</v>
      </c>
      <c r="B53" s="9" t="s">
        <v>1084</v>
      </c>
      <c r="C53" s="9" t="s">
        <v>1085</v>
      </c>
      <c r="D53" s="9" t="s">
        <v>1086</v>
      </c>
      <c r="E53" s="9" t="s">
        <v>1087</v>
      </c>
      <c r="F53" s="9" t="s">
        <v>1088</v>
      </c>
      <c r="G53" s="9" t="s">
        <v>1089</v>
      </c>
      <c r="H53" s="9" t="s">
        <v>1090</v>
      </c>
      <c r="I53" s="9" t="s">
        <v>1091</v>
      </c>
      <c r="J53" s="9" t="s">
        <v>1092</v>
      </c>
      <c r="K53" s="9" t="s">
        <v>1093</v>
      </c>
      <c r="L53" s="9" t="s">
        <v>1094</v>
      </c>
      <c r="M53" s="9" t="s">
        <v>1095</v>
      </c>
      <c r="N53" s="9" t="s">
        <v>1096</v>
      </c>
      <c r="O53" s="9" t="s">
        <v>1097</v>
      </c>
      <c r="P53" s="9" t="s">
        <v>1098</v>
      </c>
      <c r="Q53" s="9" t="s">
        <v>1099</v>
      </c>
      <c r="R53" s="9" t="s">
        <v>1100</v>
      </c>
      <c r="S53" s="9"/>
      <c r="T53" s="9"/>
      <c r="U53" s="9"/>
      <c r="V53" s="9"/>
      <c r="W53" s="9"/>
      <c r="X53" s="9"/>
      <c r="Y53" s="9"/>
      <c r="Z53" s="9"/>
    </row>
    <row r="54" spans="1:26" ht="367.2">
      <c r="A54" s="8" t="s">
        <v>2</v>
      </c>
      <c r="B54" s="9" t="s">
        <v>1101</v>
      </c>
      <c r="C54" s="9" t="s">
        <v>1102</v>
      </c>
      <c r="D54" s="9" t="s">
        <v>1103</v>
      </c>
      <c r="E54" s="9" t="s">
        <v>1104</v>
      </c>
      <c r="F54" s="9" t="s">
        <v>1105</v>
      </c>
      <c r="G54" s="9" t="s">
        <v>1106</v>
      </c>
      <c r="H54" s="9" t="s">
        <v>1107</v>
      </c>
      <c r="I54" s="9" t="s">
        <v>1108</v>
      </c>
      <c r="J54" s="9" t="s">
        <v>1109</v>
      </c>
      <c r="K54" s="9" t="s">
        <v>1110</v>
      </c>
      <c r="L54" s="9" t="s">
        <v>1111</v>
      </c>
      <c r="M54" s="9" t="s">
        <v>1112</v>
      </c>
      <c r="N54" s="9" t="s">
        <v>1113</v>
      </c>
      <c r="O54" s="9" t="s">
        <v>1114</v>
      </c>
      <c r="P54" s="9" t="s">
        <v>1115</v>
      </c>
      <c r="Q54" s="9" t="s">
        <v>1116</v>
      </c>
      <c r="R54" s="9" t="s">
        <v>1117</v>
      </c>
      <c r="S54" s="9"/>
      <c r="T54" s="9"/>
      <c r="U54" s="9"/>
      <c r="V54" s="9"/>
      <c r="W54" s="9"/>
      <c r="X54" s="9"/>
      <c r="Y54" s="9"/>
      <c r="Z54" s="9"/>
    </row>
    <row r="55" spans="1:26" ht="280.8">
      <c r="A55" s="8" t="s">
        <v>3</v>
      </c>
      <c r="B55" s="9" t="s">
        <v>1118</v>
      </c>
      <c r="C55" s="9" t="s">
        <v>1119</v>
      </c>
      <c r="D55" s="9" t="s">
        <v>1120</v>
      </c>
      <c r="E55" s="9" t="s">
        <v>1121</v>
      </c>
      <c r="F55" s="9" t="s">
        <v>1122</v>
      </c>
      <c r="G55" s="9" t="s">
        <v>1123</v>
      </c>
      <c r="H55" s="9" t="s">
        <v>1124</v>
      </c>
      <c r="I55" s="9" t="s">
        <v>1125</v>
      </c>
      <c r="J55" s="9" t="s">
        <v>1126</v>
      </c>
      <c r="K55" s="9" t="s">
        <v>1127</v>
      </c>
      <c r="L55" s="9" t="s">
        <v>1128</v>
      </c>
      <c r="M55" s="9" t="s">
        <v>1129</v>
      </c>
      <c r="N55" s="9" t="s">
        <v>1130</v>
      </c>
      <c r="O55" s="9" t="s">
        <v>1131</v>
      </c>
      <c r="P55" s="9" t="s">
        <v>1132</v>
      </c>
      <c r="Q55" s="9" t="s">
        <v>1133</v>
      </c>
      <c r="R55" s="9" t="s">
        <v>1134</v>
      </c>
      <c r="S55" s="9"/>
      <c r="T55" s="9"/>
      <c r="U55" s="9"/>
      <c r="V55" s="9"/>
      <c r="W55" s="9"/>
      <c r="X55" s="9"/>
      <c r="Y55" s="9"/>
      <c r="Z55" s="9"/>
    </row>
    <row r="56" spans="1:26" ht="129.6">
      <c r="A56" s="8" t="s">
        <v>4</v>
      </c>
      <c r="B56" s="9" t="s">
        <v>1135</v>
      </c>
      <c r="C56" s="9"/>
      <c r="D56" s="9"/>
      <c r="E56" s="9"/>
      <c r="F56" s="9"/>
      <c r="G56" s="9"/>
      <c r="H56" s="9"/>
      <c r="I56" s="9"/>
      <c r="J56" s="9"/>
      <c r="K56" s="9"/>
      <c r="L56" s="9"/>
      <c r="M56" s="9"/>
      <c r="N56" s="9"/>
      <c r="O56" s="9"/>
      <c r="P56" s="9"/>
      <c r="Q56" s="9"/>
      <c r="R56" s="9"/>
      <c r="S56" s="9"/>
      <c r="T56" s="9"/>
      <c r="U56" s="9"/>
      <c r="V56" s="9"/>
      <c r="W56" s="9"/>
      <c r="X56" s="9"/>
      <c r="Y56" s="9"/>
      <c r="Z56" s="9"/>
    </row>
    <row r="57" spans="1:26" ht="194.4">
      <c r="A57" s="8" t="s">
        <v>5</v>
      </c>
      <c r="B57" s="9" t="s">
        <v>1136</v>
      </c>
      <c r="C57" s="9" t="s">
        <v>1137</v>
      </c>
      <c r="D57" s="9" t="s">
        <v>1138</v>
      </c>
      <c r="E57" s="9" t="s">
        <v>1139</v>
      </c>
      <c r="F57" s="9" t="s">
        <v>1140</v>
      </c>
      <c r="G57" s="9" t="s">
        <v>1141</v>
      </c>
      <c r="H57" s="9" t="s">
        <v>1142</v>
      </c>
      <c r="I57" s="9" t="s">
        <v>1143</v>
      </c>
      <c r="J57" s="9" t="s">
        <v>1144</v>
      </c>
      <c r="K57" s="9" t="s">
        <v>1145</v>
      </c>
      <c r="L57" s="9" t="s">
        <v>1146</v>
      </c>
      <c r="M57" s="9" t="s">
        <v>1147</v>
      </c>
      <c r="N57" s="9" t="s">
        <v>1148</v>
      </c>
      <c r="O57" s="9" t="s">
        <v>1149</v>
      </c>
      <c r="P57" s="9" t="s">
        <v>1150</v>
      </c>
      <c r="Q57" s="9" t="s">
        <v>1151</v>
      </c>
      <c r="R57" s="9" t="s">
        <v>1152</v>
      </c>
      <c r="S57" s="9"/>
      <c r="T57" s="9"/>
      <c r="U57" s="9"/>
      <c r="V57" s="9"/>
      <c r="W57" s="9"/>
      <c r="X57" s="9"/>
      <c r="Y57" s="9"/>
      <c r="Z57" s="9"/>
    </row>
    <row r="58" spans="1:26" ht="194.4">
      <c r="A58" s="8" t="s">
        <v>6</v>
      </c>
      <c r="B58" s="9" t="s">
        <v>1153</v>
      </c>
      <c r="C58" s="9" t="s">
        <v>1154</v>
      </c>
      <c r="D58" s="9" t="s">
        <v>1155</v>
      </c>
      <c r="E58" s="9" t="s">
        <v>1156</v>
      </c>
      <c r="F58" s="9" t="s">
        <v>1157</v>
      </c>
      <c r="G58" s="9" t="s">
        <v>1158</v>
      </c>
      <c r="H58" s="9" t="s">
        <v>1159</v>
      </c>
      <c r="I58" s="9" t="s">
        <v>1160</v>
      </c>
      <c r="J58" s="9" t="s">
        <v>1161</v>
      </c>
      <c r="K58" s="9" t="s">
        <v>1162</v>
      </c>
      <c r="L58" s="9" t="s">
        <v>1163</v>
      </c>
      <c r="M58" s="9" t="s">
        <v>1164</v>
      </c>
      <c r="N58" s="9" t="s">
        <v>1165</v>
      </c>
      <c r="O58" s="9" t="s">
        <v>1166</v>
      </c>
      <c r="P58" s="9" t="s">
        <v>1167</v>
      </c>
      <c r="Q58" s="9" t="s">
        <v>1168</v>
      </c>
      <c r="R58" s="9" t="s">
        <v>1169</v>
      </c>
      <c r="S58" s="9"/>
      <c r="T58" s="9"/>
      <c r="U58" s="9"/>
      <c r="V58" s="9"/>
      <c r="W58" s="9"/>
      <c r="X58" s="9"/>
      <c r="Y58" s="9"/>
      <c r="Z58" s="9"/>
    </row>
    <row r="59" spans="1:26" ht="151.19999999999999">
      <c r="A59" s="8" t="s">
        <v>7</v>
      </c>
      <c r="B59" s="9" t="s">
        <v>1170</v>
      </c>
      <c r="C59" s="9" t="s">
        <v>1171</v>
      </c>
      <c r="D59" s="9" t="s">
        <v>1172</v>
      </c>
      <c r="E59" s="9" t="s">
        <v>1173</v>
      </c>
      <c r="F59" s="9" t="s">
        <v>1174</v>
      </c>
      <c r="G59" s="9" t="s">
        <v>1175</v>
      </c>
      <c r="H59" s="9" t="s">
        <v>1176</v>
      </c>
      <c r="I59" s="9" t="s">
        <v>1177</v>
      </c>
      <c r="J59" s="9" t="s">
        <v>1178</v>
      </c>
      <c r="K59" s="9" t="s">
        <v>1179</v>
      </c>
      <c r="L59" s="9" t="s">
        <v>1180</v>
      </c>
      <c r="M59" s="9" t="s">
        <v>1181</v>
      </c>
      <c r="N59" s="9" t="s">
        <v>1182</v>
      </c>
      <c r="O59" s="9" t="s">
        <v>1183</v>
      </c>
      <c r="P59" s="9" t="s">
        <v>1184</v>
      </c>
      <c r="Q59" s="9" t="s">
        <v>1185</v>
      </c>
      <c r="R59" s="9" t="s">
        <v>1186</v>
      </c>
      <c r="S59" s="9"/>
      <c r="T59" s="9"/>
      <c r="U59" s="9"/>
      <c r="V59" s="9"/>
      <c r="W59" s="9"/>
      <c r="X59" s="9"/>
      <c r="Y59" s="9"/>
      <c r="Z59" s="9"/>
    </row>
    <row r="60" spans="1:26" ht="86.4">
      <c r="A60" s="8" t="s">
        <v>8</v>
      </c>
      <c r="B60" s="9" t="s">
        <v>1187</v>
      </c>
      <c r="C60" s="9" t="s">
        <v>1188</v>
      </c>
      <c r="D60" s="9" t="s">
        <v>1189</v>
      </c>
      <c r="E60" s="9" t="s">
        <v>1190</v>
      </c>
      <c r="F60" s="9" t="s">
        <v>1191</v>
      </c>
      <c r="G60" s="9" t="s">
        <v>1192</v>
      </c>
      <c r="H60" s="9" t="s">
        <v>1193</v>
      </c>
      <c r="I60" s="9" t="s">
        <v>1194</v>
      </c>
      <c r="J60" s="9" t="s">
        <v>1195</v>
      </c>
      <c r="K60" s="9" t="s">
        <v>1196</v>
      </c>
      <c r="L60" s="9" t="s">
        <v>1197</v>
      </c>
      <c r="M60" s="9" t="s">
        <v>1198</v>
      </c>
      <c r="N60" s="9" t="s">
        <v>1199</v>
      </c>
      <c r="O60" s="9" t="s">
        <v>1200</v>
      </c>
      <c r="P60" s="9" t="s">
        <v>1201</v>
      </c>
      <c r="Q60" s="9" t="s">
        <v>1202</v>
      </c>
      <c r="R60" s="9" t="s">
        <v>1203</v>
      </c>
      <c r="S60" s="9"/>
      <c r="T60" s="9"/>
      <c r="U60" s="9"/>
      <c r="V60" s="9"/>
      <c r="W60" s="9"/>
      <c r="X60" s="9"/>
      <c r="Y60" s="9"/>
      <c r="Z60" s="9"/>
    </row>
    <row r="61" spans="1:26" ht="86.4">
      <c r="A61" s="8" t="s">
        <v>9</v>
      </c>
      <c r="B61" s="9" t="s">
        <v>1204</v>
      </c>
      <c r="C61" s="9" t="s">
        <v>1205</v>
      </c>
      <c r="D61" s="9" t="s">
        <v>1206</v>
      </c>
      <c r="E61" s="9" t="s">
        <v>1207</v>
      </c>
      <c r="F61" s="9" t="s">
        <v>1208</v>
      </c>
      <c r="G61" s="9" t="s">
        <v>1209</v>
      </c>
      <c r="H61" s="9" t="s">
        <v>1210</v>
      </c>
      <c r="I61" s="9" t="s">
        <v>1211</v>
      </c>
      <c r="J61" s="9" t="s">
        <v>1212</v>
      </c>
      <c r="K61" s="9" t="s">
        <v>1213</v>
      </c>
      <c r="L61" s="9" t="s">
        <v>1214</v>
      </c>
      <c r="M61" s="9" t="s">
        <v>1215</v>
      </c>
      <c r="N61" s="9" t="s">
        <v>1216</v>
      </c>
      <c r="O61" s="9" t="s">
        <v>1217</v>
      </c>
      <c r="P61" s="9" t="s">
        <v>1218</v>
      </c>
      <c r="Q61" s="9" t="s">
        <v>1219</v>
      </c>
      <c r="R61" s="9" t="s">
        <v>1220</v>
      </c>
      <c r="S61" s="9"/>
      <c r="T61" s="9"/>
      <c r="U61" s="9"/>
      <c r="V61" s="9"/>
      <c r="W61" s="9"/>
      <c r="X61" s="9"/>
      <c r="Y61" s="9"/>
      <c r="Z61" s="9"/>
    </row>
    <row r="62" spans="1:26" ht="194.4">
      <c r="A62" s="8" t="s">
        <v>10</v>
      </c>
      <c r="B62" s="9" t="s">
        <v>1221</v>
      </c>
      <c r="C62" s="9" t="s">
        <v>1222</v>
      </c>
      <c r="D62" s="9" t="s">
        <v>1223</v>
      </c>
      <c r="E62" s="9" t="s">
        <v>1224</v>
      </c>
      <c r="F62" s="9" t="s">
        <v>1225</v>
      </c>
      <c r="G62" s="9" t="s">
        <v>1226</v>
      </c>
      <c r="H62" s="9" t="s">
        <v>1227</v>
      </c>
      <c r="I62" s="9" t="s">
        <v>1228</v>
      </c>
      <c r="J62" s="9" t="s">
        <v>1229</v>
      </c>
      <c r="K62" s="9" t="s">
        <v>1230</v>
      </c>
      <c r="L62" s="9" t="s">
        <v>1231</v>
      </c>
      <c r="M62" s="9" t="s">
        <v>1232</v>
      </c>
      <c r="N62" s="9" t="s">
        <v>1233</v>
      </c>
      <c r="O62" s="9" t="s">
        <v>1234</v>
      </c>
      <c r="P62" s="9" t="s">
        <v>1235</v>
      </c>
      <c r="Q62" s="9" t="s">
        <v>1236</v>
      </c>
      <c r="R62" s="9" t="s">
        <v>1237</v>
      </c>
      <c r="S62" s="9"/>
      <c r="T62" s="9"/>
      <c r="U62" s="9"/>
      <c r="V62" s="9"/>
      <c r="W62" s="9"/>
      <c r="X62" s="9"/>
      <c r="Y62" s="9"/>
      <c r="Z62" s="9"/>
    </row>
    <row r="63" spans="1:26" ht="237.6">
      <c r="A63" s="8" t="s">
        <v>11</v>
      </c>
      <c r="B63" s="9" t="s">
        <v>1238</v>
      </c>
      <c r="C63" s="9" t="s">
        <v>1239</v>
      </c>
      <c r="D63" s="9" t="s">
        <v>1240</v>
      </c>
      <c r="E63" s="9" t="s">
        <v>1241</v>
      </c>
      <c r="F63" s="9" t="s">
        <v>1242</v>
      </c>
      <c r="G63" s="9" t="s">
        <v>1243</v>
      </c>
      <c r="H63" s="9" t="s">
        <v>1244</v>
      </c>
      <c r="I63" s="9" t="s">
        <v>1245</v>
      </c>
      <c r="J63" s="9" t="s">
        <v>1246</v>
      </c>
      <c r="K63" s="9" t="s">
        <v>1247</v>
      </c>
      <c r="L63" s="9" t="s">
        <v>1248</v>
      </c>
      <c r="M63" s="9" t="s">
        <v>1249</v>
      </c>
      <c r="N63" s="9" t="s">
        <v>1250</v>
      </c>
      <c r="O63" s="9" t="s">
        <v>1251</v>
      </c>
      <c r="P63" s="9" t="s">
        <v>1252</v>
      </c>
      <c r="Q63" s="9" t="s">
        <v>1253</v>
      </c>
      <c r="R63" s="9" t="s">
        <v>1254</v>
      </c>
      <c r="S63" s="9"/>
      <c r="T63" s="9"/>
      <c r="U63" s="9"/>
      <c r="V63" s="9"/>
      <c r="W63" s="9"/>
      <c r="X63" s="9"/>
      <c r="Y63" s="9"/>
      <c r="Z63" s="9"/>
    </row>
    <row r="64" spans="1:26" ht="367.2">
      <c r="A64" s="8" t="s">
        <v>12</v>
      </c>
      <c r="B64" s="9" t="s">
        <v>1255</v>
      </c>
      <c r="C64" s="9" t="s">
        <v>1256</v>
      </c>
      <c r="D64" s="9" t="s">
        <v>1257</v>
      </c>
      <c r="E64" s="9" t="s">
        <v>1258</v>
      </c>
      <c r="F64" s="9" t="s">
        <v>1259</v>
      </c>
      <c r="G64" s="9" t="s">
        <v>1260</v>
      </c>
      <c r="H64" s="9" t="s">
        <v>1261</v>
      </c>
      <c r="I64" s="9" t="s">
        <v>1262</v>
      </c>
      <c r="J64" s="9" t="s">
        <v>1263</v>
      </c>
      <c r="K64" s="9" t="s">
        <v>1264</v>
      </c>
      <c r="L64" s="9" t="s">
        <v>1265</v>
      </c>
      <c r="M64" s="9" t="s">
        <v>1266</v>
      </c>
      <c r="N64" s="9" t="s">
        <v>1267</v>
      </c>
      <c r="O64" s="9" t="s">
        <v>1268</v>
      </c>
      <c r="P64" s="9" t="s">
        <v>1269</v>
      </c>
      <c r="Q64" s="9" t="s">
        <v>1270</v>
      </c>
      <c r="R64" s="9" t="s">
        <v>1271</v>
      </c>
      <c r="S64" s="9"/>
      <c r="T64" s="9"/>
      <c r="U64" s="9"/>
      <c r="V64" s="9"/>
      <c r="W64" s="9"/>
      <c r="X64" s="9"/>
      <c r="Y64" s="9"/>
      <c r="Z64" s="9"/>
    </row>
    <row r="65" spans="1:26" ht="108">
      <c r="A65" s="8" t="s">
        <v>13</v>
      </c>
      <c r="B65" s="9" t="s">
        <v>1272</v>
      </c>
      <c r="C65" s="9" t="s">
        <v>1273</v>
      </c>
      <c r="D65" s="9" t="s">
        <v>1274</v>
      </c>
      <c r="E65" s="9" t="s">
        <v>1275</v>
      </c>
      <c r="F65" s="9" t="s">
        <v>1276</v>
      </c>
      <c r="G65" s="9" t="s">
        <v>1277</v>
      </c>
      <c r="H65" s="9" t="s">
        <v>1278</v>
      </c>
      <c r="I65" s="9" t="s">
        <v>1279</v>
      </c>
      <c r="J65" s="9" t="s">
        <v>1280</v>
      </c>
      <c r="K65" s="9" t="s">
        <v>1281</v>
      </c>
      <c r="L65" s="9" t="s">
        <v>1282</v>
      </c>
      <c r="M65" s="9" t="s">
        <v>1283</v>
      </c>
      <c r="N65" s="9" t="s">
        <v>1284</v>
      </c>
      <c r="O65" s="9" t="s">
        <v>1285</v>
      </c>
      <c r="P65" s="9" t="s">
        <v>1286</v>
      </c>
      <c r="Q65" s="9" t="s">
        <v>1287</v>
      </c>
      <c r="R65" s="9" t="s">
        <v>1288</v>
      </c>
      <c r="S65" s="9"/>
      <c r="T65" s="9"/>
      <c r="U65" s="9"/>
      <c r="V65" s="9"/>
      <c r="W65" s="9"/>
      <c r="X65" s="9"/>
      <c r="Y65" s="9"/>
      <c r="Z65" s="9"/>
    </row>
    <row r="66" spans="1:26" ht="280.8">
      <c r="A66" s="8" t="s">
        <v>14</v>
      </c>
      <c r="B66" s="9" t="s">
        <v>1289</v>
      </c>
      <c r="C66" s="9" t="s">
        <v>1290</v>
      </c>
      <c r="D66" s="9" t="s">
        <v>1291</v>
      </c>
      <c r="E66" s="9" t="s">
        <v>1292</v>
      </c>
      <c r="F66" s="9" t="s">
        <v>1293</v>
      </c>
      <c r="G66" s="9" t="s">
        <v>1294</v>
      </c>
      <c r="H66" s="9" t="s">
        <v>1295</v>
      </c>
      <c r="I66" s="9" t="s">
        <v>1296</v>
      </c>
      <c r="J66" s="9" t="s">
        <v>1297</v>
      </c>
      <c r="K66" s="9" t="s">
        <v>1298</v>
      </c>
      <c r="L66" s="9" t="s">
        <v>1299</v>
      </c>
      <c r="M66" s="9" t="s">
        <v>1300</v>
      </c>
      <c r="N66" s="9" t="s">
        <v>1301</v>
      </c>
      <c r="O66" s="9" t="s">
        <v>1302</v>
      </c>
      <c r="P66" s="9" t="s">
        <v>1303</v>
      </c>
      <c r="Q66" s="9" t="s">
        <v>1304</v>
      </c>
      <c r="R66" s="9" t="s">
        <v>1305</v>
      </c>
      <c r="S66" s="9"/>
      <c r="T66" s="9"/>
      <c r="U66" s="9"/>
      <c r="V66" s="9"/>
      <c r="W66" s="9"/>
      <c r="X66" s="9"/>
      <c r="Y66" s="9"/>
      <c r="Z66" s="9"/>
    </row>
    <row r="67" spans="1:26" ht="21.6">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1.6">
      <c r="A68" s="12"/>
      <c r="B68" s="7" t="s">
        <v>1306</v>
      </c>
      <c r="C68" s="7" t="s">
        <v>1307</v>
      </c>
      <c r="D68" s="7" t="s">
        <v>1308</v>
      </c>
      <c r="E68" s="7" t="s">
        <v>1309</v>
      </c>
      <c r="F68" s="7" t="s">
        <v>1310</v>
      </c>
      <c r="G68" s="7" t="s">
        <v>1311</v>
      </c>
      <c r="H68" s="7" t="s">
        <v>1312</v>
      </c>
      <c r="I68" s="7" t="s">
        <v>1313</v>
      </c>
      <c r="J68" s="7" t="s">
        <v>1314</v>
      </c>
      <c r="K68" s="7" t="s">
        <v>1315</v>
      </c>
      <c r="L68" s="7" t="s">
        <v>1316</v>
      </c>
      <c r="M68" s="7" t="s">
        <v>1317</v>
      </c>
      <c r="N68" s="7" t="s">
        <v>1318</v>
      </c>
      <c r="O68" s="7" t="s">
        <v>1319</v>
      </c>
      <c r="P68" s="7" t="s">
        <v>1320</v>
      </c>
      <c r="Q68" s="7" t="s">
        <v>1321</v>
      </c>
      <c r="R68" s="7" t="s">
        <v>1322</v>
      </c>
      <c r="S68" s="7"/>
      <c r="T68" s="7"/>
      <c r="U68" s="7"/>
      <c r="V68" s="7"/>
      <c r="W68" s="7"/>
      <c r="X68" s="7"/>
      <c r="Y68" s="7"/>
      <c r="Z68" s="7"/>
    </row>
    <row r="69" spans="1:26" ht="129.6">
      <c r="A69" s="8" t="s">
        <v>1</v>
      </c>
      <c r="B69" s="9" t="s">
        <v>1323</v>
      </c>
      <c r="C69" s="9" t="s">
        <v>1324</v>
      </c>
      <c r="D69" s="9" t="s">
        <v>1325</v>
      </c>
      <c r="E69" s="9" t="s">
        <v>1326</v>
      </c>
      <c r="F69" s="9" t="s">
        <v>1327</v>
      </c>
      <c r="G69" s="9" t="s">
        <v>1328</v>
      </c>
      <c r="H69" s="9" t="s">
        <v>1329</v>
      </c>
      <c r="I69" s="9" t="s">
        <v>1330</v>
      </c>
      <c r="J69" s="9" t="s">
        <v>1331</v>
      </c>
      <c r="K69" s="9" t="s">
        <v>1332</v>
      </c>
      <c r="L69" s="9" t="s">
        <v>1333</v>
      </c>
      <c r="M69" s="9" t="s">
        <v>1334</v>
      </c>
      <c r="N69" s="9" t="s">
        <v>1335</v>
      </c>
      <c r="O69" s="9" t="s">
        <v>1336</v>
      </c>
      <c r="P69" s="9" t="s">
        <v>1337</v>
      </c>
      <c r="Q69" s="9" t="s">
        <v>1338</v>
      </c>
      <c r="R69" s="9" t="s">
        <v>1339</v>
      </c>
      <c r="S69" s="9"/>
      <c r="T69" s="9"/>
      <c r="U69" s="9"/>
      <c r="V69" s="9"/>
      <c r="W69" s="9"/>
      <c r="X69" s="9"/>
      <c r="Y69" s="9"/>
      <c r="Z69" s="9"/>
    </row>
    <row r="70" spans="1:26" ht="86.4">
      <c r="A70" s="8" t="s">
        <v>2</v>
      </c>
      <c r="B70" s="9" t="s">
        <v>1340</v>
      </c>
      <c r="C70" s="9" t="s">
        <v>1341</v>
      </c>
      <c r="D70" s="9" t="s">
        <v>1342</v>
      </c>
      <c r="E70" s="9" t="s">
        <v>1343</v>
      </c>
      <c r="F70" s="9" t="s">
        <v>1344</v>
      </c>
      <c r="G70" s="9" t="s">
        <v>1345</v>
      </c>
      <c r="H70" s="9" t="s">
        <v>1346</v>
      </c>
      <c r="I70" s="9" t="s">
        <v>1347</v>
      </c>
      <c r="J70" s="9" t="s">
        <v>1348</v>
      </c>
      <c r="K70" s="9" t="s">
        <v>1349</v>
      </c>
      <c r="L70" s="9" t="s">
        <v>1350</v>
      </c>
      <c r="M70" s="9" t="s">
        <v>1351</v>
      </c>
      <c r="N70" s="9" t="s">
        <v>1352</v>
      </c>
      <c r="O70" s="9" t="s">
        <v>1353</v>
      </c>
      <c r="P70" s="9" t="s">
        <v>1354</v>
      </c>
      <c r="Q70" s="9" t="s">
        <v>1355</v>
      </c>
      <c r="R70" s="9" t="s">
        <v>1356</v>
      </c>
      <c r="S70" s="9"/>
      <c r="T70" s="9"/>
      <c r="U70" s="9"/>
      <c r="V70" s="9"/>
      <c r="W70" s="9"/>
      <c r="X70" s="9"/>
      <c r="Y70" s="9"/>
      <c r="Z70" s="9"/>
    </row>
    <row r="71" spans="1:26" ht="64.8">
      <c r="A71" s="8" t="s">
        <v>3</v>
      </c>
      <c r="B71" s="9" t="s">
        <v>1357</v>
      </c>
      <c r="C71" s="9" t="s">
        <v>1358</v>
      </c>
      <c r="D71" s="9" t="s">
        <v>1359</v>
      </c>
      <c r="E71" s="9" t="s">
        <v>1360</v>
      </c>
      <c r="F71" s="9" t="s">
        <v>1361</v>
      </c>
      <c r="G71" s="9" t="s">
        <v>1362</v>
      </c>
      <c r="H71" s="9" t="s">
        <v>1363</v>
      </c>
      <c r="I71" s="9" t="s">
        <v>1364</v>
      </c>
      <c r="J71" s="9" t="s">
        <v>1365</v>
      </c>
      <c r="K71" s="9" t="s">
        <v>1366</v>
      </c>
      <c r="L71" s="9" t="s">
        <v>1367</v>
      </c>
      <c r="M71" s="9" t="s">
        <v>1368</v>
      </c>
      <c r="N71" s="9" t="s">
        <v>1369</v>
      </c>
      <c r="O71" s="9" t="s">
        <v>1370</v>
      </c>
      <c r="P71" s="9" t="s">
        <v>1371</v>
      </c>
      <c r="Q71" s="9" t="s">
        <v>1372</v>
      </c>
      <c r="R71" s="9" t="s">
        <v>1373</v>
      </c>
      <c r="S71" s="9"/>
      <c r="T71" s="9"/>
      <c r="U71" s="9"/>
      <c r="V71" s="9"/>
      <c r="W71" s="9"/>
      <c r="X71" s="9"/>
      <c r="Y71" s="9"/>
      <c r="Z71" s="9"/>
    </row>
    <row r="72" spans="1:26" ht="64.8">
      <c r="A72" s="8" t="s">
        <v>4</v>
      </c>
      <c r="B72" s="9" t="s">
        <v>1374</v>
      </c>
      <c r="C72" s="9" t="s">
        <v>1375</v>
      </c>
      <c r="D72" s="9" t="s">
        <v>1376</v>
      </c>
      <c r="E72" s="9" t="s">
        <v>1377</v>
      </c>
      <c r="F72" s="9" t="s">
        <v>1378</v>
      </c>
      <c r="G72" s="9" t="s">
        <v>1379</v>
      </c>
      <c r="H72" s="9" t="s">
        <v>1380</v>
      </c>
      <c r="I72" s="9" t="s">
        <v>1381</v>
      </c>
      <c r="J72" s="9" t="s">
        <v>1382</v>
      </c>
      <c r="K72" s="9" t="s">
        <v>1383</v>
      </c>
      <c r="L72" s="9" t="s">
        <v>1384</v>
      </c>
      <c r="M72" s="9" t="s">
        <v>1385</v>
      </c>
      <c r="N72" s="9" t="s">
        <v>1386</v>
      </c>
      <c r="O72" s="9" t="s">
        <v>1387</v>
      </c>
      <c r="P72" s="9" t="s">
        <v>1388</v>
      </c>
      <c r="Q72" s="9" t="s">
        <v>1389</v>
      </c>
      <c r="R72" s="9" t="s">
        <v>1390</v>
      </c>
      <c r="S72" s="9"/>
      <c r="T72" s="9"/>
      <c r="U72" s="9"/>
      <c r="V72" s="9"/>
      <c r="W72" s="9"/>
      <c r="X72" s="9"/>
      <c r="Y72" s="9"/>
      <c r="Z72" s="9"/>
    </row>
    <row r="73" spans="1:26" ht="64.8">
      <c r="A73" s="8" t="s">
        <v>5</v>
      </c>
      <c r="B73" s="9" t="s">
        <v>1391</v>
      </c>
      <c r="C73" s="9" t="s">
        <v>1392</v>
      </c>
      <c r="D73" s="9" t="s">
        <v>1393</v>
      </c>
      <c r="E73" s="9" t="s">
        <v>1394</v>
      </c>
      <c r="F73" s="9" t="s">
        <v>1395</v>
      </c>
      <c r="G73" s="9" t="s">
        <v>1396</v>
      </c>
      <c r="H73" s="9" t="s">
        <v>1397</v>
      </c>
      <c r="I73" s="9" t="s">
        <v>1398</v>
      </c>
      <c r="J73" s="9" t="s">
        <v>1399</v>
      </c>
      <c r="K73" s="9" t="s">
        <v>1400</v>
      </c>
      <c r="L73" s="9" t="s">
        <v>1401</v>
      </c>
      <c r="M73" s="9" t="s">
        <v>1402</v>
      </c>
      <c r="N73" s="9" t="s">
        <v>1403</v>
      </c>
      <c r="O73" s="9" t="s">
        <v>1404</v>
      </c>
      <c r="P73" s="9" t="s">
        <v>1405</v>
      </c>
      <c r="Q73" s="9" t="s">
        <v>1406</v>
      </c>
      <c r="R73" s="9" t="s">
        <v>1407</v>
      </c>
      <c r="S73" s="9"/>
      <c r="T73" s="9"/>
      <c r="U73" s="9"/>
      <c r="V73" s="9"/>
      <c r="W73" s="9"/>
      <c r="X73" s="9"/>
      <c r="Y73" s="9"/>
      <c r="Z73" s="9"/>
    </row>
    <row r="74" spans="1:26" ht="108">
      <c r="A74" s="8" t="s">
        <v>6</v>
      </c>
      <c r="B74" s="9" t="s">
        <v>1408</v>
      </c>
      <c r="C74" s="9" t="s">
        <v>1409</v>
      </c>
      <c r="D74" s="9" t="s">
        <v>1410</v>
      </c>
      <c r="E74" s="9" t="s">
        <v>1411</v>
      </c>
      <c r="F74" s="9" t="s">
        <v>1412</v>
      </c>
      <c r="G74" s="9" t="s">
        <v>1413</v>
      </c>
      <c r="H74" s="9" t="s">
        <v>1414</v>
      </c>
      <c r="I74" s="9" t="s">
        <v>1415</v>
      </c>
      <c r="J74" s="9" t="s">
        <v>1416</v>
      </c>
      <c r="K74" s="9" t="s">
        <v>1417</v>
      </c>
      <c r="L74" s="9" t="s">
        <v>1418</v>
      </c>
      <c r="M74" s="9" t="s">
        <v>1419</v>
      </c>
      <c r="N74" s="9" t="s">
        <v>1420</v>
      </c>
      <c r="O74" s="9" t="s">
        <v>1421</v>
      </c>
      <c r="P74" s="9" t="s">
        <v>1422</v>
      </c>
      <c r="Q74" s="9" t="s">
        <v>1423</v>
      </c>
      <c r="R74" s="9" t="s">
        <v>1424</v>
      </c>
      <c r="S74" s="9"/>
      <c r="T74" s="9"/>
      <c r="U74" s="9"/>
      <c r="V74" s="9"/>
      <c r="W74" s="9"/>
      <c r="X74" s="9"/>
      <c r="Y74" s="9"/>
      <c r="Z74" s="9"/>
    </row>
    <row r="75" spans="1:26" ht="86.4">
      <c r="A75" s="8" t="s">
        <v>7</v>
      </c>
      <c r="B75" s="9" t="s">
        <v>1425</v>
      </c>
      <c r="C75" s="9" t="s">
        <v>1426</v>
      </c>
      <c r="D75" s="9" t="s">
        <v>1427</v>
      </c>
      <c r="E75" s="9" t="s">
        <v>1428</v>
      </c>
      <c r="F75" s="9" t="s">
        <v>1429</v>
      </c>
      <c r="G75" s="9" t="s">
        <v>1430</v>
      </c>
      <c r="H75" s="9" t="s">
        <v>1431</v>
      </c>
      <c r="I75" s="9" t="s">
        <v>1432</v>
      </c>
      <c r="J75" s="9" t="s">
        <v>1433</v>
      </c>
      <c r="K75" s="9" t="s">
        <v>1434</v>
      </c>
      <c r="L75" s="9" t="s">
        <v>1435</v>
      </c>
      <c r="M75" s="9" t="s">
        <v>1436</v>
      </c>
      <c r="N75" s="9" t="s">
        <v>1437</v>
      </c>
      <c r="O75" s="9" t="s">
        <v>1438</v>
      </c>
      <c r="P75" s="9" t="s">
        <v>1439</v>
      </c>
      <c r="Q75" s="9" t="s">
        <v>1440</v>
      </c>
      <c r="R75" s="9" t="s">
        <v>1441</v>
      </c>
      <c r="S75" s="9"/>
      <c r="T75" s="9"/>
      <c r="U75" s="9"/>
      <c r="V75" s="9"/>
      <c r="W75" s="9"/>
      <c r="X75" s="9"/>
      <c r="Y75" s="9"/>
      <c r="Z75" s="9"/>
    </row>
    <row r="76" spans="1:26" ht="64.8">
      <c r="A76" s="8" t="s">
        <v>8</v>
      </c>
      <c r="B76" s="9" t="s">
        <v>1442</v>
      </c>
      <c r="C76" s="9" t="s">
        <v>1443</v>
      </c>
      <c r="D76" s="9" t="s">
        <v>1444</v>
      </c>
      <c r="E76" s="9" t="s">
        <v>1445</v>
      </c>
      <c r="F76" s="9" t="s">
        <v>1446</v>
      </c>
      <c r="G76" s="9" t="s">
        <v>1447</v>
      </c>
      <c r="H76" s="9" t="s">
        <v>1448</v>
      </c>
      <c r="I76" s="9" t="s">
        <v>1449</v>
      </c>
      <c r="J76" s="9" t="s">
        <v>1450</v>
      </c>
      <c r="K76" s="9" t="s">
        <v>1451</v>
      </c>
      <c r="L76" s="9" t="s">
        <v>1452</v>
      </c>
      <c r="M76" s="9" t="s">
        <v>1453</v>
      </c>
      <c r="N76" s="9" t="s">
        <v>1454</v>
      </c>
      <c r="O76" s="9" t="s">
        <v>1455</v>
      </c>
      <c r="P76" s="9" t="s">
        <v>1456</v>
      </c>
      <c r="Q76" s="9" t="s">
        <v>1457</v>
      </c>
      <c r="R76" s="9" t="s">
        <v>1458</v>
      </c>
      <c r="S76" s="9"/>
      <c r="T76" s="9"/>
      <c r="U76" s="9"/>
      <c r="V76" s="9"/>
      <c r="W76" s="9"/>
      <c r="X76" s="9"/>
      <c r="Y76" s="9"/>
      <c r="Z76" s="9"/>
    </row>
    <row r="77" spans="1:26" ht="43.2">
      <c r="A77" s="8" t="s">
        <v>9</v>
      </c>
      <c r="B77" s="9" t="s">
        <v>1459</v>
      </c>
      <c r="C77" s="9" t="s">
        <v>1460</v>
      </c>
      <c r="D77" s="9" t="s">
        <v>1461</v>
      </c>
      <c r="E77" s="9" t="s">
        <v>1462</v>
      </c>
      <c r="F77" s="9" t="s">
        <v>1463</v>
      </c>
      <c r="G77" s="9" t="s">
        <v>1464</v>
      </c>
      <c r="H77" s="9" t="s">
        <v>1465</v>
      </c>
      <c r="I77" s="9" t="s">
        <v>1466</v>
      </c>
      <c r="J77" s="9" t="s">
        <v>1467</v>
      </c>
      <c r="K77" s="9" t="s">
        <v>1468</v>
      </c>
      <c r="L77" s="9" t="s">
        <v>1469</v>
      </c>
      <c r="M77" s="9" t="s">
        <v>1470</v>
      </c>
      <c r="N77" s="9" t="s">
        <v>1471</v>
      </c>
      <c r="O77" s="9" t="s">
        <v>1472</v>
      </c>
      <c r="P77" s="9" t="s">
        <v>1473</v>
      </c>
      <c r="Q77" s="9" t="s">
        <v>1474</v>
      </c>
      <c r="R77" s="9" t="s">
        <v>1475</v>
      </c>
      <c r="S77" s="9"/>
      <c r="T77" s="9"/>
      <c r="U77" s="9"/>
      <c r="V77" s="9"/>
      <c r="W77" s="9"/>
      <c r="X77" s="9"/>
      <c r="Y77" s="9"/>
      <c r="Z77" s="9"/>
    </row>
    <row r="78" spans="1:26" ht="64.8">
      <c r="A78" s="8" t="s">
        <v>10</v>
      </c>
      <c r="B78" s="9" t="s">
        <v>1476</v>
      </c>
      <c r="C78" s="9" t="s">
        <v>1477</v>
      </c>
      <c r="D78" s="9" t="s">
        <v>1478</v>
      </c>
      <c r="E78" s="9" t="s">
        <v>1479</v>
      </c>
      <c r="F78" s="9" t="s">
        <v>1480</v>
      </c>
      <c r="G78" s="9" t="s">
        <v>1481</v>
      </c>
      <c r="H78" s="9" t="s">
        <v>1482</v>
      </c>
      <c r="I78" s="9" t="s">
        <v>1483</v>
      </c>
      <c r="J78" s="9" t="s">
        <v>1484</v>
      </c>
      <c r="K78" s="9" t="s">
        <v>1485</v>
      </c>
      <c r="L78" s="9" t="s">
        <v>1486</v>
      </c>
      <c r="M78" s="9" t="s">
        <v>1487</v>
      </c>
      <c r="N78" s="9" t="s">
        <v>1488</v>
      </c>
      <c r="O78" s="9" t="s">
        <v>1489</v>
      </c>
      <c r="P78" s="9" t="s">
        <v>1490</v>
      </c>
      <c r="Q78" s="9" t="s">
        <v>1491</v>
      </c>
      <c r="R78" s="9" t="s">
        <v>1492</v>
      </c>
      <c r="S78" s="9"/>
      <c r="T78" s="9"/>
      <c r="U78" s="9"/>
      <c r="V78" s="9"/>
      <c r="W78" s="9"/>
      <c r="X78" s="9"/>
      <c r="Y78" s="9"/>
      <c r="Z78" s="9"/>
    </row>
    <row r="79" spans="1:26" ht="86.4">
      <c r="A79" s="8" t="s">
        <v>11</v>
      </c>
      <c r="B79" s="9" t="s">
        <v>1493</v>
      </c>
      <c r="C79" s="9" t="s">
        <v>1494</v>
      </c>
      <c r="D79" s="9" t="s">
        <v>1495</v>
      </c>
      <c r="E79" s="9" t="s">
        <v>1496</v>
      </c>
      <c r="F79" s="9" t="s">
        <v>1497</v>
      </c>
      <c r="G79" s="9" t="s">
        <v>1498</v>
      </c>
      <c r="H79" s="9" t="s">
        <v>1499</v>
      </c>
      <c r="I79" s="9" t="s">
        <v>1500</v>
      </c>
      <c r="J79" s="9" t="s">
        <v>1501</v>
      </c>
      <c r="K79" s="9" t="s">
        <v>1502</v>
      </c>
      <c r="L79" s="9" t="s">
        <v>1503</v>
      </c>
      <c r="M79" s="9" t="s">
        <v>1504</v>
      </c>
      <c r="N79" s="9" t="s">
        <v>1505</v>
      </c>
      <c r="O79" s="9" t="s">
        <v>1506</v>
      </c>
      <c r="P79" s="9" t="s">
        <v>1507</v>
      </c>
      <c r="Q79" s="9" t="s">
        <v>1508</v>
      </c>
      <c r="R79" s="9" t="s">
        <v>1509</v>
      </c>
      <c r="S79" s="9"/>
      <c r="T79" s="9"/>
      <c r="U79" s="9"/>
      <c r="V79" s="9"/>
      <c r="W79" s="9"/>
      <c r="X79" s="9"/>
      <c r="Y79" s="9"/>
      <c r="Z79" s="9"/>
    </row>
    <row r="80" spans="1:26" ht="151.19999999999999">
      <c r="A80" s="8" t="s">
        <v>12</v>
      </c>
      <c r="B80" s="9" t="s">
        <v>1510</v>
      </c>
      <c r="C80" s="9" t="s">
        <v>1511</v>
      </c>
      <c r="D80" s="9" t="s">
        <v>1512</v>
      </c>
      <c r="E80" s="9" t="s">
        <v>1513</v>
      </c>
      <c r="F80" s="9" t="s">
        <v>1514</v>
      </c>
      <c r="G80" s="9" t="s">
        <v>1515</v>
      </c>
      <c r="H80" s="9" t="s">
        <v>1516</v>
      </c>
      <c r="I80" s="9" t="s">
        <v>1517</v>
      </c>
      <c r="J80" s="9" t="s">
        <v>1518</v>
      </c>
      <c r="K80" s="9" t="s">
        <v>1519</v>
      </c>
      <c r="L80" s="9" t="s">
        <v>1520</v>
      </c>
      <c r="M80" s="9" t="s">
        <v>1521</v>
      </c>
      <c r="N80" s="9" t="s">
        <v>1522</v>
      </c>
      <c r="O80" s="9" t="s">
        <v>1523</v>
      </c>
      <c r="P80" s="9" t="s">
        <v>1524</v>
      </c>
      <c r="Q80" s="9" t="s">
        <v>1525</v>
      </c>
      <c r="R80" s="9" t="s">
        <v>1526</v>
      </c>
      <c r="S80" s="9"/>
      <c r="T80" s="9"/>
      <c r="U80" s="9"/>
      <c r="V80" s="9"/>
      <c r="W80" s="9"/>
      <c r="X80" s="9"/>
      <c r="Y80" s="9"/>
      <c r="Z80" s="9"/>
    </row>
    <row r="81" spans="1:26" ht="108">
      <c r="A81" s="8" t="s">
        <v>13</v>
      </c>
      <c r="B81" s="9" t="s">
        <v>1527</v>
      </c>
      <c r="C81" s="9" t="s">
        <v>1528</v>
      </c>
      <c r="D81" s="9" t="s">
        <v>1529</v>
      </c>
      <c r="E81" s="9" t="s">
        <v>1530</v>
      </c>
      <c r="F81" s="9" t="s">
        <v>1531</v>
      </c>
      <c r="G81" s="9" t="s">
        <v>1532</v>
      </c>
      <c r="H81" s="9" t="s">
        <v>1533</v>
      </c>
      <c r="I81" s="9" t="s">
        <v>1534</v>
      </c>
      <c r="J81" s="9" t="s">
        <v>1535</v>
      </c>
      <c r="K81" s="9" t="s">
        <v>1536</v>
      </c>
      <c r="L81" s="9" t="s">
        <v>1537</v>
      </c>
      <c r="M81" s="9" t="s">
        <v>1538</v>
      </c>
      <c r="N81" s="9" t="s">
        <v>1539</v>
      </c>
      <c r="O81" s="9" t="s">
        <v>1540</v>
      </c>
      <c r="P81" s="9" t="s">
        <v>1541</v>
      </c>
      <c r="Q81" s="9" t="s">
        <v>1542</v>
      </c>
      <c r="R81" s="9" t="s">
        <v>1543</v>
      </c>
      <c r="S81" s="9"/>
      <c r="T81" s="9"/>
      <c r="U81" s="9"/>
      <c r="V81" s="9"/>
      <c r="W81" s="9"/>
      <c r="X81" s="9"/>
      <c r="Y81" s="9"/>
      <c r="Z81" s="9"/>
    </row>
    <row r="82" spans="1:26" ht="129.6">
      <c r="A82" s="8" t="s">
        <v>14</v>
      </c>
      <c r="B82" s="9" t="s">
        <v>1544</v>
      </c>
      <c r="C82" s="9" t="s">
        <v>1545</v>
      </c>
      <c r="D82" s="9" t="s">
        <v>1546</v>
      </c>
      <c r="E82" s="9" t="s">
        <v>1547</v>
      </c>
      <c r="F82" s="9" t="s">
        <v>1548</v>
      </c>
      <c r="G82" s="9" t="s">
        <v>1549</v>
      </c>
      <c r="H82" s="9" t="s">
        <v>1550</v>
      </c>
      <c r="I82" s="9" t="s">
        <v>1551</v>
      </c>
      <c r="J82" s="9" t="s">
        <v>1552</v>
      </c>
      <c r="K82" s="9" t="s">
        <v>1553</v>
      </c>
      <c r="L82" s="9" t="s">
        <v>1554</v>
      </c>
      <c r="M82" s="9" t="s">
        <v>1555</v>
      </c>
      <c r="N82" s="9" t="s">
        <v>1556</v>
      </c>
      <c r="O82" s="9" t="s">
        <v>1557</v>
      </c>
      <c r="P82" s="9" t="s">
        <v>1558</v>
      </c>
      <c r="Q82" s="9" t="s">
        <v>1559</v>
      </c>
      <c r="R82" s="9" t="s">
        <v>1560</v>
      </c>
      <c r="S82" s="9"/>
      <c r="T82" s="9"/>
      <c r="U82" s="9"/>
      <c r="V82" s="9"/>
      <c r="W82" s="9"/>
      <c r="X82" s="9"/>
      <c r="Y82" s="9"/>
      <c r="Z82" s="9"/>
    </row>
    <row r="83" spans="1:26" ht="259.2">
      <c r="A83" s="8" t="s">
        <v>15</v>
      </c>
      <c r="B83" s="9" t="s">
        <v>1561</v>
      </c>
      <c r="C83" s="9" t="s">
        <v>1562</v>
      </c>
      <c r="D83" s="9" t="s">
        <v>1563</v>
      </c>
      <c r="E83" s="9" t="s">
        <v>1564</v>
      </c>
      <c r="F83" s="9" t="s">
        <v>1565</v>
      </c>
      <c r="G83" s="9" t="s">
        <v>1566</v>
      </c>
      <c r="H83" s="9" t="s">
        <v>1567</v>
      </c>
      <c r="I83" s="9" t="s">
        <v>1568</v>
      </c>
      <c r="J83" s="9" t="s">
        <v>1569</v>
      </c>
      <c r="K83" s="9" t="s">
        <v>1570</v>
      </c>
      <c r="L83" s="9" t="s">
        <v>1571</v>
      </c>
      <c r="M83" s="9" t="s">
        <v>1572</v>
      </c>
      <c r="N83" s="9" t="s">
        <v>1573</v>
      </c>
      <c r="O83" s="9" t="s">
        <v>1574</v>
      </c>
      <c r="P83" s="9" t="s">
        <v>1575</v>
      </c>
      <c r="Q83" s="9" t="s">
        <v>1576</v>
      </c>
      <c r="R83" s="9" t="s">
        <v>1577</v>
      </c>
      <c r="S83" s="9"/>
      <c r="T83" s="9"/>
      <c r="U83" s="9"/>
      <c r="V83" s="9"/>
      <c r="W83" s="9"/>
      <c r="X83" s="9"/>
      <c r="Y83" s="9"/>
      <c r="Z83" s="9"/>
    </row>
    <row r="84" spans="1:26" ht="21.6">
      <c r="A84" s="13"/>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21.6">
      <c r="A85" s="13"/>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21.6">
      <c r="A86" s="13"/>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21.6">
      <c r="A87" s="13"/>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21.6">
      <c r="A88" s="13"/>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21.6">
      <c r="A89" s="13"/>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21.6">
      <c r="A90" s="13"/>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21.6">
      <c r="A91" s="13"/>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21.6">
      <c r="A92" s="13"/>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21.6">
      <c r="A93" s="13"/>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21.6">
      <c r="A94" s="13"/>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21.6">
      <c r="A95" s="13"/>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21.6">
      <c r="A96" s="13"/>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21.6">
      <c r="A97" s="13"/>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21.6">
      <c r="A98" s="13"/>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21.6">
      <c r="A99" s="13"/>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21.6">
      <c r="A100" s="13"/>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21.6">
      <c r="A101" s="13"/>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21.6">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21.6">
      <c r="A103" s="13"/>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21.6">
      <c r="A104" s="13"/>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21.6">
      <c r="A105" s="13"/>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21.6">
      <c r="A106" s="13"/>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21.6">
      <c r="A107" s="13"/>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21.6">
      <c r="A108" s="13"/>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21.6">
      <c r="A109" s="13"/>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21.6">
      <c r="A110" s="13"/>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21.6">
      <c r="A111" s="13"/>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21.6">
      <c r="A112" s="13"/>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21.6">
      <c r="A113" s="13"/>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21.6">
      <c r="A114" s="13"/>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21.6">
      <c r="A115" s="13"/>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21.6">
      <c r="A116" s="13"/>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21.6">
      <c r="A117" s="13"/>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21.6">
      <c r="A118" s="13"/>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21.6">
      <c r="A119" s="13"/>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21.6">
      <c r="A120" s="13"/>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21.6">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21.6">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21.6">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21.6">
      <c r="A124" s="13"/>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21.6">
      <c r="A125" s="13"/>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21.6">
      <c r="A126" s="13"/>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21.6">
      <c r="A127" s="13"/>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21.6">
      <c r="A128" s="13"/>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21.6">
      <c r="A129" s="13"/>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21.6">
      <c r="A130" s="13"/>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21.6">
      <c r="A131" s="13"/>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21.6">
      <c r="A132" s="13"/>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21.6">
      <c r="A133" s="13"/>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21.6">
      <c r="A134" s="13"/>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21.6">
      <c r="A135" s="13"/>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21.6">
      <c r="A136" s="13"/>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21.6">
      <c r="A137" s="13"/>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21.6">
      <c r="A138" s="13"/>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21.6">
      <c r="A139" s="13"/>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21.6">
      <c r="A140" s="13"/>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21.6">
      <c r="A141" s="13"/>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21.6">
      <c r="A142" s="13"/>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21.6">
      <c r="A143" s="13"/>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21.6">
      <c r="A144" s="13"/>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21.6">
      <c r="A145" s="13"/>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21.6">
      <c r="A146" s="13"/>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21.6">
      <c r="A147" s="13"/>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21.6">
      <c r="A148" s="13"/>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21.6">
      <c r="A149" s="13"/>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21.6">
      <c r="A150" s="13"/>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21.6">
      <c r="A151" s="13"/>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21.6">
      <c r="A152" s="13"/>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21.6">
      <c r="A153" s="13"/>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21.6">
      <c r="A154" s="13"/>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21.6">
      <c r="A155" s="13"/>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21.6">
      <c r="A156" s="13"/>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21.6">
      <c r="A157" s="13"/>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21.6">
      <c r="A158" s="13"/>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21.6">
      <c r="A159" s="13"/>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21.6">
      <c r="A160" s="13"/>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21.6">
      <c r="A161" s="13"/>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21.6">
      <c r="A162" s="13"/>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21.6">
      <c r="A163" s="13"/>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21.6">
      <c r="A164" s="13"/>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21.6">
      <c r="A165" s="13"/>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21.6">
      <c r="A166" s="13"/>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21.6">
      <c r="A167" s="13"/>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21.6">
      <c r="A168" s="13"/>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21.6">
      <c r="A169" s="13"/>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21.6">
      <c r="A170" s="13"/>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21.6">
      <c r="A171" s="13"/>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21.6">
      <c r="A172" s="13"/>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21.6">
      <c r="A173" s="13"/>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21.6">
      <c r="A174" s="13"/>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21.6">
      <c r="A175" s="13"/>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21.6">
      <c r="A176" s="13"/>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21.6">
      <c r="A177" s="13"/>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21.6">
      <c r="A178" s="13"/>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21.6">
      <c r="A179" s="13"/>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21.6">
      <c r="A180" s="13"/>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21.6">
      <c r="A181" s="13"/>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21.6">
      <c r="A182" s="13"/>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21.6">
      <c r="A183" s="13"/>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21.6">
      <c r="A184" s="13"/>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21.6">
      <c r="A185" s="13"/>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21.6">
      <c r="A186" s="13"/>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21.6">
      <c r="A187" s="13"/>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21.6">
      <c r="A188" s="13"/>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21.6">
      <c r="A189" s="13"/>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21.6">
      <c r="A190" s="13"/>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21.6">
      <c r="A191" s="13"/>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21.6">
      <c r="A192" s="13"/>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21.6">
      <c r="A193" s="13"/>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21.6">
      <c r="A194" s="13"/>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21.6">
      <c r="A195" s="13"/>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21.6">
      <c r="A196" s="13"/>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21.6">
      <c r="A197" s="13"/>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21.6">
      <c r="A198" s="13"/>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21.6">
      <c r="A199" s="13"/>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21.6">
      <c r="A200" s="13"/>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21.6">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21.6">
      <c r="A202" s="13"/>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21.6">
      <c r="A203" s="13"/>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21.6">
      <c r="A204" s="13"/>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21.6">
      <c r="A205" s="13"/>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21.6">
      <c r="A206" s="13"/>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21.6">
      <c r="A207" s="13"/>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21.6">
      <c r="A208" s="13"/>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21.6">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21.6">
      <c r="A210" s="13"/>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21.6">
      <c r="A211" s="13"/>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21.6">
      <c r="A212" s="13"/>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21.6">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21.6">
      <c r="A214" s="13"/>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21.6">
      <c r="A215" s="13"/>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21.6">
      <c r="A216" s="13"/>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21.6">
      <c r="A217" s="13"/>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21.6">
      <c r="A218" s="13"/>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21.6">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21.6">
      <c r="A220" s="13"/>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21.6">
      <c r="A221" s="13"/>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21.6">
      <c r="A222" s="13"/>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21.6">
      <c r="A223" s="13"/>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21.6">
      <c r="A224" s="13"/>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21.6">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21.6">
      <c r="A226" s="13"/>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21.6">
      <c r="A227" s="13"/>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21.6">
      <c r="A228" s="13"/>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21.6">
      <c r="A229" s="13"/>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21.6">
      <c r="A230" s="13"/>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21.6">
      <c r="A231" s="13"/>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21.6">
      <c r="A232" s="13"/>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21.6">
      <c r="A233" s="13"/>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21.6">
      <c r="A234" s="13"/>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21.6">
      <c r="A235" s="13"/>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21.6">
      <c r="A236" s="13"/>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21.6">
      <c r="A237" s="13"/>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21.6">
      <c r="A238" s="13"/>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21.6">
      <c r="A239" s="13"/>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21.6">
      <c r="A240" s="13"/>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21.6">
      <c r="A241" s="13"/>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21.6">
      <c r="A242" s="13"/>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21.6">
      <c r="A243" s="13"/>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21.6">
      <c r="A244" s="13"/>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21.6">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21.6">
      <c r="A246" s="13"/>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21.6">
      <c r="A247" s="13"/>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21.6">
      <c r="A248" s="13"/>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21.6">
      <c r="A249" s="13"/>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21.6">
      <c r="A250" s="13"/>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21.6">
      <c r="A251" s="13"/>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21.6">
      <c r="A252" s="13"/>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21.6">
      <c r="A253" s="13"/>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21.6">
      <c r="A254" s="13"/>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21.6">
      <c r="A255" s="13"/>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21.6">
      <c r="A256" s="13"/>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21.6">
      <c r="A257" s="13"/>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21.6">
      <c r="A258" s="13"/>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21.6">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21.6">
      <c r="A260" s="13"/>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21.6">
      <c r="A261" s="13"/>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21.6">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21.6">
      <c r="A263" s="13"/>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21.6">
      <c r="A264" s="13"/>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21.6">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21.6">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21.6">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21.6">
      <c r="A268" s="13"/>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21.6">
      <c r="A269" s="13"/>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21.6">
      <c r="A270" s="13"/>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21.6">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21.6">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21.6">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21.6">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21.6">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21.6">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21.6">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21.6">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21.6">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21.6">
      <c r="A280" s="13"/>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21.6">
      <c r="A281" s="13"/>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21.6">
      <c r="A282" s="13"/>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21.6">
      <c r="A283" s="13"/>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21.6">
      <c r="A284" s="13"/>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21.6">
      <c r="A285" s="13"/>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21.6">
      <c r="A286" s="13"/>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21.6">
      <c r="A287" s="13"/>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21.6">
      <c r="A288" s="13"/>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21.6">
      <c r="A289" s="13"/>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21.6">
      <c r="A290" s="13"/>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21.6">
      <c r="A291" s="13"/>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21.6">
      <c r="A292" s="13"/>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21.6">
      <c r="A293" s="13"/>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21.6">
      <c r="A294" s="13"/>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21.6">
      <c r="A295" s="13"/>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21.6">
      <c r="A296" s="13"/>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21.6">
      <c r="A297" s="13"/>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21.6">
      <c r="A298" s="13"/>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21.6">
      <c r="A299" s="13"/>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21.6">
      <c r="A300" s="13"/>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21.6">
      <c r="A301" s="13"/>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21.6">
      <c r="A302" s="13"/>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21.6">
      <c r="A303" s="13"/>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21.6">
      <c r="A304" s="13"/>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21.6">
      <c r="A305" s="13"/>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21.6">
      <c r="A306" s="13"/>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21.6">
      <c r="A307" s="13"/>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21.6">
      <c r="A308" s="13"/>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21.6">
      <c r="A309" s="13"/>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21.6">
      <c r="A310" s="13"/>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21.6">
      <c r="A311" s="13"/>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21.6">
      <c r="A312" s="13"/>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21.6">
      <c r="A313" s="13"/>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21.6">
      <c r="A314" s="13"/>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21.6">
      <c r="A315" s="13"/>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21.6">
      <c r="A316" s="13"/>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21.6">
      <c r="A317" s="13"/>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21.6">
      <c r="A318" s="13"/>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21.6">
      <c r="A319" s="13"/>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21.6">
      <c r="A320" s="13"/>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21.6">
      <c r="A321" s="13"/>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21.6">
      <c r="A322" s="13"/>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21.6">
      <c r="A323" s="13"/>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21.6">
      <c r="A324" s="13"/>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21.6">
      <c r="A325" s="13"/>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21.6">
      <c r="A326" s="13"/>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21.6">
      <c r="A327" s="13"/>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21.6">
      <c r="A328" s="13"/>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21.6">
      <c r="A329" s="13"/>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21.6">
      <c r="A330" s="13"/>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21.6">
      <c r="A331" s="13"/>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21.6">
      <c r="A332" s="13"/>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21.6">
      <c r="A333" s="13"/>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21.6">
      <c r="A334" s="13"/>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21.6">
      <c r="A335" s="13"/>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21.6">
      <c r="A336" s="13"/>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21.6">
      <c r="A337" s="13"/>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21.6">
      <c r="A338" s="13"/>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21.6">
      <c r="A339" s="13"/>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21.6">
      <c r="A340" s="13"/>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21.6">
      <c r="A341" s="13"/>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21.6">
      <c r="A342" s="13"/>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21.6">
      <c r="A343" s="13"/>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21.6">
      <c r="A344" s="13"/>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21.6">
      <c r="A345" s="13"/>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21.6">
      <c r="A346" s="13"/>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21.6">
      <c r="A347" s="13"/>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21.6">
      <c r="A348" s="13"/>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21.6">
      <c r="A349" s="13"/>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21.6">
      <c r="A350" s="13"/>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21.6">
      <c r="A351" s="13"/>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21.6">
      <c r="A352" s="13"/>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21.6">
      <c r="A353" s="13"/>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21.6">
      <c r="A354" s="13"/>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21.6">
      <c r="A355" s="13"/>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21.6">
      <c r="A356" s="13"/>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21.6">
      <c r="A357" s="13"/>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21.6">
      <c r="A358" s="13"/>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21.6">
      <c r="A359" s="13"/>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21.6">
      <c r="A360" s="13"/>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21.6">
      <c r="A361" s="13"/>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21.6">
      <c r="A362" s="13"/>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21.6">
      <c r="A363" s="13"/>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21.6">
      <c r="A364" s="13"/>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21.6">
      <c r="A365" s="13"/>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21.6">
      <c r="A366" s="13"/>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21.6">
      <c r="A367" s="13"/>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21.6">
      <c r="A368" s="13"/>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21.6">
      <c r="A369" s="13"/>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21.6">
      <c r="A370" s="13"/>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21.6">
      <c r="A371" s="13"/>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21.6">
      <c r="A372" s="13"/>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21.6">
      <c r="A373" s="13"/>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21.6">
      <c r="A374" s="13"/>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21.6">
      <c r="A375" s="13"/>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21.6">
      <c r="A376" s="13"/>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21.6">
      <c r="A377" s="13"/>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21.6">
      <c r="A378" s="13"/>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21.6">
      <c r="A379" s="13"/>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21.6">
      <c r="A380" s="13"/>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21.6">
      <c r="A381" s="13"/>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21.6">
      <c r="A382" s="13"/>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21.6">
      <c r="A383" s="13"/>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21.6">
      <c r="A384" s="13"/>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21.6">
      <c r="A385" s="13"/>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21.6">
      <c r="A386" s="13"/>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21.6">
      <c r="A387" s="13"/>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21.6">
      <c r="A388" s="13"/>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21.6">
      <c r="A389" s="13"/>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21.6">
      <c r="A390" s="13"/>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21.6">
      <c r="A391" s="13"/>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21.6">
      <c r="A392" s="13"/>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21.6">
      <c r="A393" s="13"/>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21.6">
      <c r="A394" s="13"/>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21.6">
      <c r="A395" s="13"/>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21.6">
      <c r="A396" s="13"/>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21.6">
      <c r="A397" s="13"/>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21.6">
      <c r="A398" s="13"/>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21.6">
      <c r="A399" s="13"/>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21.6">
      <c r="A400" s="13"/>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21.6">
      <c r="A401" s="13"/>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21.6">
      <c r="A402" s="13"/>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21.6">
      <c r="A403" s="13"/>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21.6">
      <c r="A404" s="13"/>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21.6">
      <c r="A405" s="13"/>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21.6">
      <c r="A406" s="13"/>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21.6">
      <c r="A407" s="13"/>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21.6">
      <c r="A408" s="13"/>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21.6">
      <c r="A409" s="13"/>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21.6">
      <c r="A410" s="13"/>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21.6">
      <c r="A411" s="13"/>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21.6">
      <c r="A412" s="13"/>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21.6">
      <c r="A413" s="13"/>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21.6">
      <c r="A414" s="13"/>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21.6">
      <c r="A415" s="13"/>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21.6">
      <c r="A416" s="13"/>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21.6">
      <c r="A417" s="13"/>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21.6">
      <c r="A418" s="13"/>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21.6">
      <c r="A419" s="13"/>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21.6">
      <c r="A420" s="13"/>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21.6">
      <c r="A421" s="13"/>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21.6">
      <c r="A422" s="13"/>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21.6">
      <c r="A423" s="13"/>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21.6">
      <c r="A424" s="13"/>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21.6">
      <c r="A425" s="13"/>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21.6">
      <c r="A426" s="13"/>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21.6">
      <c r="A427" s="13"/>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21.6">
      <c r="A428" s="13"/>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21.6">
      <c r="A429" s="13"/>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21.6">
      <c r="A430" s="13"/>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21.6">
      <c r="A431" s="13"/>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21.6">
      <c r="A432" s="13"/>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21.6">
      <c r="A433" s="13"/>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21.6">
      <c r="A434" s="13"/>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21.6">
      <c r="A435" s="13"/>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21.6">
      <c r="A436" s="13"/>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21.6">
      <c r="A437" s="13"/>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21.6">
      <c r="A438" s="13"/>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21.6">
      <c r="A439" s="13"/>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21.6">
      <c r="A440" s="13"/>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21.6">
      <c r="A441" s="13"/>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21.6">
      <c r="A442" s="13"/>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21.6">
      <c r="A443" s="13"/>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21.6">
      <c r="A444" s="13"/>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21.6">
      <c r="A445" s="13"/>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21.6">
      <c r="A446" s="13"/>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21.6">
      <c r="A447" s="13"/>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21.6">
      <c r="A448" s="13"/>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21.6">
      <c r="A449" s="13"/>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21.6">
      <c r="A450" s="13"/>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21.6">
      <c r="A451" s="13"/>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21.6">
      <c r="A452" s="13"/>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21.6">
      <c r="A453" s="13"/>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21.6">
      <c r="A454" s="13"/>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21.6">
      <c r="A455" s="13"/>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21.6">
      <c r="A456" s="13"/>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21.6">
      <c r="A457" s="13"/>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21.6">
      <c r="A458" s="13"/>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21.6">
      <c r="A459" s="13"/>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21.6">
      <c r="A460" s="13"/>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21.6">
      <c r="A461" s="13"/>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21.6">
      <c r="A462" s="13"/>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21.6">
      <c r="A463" s="13"/>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21.6">
      <c r="A464" s="13"/>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21.6">
      <c r="A465" s="13"/>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21.6">
      <c r="A466" s="13"/>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21.6">
      <c r="A467" s="13"/>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21.6">
      <c r="A468" s="13"/>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21.6">
      <c r="A469" s="13"/>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21.6">
      <c r="A470" s="13"/>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21.6">
      <c r="A471" s="13"/>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21.6">
      <c r="A472" s="13"/>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21.6">
      <c r="A473" s="13"/>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21.6">
      <c r="A474" s="13"/>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21.6">
      <c r="A475" s="13"/>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21.6">
      <c r="A476" s="13"/>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21.6">
      <c r="A477" s="13"/>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21.6">
      <c r="A478" s="13"/>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21.6">
      <c r="A479" s="13"/>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21.6">
      <c r="A480" s="13"/>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21.6">
      <c r="A481" s="13"/>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21.6">
      <c r="A482" s="13"/>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21.6">
      <c r="A483" s="13"/>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21.6">
      <c r="A484" s="13"/>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21.6">
      <c r="A485" s="13"/>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21.6">
      <c r="A486" s="13"/>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21.6">
      <c r="A487" s="13"/>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21.6">
      <c r="A488" s="13"/>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21.6">
      <c r="A489" s="13"/>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21.6">
      <c r="A490" s="13"/>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21.6">
      <c r="A491" s="13"/>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21.6">
      <c r="A492" s="13"/>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21.6">
      <c r="A493" s="13"/>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21.6">
      <c r="A494" s="13"/>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21.6">
      <c r="A495" s="13"/>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21.6">
      <c r="A496" s="13"/>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21.6">
      <c r="A497" s="13"/>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21.6">
      <c r="A498" s="13"/>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21.6">
      <c r="A499" s="13"/>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21.6">
      <c r="A500" s="13"/>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21.6">
      <c r="A501" s="13"/>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21.6">
      <c r="A502" s="13"/>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21.6">
      <c r="A503" s="13"/>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21.6">
      <c r="A504" s="13"/>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21.6">
      <c r="A505" s="13"/>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21.6">
      <c r="A506" s="13"/>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21.6">
      <c r="A507" s="13"/>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21.6">
      <c r="A508" s="13"/>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21.6">
      <c r="A509" s="13"/>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21.6">
      <c r="A510" s="13"/>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21.6">
      <c r="A511" s="13"/>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21.6">
      <c r="A512" s="13"/>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21.6">
      <c r="A513" s="13"/>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21.6">
      <c r="A514" s="13"/>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21.6">
      <c r="A515" s="13"/>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21.6">
      <c r="A516" s="13"/>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21.6">
      <c r="A517" s="13"/>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21.6">
      <c r="A518" s="13"/>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21.6">
      <c r="A519" s="13"/>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21.6">
      <c r="A520" s="13"/>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21.6">
      <c r="A521" s="13"/>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21.6">
      <c r="A522" s="13"/>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21.6">
      <c r="A523" s="13"/>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21.6">
      <c r="A524" s="13"/>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21.6">
      <c r="A525" s="13"/>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21.6">
      <c r="A526" s="13"/>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21.6">
      <c r="A527" s="13"/>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21.6">
      <c r="A528" s="13"/>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21.6">
      <c r="A529" s="13"/>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21.6">
      <c r="A530" s="13"/>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21.6">
      <c r="A531" s="13"/>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21.6">
      <c r="A532" s="13"/>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21.6">
      <c r="A533" s="13"/>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21.6">
      <c r="A534" s="13"/>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21.6">
      <c r="A535" s="13"/>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21.6">
      <c r="A536" s="13"/>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21.6">
      <c r="A537" s="13"/>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21.6">
      <c r="A538" s="13"/>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21.6">
      <c r="A539" s="13"/>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21.6">
      <c r="A540" s="13"/>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21.6">
      <c r="A541" s="13"/>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21.6">
      <c r="A542" s="13"/>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21.6">
      <c r="A543" s="13"/>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21.6">
      <c r="A544" s="13"/>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21.6">
      <c r="A545" s="13"/>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21.6">
      <c r="A546" s="13"/>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21.6">
      <c r="A547" s="13"/>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21.6">
      <c r="A548" s="13"/>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21.6">
      <c r="A549" s="13"/>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21.6">
      <c r="A550" s="13"/>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21.6">
      <c r="A551" s="13"/>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21.6">
      <c r="A552" s="13"/>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21.6">
      <c r="A553" s="13"/>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21.6">
      <c r="A554" s="13"/>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21.6">
      <c r="A555" s="13"/>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21.6">
      <c r="A556" s="13"/>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21.6">
      <c r="A557" s="13"/>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21.6">
      <c r="A558" s="13"/>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21.6">
      <c r="A559" s="13"/>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21.6">
      <c r="A560" s="13"/>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21.6">
      <c r="A561" s="13"/>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21.6">
      <c r="A562" s="13"/>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21.6">
      <c r="A563" s="13"/>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21.6">
      <c r="A564" s="13"/>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21.6">
      <c r="A565" s="13"/>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21.6">
      <c r="A566" s="13"/>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21.6">
      <c r="A567" s="13"/>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21.6">
      <c r="A568" s="13"/>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21.6">
      <c r="A569" s="13"/>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21.6">
      <c r="A570" s="13"/>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21.6">
      <c r="A571" s="13"/>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21.6">
      <c r="A572" s="13"/>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21.6">
      <c r="A573" s="13"/>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21.6">
      <c r="A574" s="13"/>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21.6">
      <c r="A575" s="13"/>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21.6">
      <c r="A576" s="13"/>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21.6">
      <c r="A577" s="13"/>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21.6">
      <c r="A578" s="13"/>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21.6">
      <c r="A579" s="13"/>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21.6">
      <c r="A580" s="13"/>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21.6">
      <c r="A581" s="13"/>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21.6">
      <c r="A582" s="13"/>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21.6">
      <c r="A583" s="13"/>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21.6">
      <c r="A584" s="13"/>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21.6">
      <c r="A585" s="13"/>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21.6">
      <c r="A586" s="13"/>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21.6">
      <c r="A587" s="13"/>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21.6">
      <c r="A588" s="13"/>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21.6">
      <c r="A589" s="13"/>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21.6">
      <c r="A590" s="13"/>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21.6">
      <c r="A591" s="13"/>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21.6">
      <c r="A592" s="13"/>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21.6">
      <c r="A593" s="13"/>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21.6">
      <c r="A594" s="13"/>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21.6">
      <c r="A595" s="13"/>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21.6">
      <c r="A596" s="13"/>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21.6">
      <c r="A597" s="13"/>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21.6">
      <c r="A598" s="13"/>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21.6">
      <c r="A599" s="13"/>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21.6">
      <c r="A600" s="13"/>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21.6">
      <c r="A601" s="13"/>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21.6">
      <c r="A602" s="13"/>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21.6">
      <c r="A603" s="13"/>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21.6">
      <c r="A604" s="13"/>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21.6">
      <c r="A605" s="13"/>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21.6">
      <c r="A606" s="13"/>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21.6">
      <c r="A607" s="13"/>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21.6">
      <c r="A608" s="13"/>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21.6">
      <c r="A609" s="13"/>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21.6">
      <c r="A610" s="13"/>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21.6">
      <c r="A611" s="13"/>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21.6">
      <c r="A612" s="13"/>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21.6">
      <c r="A613" s="13"/>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21.6">
      <c r="A614" s="13"/>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21.6">
      <c r="A615" s="13"/>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21.6">
      <c r="A616" s="13"/>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21.6">
      <c r="A617" s="13"/>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21.6">
      <c r="A618" s="13"/>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21.6">
      <c r="A619" s="13"/>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21.6">
      <c r="A620" s="13"/>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21.6">
      <c r="A621" s="13"/>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21.6">
      <c r="A622" s="13"/>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21.6">
      <c r="A623" s="13"/>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21.6">
      <c r="A624" s="13"/>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21.6">
      <c r="A625" s="13"/>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21.6">
      <c r="A626" s="13"/>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21.6">
      <c r="A627" s="13"/>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21.6">
      <c r="A628" s="13"/>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21.6">
      <c r="A629" s="13"/>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21.6">
      <c r="A630" s="13"/>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21.6">
      <c r="A631" s="13"/>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21.6">
      <c r="A632" s="13"/>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21.6">
      <c r="A633" s="13"/>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21.6">
      <c r="A634" s="13"/>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21.6">
      <c r="A635" s="13"/>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21.6">
      <c r="A636" s="13"/>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21.6">
      <c r="A637" s="13"/>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21.6">
      <c r="A638" s="13"/>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21.6">
      <c r="A639" s="13"/>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21.6">
      <c r="A640" s="13"/>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21.6">
      <c r="A641" s="13"/>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21.6">
      <c r="A642" s="13"/>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21.6">
      <c r="A643" s="13"/>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21.6">
      <c r="A644" s="13"/>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21.6">
      <c r="A645" s="13"/>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21.6">
      <c r="A646" s="13"/>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21.6">
      <c r="A647" s="13"/>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21.6">
      <c r="A648" s="13"/>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21.6">
      <c r="A649" s="13"/>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21.6">
      <c r="A650" s="13"/>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21.6">
      <c r="A651" s="13"/>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21.6">
      <c r="A652" s="13"/>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21.6">
      <c r="A653" s="13"/>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21.6">
      <c r="A654" s="13"/>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21.6">
      <c r="A655" s="13"/>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21.6">
      <c r="A656" s="13"/>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21.6">
      <c r="A657" s="13"/>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21.6">
      <c r="A658" s="13"/>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21.6">
      <c r="A659" s="13"/>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21.6">
      <c r="A660" s="13"/>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21.6">
      <c r="A661" s="13"/>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21.6">
      <c r="A662" s="13"/>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21.6">
      <c r="A663" s="13"/>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21.6">
      <c r="A664" s="13"/>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21.6">
      <c r="A665" s="13"/>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21.6">
      <c r="A666" s="13"/>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21.6">
      <c r="A667" s="13"/>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21.6">
      <c r="A668" s="13"/>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21.6">
      <c r="A669" s="13"/>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21.6">
      <c r="A670" s="13"/>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21.6">
      <c r="A671" s="13"/>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21.6">
      <c r="A672" s="13"/>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21.6">
      <c r="A673" s="13"/>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21.6">
      <c r="A674" s="13"/>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21.6">
      <c r="A675" s="13"/>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21.6">
      <c r="A676" s="13"/>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21.6">
      <c r="A677" s="13"/>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21.6">
      <c r="A678" s="13"/>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21.6">
      <c r="A679" s="13"/>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21.6">
      <c r="A680" s="13"/>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21.6">
      <c r="A681" s="13"/>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21.6">
      <c r="A682" s="13"/>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21.6">
      <c r="A683" s="13"/>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21.6">
      <c r="A684" s="13"/>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21.6">
      <c r="A685" s="13"/>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21.6">
      <c r="A686" s="13"/>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21.6">
      <c r="A687" s="13"/>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21.6">
      <c r="A688" s="13"/>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21.6">
      <c r="A689" s="13"/>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21.6">
      <c r="A690" s="13"/>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21.6">
      <c r="A691" s="13"/>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21.6">
      <c r="A692" s="13"/>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21.6">
      <c r="A693" s="13"/>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21.6">
      <c r="A694" s="13"/>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21.6">
      <c r="A695" s="13"/>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21.6">
      <c r="A696" s="13"/>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21.6">
      <c r="A697" s="13"/>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21.6">
      <c r="A698" s="13"/>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21.6">
      <c r="A699" s="13"/>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21.6">
      <c r="A700" s="13"/>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21.6">
      <c r="A701" s="13"/>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21.6">
      <c r="A702" s="13"/>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21.6">
      <c r="A703" s="13"/>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21.6">
      <c r="A704" s="13"/>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21.6">
      <c r="A705" s="13"/>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21.6">
      <c r="A706" s="13"/>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21.6">
      <c r="A707" s="13"/>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21.6">
      <c r="A708" s="13"/>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21.6">
      <c r="A709" s="13"/>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21.6">
      <c r="A710" s="13"/>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21.6">
      <c r="A711" s="13"/>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21.6">
      <c r="A712" s="13"/>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21.6">
      <c r="A713" s="13"/>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21.6">
      <c r="A714" s="13"/>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21.6">
      <c r="A715" s="13"/>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21.6">
      <c r="A716" s="13"/>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21.6">
      <c r="A717" s="13"/>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21.6">
      <c r="A718" s="13"/>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21.6">
      <c r="A719" s="13"/>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21.6">
      <c r="A720" s="13"/>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21.6">
      <c r="A721" s="13"/>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21.6">
      <c r="A722" s="13"/>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21.6">
      <c r="A723" s="13"/>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21.6">
      <c r="A724" s="13"/>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21.6">
      <c r="A725" s="13"/>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21.6">
      <c r="A726" s="13"/>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21.6">
      <c r="A727" s="13"/>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21.6">
      <c r="A728" s="13"/>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21.6">
      <c r="A729" s="13"/>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21.6">
      <c r="A730" s="13"/>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21.6">
      <c r="A731" s="13"/>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21.6">
      <c r="A732" s="13"/>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21.6">
      <c r="A733" s="13"/>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21.6">
      <c r="A734" s="13"/>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21.6">
      <c r="A735" s="13"/>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21.6">
      <c r="A736" s="13"/>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21.6">
      <c r="A737" s="13"/>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21.6">
      <c r="A738" s="13"/>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21.6">
      <c r="A739" s="13"/>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21.6">
      <c r="A740" s="13"/>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21.6">
      <c r="A741" s="13"/>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21.6">
      <c r="A742" s="13"/>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21.6">
      <c r="A743" s="13"/>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21.6">
      <c r="A744" s="13"/>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21.6">
      <c r="A745" s="13"/>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21.6">
      <c r="A746" s="13"/>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21.6">
      <c r="A747" s="13"/>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21.6">
      <c r="A748" s="13"/>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21.6">
      <c r="A749" s="13"/>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21.6">
      <c r="A750" s="13"/>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21.6">
      <c r="A751" s="13"/>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21.6">
      <c r="A752" s="13"/>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21.6">
      <c r="A753" s="13"/>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21.6">
      <c r="A754" s="13"/>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21.6">
      <c r="A755" s="13"/>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21.6">
      <c r="A756" s="13"/>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21.6">
      <c r="A757" s="13"/>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21.6">
      <c r="A758" s="13"/>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21.6">
      <c r="A759" s="13"/>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21.6">
      <c r="A760" s="13"/>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21.6">
      <c r="A761" s="13"/>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21.6">
      <c r="A762" s="13"/>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21.6">
      <c r="A763" s="13"/>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21.6">
      <c r="A764" s="13"/>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21.6">
      <c r="A765" s="13"/>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21.6">
      <c r="A766" s="13"/>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21.6">
      <c r="A767" s="13"/>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21.6">
      <c r="A768" s="13"/>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21.6">
      <c r="A769" s="13"/>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21.6">
      <c r="A770" s="13"/>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21.6">
      <c r="A771" s="13"/>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21.6">
      <c r="A772" s="13"/>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21.6">
      <c r="A773" s="13"/>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21.6">
      <c r="A774" s="13"/>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21.6">
      <c r="A775" s="13"/>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21.6">
      <c r="A776" s="13"/>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21.6">
      <c r="A777" s="13"/>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21.6">
      <c r="A778" s="13"/>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21.6">
      <c r="A779" s="13"/>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21.6">
      <c r="A780" s="13"/>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21.6">
      <c r="A781" s="13"/>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21.6">
      <c r="A782" s="13"/>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21.6">
      <c r="A783" s="13"/>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21.6">
      <c r="A784" s="13"/>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21.6">
      <c r="A785" s="13"/>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21.6">
      <c r="A786" s="13"/>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21.6">
      <c r="A787" s="13"/>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21.6">
      <c r="A788" s="13"/>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21.6">
      <c r="A789" s="13"/>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21.6">
      <c r="A790" s="13"/>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21.6">
      <c r="A791" s="13"/>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21.6">
      <c r="A792" s="13"/>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21.6">
      <c r="A793" s="13"/>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21.6">
      <c r="A794" s="13"/>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21.6">
      <c r="A795" s="13"/>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21.6">
      <c r="A796" s="13"/>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21.6">
      <c r="A797" s="13"/>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21.6">
      <c r="A798" s="13"/>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21.6">
      <c r="A799" s="13"/>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21.6">
      <c r="A800" s="13"/>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21.6">
      <c r="A801" s="13"/>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21.6">
      <c r="A802" s="13"/>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21.6">
      <c r="A803" s="13"/>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21.6">
      <c r="A804" s="13"/>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21.6">
      <c r="A805" s="13"/>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21.6">
      <c r="A806" s="13"/>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21.6">
      <c r="A807" s="13"/>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21.6">
      <c r="A808" s="13"/>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21.6">
      <c r="A809" s="13"/>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21.6">
      <c r="A810" s="13"/>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21.6">
      <c r="A811" s="13"/>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21.6">
      <c r="A812" s="13"/>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21.6">
      <c r="A813" s="13"/>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21.6">
      <c r="A814" s="13"/>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21.6">
      <c r="A815" s="13"/>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21.6">
      <c r="A816" s="13"/>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21.6">
      <c r="A817" s="13"/>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21.6">
      <c r="A818" s="13"/>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21.6">
      <c r="A819" s="13"/>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21.6">
      <c r="A820" s="13"/>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21.6">
      <c r="A821" s="13"/>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21.6">
      <c r="A822" s="13"/>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21.6">
      <c r="A823" s="13"/>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21.6">
      <c r="A824" s="13"/>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21.6">
      <c r="A825" s="13"/>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21.6">
      <c r="A826" s="13"/>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21.6">
      <c r="A827" s="13"/>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21.6">
      <c r="A828" s="13"/>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21.6">
      <c r="A829" s="13"/>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21.6">
      <c r="A830" s="13"/>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21.6">
      <c r="A831" s="13"/>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21.6">
      <c r="A832" s="13"/>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21.6">
      <c r="A833" s="13"/>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21.6">
      <c r="A834" s="13"/>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21.6">
      <c r="A835" s="13"/>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21.6">
      <c r="A836" s="13"/>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21.6">
      <c r="A837" s="13"/>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21.6">
      <c r="A838" s="13"/>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21.6">
      <c r="A839" s="13"/>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21.6">
      <c r="A840" s="13"/>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21.6">
      <c r="A841" s="13"/>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21.6">
      <c r="A842" s="13"/>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21.6">
      <c r="A843" s="13"/>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21.6">
      <c r="A844" s="13"/>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21.6">
      <c r="A845" s="13"/>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21.6">
      <c r="A846" s="13"/>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21.6">
      <c r="A847" s="13"/>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21.6">
      <c r="A848" s="13"/>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21.6">
      <c r="A849" s="13"/>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21.6">
      <c r="A850" s="13"/>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21.6">
      <c r="A851" s="13"/>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21.6">
      <c r="A852" s="13"/>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21.6">
      <c r="A853" s="13"/>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21.6">
      <c r="A854" s="13"/>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21.6">
      <c r="A855" s="13"/>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21.6">
      <c r="A856" s="13"/>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21.6">
      <c r="A857" s="13"/>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21.6">
      <c r="A858" s="13"/>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21.6">
      <c r="A859" s="13"/>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21.6">
      <c r="A860" s="13"/>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21.6">
      <c r="A861" s="13"/>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21.6">
      <c r="A862" s="13"/>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21.6">
      <c r="A863" s="13"/>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21.6">
      <c r="A864" s="13"/>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21.6">
      <c r="A865" s="13"/>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21.6">
      <c r="A866" s="13"/>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21.6">
      <c r="A867" s="13"/>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21.6">
      <c r="A868" s="13"/>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21.6">
      <c r="A869" s="13"/>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21.6">
      <c r="A870" s="13"/>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21.6">
      <c r="A871" s="13"/>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21.6">
      <c r="A872" s="13"/>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21.6">
      <c r="A873" s="13"/>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21.6">
      <c r="A874" s="13"/>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21.6">
      <c r="A875" s="13"/>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21.6">
      <c r="A876" s="13"/>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21.6">
      <c r="A877" s="13"/>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21.6">
      <c r="A878" s="13"/>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21.6">
      <c r="A879" s="13"/>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21.6">
      <c r="A880" s="13"/>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21.6">
      <c r="A881" s="13"/>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21.6">
      <c r="A882" s="13"/>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21.6">
      <c r="A883" s="13"/>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21.6">
      <c r="A884" s="13"/>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21.6">
      <c r="A885" s="13"/>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21.6">
      <c r="A886" s="13"/>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21.6">
      <c r="A887" s="13"/>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21.6">
      <c r="A888" s="13"/>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21.6">
      <c r="A889" s="13"/>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21.6">
      <c r="A890" s="13"/>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21.6">
      <c r="A891" s="13"/>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21.6">
      <c r="A892" s="13"/>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21.6">
      <c r="A893" s="13"/>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21.6">
      <c r="A894" s="13"/>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21.6">
      <c r="A895" s="13"/>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21.6">
      <c r="A896" s="13"/>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21.6">
      <c r="A897" s="13"/>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21.6">
      <c r="A898" s="13"/>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21.6">
      <c r="A899" s="13"/>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21.6">
      <c r="A900" s="13"/>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21.6">
      <c r="A901" s="13"/>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21.6">
      <c r="A902" s="13"/>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21.6">
      <c r="A903" s="13"/>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21.6">
      <c r="A904" s="13"/>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21.6">
      <c r="A905" s="13"/>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21.6">
      <c r="A906" s="13"/>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21.6">
      <c r="A907" s="13"/>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21.6">
      <c r="A908" s="13"/>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21.6">
      <c r="A909" s="13"/>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21.6">
      <c r="A910" s="13"/>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21.6">
      <c r="A911" s="13"/>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21.6">
      <c r="A912" s="13"/>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21.6">
      <c r="A913" s="13"/>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21.6">
      <c r="A914" s="13"/>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21.6">
      <c r="A915" s="13"/>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21.6">
      <c r="A916" s="13"/>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21.6">
      <c r="A917" s="13"/>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21.6">
      <c r="A918" s="13"/>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21.6">
      <c r="A919" s="13"/>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21.6">
      <c r="A920" s="13"/>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21.6">
      <c r="A921" s="13"/>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21.6">
      <c r="A922" s="13"/>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21.6">
      <c r="A923" s="13"/>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21.6">
      <c r="A924" s="13"/>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21.6">
      <c r="A925" s="13"/>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21.6">
      <c r="A926" s="13"/>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21.6">
      <c r="A927" s="13"/>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21.6">
      <c r="A928" s="13"/>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21.6">
      <c r="A929" s="13"/>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21.6">
      <c r="A930" s="13"/>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21.6">
      <c r="A931" s="13"/>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21.6">
      <c r="A932" s="13"/>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21.6">
      <c r="A933" s="13"/>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21.6">
      <c r="A934" s="13"/>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21.6">
      <c r="A935" s="13"/>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21.6">
      <c r="A936" s="13"/>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21.6">
      <c r="A937" s="13"/>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21.6">
      <c r="A938" s="13"/>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21.6">
      <c r="A939" s="13"/>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21.6">
      <c r="A940" s="13"/>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21.6">
      <c r="A941" s="13"/>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21.6">
      <c r="A942" s="13"/>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21.6">
      <c r="A943" s="13"/>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21.6">
      <c r="A944" s="13"/>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21.6">
      <c r="A945" s="13"/>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21.6">
      <c r="A946" s="13"/>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21.6">
      <c r="A947" s="13"/>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21.6">
      <c r="A948" s="13"/>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21.6">
      <c r="A949" s="13"/>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21.6">
      <c r="A950" s="13"/>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21.6">
      <c r="A951" s="13"/>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21.6">
      <c r="A952" s="13"/>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21.6">
      <c r="A953" s="13"/>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21.6">
      <c r="A954" s="13"/>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21.6">
      <c r="A955" s="13"/>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21.6">
      <c r="A956" s="13"/>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21.6">
      <c r="A957" s="13"/>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21.6">
      <c r="A958" s="13"/>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21.6">
      <c r="A959" s="13"/>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21.6">
      <c r="A960" s="13"/>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21.6">
      <c r="A961" s="13"/>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21.6">
      <c r="A962" s="13"/>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sheetData>
  <mergeCells count="1">
    <mergeCell ref="A1:B1"/>
  </mergeCells>
  <pageMargins left="0.25" right="0.25" top="0.75" bottom="0.75" header="0" footer="0"/>
  <pageSetup paperSize="8" fitToHeight="0" orientation="portrait"/>
  <headerFooter>
    <oddFooter>&amp;L&amp;F</oddFooter>
  </headerFooter>
  <customProperties>
    <customPr name="EpmWorksheetKeyString_G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54"/>
  <sheetViews>
    <sheetView zoomScale="80" zoomScaleNormal="80" workbookViewId="0">
      <selection activeCell="M8" sqref="M8"/>
    </sheetView>
  </sheetViews>
  <sheetFormatPr baseColWidth="10" defaultColWidth="12.59765625" defaultRowHeight="15" customHeight="1"/>
  <cols>
    <col min="1" max="9" width="18.296875" customWidth="1"/>
    <col min="10" max="11" width="30.69921875" customWidth="1"/>
  </cols>
  <sheetData>
    <row r="1" spans="1:12" ht="36">
      <c r="A1" s="273" t="s">
        <v>33</v>
      </c>
      <c r="B1" s="274"/>
      <c r="C1" s="274"/>
      <c r="D1" s="274"/>
      <c r="E1" s="274"/>
      <c r="F1" s="274"/>
      <c r="G1" s="274"/>
      <c r="H1" s="274"/>
      <c r="I1" s="274"/>
      <c r="J1" s="274"/>
      <c r="K1" s="274"/>
      <c r="L1" s="2"/>
    </row>
    <row r="2" spans="1:12" ht="27">
      <c r="A2" s="275" t="s">
        <v>34</v>
      </c>
      <c r="B2" s="276"/>
      <c r="C2" s="276"/>
      <c r="D2" s="276"/>
      <c r="E2" s="276"/>
      <c r="F2" s="276"/>
      <c r="G2" s="276"/>
      <c r="H2" s="276"/>
      <c r="I2" s="276"/>
      <c r="J2" s="276"/>
      <c r="K2" s="276"/>
      <c r="L2" s="15"/>
    </row>
    <row r="3" spans="1:12" ht="54" customHeight="1">
      <c r="A3" s="267" t="s">
        <v>35</v>
      </c>
      <c r="B3" s="274"/>
      <c r="C3" s="274"/>
      <c r="D3" s="274"/>
      <c r="E3" s="274"/>
      <c r="F3" s="274"/>
      <c r="G3" s="274"/>
      <c r="H3" s="274"/>
      <c r="I3" s="268"/>
      <c r="J3" s="16" t="s">
        <v>36</v>
      </c>
      <c r="K3" s="17" t="s">
        <v>37</v>
      </c>
      <c r="L3" s="15"/>
    </row>
    <row r="4" spans="1:12" ht="54" customHeight="1">
      <c r="A4" s="269"/>
      <c r="B4" s="276"/>
      <c r="C4" s="276"/>
      <c r="D4" s="276"/>
      <c r="E4" s="276"/>
      <c r="F4" s="276"/>
      <c r="G4" s="276"/>
      <c r="H4" s="276"/>
      <c r="I4" s="270"/>
      <c r="J4" s="18" t="s">
        <v>38</v>
      </c>
      <c r="K4" s="19"/>
      <c r="L4" s="15"/>
    </row>
    <row r="5" spans="1:12" ht="54" customHeight="1">
      <c r="A5" s="269"/>
      <c r="B5" s="276"/>
      <c r="C5" s="276"/>
      <c r="D5" s="276"/>
      <c r="E5" s="276"/>
      <c r="F5" s="276"/>
      <c r="G5" s="276"/>
      <c r="H5" s="276"/>
      <c r="I5" s="270"/>
      <c r="J5" s="18" t="s">
        <v>39</v>
      </c>
      <c r="K5" s="20"/>
      <c r="L5" s="15"/>
    </row>
    <row r="6" spans="1:12" ht="54" customHeight="1">
      <c r="A6" s="269"/>
      <c r="B6" s="276"/>
      <c r="C6" s="276"/>
      <c r="D6" s="276"/>
      <c r="E6" s="276"/>
      <c r="F6" s="276"/>
      <c r="G6" s="276"/>
      <c r="H6" s="276"/>
      <c r="I6" s="270"/>
      <c r="J6" s="18" t="s">
        <v>40</v>
      </c>
      <c r="K6" s="20"/>
      <c r="L6" s="15"/>
    </row>
    <row r="7" spans="1:12" ht="54" customHeight="1">
      <c r="A7" s="271"/>
      <c r="B7" s="277"/>
      <c r="C7" s="277"/>
      <c r="D7" s="277"/>
      <c r="E7" s="277"/>
      <c r="F7" s="277"/>
      <c r="G7" s="277"/>
      <c r="H7" s="277"/>
      <c r="I7" s="272"/>
      <c r="J7" s="228" t="s">
        <v>197</v>
      </c>
      <c r="K7" s="20"/>
      <c r="L7" s="15"/>
    </row>
    <row r="8" spans="1:12" ht="63" customHeight="1">
      <c r="A8" s="278" t="s">
        <v>41</v>
      </c>
      <c r="B8" s="262"/>
      <c r="C8" s="262"/>
      <c r="D8" s="262"/>
      <c r="E8" s="262"/>
      <c r="F8" s="262"/>
      <c r="G8" s="262"/>
      <c r="H8" s="262"/>
      <c r="I8" s="262"/>
      <c r="J8" s="262"/>
      <c r="K8" s="260"/>
      <c r="L8" s="15"/>
    </row>
    <row r="9" spans="1:12" ht="16.8">
      <c r="A9" s="279" t="s">
        <v>42</v>
      </c>
      <c r="B9" s="276"/>
      <c r="C9" s="276"/>
      <c r="D9" s="276"/>
      <c r="E9" s="276"/>
      <c r="F9" s="276"/>
      <c r="G9" s="276"/>
      <c r="H9" s="276"/>
      <c r="I9" s="276"/>
      <c r="J9" s="276"/>
      <c r="K9" s="270"/>
      <c r="L9" s="15"/>
    </row>
    <row r="10" spans="1:12" ht="33.75" customHeight="1">
      <c r="A10" s="263" t="s">
        <v>43</v>
      </c>
      <c r="B10" s="262"/>
      <c r="C10" s="262"/>
      <c r="D10" s="262"/>
      <c r="E10" s="262"/>
      <c r="F10" s="262"/>
      <c r="G10" s="262"/>
      <c r="H10" s="262"/>
      <c r="I10" s="262"/>
      <c r="J10" s="262"/>
      <c r="K10" s="260"/>
      <c r="L10" s="15"/>
    </row>
    <row r="11" spans="1:12" ht="33.75" customHeight="1">
      <c r="A11" s="264" t="s">
        <v>44</v>
      </c>
      <c r="B11" s="261"/>
      <c r="C11" s="262"/>
      <c r="D11" s="262"/>
      <c r="E11" s="262"/>
      <c r="F11" s="262"/>
      <c r="G11" s="262"/>
      <c r="H11" s="262"/>
      <c r="I11" s="260"/>
      <c r="J11" s="267" t="s">
        <v>45</v>
      </c>
      <c r="K11" s="268"/>
      <c r="L11" s="15"/>
    </row>
    <row r="12" spans="1:12" ht="33.75" customHeight="1">
      <c r="A12" s="265"/>
      <c r="B12" s="261"/>
      <c r="C12" s="262"/>
      <c r="D12" s="262"/>
      <c r="E12" s="262"/>
      <c r="F12" s="262"/>
      <c r="G12" s="262"/>
      <c r="H12" s="262"/>
      <c r="I12" s="260"/>
      <c r="J12" s="269"/>
      <c r="K12" s="270"/>
      <c r="L12" s="15"/>
    </row>
    <row r="13" spans="1:12" ht="33.75" customHeight="1">
      <c r="A13" s="265"/>
      <c r="B13" s="261"/>
      <c r="C13" s="262"/>
      <c r="D13" s="262"/>
      <c r="E13" s="262"/>
      <c r="F13" s="262"/>
      <c r="G13" s="262"/>
      <c r="H13" s="262"/>
      <c r="I13" s="260"/>
      <c r="J13" s="269"/>
      <c r="K13" s="270"/>
      <c r="L13" s="15"/>
    </row>
    <row r="14" spans="1:12" ht="33.75" customHeight="1">
      <c r="A14" s="266"/>
      <c r="B14" s="261"/>
      <c r="C14" s="262"/>
      <c r="D14" s="262"/>
      <c r="E14" s="262"/>
      <c r="F14" s="262"/>
      <c r="G14" s="262"/>
      <c r="H14" s="262"/>
      <c r="I14" s="260"/>
      <c r="J14" s="271"/>
      <c r="K14" s="272"/>
      <c r="L14" s="15"/>
    </row>
    <row r="15" spans="1:12" ht="33.75" customHeight="1">
      <c r="A15" s="264" t="s">
        <v>46</v>
      </c>
      <c r="B15" s="261"/>
      <c r="C15" s="262"/>
      <c r="D15" s="262"/>
      <c r="E15" s="262"/>
      <c r="F15" s="262"/>
      <c r="G15" s="262"/>
      <c r="H15" s="262"/>
      <c r="I15" s="260"/>
      <c r="J15" s="267" t="s">
        <v>47</v>
      </c>
      <c r="K15" s="268"/>
      <c r="L15" s="15"/>
    </row>
    <row r="16" spans="1:12" ht="33.75" customHeight="1">
      <c r="A16" s="265"/>
      <c r="B16" s="261"/>
      <c r="C16" s="262"/>
      <c r="D16" s="262"/>
      <c r="E16" s="262"/>
      <c r="F16" s="262"/>
      <c r="G16" s="262"/>
      <c r="H16" s="262"/>
      <c r="I16" s="260"/>
      <c r="J16" s="269"/>
      <c r="K16" s="270"/>
      <c r="L16" s="15"/>
    </row>
    <row r="17" spans="1:12" ht="33.75" customHeight="1">
      <c r="A17" s="265"/>
      <c r="B17" s="261"/>
      <c r="C17" s="262"/>
      <c r="D17" s="262"/>
      <c r="E17" s="262"/>
      <c r="F17" s="262"/>
      <c r="G17" s="262"/>
      <c r="H17" s="262"/>
      <c r="I17" s="260"/>
      <c r="J17" s="269"/>
      <c r="K17" s="270"/>
      <c r="L17" s="15"/>
    </row>
    <row r="18" spans="1:12" ht="33.75" customHeight="1">
      <c r="A18" s="266"/>
      <c r="B18" s="261"/>
      <c r="C18" s="262"/>
      <c r="D18" s="262"/>
      <c r="E18" s="262"/>
      <c r="F18" s="262"/>
      <c r="G18" s="262"/>
      <c r="H18" s="262"/>
      <c r="I18" s="260"/>
      <c r="J18" s="271"/>
      <c r="K18" s="272"/>
      <c r="L18" s="15"/>
    </row>
    <row r="19" spans="1:12" ht="33.75" customHeight="1">
      <c r="A19" s="264" t="s">
        <v>48</v>
      </c>
      <c r="B19" s="261"/>
      <c r="C19" s="262"/>
      <c r="D19" s="262"/>
      <c r="E19" s="262"/>
      <c r="F19" s="262"/>
      <c r="G19" s="262"/>
      <c r="H19" s="262"/>
      <c r="I19" s="260"/>
      <c r="J19" s="267" t="s">
        <v>49</v>
      </c>
      <c r="K19" s="268"/>
      <c r="L19" s="15"/>
    </row>
    <row r="20" spans="1:12" ht="33.75" customHeight="1">
      <c r="A20" s="265"/>
      <c r="B20" s="261"/>
      <c r="C20" s="262"/>
      <c r="D20" s="262"/>
      <c r="E20" s="262"/>
      <c r="F20" s="262"/>
      <c r="G20" s="262"/>
      <c r="H20" s="262"/>
      <c r="I20" s="260"/>
      <c r="J20" s="269"/>
      <c r="K20" s="270"/>
      <c r="L20" s="15"/>
    </row>
    <row r="21" spans="1:12" ht="33.75" customHeight="1">
      <c r="A21" s="265"/>
      <c r="B21" s="261"/>
      <c r="C21" s="262"/>
      <c r="D21" s="262"/>
      <c r="E21" s="262"/>
      <c r="F21" s="262"/>
      <c r="G21" s="262"/>
      <c r="H21" s="262"/>
      <c r="I21" s="260"/>
      <c r="J21" s="269"/>
      <c r="K21" s="270"/>
      <c r="L21" s="15"/>
    </row>
    <row r="22" spans="1:12" ht="33.75" customHeight="1">
      <c r="A22" s="266"/>
      <c r="B22" s="261"/>
      <c r="C22" s="262"/>
      <c r="D22" s="262"/>
      <c r="E22" s="262"/>
      <c r="F22" s="262"/>
      <c r="G22" s="262"/>
      <c r="H22" s="262"/>
      <c r="I22" s="260"/>
      <c r="J22" s="271"/>
      <c r="K22" s="272"/>
      <c r="L22" s="15"/>
    </row>
    <row r="23" spans="1:12" ht="33.75" customHeight="1">
      <c r="A23" s="264" t="s">
        <v>50</v>
      </c>
      <c r="B23" s="261"/>
      <c r="C23" s="262"/>
      <c r="D23" s="262"/>
      <c r="E23" s="262"/>
      <c r="F23" s="262"/>
      <c r="G23" s="262"/>
      <c r="H23" s="262"/>
      <c r="I23" s="260"/>
      <c r="J23" s="267" t="s">
        <v>51</v>
      </c>
      <c r="K23" s="268"/>
      <c r="L23" s="15"/>
    </row>
    <row r="24" spans="1:12" ht="33.75" customHeight="1">
      <c r="A24" s="265"/>
      <c r="B24" s="261"/>
      <c r="C24" s="262"/>
      <c r="D24" s="262"/>
      <c r="E24" s="262"/>
      <c r="F24" s="262"/>
      <c r="G24" s="262"/>
      <c r="H24" s="262"/>
      <c r="I24" s="260"/>
      <c r="J24" s="269"/>
      <c r="K24" s="270"/>
      <c r="L24" s="15"/>
    </row>
    <row r="25" spans="1:12" ht="33.75" customHeight="1">
      <c r="A25" s="265"/>
      <c r="B25" s="261"/>
      <c r="C25" s="262"/>
      <c r="D25" s="262"/>
      <c r="E25" s="262"/>
      <c r="F25" s="262"/>
      <c r="G25" s="262"/>
      <c r="H25" s="262"/>
      <c r="I25" s="260"/>
      <c r="J25" s="269"/>
      <c r="K25" s="270"/>
      <c r="L25" s="15"/>
    </row>
    <row r="26" spans="1:12" ht="33.75" customHeight="1">
      <c r="A26" s="266"/>
      <c r="B26" s="261"/>
      <c r="C26" s="262"/>
      <c r="D26" s="262"/>
      <c r="E26" s="262"/>
      <c r="F26" s="262"/>
      <c r="G26" s="262"/>
      <c r="H26" s="262"/>
      <c r="I26" s="260"/>
      <c r="J26" s="271"/>
      <c r="K26" s="272"/>
      <c r="L26" s="15"/>
    </row>
    <row r="27" spans="1:12" ht="33.75" customHeight="1">
      <c r="A27" s="263" t="s">
        <v>52</v>
      </c>
      <c r="B27" s="262"/>
      <c r="C27" s="262"/>
      <c r="D27" s="262"/>
      <c r="E27" s="262"/>
      <c r="F27" s="262"/>
      <c r="G27" s="262"/>
      <c r="H27" s="262"/>
      <c r="I27" s="262"/>
      <c r="J27" s="262"/>
      <c r="K27" s="260"/>
      <c r="L27" s="15"/>
    </row>
    <row r="28" spans="1:12" ht="33.75" customHeight="1">
      <c r="A28" s="264" t="s">
        <v>53</v>
      </c>
      <c r="B28" s="261"/>
      <c r="C28" s="262"/>
      <c r="D28" s="262"/>
      <c r="E28" s="262"/>
      <c r="F28" s="262"/>
      <c r="G28" s="262"/>
      <c r="H28" s="262"/>
      <c r="I28" s="260"/>
      <c r="J28" s="267" t="s">
        <v>54</v>
      </c>
      <c r="K28" s="268"/>
      <c r="L28" s="15"/>
    </row>
    <row r="29" spans="1:12" ht="33.75" customHeight="1">
      <c r="A29" s="265"/>
      <c r="B29" s="261"/>
      <c r="C29" s="262"/>
      <c r="D29" s="262"/>
      <c r="E29" s="262"/>
      <c r="F29" s="262"/>
      <c r="G29" s="262"/>
      <c r="H29" s="262"/>
      <c r="I29" s="260"/>
      <c r="J29" s="269"/>
      <c r="K29" s="270"/>
      <c r="L29" s="15"/>
    </row>
    <row r="30" spans="1:12" ht="33.75" customHeight="1">
      <c r="A30" s="265"/>
      <c r="B30" s="261"/>
      <c r="C30" s="262"/>
      <c r="D30" s="262"/>
      <c r="E30" s="262"/>
      <c r="F30" s="262"/>
      <c r="G30" s="262"/>
      <c r="H30" s="262"/>
      <c r="I30" s="260"/>
      <c r="J30" s="269"/>
      <c r="K30" s="270"/>
      <c r="L30" s="15"/>
    </row>
    <row r="31" spans="1:12" ht="33.75" customHeight="1">
      <c r="A31" s="266"/>
      <c r="B31" s="261"/>
      <c r="C31" s="262"/>
      <c r="D31" s="262"/>
      <c r="E31" s="262"/>
      <c r="F31" s="262"/>
      <c r="G31" s="262"/>
      <c r="H31" s="262"/>
      <c r="I31" s="260"/>
      <c r="J31" s="271"/>
      <c r="K31" s="272"/>
      <c r="L31" s="15"/>
    </row>
    <row r="32" spans="1:12" ht="33.75" customHeight="1">
      <c r="A32" s="264" t="s">
        <v>55</v>
      </c>
      <c r="B32" s="261"/>
      <c r="C32" s="262"/>
      <c r="D32" s="262"/>
      <c r="E32" s="262"/>
      <c r="F32" s="262"/>
      <c r="G32" s="262"/>
      <c r="H32" s="262"/>
      <c r="I32" s="260"/>
      <c r="J32" s="267" t="s">
        <v>56</v>
      </c>
      <c r="K32" s="268"/>
      <c r="L32" s="15"/>
    </row>
    <row r="33" spans="1:12" ht="33.75" customHeight="1">
      <c r="A33" s="265"/>
      <c r="B33" s="261"/>
      <c r="C33" s="262"/>
      <c r="D33" s="262"/>
      <c r="E33" s="262"/>
      <c r="F33" s="262"/>
      <c r="G33" s="262"/>
      <c r="H33" s="262"/>
      <c r="I33" s="260"/>
      <c r="J33" s="269"/>
      <c r="K33" s="270"/>
      <c r="L33" s="15"/>
    </row>
    <row r="34" spans="1:12" ht="33.75" customHeight="1">
      <c r="A34" s="265"/>
      <c r="B34" s="261"/>
      <c r="C34" s="262"/>
      <c r="D34" s="262"/>
      <c r="E34" s="262"/>
      <c r="F34" s="262"/>
      <c r="G34" s="262"/>
      <c r="H34" s="262"/>
      <c r="I34" s="260"/>
      <c r="J34" s="269"/>
      <c r="K34" s="270"/>
      <c r="L34" s="15"/>
    </row>
    <row r="35" spans="1:12" ht="33.75" customHeight="1">
      <c r="A35" s="266"/>
      <c r="B35" s="261"/>
      <c r="C35" s="262"/>
      <c r="D35" s="262"/>
      <c r="E35" s="262"/>
      <c r="F35" s="262"/>
      <c r="G35" s="262"/>
      <c r="H35" s="262"/>
      <c r="I35" s="260"/>
      <c r="J35" s="271"/>
      <c r="K35" s="272"/>
      <c r="L35" s="15"/>
    </row>
    <row r="36" spans="1:12" ht="33.75" customHeight="1">
      <c r="A36" s="263" t="s">
        <v>57</v>
      </c>
      <c r="B36" s="262"/>
      <c r="C36" s="262"/>
      <c r="D36" s="262"/>
      <c r="E36" s="262"/>
      <c r="F36" s="262"/>
      <c r="G36" s="262"/>
      <c r="H36" s="262"/>
      <c r="I36" s="262"/>
      <c r="J36" s="262"/>
      <c r="K36" s="260"/>
      <c r="L36" s="15"/>
    </row>
    <row r="37" spans="1:12" ht="33.75" customHeight="1">
      <c r="A37" s="264" t="s">
        <v>58</v>
      </c>
      <c r="B37" s="261"/>
      <c r="C37" s="262"/>
      <c r="D37" s="262"/>
      <c r="E37" s="262"/>
      <c r="F37" s="262"/>
      <c r="G37" s="262"/>
      <c r="H37" s="262"/>
      <c r="I37" s="260"/>
      <c r="J37" s="267" t="s">
        <v>59</v>
      </c>
      <c r="K37" s="268"/>
      <c r="L37" s="15"/>
    </row>
    <row r="38" spans="1:12" ht="33.75" customHeight="1">
      <c r="A38" s="265"/>
      <c r="B38" s="261"/>
      <c r="C38" s="262"/>
      <c r="D38" s="262"/>
      <c r="E38" s="262"/>
      <c r="F38" s="262"/>
      <c r="G38" s="262"/>
      <c r="H38" s="262"/>
      <c r="I38" s="260"/>
      <c r="J38" s="269"/>
      <c r="K38" s="270"/>
      <c r="L38" s="15"/>
    </row>
    <row r="39" spans="1:12" ht="33.75" customHeight="1">
      <c r="A39" s="265"/>
      <c r="B39" s="261"/>
      <c r="C39" s="262"/>
      <c r="D39" s="262"/>
      <c r="E39" s="262"/>
      <c r="F39" s="262"/>
      <c r="G39" s="262"/>
      <c r="H39" s="262"/>
      <c r="I39" s="260"/>
      <c r="J39" s="269"/>
      <c r="K39" s="270"/>
      <c r="L39" s="15"/>
    </row>
    <row r="40" spans="1:12" ht="33.75" customHeight="1">
      <c r="A40" s="266"/>
      <c r="B40" s="261"/>
      <c r="C40" s="262"/>
      <c r="D40" s="262"/>
      <c r="E40" s="262"/>
      <c r="F40" s="262"/>
      <c r="G40" s="262"/>
      <c r="H40" s="262"/>
      <c r="I40" s="260"/>
      <c r="J40" s="271"/>
      <c r="K40" s="272"/>
      <c r="L40" s="15"/>
    </row>
    <row r="41" spans="1:12" ht="33.75" customHeight="1">
      <c r="A41" s="264" t="s">
        <v>55</v>
      </c>
      <c r="B41" s="261"/>
      <c r="C41" s="262"/>
      <c r="D41" s="262"/>
      <c r="E41" s="262"/>
      <c r="F41" s="262"/>
      <c r="G41" s="262"/>
      <c r="H41" s="262"/>
      <c r="I41" s="260"/>
      <c r="J41" s="267" t="s">
        <v>56</v>
      </c>
      <c r="K41" s="268"/>
      <c r="L41" s="15"/>
    </row>
    <row r="42" spans="1:12" ht="33.75" customHeight="1">
      <c r="A42" s="265"/>
      <c r="B42" s="261"/>
      <c r="C42" s="262"/>
      <c r="D42" s="262"/>
      <c r="E42" s="262"/>
      <c r="F42" s="262"/>
      <c r="G42" s="262"/>
      <c r="H42" s="262"/>
      <c r="I42" s="260"/>
      <c r="J42" s="269"/>
      <c r="K42" s="270"/>
      <c r="L42" s="15"/>
    </row>
    <row r="43" spans="1:12" ht="33.75" customHeight="1">
      <c r="A43" s="265"/>
      <c r="B43" s="261"/>
      <c r="C43" s="262"/>
      <c r="D43" s="262"/>
      <c r="E43" s="262"/>
      <c r="F43" s="262"/>
      <c r="G43" s="262"/>
      <c r="H43" s="262"/>
      <c r="I43" s="260"/>
      <c r="J43" s="269"/>
      <c r="K43" s="270"/>
      <c r="L43" s="15"/>
    </row>
    <row r="44" spans="1:12" ht="33.75" customHeight="1">
      <c r="A44" s="266"/>
      <c r="B44" s="261"/>
      <c r="C44" s="262"/>
      <c r="D44" s="262"/>
      <c r="E44" s="262"/>
      <c r="F44" s="262"/>
      <c r="G44" s="262"/>
      <c r="H44" s="262"/>
      <c r="I44" s="260"/>
      <c r="J44" s="271"/>
      <c r="K44" s="272"/>
      <c r="L44" s="15"/>
    </row>
    <row r="45" spans="1:12" ht="33.75" customHeight="1">
      <c r="A45" s="263" t="s">
        <v>60</v>
      </c>
      <c r="B45" s="262"/>
      <c r="C45" s="262"/>
      <c r="D45" s="262"/>
      <c r="E45" s="262"/>
      <c r="F45" s="262"/>
      <c r="G45" s="262"/>
      <c r="H45" s="262"/>
      <c r="I45" s="262"/>
      <c r="J45" s="262"/>
      <c r="K45" s="260"/>
      <c r="L45" s="15"/>
    </row>
    <row r="46" spans="1:12" ht="33.75" customHeight="1">
      <c r="A46" s="264" t="s">
        <v>61</v>
      </c>
      <c r="B46" s="261"/>
      <c r="C46" s="262"/>
      <c r="D46" s="262"/>
      <c r="E46" s="262"/>
      <c r="F46" s="262"/>
      <c r="G46" s="262"/>
      <c r="H46" s="262"/>
      <c r="I46" s="260"/>
      <c r="J46" s="267" t="s">
        <v>62</v>
      </c>
      <c r="K46" s="268"/>
      <c r="L46" s="21"/>
    </row>
    <row r="47" spans="1:12" ht="33.75" customHeight="1">
      <c r="A47" s="265"/>
      <c r="B47" s="261"/>
      <c r="C47" s="262"/>
      <c r="D47" s="262"/>
      <c r="E47" s="262"/>
      <c r="F47" s="262"/>
      <c r="G47" s="262"/>
      <c r="H47" s="262"/>
      <c r="I47" s="260"/>
      <c r="J47" s="269"/>
      <c r="K47" s="270"/>
      <c r="L47" s="21"/>
    </row>
    <row r="48" spans="1:12" ht="33.75" customHeight="1">
      <c r="A48" s="265"/>
      <c r="B48" s="261"/>
      <c r="C48" s="262"/>
      <c r="D48" s="262"/>
      <c r="E48" s="262"/>
      <c r="F48" s="262"/>
      <c r="G48" s="262"/>
      <c r="H48" s="262"/>
      <c r="I48" s="260"/>
      <c r="J48" s="269"/>
      <c r="K48" s="270"/>
      <c r="L48" s="15"/>
    </row>
    <row r="49" spans="1:12" ht="33.75" customHeight="1">
      <c r="A49" s="266"/>
      <c r="B49" s="261"/>
      <c r="C49" s="262"/>
      <c r="D49" s="262"/>
      <c r="E49" s="262"/>
      <c r="F49" s="262"/>
      <c r="G49" s="262"/>
      <c r="H49" s="262"/>
      <c r="I49" s="260"/>
      <c r="J49" s="271"/>
      <c r="K49" s="272"/>
      <c r="L49" s="15"/>
    </row>
    <row r="50" spans="1:12" ht="33.75" customHeight="1">
      <c r="A50" s="264" t="s">
        <v>63</v>
      </c>
      <c r="B50" s="261"/>
      <c r="C50" s="262"/>
      <c r="D50" s="262"/>
      <c r="E50" s="262"/>
      <c r="F50" s="262"/>
      <c r="G50" s="262"/>
      <c r="H50" s="262"/>
      <c r="I50" s="260"/>
      <c r="J50" s="267" t="s">
        <v>64</v>
      </c>
      <c r="K50" s="268"/>
      <c r="L50" s="15"/>
    </row>
    <row r="51" spans="1:12" ht="33.75" customHeight="1">
      <c r="A51" s="265"/>
      <c r="B51" s="261"/>
      <c r="C51" s="262"/>
      <c r="D51" s="262"/>
      <c r="E51" s="262"/>
      <c r="F51" s="262"/>
      <c r="G51" s="262"/>
      <c r="H51" s="262"/>
      <c r="I51" s="260"/>
      <c r="J51" s="269"/>
      <c r="K51" s="270"/>
      <c r="L51" s="15"/>
    </row>
    <row r="52" spans="1:12" ht="33.75" customHeight="1">
      <c r="A52" s="265"/>
      <c r="B52" s="261"/>
      <c r="C52" s="262"/>
      <c r="D52" s="262"/>
      <c r="E52" s="262"/>
      <c r="F52" s="262"/>
      <c r="G52" s="262"/>
      <c r="H52" s="262"/>
      <c r="I52" s="260"/>
      <c r="J52" s="269"/>
      <c r="K52" s="270"/>
      <c r="L52" s="15"/>
    </row>
    <row r="53" spans="1:12" ht="33.75" customHeight="1">
      <c r="A53" s="266"/>
      <c r="B53" s="261"/>
      <c r="C53" s="262"/>
      <c r="D53" s="262"/>
      <c r="E53" s="262"/>
      <c r="F53" s="262"/>
      <c r="G53" s="262"/>
      <c r="H53" s="262"/>
      <c r="I53" s="260"/>
      <c r="J53" s="271"/>
      <c r="K53" s="272"/>
      <c r="L53" s="15"/>
    </row>
    <row r="54" spans="1:12" ht="16.8">
      <c r="A54" s="22"/>
      <c r="B54" s="22"/>
      <c r="C54" s="22"/>
      <c r="D54" s="22"/>
      <c r="E54" s="22"/>
      <c r="F54" s="22"/>
      <c r="G54" s="22"/>
      <c r="H54" s="22"/>
      <c r="I54" s="22"/>
      <c r="J54" s="22"/>
      <c r="K54" s="2"/>
      <c r="L54" s="2"/>
    </row>
  </sheetData>
  <mergeCells count="69">
    <mergeCell ref="A23:A26"/>
    <mergeCell ref="J23:K26"/>
    <mergeCell ref="J28:K31"/>
    <mergeCell ref="J32:K35"/>
    <mergeCell ref="J37:K40"/>
    <mergeCell ref="B23:I23"/>
    <mergeCell ref="B24:I24"/>
    <mergeCell ref="B25:I25"/>
    <mergeCell ref="B26:I26"/>
    <mergeCell ref="A27:K27"/>
    <mergeCell ref="B35:I35"/>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1:K1"/>
    <mergeCell ref="A2:K2"/>
    <mergeCell ref="A3:I7"/>
    <mergeCell ref="A8:K8"/>
    <mergeCell ref="A9:K9"/>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46:A49"/>
    <mergeCell ref="B40:I40"/>
    <mergeCell ref="B41:I41"/>
    <mergeCell ref="B42:I42"/>
    <mergeCell ref="B43:I43"/>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s>
  <pageMargins left="0.25" right="0.25" top="0.75" bottom="0.75" header="0" footer="0"/>
  <pageSetup paperSize="9" orientation="portrait"/>
  <headerFooter>
    <oddFooter>&amp;L&amp;R /</oddFooter>
  </headerFooter>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2E600"/>
    <pageSetUpPr fitToPage="1"/>
  </sheetPr>
  <dimension ref="A1:AA62"/>
  <sheetViews>
    <sheetView showGridLines="0" topLeftCell="M12" zoomScale="55" zoomScaleNormal="55" workbookViewId="0">
      <selection activeCell="X15" sqref="X15:X17"/>
    </sheetView>
  </sheetViews>
  <sheetFormatPr baseColWidth="10" defaultColWidth="12.59765625" defaultRowHeight="15" customHeight="1"/>
  <cols>
    <col min="1" max="1" width="5.59765625" customWidth="1"/>
    <col min="2" max="2" width="17.59765625" customWidth="1"/>
    <col min="3" max="3" width="9.09765625" customWidth="1"/>
    <col min="4" max="4" width="30.09765625" customWidth="1"/>
    <col min="5" max="5" width="25.09765625" customWidth="1"/>
    <col min="6" max="6" width="2.59765625" customWidth="1"/>
    <col min="7" max="7" width="25.09765625" customWidth="1"/>
    <col min="8" max="8" width="5.59765625" customWidth="1"/>
    <col min="9" max="9" width="8.296875" customWidth="1"/>
    <col min="10" max="10" width="6.296875" customWidth="1"/>
    <col min="11" max="11" width="11.296875" customWidth="1"/>
    <col min="12" max="12" width="17.59765625" customWidth="1"/>
    <col min="13" max="13" width="24.8984375" bestFit="1" customWidth="1"/>
    <col min="14" max="14" width="6.296875" customWidth="1"/>
    <col min="15" max="15" width="23.796875" customWidth="1"/>
    <col min="16" max="16" width="6.296875" customWidth="1"/>
    <col min="17" max="17" width="21.296875" customWidth="1"/>
    <col min="18" max="18" width="21.69921875" customWidth="1"/>
    <col min="19" max="19" width="3.09765625" customWidth="1"/>
    <col min="20" max="20" width="45.09765625" customWidth="1"/>
    <col min="21" max="21" width="87.59765625" customWidth="1"/>
    <col min="22" max="22" width="24.796875" customWidth="1"/>
    <col min="23" max="23" width="25.09765625" customWidth="1"/>
    <col min="24" max="24" width="42.3984375" customWidth="1"/>
    <col min="25" max="25" width="26.296875" customWidth="1"/>
    <col min="26" max="26" width="34.296875" customWidth="1"/>
    <col min="27" max="27" width="3.09765625" customWidth="1"/>
  </cols>
  <sheetData>
    <row r="1" spans="1:27" ht="75" customHeight="1">
      <c r="A1" s="361" t="s">
        <v>65</v>
      </c>
      <c r="B1" s="362"/>
      <c r="C1" s="362"/>
      <c r="D1" s="362"/>
      <c r="E1" s="362"/>
      <c r="F1" s="362"/>
      <c r="G1" s="362"/>
      <c r="H1" s="362"/>
      <c r="I1" s="362"/>
      <c r="J1" s="362"/>
      <c r="K1" s="362"/>
      <c r="L1" s="362"/>
      <c r="M1" s="362"/>
      <c r="N1" s="362"/>
      <c r="O1" s="362"/>
      <c r="P1" s="362"/>
      <c r="Q1" s="362"/>
      <c r="R1" s="362"/>
      <c r="S1" s="362"/>
      <c r="T1" s="362"/>
      <c r="U1" s="362"/>
      <c r="V1" s="362"/>
      <c r="W1" s="362"/>
      <c r="X1" s="362"/>
      <c r="Y1" s="362"/>
      <c r="Z1" s="362"/>
      <c r="AA1" s="363"/>
    </row>
    <row r="2" spans="1:27" ht="15" customHeight="1" thickTop="1">
      <c r="A2" s="23" t="s">
        <v>66</v>
      </c>
      <c r="B2" s="24"/>
      <c r="C2" s="24"/>
      <c r="D2" s="24"/>
      <c r="E2" s="25"/>
      <c r="F2" s="25"/>
      <c r="G2" s="25"/>
      <c r="H2" s="25"/>
      <c r="I2" s="25"/>
      <c r="J2" s="25"/>
      <c r="K2" s="25"/>
      <c r="L2" s="25"/>
      <c r="M2" s="24"/>
      <c r="N2" s="24"/>
      <c r="O2" s="26"/>
      <c r="P2" s="26"/>
      <c r="Q2" s="26"/>
      <c r="R2" s="26"/>
      <c r="S2" s="27"/>
      <c r="T2" s="28"/>
      <c r="U2" s="28"/>
      <c r="V2" s="28"/>
      <c r="W2" s="28"/>
      <c r="X2" s="28"/>
      <c r="Y2" s="28"/>
      <c r="Z2" s="28"/>
      <c r="AA2" s="29"/>
    </row>
    <row r="3" spans="1:27" ht="60" customHeight="1">
      <c r="A3" s="30"/>
      <c r="C3" s="31"/>
      <c r="D3" s="364" t="s">
        <v>1597</v>
      </c>
      <c r="E3" s="260"/>
      <c r="F3" s="25"/>
      <c r="G3" s="365" t="s">
        <v>1598</v>
      </c>
      <c r="H3" s="366"/>
      <c r="I3" s="366"/>
      <c r="J3" s="366"/>
      <c r="K3" s="367"/>
      <c r="L3" s="25"/>
      <c r="M3" s="364" t="s">
        <v>67</v>
      </c>
      <c r="N3" s="262"/>
      <c r="O3" s="262"/>
      <c r="P3" s="260"/>
      <c r="Q3" s="26"/>
      <c r="R3" s="26"/>
      <c r="S3" s="32"/>
      <c r="T3" s="377" t="s">
        <v>68</v>
      </c>
      <c r="U3" s="378"/>
      <c r="V3" s="378"/>
      <c r="W3" s="238"/>
      <c r="X3" s="377" t="s">
        <v>1588</v>
      </c>
      <c r="Y3" s="378"/>
      <c r="Z3" s="378"/>
      <c r="AA3" s="33"/>
    </row>
    <row r="4" spans="1:27" ht="33.75" customHeight="1">
      <c r="A4" s="30"/>
      <c r="C4" s="34"/>
      <c r="D4" s="397" t="s">
        <v>1616</v>
      </c>
      <c r="E4" s="398"/>
      <c r="F4" s="35"/>
      <c r="G4" s="403" t="s">
        <v>1620</v>
      </c>
      <c r="H4" s="404"/>
      <c r="I4" s="404"/>
      <c r="J4" s="404"/>
      <c r="K4" s="405"/>
      <c r="L4" s="35"/>
      <c r="M4" s="36" t="s">
        <v>69</v>
      </c>
      <c r="N4" s="37" t="s">
        <v>1613</v>
      </c>
      <c r="O4" s="36" t="s">
        <v>70</v>
      </c>
      <c r="P4" s="37" t="s">
        <v>1613</v>
      </c>
      <c r="Q4" s="38"/>
      <c r="R4" s="38"/>
      <c r="S4" s="39"/>
      <c r="T4" s="379" t="s">
        <v>1662</v>
      </c>
      <c r="U4" s="380"/>
      <c r="V4" s="380"/>
      <c r="W4" s="238"/>
      <c r="X4" s="240" t="s">
        <v>1589</v>
      </c>
      <c r="Y4" s="387" t="s">
        <v>1643</v>
      </c>
      <c r="Z4" s="388"/>
      <c r="AA4" s="40"/>
    </row>
    <row r="5" spans="1:27" ht="33.75" customHeight="1">
      <c r="A5" s="41"/>
      <c r="B5" s="42"/>
      <c r="C5" s="34"/>
      <c r="D5" s="399"/>
      <c r="E5" s="400"/>
      <c r="F5" s="35"/>
      <c r="G5" s="406"/>
      <c r="H5" s="407"/>
      <c r="I5" s="407"/>
      <c r="J5" s="407"/>
      <c r="K5" s="408"/>
      <c r="L5" s="35"/>
      <c r="M5" s="36" t="s">
        <v>71</v>
      </c>
      <c r="N5" s="37"/>
      <c r="O5" s="36" t="s">
        <v>72</v>
      </c>
      <c r="P5" s="37"/>
      <c r="Q5" s="43"/>
      <c r="R5" s="43"/>
      <c r="S5" s="39"/>
      <c r="T5" s="380"/>
      <c r="U5" s="380"/>
      <c r="V5" s="380"/>
      <c r="W5" s="239"/>
      <c r="X5" s="240" t="s">
        <v>1590</v>
      </c>
      <c r="Y5" s="387" t="s">
        <v>1641</v>
      </c>
      <c r="Z5" s="388"/>
      <c r="AA5" s="40"/>
    </row>
    <row r="6" spans="1:27" ht="33.75" customHeight="1">
      <c r="A6" s="41"/>
      <c r="B6" s="42"/>
      <c r="C6" s="34"/>
      <c r="D6" s="399"/>
      <c r="E6" s="400"/>
      <c r="F6" s="35"/>
      <c r="G6" s="406"/>
      <c r="H6" s="407"/>
      <c r="I6" s="407"/>
      <c r="J6" s="407"/>
      <c r="K6" s="408"/>
      <c r="L6" s="35"/>
      <c r="M6" s="36" t="s">
        <v>73</v>
      </c>
      <c r="N6" s="37"/>
      <c r="O6" s="36" t="s">
        <v>74</v>
      </c>
      <c r="P6" s="37"/>
      <c r="Q6" s="43"/>
      <c r="R6" s="43"/>
      <c r="S6" s="39"/>
      <c r="T6" s="380"/>
      <c r="U6" s="380"/>
      <c r="V6" s="380"/>
      <c r="W6" s="239"/>
      <c r="X6" s="240" t="s">
        <v>1591</v>
      </c>
      <c r="Y6" s="395" t="s">
        <v>1627</v>
      </c>
      <c r="Z6" s="396"/>
      <c r="AA6" s="40"/>
    </row>
    <row r="7" spans="1:27" ht="33.75" customHeight="1">
      <c r="A7" s="41"/>
      <c r="B7" s="42"/>
      <c r="C7" s="34"/>
      <c r="D7" s="401"/>
      <c r="E7" s="402"/>
      <c r="F7" s="25"/>
      <c r="G7" s="409"/>
      <c r="H7" s="410"/>
      <c r="I7" s="410"/>
      <c r="J7" s="410"/>
      <c r="K7" s="411"/>
      <c r="L7" s="25"/>
      <c r="M7" s="44"/>
      <c r="N7" s="44"/>
      <c r="O7" s="36" t="s">
        <v>75</v>
      </c>
      <c r="P7" s="37"/>
      <c r="Q7" s="43"/>
      <c r="R7" s="43"/>
      <c r="S7" s="45"/>
      <c r="T7" s="380"/>
      <c r="U7" s="380"/>
      <c r="V7" s="380"/>
      <c r="W7" s="239"/>
      <c r="X7" s="389" t="s">
        <v>1592</v>
      </c>
      <c r="Y7" s="391" t="s">
        <v>1667</v>
      </c>
      <c r="Z7" s="392"/>
      <c r="AA7" s="40"/>
    </row>
    <row r="8" spans="1:27" ht="15" customHeight="1">
      <c r="A8" s="46"/>
      <c r="B8" s="373"/>
      <c r="C8" s="276"/>
      <c r="D8" s="276"/>
      <c r="E8" s="27"/>
      <c r="F8" s="27"/>
      <c r="G8" s="27"/>
      <c r="H8" s="27"/>
      <c r="I8" s="27"/>
      <c r="J8" s="27"/>
      <c r="K8" s="27"/>
      <c r="L8" s="27"/>
      <c r="M8" s="27"/>
      <c r="N8" s="27"/>
      <c r="O8" s="27"/>
      <c r="P8" s="27"/>
      <c r="Q8" s="27"/>
      <c r="R8" s="27"/>
      <c r="S8" s="27"/>
      <c r="T8" s="380"/>
      <c r="U8" s="380"/>
      <c r="V8" s="380"/>
      <c r="W8" s="238"/>
      <c r="X8" s="390"/>
      <c r="Y8" s="393"/>
      <c r="Z8" s="394"/>
      <c r="AA8" s="40"/>
    </row>
    <row r="9" spans="1:27" ht="15" customHeight="1">
      <c r="A9" s="46"/>
      <c r="B9" s="47"/>
      <c r="C9" s="47"/>
      <c r="D9" s="47"/>
      <c r="E9" s="27"/>
      <c r="F9" s="48"/>
      <c r="G9" s="48"/>
      <c r="H9" s="48"/>
      <c r="I9" s="48"/>
      <c r="J9" s="48"/>
      <c r="K9" s="48"/>
      <c r="L9" s="48"/>
      <c r="M9" s="48"/>
      <c r="N9" s="48"/>
      <c r="O9" s="48"/>
      <c r="P9" s="48"/>
      <c r="Q9" s="27"/>
      <c r="R9" s="27"/>
      <c r="S9" s="27"/>
      <c r="T9" s="49"/>
      <c r="U9" s="49"/>
      <c r="V9" s="49"/>
      <c r="W9" s="49"/>
      <c r="X9" s="49"/>
      <c r="Y9" s="49"/>
      <c r="Z9" s="49"/>
      <c r="AA9" s="40"/>
    </row>
    <row r="10" spans="1:27" ht="60" customHeight="1">
      <c r="A10" s="50"/>
      <c r="B10" s="374" t="s">
        <v>76</v>
      </c>
      <c r="C10" s="262"/>
      <c r="D10" s="262"/>
      <c r="E10" s="262"/>
      <c r="F10" s="262"/>
      <c r="G10" s="262"/>
      <c r="H10" s="262"/>
      <c r="I10" s="262"/>
      <c r="J10" s="262"/>
      <c r="K10" s="262"/>
      <c r="L10" s="262"/>
      <c r="M10" s="262"/>
      <c r="N10" s="262"/>
      <c r="O10" s="262"/>
      <c r="P10" s="262"/>
      <c r="Q10" s="262"/>
      <c r="R10" s="260"/>
      <c r="S10" s="27"/>
      <c r="T10" s="374" t="s">
        <v>77</v>
      </c>
      <c r="U10" s="262"/>
      <c r="V10" s="262"/>
      <c r="W10" s="262"/>
      <c r="X10" s="262"/>
      <c r="Y10" s="262"/>
      <c r="Z10" s="260"/>
      <c r="AA10" s="33"/>
    </row>
    <row r="11" spans="1:27" ht="60" customHeight="1">
      <c r="A11" s="50"/>
      <c r="B11" s="375" t="s">
        <v>78</v>
      </c>
      <c r="C11" s="262"/>
      <c r="D11" s="262"/>
      <c r="E11" s="262"/>
      <c r="F11" s="262"/>
      <c r="G11" s="262"/>
      <c r="H11" s="262"/>
      <c r="I11" s="260"/>
      <c r="J11" s="375" t="s">
        <v>79</v>
      </c>
      <c r="K11" s="262"/>
      <c r="L11" s="262"/>
      <c r="M11" s="262"/>
      <c r="N11" s="262"/>
      <c r="O11" s="262"/>
      <c r="P11" s="262"/>
      <c r="Q11" s="262"/>
      <c r="R11" s="260"/>
      <c r="S11" s="51"/>
      <c r="T11" s="15"/>
      <c r="U11" s="52" t="s">
        <v>80</v>
      </c>
      <c r="V11" s="53" t="s">
        <v>81</v>
      </c>
      <c r="W11" s="53" t="s">
        <v>82</v>
      </c>
      <c r="X11" s="53" t="s">
        <v>83</v>
      </c>
      <c r="Y11" s="376" t="s">
        <v>84</v>
      </c>
      <c r="Z11" s="260"/>
      <c r="AA11" s="54"/>
    </row>
    <row r="12" spans="1:27" ht="55.95" customHeight="1">
      <c r="A12" s="55"/>
      <c r="B12" s="368" t="s">
        <v>85</v>
      </c>
      <c r="C12" s="268"/>
      <c r="D12" s="290" t="s">
        <v>1623</v>
      </c>
      <c r="E12" s="291"/>
      <c r="F12" s="291"/>
      <c r="G12" s="291"/>
      <c r="H12" s="291"/>
      <c r="I12" s="292"/>
      <c r="J12" s="369" t="s">
        <v>86</v>
      </c>
      <c r="K12" s="274"/>
      <c r="L12" s="268"/>
      <c r="M12" s="420" t="s">
        <v>1670</v>
      </c>
      <c r="N12" s="415"/>
      <c r="O12" s="415"/>
      <c r="P12" s="415"/>
      <c r="Q12" s="415"/>
      <c r="R12" s="416"/>
      <c r="S12" s="39"/>
      <c r="T12" s="370" t="s">
        <v>87</v>
      </c>
      <c r="U12" s="430" t="s">
        <v>1644</v>
      </c>
      <c r="V12" s="433" t="s">
        <v>1645</v>
      </c>
      <c r="W12" s="433" t="s">
        <v>1646</v>
      </c>
      <c r="X12" s="433" t="s">
        <v>1646</v>
      </c>
      <c r="Y12" s="424" t="s">
        <v>1646</v>
      </c>
      <c r="Z12" s="425"/>
      <c r="AA12" s="56"/>
    </row>
    <row r="13" spans="1:27" ht="46.95" customHeight="1">
      <c r="A13" s="55"/>
      <c r="B13" s="269"/>
      <c r="C13" s="270"/>
      <c r="D13" s="381" t="s">
        <v>1642</v>
      </c>
      <c r="E13" s="382"/>
      <c r="F13" s="382"/>
      <c r="G13" s="382"/>
      <c r="H13" s="382"/>
      <c r="I13" s="383"/>
      <c r="J13" s="269"/>
      <c r="K13" s="276"/>
      <c r="L13" s="270"/>
      <c r="M13" s="421"/>
      <c r="N13" s="422"/>
      <c r="O13" s="422"/>
      <c r="P13" s="422"/>
      <c r="Q13" s="422"/>
      <c r="R13" s="423"/>
      <c r="S13" s="39"/>
      <c r="T13" s="371"/>
      <c r="U13" s="431"/>
      <c r="V13" s="434"/>
      <c r="W13" s="434"/>
      <c r="X13" s="434"/>
      <c r="Y13" s="426"/>
      <c r="Z13" s="427"/>
      <c r="AA13" s="56"/>
    </row>
    <row r="14" spans="1:27" ht="156" customHeight="1">
      <c r="A14" s="55"/>
      <c r="B14" s="271"/>
      <c r="C14" s="272"/>
      <c r="D14" s="384"/>
      <c r="E14" s="385"/>
      <c r="F14" s="385"/>
      <c r="G14" s="385"/>
      <c r="H14" s="385"/>
      <c r="I14" s="386"/>
      <c r="J14" s="271"/>
      <c r="K14" s="277"/>
      <c r="L14" s="272"/>
      <c r="M14" s="417"/>
      <c r="N14" s="418"/>
      <c r="O14" s="418"/>
      <c r="P14" s="418"/>
      <c r="Q14" s="418"/>
      <c r="R14" s="419"/>
      <c r="S14" s="39"/>
      <c r="T14" s="372"/>
      <c r="U14" s="432"/>
      <c r="V14" s="435"/>
      <c r="W14" s="435"/>
      <c r="X14" s="435"/>
      <c r="Y14" s="428"/>
      <c r="Z14" s="429"/>
      <c r="AA14" s="56"/>
    </row>
    <row r="15" spans="1:27" ht="38.549999999999997" customHeight="1">
      <c r="A15" s="55"/>
      <c r="B15" s="368" t="s">
        <v>88</v>
      </c>
      <c r="C15" s="268"/>
      <c r="D15" s="290" t="s">
        <v>1624</v>
      </c>
      <c r="E15" s="291"/>
      <c r="F15" s="291"/>
      <c r="G15" s="291"/>
      <c r="H15" s="291"/>
      <c r="I15" s="292"/>
      <c r="J15" s="369" t="s">
        <v>89</v>
      </c>
      <c r="K15" s="274"/>
      <c r="L15" s="268"/>
      <c r="M15" s="414" t="s">
        <v>1668</v>
      </c>
      <c r="N15" s="415"/>
      <c r="O15" s="415"/>
      <c r="P15" s="415"/>
      <c r="Q15" s="415"/>
      <c r="R15" s="416"/>
      <c r="S15" s="39"/>
      <c r="T15" s="370" t="s">
        <v>90</v>
      </c>
      <c r="U15" s="430" t="s">
        <v>1647</v>
      </c>
      <c r="V15" s="433" t="s">
        <v>1645</v>
      </c>
      <c r="W15" s="433" t="s">
        <v>1646</v>
      </c>
      <c r="X15" s="433" t="s">
        <v>1646</v>
      </c>
      <c r="Y15" s="424" t="s">
        <v>1648</v>
      </c>
      <c r="Z15" s="425"/>
      <c r="AA15" s="56"/>
    </row>
    <row r="16" spans="1:27" ht="180" customHeight="1">
      <c r="A16" s="55"/>
      <c r="B16" s="271"/>
      <c r="C16" s="272"/>
      <c r="D16" s="293" t="s">
        <v>1625</v>
      </c>
      <c r="E16" s="412"/>
      <c r="F16" s="412"/>
      <c r="G16" s="412"/>
      <c r="H16" s="412"/>
      <c r="I16" s="413"/>
      <c r="J16" s="271"/>
      <c r="K16" s="277"/>
      <c r="L16" s="272"/>
      <c r="M16" s="417"/>
      <c r="N16" s="418"/>
      <c r="O16" s="418"/>
      <c r="P16" s="418"/>
      <c r="Q16" s="418"/>
      <c r="R16" s="419"/>
      <c r="S16" s="39"/>
      <c r="T16" s="265"/>
      <c r="U16" s="434"/>
      <c r="V16" s="434"/>
      <c r="W16" s="434"/>
      <c r="X16" s="434"/>
      <c r="Y16" s="426"/>
      <c r="Z16" s="427"/>
      <c r="AA16" s="56"/>
    </row>
    <row r="17" spans="1:27" ht="33.450000000000003" customHeight="1">
      <c r="A17" s="55"/>
      <c r="B17" s="368" t="s">
        <v>91</v>
      </c>
      <c r="C17" s="268"/>
      <c r="D17" s="290" t="s">
        <v>1621</v>
      </c>
      <c r="E17" s="291"/>
      <c r="F17" s="291"/>
      <c r="G17" s="291"/>
      <c r="H17" s="291"/>
      <c r="I17" s="292"/>
      <c r="J17" s="369" t="s">
        <v>1578</v>
      </c>
      <c r="K17" s="274"/>
      <c r="L17" s="268"/>
      <c r="M17" s="448" t="s">
        <v>1669</v>
      </c>
      <c r="N17" s="274"/>
      <c r="O17" s="274"/>
      <c r="P17" s="274"/>
      <c r="Q17" s="274"/>
      <c r="R17" s="268"/>
      <c r="S17" s="39"/>
      <c r="T17" s="266"/>
      <c r="U17" s="435"/>
      <c r="V17" s="435"/>
      <c r="W17" s="435"/>
      <c r="X17" s="435"/>
      <c r="Y17" s="428"/>
      <c r="Z17" s="429"/>
      <c r="AA17" s="56"/>
    </row>
    <row r="18" spans="1:27" ht="85.5" customHeight="1">
      <c r="A18" s="55"/>
      <c r="B18" s="439"/>
      <c r="C18" s="440"/>
      <c r="D18" s="449" t="s">
        <v>1622</v>
      </c>
      <c r="E18" s="450"/>
      <c r="F18" s="450"/>
      <c r="G18" s="450"/>
      <c r="H18" s="450"/>
      <c r="I18" s="451"/>
      <c r="J18" s="271"/>
      <c r="K18" s="277"/>
      <c r="L18" s="272"/>
      <c r="M18" s="271"/>
      <c r="N18" s="277"/>
      <c r="O18" s="277"/>
      <c r="P18" s="277"/>
      <c r="Q18" s="277"/>
      <c r="R18" s="272"/>
      <c r="S18" s="39"/>
      <c r="T18" s="370" t="s">
        <v>92</v>
      </c>
      <c r="U18" s="433" t="s">
        <v>1649</v>
      </c>
      <c r="V18" s="433" t="s">
        <v>1645</v>
      </c>
      <c r="W18" s="433" t="s">
        <v>1646</v>
      </c>
      <c r="X18" s="433" t="s">
        <v>1646</v>
      </c>
      <c r="Y18" s="424" t="s">
        <v>1646</v>
      </c>
      <c r="Z18" s="425"/>
      <c r="AA18" s="56"/>
    </row>
    <row r="19" spans="1:27" ht="33.450000000000003" customHeight="1">
      <c r="A19" s="55"/>
      <c r="B19" s="368" t="s">
        <v>93</v>
      </c>
      <c r="C19" s="268"/>
      <c r="D19" s="290" t="s">
        <v>1638</v>
      </c>
      <c r="E19" s="291"/>
      <c r="F19" s="291"/>
      <c r="G19" s="291"/>
      <c r="H19" s="291"/>
      <c r="I19" s="292"/>
      <c r="J19" s="369" t="s">
        <v>94</v>
      </c>
      <c r="K19" s="274"/>
      <c r="L19" s="268"/>
      <c r="M19" s="441" t="s">
        <v>1663</v>
      </c>
      <c r="N19" s="442"/>
      <c r="O19" s="442"/>
      <c r="P19" s="442"/>
      <c r="Q19" s="442"/>
      <c r="R19" s="443"/>
      <c r="S19" s="39"/>
      <c r="T19" s="372"/>
      <c r="U19" s="434"/>
      <c r="V19" s="434"/>
      <c r="W19" s="434"/>
      <c r="X19" s="434"/>
      <c r="Y19" s="426"/>
      <c r="Z19" s="427"/>
      <c r="AA19" s="56"/>
    </row>
    <row r="20" spans="1:27" ht="96" customHeight="1">
      <c r="A20" s="55"/>
      <c r="B20" s="271"/>
      <c r="C20" s="272"/>
      <c r="D20" s="293"/>
      <c r="E20" s="412"/>
      <c r="F20" s="412"/>
      <c r="G20" s="412"/>
      <c r="H20" s="412"/>
      <c r="I20" s="413"/>
      <c r="J20" s="271"/>
      <c r="K20" s="277"/>
      <c r="L20" s="272"/>
      <c r="M20" s="444"/>
      <c r="N20" s="445"/>
      <c r="O20" s="445"/>
      <c r="P20" s="445"/>
      <c r="Q20" s="445"/>
      <c r="R20" s="446"/>
      <c r="S20" s="45"/>
      <c r="T20" s="266"/>
      <c r="U20" s="435"/>
      <c r="V20" s="435"/>
      <c r="W20" s="435"/>
      <c r="X20" s="435"/>
      <c r="Y20" s="428"/>
      <c r="Z20" s="429"/>
      <c r="AA20" s="57"/>
    </row>
    <row r="21" spans="1:27" ht="33.450000000000003" customHeight="1">
      <c r="A21" s="55"/>
      <c r="B21" s="368" t="s">
        <v>95</v>
      </c>
      <c r="C21" s="268"/>
      <c r="D21" s="447" t="s">
        <v>1639</v>
      </c>
      <c r="E21" s="291"/>
      <c r="F21" s="291"/>
      <c r="G21" s="291"/>
      <c r="H21" s="291"/>
      <c r="I21" s="292"/>
      <c r="J21" s="369" t="s">
        <v>96</v>
      </c>
      <c r="K21" s="274"/>
      <c r="L21" s="268"/>
      <c r="M21" s="441" t="s">
        <v>1664</v>
      </c>
      <c r="N21" s="442"/>
      <c r="O21" s="442"/>
      <c r="P21" s="442"/>
      <c r="Q21" s="442"/>
      <c r="R21" s="443"/>
      <c r="S21" s="39"/>
      <c r="T21" s="370" t="s">
        <v>97</v>
      </c>
      <c r="U21" s="433" t="s">
        <v>1650</v>
      </c>
      <c r="V21" s="433" t="s">
        <v>1648</v>
      </c>
      <c r="W21" s="433" t="s">
        <v>1648</v>
      </c>
      <c r="X21" s="433" t="s">
        <v>1648</v>
      </c>
      <c r="Y21" s="424" t="s">
        <v>1648</v>
      </c>
      <c r="Z21" s="425"/>
      <c r="AA21" s="56"/>
    </row>
    <row r="22" spans="1:27" ht="90.6" customHeight="1">
      <c r="A22" s="55"/>
      <c r="B22" s="271"/>
      <c r="C22" s="272"/>
      <c r="D22" s="293"/>
      <c r="E22" s="412"/>
      <c r="F22" s="412"/>
      <c r="G22" s="412"/>
      <c r="H22" s="412"/>
      <c r="I22" s="413"/>
      <c r="J22" s="271"/>
      <c r="K22" s="277"/>
      <c r="L22" s="272"/>
      <c r="M22" s="444"/>
      <c r="N22" s="445"/>
      <c r="O22" s="445"/>
      <c r="P22" s="445"/>
      <c r="Q22" s="445"/>
      <c r="R22" s="446"/>
      <c r="S22" s="45"/>
      <c r="T22" s="265"/>
      <c r="U22" s="434"/>
      <c r="V22" s="434"/>
      <c r="W22" s="434"/>
      <c r="X22" s="434"/>
      <c r="Y22" s="426"/>
      <c r="Z22" s="427"/>
      <c r="AA22" s="57"/>
    </row>
    <row r="23" spans="1:27" ht="51" customHeight="1">
      <c r="A23" s="55"/>
      <c r="B23" s="368" t="s">
        <v>98</v>
      </c>
      <c r="C23" s="268"/>
      <c r="D23" s="290" t="s">
        <v>1640</v>
      </c>
      <c r="E23" s="291"/>
      <c r="F23" s="291"/>
      <c r="G23" s="291"/>
      <c r="H23" s="291"/>
      <c r="I23" s="292"/>
      <c r="J23" s="369" t="s">
        <v>99</v>
      </c>
      <c r="K23" s="274"/>
      <c r="L23" s="268"/>
      <c r="M23" s="441" t="s">
        <v>1665</v>
      </c>
      <c r="N23" s="442"/>
      <c r="O23" s="442"/>
      <c r="P23" s="442"/>
      <c r="Q23" s="442"/>
      <c r="R23" s="443"/>
      <c r="S23" s="39"/>
      <c r="T23" s="266"/>
      <c r="U23" s="435"/>
      <c r="V23" s="435"/>
      <c r="W23" s="435"/>
      <c r="X23" s="435"/>
      <c r="Y23" s="428"/>
      <c r="Z23" s="429"/>
      <c r="AA23" s="58"/>
    </row>
    <row r="24" spans="1:27" ht="54.6">
      <c r="A24" s="55"/>
      <c r="B24" s="271"/>
      <c r="C24" s="272"/>
      <c r="D24" s="293"/>
      <c r="E24" s="294"/>
      <c r="F24" s="294"/>
      <c r="G24" s="294"/>
      <c r="H24" s="294"/>
      <c r="I24" s="295"/>
      <c r="J24" s="271"/>
      <c r="K24" s="277"/>
      <c r="L24" s="272"/>
      <c r="M24" s="444"/>
      <c r="N24" s="445"/>
      <c r="O24" s="445"/>
      <c r="P24" s="445"/>
      <c r="Q24" s="445"/>
      <c r="R24" s="446"/>
      <c r="S24" s="45"/>
      <c r="T24" s="370" t="s">
        <v>100</v>
      </c>
      <c r="U24" s="433" t="s">
        <v>1650</v>
      </c>
      <c r="V24" s="433" t="s">
        <v>1648</v>
      </c>
      <c r="W24" s="433" t="s">
        <v>1648</v>
      </c>
      <c r="X24" s="433" t="s">
        <v>1648</v>
      </c>
      <c r="Y24" s="424" t="s">
        <v>1648</v>
      </c>
      <c r="Z24" s="425"/>
      <c r="AA24" s="57"/>
    </row>
    <row r="25" spans="1:27" ht="33.75" customHeight="1">
      <c r="A25" s="55"/>
      <c r="B25" s="368" t="s">
        <v>101</v>
      </c>
      <c r="C25" s="268"/>
      <c r="D25" s="290" t="s">
        <v>1626</v>
      </c>
      <c r="E25" s="291"/>
      <c r="F25" s="291"/>
      <c r="G25" s="291"/>
      <c r="H25" s="291"/>
      <c r="I25" s="292"/>
      <c r="J25" s="369" t="s">
        <v>102</v>
      </c>
      <c r="K25" s="274"/>
      <c r="L25" s="268"/>
      <c r="M25" s="369" t="s">
        <v>1661</v>
      </c>
      <c r="N25" s="274"/>
      <c r="O25" s="274"/>
      <c r="P25" s="274"/>
      <c r="Q25" s="274"/>
      <c r="R25" s="268"/>
      <c r="S25" s="45"/>
      <c r="T25" s="452"/>
      <c r="U25" s="434"/>
      <c r="V25" s="434"/>
      <c r="W25" s="434"/>
      <c r="X25" s="434"/>
      <c r="Y25" s="426"/>
      <c r="Z25" s="427"/>
      <c r="AA25" s="57"/>
    </row>
    <row r="26" spans="1:27" ht="33.75" customHeight="1">
      <c r="A26" s="55"/>
      <c r="B26" s="271"/>
      <c r="C26" s="272"/>
      <c r="D26" s="436"/>
      <c r="E26" s="437"/>
      <c r="F26" s="437"/>
      <c r="G26" s="437"/>
      <c r="H26" s="437"/>
      <c r="I26" s="438"/>
      <c r="J26" s="271"/>
      <c r="K26" s="277"/>
      <c r="L26" s="272"/>
      <c r="M26" s="271"/>
      <c r="N26" s="277"/>
      <c r="O26" s="277"/>
      <c r="P26" s="277"/>
      <c r="Q26" s="277"/>
      <c r="R26" s="272"/>
      <c r="S26" s="45"/>
      <c r="T26" s="266"/>
      <c r="U26" s="435"/>
      <c r="V26" s="435"/>
      <c r="W26" s="435"/>
      <c r="X26" s="435"/>
      <c r="Y26" s="428"/>
      <c r="Z26" s="429"/>
      <c r="AA26" s="57"/>
    </row>
    <row r="27" spans="1:27" ht="15" customHeight="1" thickBot="1">
      <c r="A27" s="59"/>
      <c r="B27" s="60"/>
      <c r="C27" s="61"/>
      <c r="D27" s="62"/>
      <c r="E27" s="62"/>
      <c r="F27" s="62"/>
      <c r="G27" s="62"/>
      <c r="H27" s="63"/>
      <c r="I27" s="64"/>
      <c r="J27" s="65"/>
      <c r="K27" s="61"/>
      <c r="L27" s="62"/>
      <c r="M27" s="62"/>
      <c r="N27" s="66"/>
      <c r="O27" s="66"/>
      <c r="P27" s="66"/>
      <c r="Q27" s="67"/>
      <c r="R27" s="68"/>
      <c r="S27" s="27"/>
      <c r="T27" s="69"/>
      <c r="U27" s="70"/>
      <c r="V27" s="70"/>
      <c r="W27" s="70"/>
      <c r="X27" s="70"/>
      <c r="Y27" s="70"/>
      <c r="Z27" s="70"/>
      <c r="AA27" s="57"/>
    </row>
    <row r="28" spans="1:27" ht="30" customHeight="1" thickTop="1" thickBot="1">
      <c r="A28" s="71"/>
      <c r="B28" s="280" t="s">
        <v>103</v>
      </c>
      <c r="C28" s="72"/>
      <c r="D28" s="73"/>
      <c r="E28" s="73"/>
      <c r="F28" s="73"/>
      <c r="G28" s="73"/>
      <c r="H28" s="73"/>
      <c r="I28" s="74"/>
      <c r="J28" s="283" t="s">
        <v>104</v>
      </c>
      <c r="K28" s="284"/>
      <c r="L28" s="75"/>
      <c r="M28" s="75"/>
      <c r="N28" s="75"/>
      <c r="O28" s="75"/>
      <c r="P28" s="75"/>
      <c r="Q28" s="76"/>
      <c r="R28" s="77"/>
      <c r="S28" s="51"/>
      <c r="T28" s="332" t="s">
        <v>105</v>
      </c>
      <c r="U28" s="274"/>
      <c r="V28" s="274"/>
      <c r="W28" s="274"/>
      <c r="X28" s="274"/>
      <c r="Y28" s="274"/>
      <c r="Z28" s="268"/>
      <c r="AA28" s="58"/>
    </row>
    <row r="29" spans="1:27" ht="30" customHeight="1">
      <c r="A29" s="71"/>
      <c r="B29" s="281"/>
      <c r="C29" s="255"/>
      <c r="D29" s="255"/>
      <c r="E29" s="255"/>
      <c r="F29" s="255"/>
      <c r="G29" s="255"/>
      <c r="H29" s="255"/>
      <c r="I29" s="252"/>
      <c r="J29" s="285"/>
      <c r="K29" s="286"/>
      <c r="L29" s="253"/>
      <c r="M29" s="253"/>
      <c r="N29" s="253"/>
      <c r="O29" s="253"/>
      <c r="P29" s="253"/>
      <c r="Q29" s="78"/>
      <c r="R29" s="79"/>
      <c r="S29" s="39"/>
      <c r="T29" s="271"/>
      <c r="U29" s="277"/>
      <c r="V29" s="277"/>
      <c r="W29" s="277"/>
      <c r="X29" s="277"/>
      <c r="Y29" s="277"/>
      <c r="Z29" s="272"/>
      <c r="AA29" s="58"/>
    </row>
    <row r="30" spans="1:27" ht="15" customHeight="1">
      <c r="A30" s="71"/>
      <c r="B30" s="281"/>
      <c r="C30" s="255"/>
      <c r="D30" s="255"/>
      <c r="E30" s="255"/>
      <c r="F30" s="255"/>
      <c r="G30" s="255"/>
      <c r="H30" s="255"/>
      <c r="I30" s="252"/>
      <c r="J30" s="285"/>
      <c r="K30" s="286"/>
      <c r="L30" s="253"/>
      <c r="M30" s="253"/>
      <c r="N30" s="253"/>
      <c r="O30" s="253"/>
      <c r="P30" s="253"/>
      <c r="Q30" s="78"/>
      <c r="R30" s="79"/>
      <c r="S30" s="39"/>
      <c r="T30" s="2"/>
      <c r="U30" s="2"/>
      <c r="V30" s="2"/>
      <c r="W30" s="2"/>
      <c r="X30" s="2"/>
      <c r="Y30" s="2"/>
      <c r="Z30" s="2"/>
      <c r="AA30" s="80"/>
    </row>
    <row r="31" spans="1:27" ht="30" customHeight="1">
      <c r="A31" s="71"/>
      <c r="B31" s="281"/>
      <c r="C31" s="255"/>
      <c r="D31" s="255"/>
      <c r="E31" s="255"/>
      <c r="F31" s="255"/>
      <c r="G31" s="255"/>
      <c r="H31" s="255"/>
      <c r="I31" s="252"/>
      <c r="J31" s="285"/>
      <c r="K31" s="286"/>
      <c r="L31" s="253"/>
      <c r="M31" s="253"/>
      <c r="N31" s="253"/>
      <c r="O31" s="253"/>
      <c r="P31" s="253"/>
      <c r="Q31" s="78"/>
      <c r="R31" s="79"/>
      <c r="S31" s="39"/>
      <c r="T31" s="453" t="s">
        <v>1584</v>
      </c>
      <c r="U31" s="274"/>
      <c r="V31" s="268"/>
      <c r="W31" s="453" t="s">
        <v>106</v>
      </c>
      <c r="X31" s="268"/>
      <c r="Y31" s="453" t="s">
        <v>107</v>
      </c>
      <c r="Z31" s="469" t="s">
        <v>108</v>
      </c>
      <c r="AA31" s="81"/>
    </row>
    <row r="32" spans="1:27" ht="30" customHeight="1">
      <c r="A32" s="71"/>
      <c r="B32" s="281"/>
      <c r="C32" s="255"/>
      <c r="D32" s="255"/>
      <c r="E32" s="255"/>
      <c r="F32" s="255"/>
      <c r="G32" s="255"/>
      <c r="H32" s="255"/>
      <c r="I32" s="252"/>
      <c r="J32" s="285"/>
      <c r="K32" s="286"/>
      <c r="L32" s="253"/>
      <c r="M32" s="253"/>
      <c r="N32" s="253"/>
      <c r="O32" s="253"/>
      <c r="P32" s="253"/>
      <c r="Q32" s="78"/>
      <c r="R32" s="79"/>
      <c r="S32" s="39"/>
      <c r="T32" s="271"/>
      <c r="U32" s="277"/>
      <c r="V32" s="272"/>
      <c r="W32" s="271"/>
      <c r="X32" s="272"/>
      <c r="Y32" s="271"/>
      <c r="Z32" s="266"/>
      <c r="AA32" s="81"/>
    </row>
    <row r="33" spans="1:27" ht="30" customHeight="1">
      <c r="A33" s="71"/>
      <c r="B33" s="281"/>
      <c r="C33" s="255"/>
      <c r="D33" s="255"/>
      <c r="E33" s="255"/>
      <c r="F33" s="255"/>
      <c r="G33" s="255"/>
      <c r="H33" s="255"/>
      <c r="I33" s="252"/>
      <c r="J33" s="285"/>
      <c r="K33" s="286"/>
      <c r="L33" s="253"/>
      <c r="M33" s="253"/>
      <c r="N33" s="253"/>
      <c r="O33" s="253"/>
      <c r="P33" s="253"/>
      <c r="Q33" s="78"/>
      <c r="R33" s="79"/>
      <c r="S33" s="39"/>
      <c r="T33" s="477" t="s">
        <v>1651</v>
      </c>
      <c r="U33" s="415"/>
      <c r="V33" s="416"/>
      <c r="W33" s="477" t="s">
        <v>1652</v>
      </c>
      <c r="X33" s="416"/>
      <c r="Y33" s="481">
        <v>45107</v>
      </c>
      <c r="Z33" s="480" t="s">
        <v>1653</v>
      </c>
      <c r="AA33" s="81"/>
    </row>
    <row r="34" spans="1:27" ht="30" customHeight="1">
      <c r="A34" s="71"/>
      <c r="B34" s="281"/>
      <c r="C34" s="255"/>
      <c r="D34" s="255"/>
      <c r="F34" s="255"/>
      <c r="G34" s="255"/>
      <c r="H34" s="255"/>
      <c r="I34" s="252"/>
      <c r="J34" s="285"/>
      <c r="K34" s="286"/>
      <c r="L34" s="253"/>
      <c r="M34" s="253"/>
      <c r="N34" s="253"/>
      <c r="O34" s="254"/>
      <c r="P34" s="253"/>
      <c r="Q34" s="78"/>
      <c r="R34" s="79"/>
      <c r="S34" s="39"/>
      <c r="T34" s="417"/>
      <c r="U34" s="418"/>
      <c r="V34" s="419"/>
      <c r="W34" s="417"/>
      <c r="X34" s="419"/>
      <c r="Y34" s="479"/>
      <c r="Z34" s="479"/>
      <c r="AA34" s="81"/>
    </row>
    <row r="35" spans="1:27" ht="30" customHeight="1">
      <c r="A35" s="71"/>
      <c r="B35" s="281"/>
      <c r="C35" s="255"/>
      <c r="D35" s="255"/>
      <c r="E35" s="255"/>
      <c r="F35" s="255"/>
      <c r="G35" s="255"/>
      <c r="H35" s="255"/>
      <c r="I35" s="252"/>
      <c r="J35" s="285"/>
      <c r="K35" s="286"/>
      <c r="L35" s="253"/>
      <c r="M35" s="253"/>
      <c r="N35" s="253"/>
      <c r="O35" s="253"/>
      <c r="P35" s="253"/>
      <c r="Q35" s="78"/>
      <c r="R35" s="79"/>
      <c r="S35" s="39"/>
      <c r="T35" s="477" t="s">
        <v>1654</v>
      </c>
      <c r="U35" s="415"/>
      <c r="V35" s="416"/>
      <c r="W35" s="476" t="s">
        <v>1655</v>
      </c>
      <c r="X35" s="416"/>
      <c r="Y35" s="481">
        <v>45107</v>
      </c>
      <c r="Z35" s="480" t="s">
        <v>1653</v>
      </c>
      <c r="AA35" s="81"/>
    </row>
    <row r="36" spans="1:27" ht="30" customHeight="1">
      <c r="A36" s="71"/>
      <c r="B36" s="281"/>
      <c r="C36" s="255"/>
      <c r="D36" s="255"/>
      <c r="E36" s="255"/>
      <c r="F36" s="255"/>
      <c r="G36" s="255"/>
      <c r="H36" s="255"/>
      <c r="I36" s="252"/>
      <c r="J36" s="285"/>
      <c r="K36" s="286"/>
      <c r="L36" s="253"/>
      <c r="N36" s="253"/>
      <c r="O36" s="253"/>
      <c r="P36" s="253"/>
      <c r="Q36" s="78"/>
      <c r="R36" s="79"/>
      <c r="S36" s="39"/>
      <c r="T36" s="417"/>
      <c r="U36" s="418"/>
      <c r="V36" s="419"/>
      <c r="W36" s="417"/>
      <c r="X36" s="419"/>
      <c r="Y36" s="479"/>
      <c r="Z36" s="479"/>
      <c r="AA36" s="81"/>
    </row>
    <row r="37" spans="1:27" ht="30" customHeight="1">
      <c r="A37" s="71"/>
      <c r="B37" s="281"/>
      <c r="C37" s="255"/>
      <c r="D37" s="255"/>
      <c r="E37" s="255"/>
      <c r="F37" s="255"/>
      <c r="G37" s="255"/>
      <c r="H37" s="255"/>
      <c r="I37" s="252"/>
      <c r="J37" s="285"/>
      <c r="K37" s="286"/>
      <c r="L37" s="253"/>
      <c r="M37" s="253"/>
      <c r="N37" s="253"/>
      <c r="O37" s="253"/>
      <c r="P37" s="253"/>
      <c r="Q37" s="78"/>
      <c r="R37" s="79"/>
      <c r="S37" s="39"/>
      <c r="T37" s="477" t="s">
        <v>1656</v>
      </c>
      <c r="U37" s="415"/>
      <c r="V37" s="416"/>
      <c r="W37" s="476" t="s">
        <v>1657</v>
      </c>
      <c r="X37" s="416"/>
      <c r="Y37" s="481">
        <v>45107</v>
      </c>
      <c r="Z37" s="480" t="s">
        <v>1653</v>
      </c>
      <c r="AA37" s="81"/>
    </row>
    <row r="38" spans="1:27" ht="30" customHeight="1">
      <c r="A38" s="71"/>
      <c r="B38" s="281"/>
      <c r="C38" s="255"/>
      <c r="D38" s="255"/>
      <c r="E38" s="255"/>
      <c r="F38" s="255"/>
      <c r="G38" s="255"/>
      <c r="H38" s="255"/>
      <c r="I38" s="252"/>
      <c r="J38" s="285"/>
      <c r="K38" s="286"/>
      <c r="L38" s="253"/>
      <c r="M38" s="253"/>
      <c r="N38" s="253"/>
      <c r="O38" s="253"/>
      <c r="P38" s="253"/>
      <c r="Q38" s="78"/>
      <c r="R38" s="79"/>
      <c r="S38" s="39"/>
      <c r="T38" s="417"/>
      <c r="U38" s="418"/>
      <c r="V38" s="419"/>
      <c r="W38" s="417"/>
      <c r="X38" s="419"/>
      <c r="Y38" s="479"/>
      <c r="Z38" s="479"/>
      <c r="AA38" s="81"/>
    </row>
    <row r="39" spans="1:27" ht="30" customHeight="1">
      <c r="A39" s="71"/>
      <c r="B39" s="281"/>
      <c r="C39" s="255"/>
      <c r="D39" s="255"/>
      <c r="E39" s="255"/>
      <c r="F39" s="255"/>
      <c r="G39" s="255"/>
      <c r="H39" s="255"/>
      <c r="I39" s="252"/>
      <c r="J39" s="285"/>
      <c r="K39" s="286"/>
      <c r="L39" s="253"/>
      <c r="M39" s="253"/>
      <c r="N39" s="253"/>
      <c r="O39" s="253"/>
      <c r="P39" s="253"/>
      <c r="Q39" s="78"/>
      <c r="R39" s="79"/>
      <c r="S39" s="39"/>
      <c r="T39" s="477" t="s">
        <v>1658</v>
      </c>
      <c r="U39" s="415"/>
      <c r="V39" s="416"/>
      <c r="W39" s="476" t="s">
        <v>1652</v>
      </c>
      <c r="X39" s="416"/>
      <c r="Y39" s="478">
        <v>45110</v>
      </c>
      <c r="Z39" s="480" t="s">
        <v>1653</v>
      </c>
      <c r="AA39" s="81"/>
    </row>
    <row r="40" spans="1:27" ht="30" customHeight="1" thickBot="1">
      <c r="A40" s="71"/>
      <c r="B40" s="282"/>
      <c r="C40" s="82"/>
      <c r="D40" s="83"/>
      <c r="E40" s="289"/>
      <c r="F40" s="288"/>
      <c r="G40" s="84"/>
      <c r="H40" s="84"/>
      <c r="I40" s="85"/>
      <c r="J40" s="287"/>
      <c r="K40" s="288"/>
      <c r="L40" s="298"/>
      <c r="M40" s="299"/>
      <c r="N40" s="298"/>
      <c r="O40" s="299"/>
      <c r="P40" s="86"/>
      <c r="Q40" s="296"/>
      <c r="R40" s="297"/>
      <c r="S40" s="39"/>
      <c r="T40" s="417"/>
      <c r="U40" s="418"/>
      <c r="V40" s="419"/>
      <c r="W40" s="417"/>
      <c r="X40" s="419"/>
      <c r="Y40" s="479"/>
      <c r="Z40" s="479"/>
      <c r="AA40" s="81"/>
    </row>
    <row r="41" spans="1:27" ht="30" customHeight="1" thickTop="1">
      <c r="A41" s="87"/>
      <c r="B41" s="88"/>
      <c r="I41" s="27"/>
      <c r="J41" s="331"/>
      <c r="K41" s="276"/>
      <c r="S41" s="39"/>
      <c r="T41" s="476" t="s">
        <v>1659</v>
      </c>
      <c r="U41" s="415"/>
      <c r="V41" s="416"/>
      <c r="W41" s="476" t="s">
        <v>1660</v>
      </c>
      <c r="X41" s="416"/>
      <c r="Y41" s="478">
        <v>45112</v>
      </c>
      <c r="Z41" s="480" t="s">
        <v>1653</v>
      </c>
      <c r="AA41" s="89"/>
    </row>
    <row r="42" spans="1:27" ht="30" customHeight="1">
      <c r="A42" s="50"/>
      <c r="B42" s="332" t="s">
        <v>109</v>
      </c>
      <c r="C42" s="274"/>
      <c r="D42" s="274"/>
      <c r="E42" s="274"/>
      <c r="F42" s="274"/>
      <c r="G42" s="274"/>
      <c r="H42" s="274"/>
      <c r="I42" s="274"/>
      <c r="J42" s="274"/>
      <c r="K42" s="274"/>
      <c r="L42" s="274"/>
      <c r="M42" s="274"/>
      <c r="N42" s="274"/>
      <c r="O42" s="274"/>
      <c r="P42" s="274"/>
      <c r="Q42" s="274"/>
      <c r="R42" s="268"/>
      <c r="S42" s="39"/>
      <c r="T42" s="417"/>
      <c r="U42" s="418"/>
      <c r="V42" s="419"/>
      <c r="W42" s="417"/>
      <c r="X42" s="419"/>
      <c r="Y42" s="479"/>
      <c r="Z42" s="479"/>
      <c r="AA42" s="90"/>
    </row>
    <row r="43" spans="1:27" ht="30" customHeight="1">
      <c r="A43" s="50"/>
      <c r="B43" s="271"/>
      <c r="C43" s="277"/>
      <c r="D43" s="277"/>
      <c r="E43" s="277"/>
      <c r="F43" s="277"/>
      <c r="G43" s="277"/>
      <c r="H43" s="277"/>
      <c r="I43" s="277"/>
      <c r="J43" s="277"/>
      <c r="K43" s="277"/>
      <c r="L43" s="277"/>
      <c r="M43" s="277"/>
      <c r="N43" s="277"/>
      <c r="O43" s="277"/>
      <c r="P43" s="277"/>
      <c r="Q43" s="277"/>
      <c r="R43" s="272"/>
      <c r="S43" s="39"/>
      <c r="T43" s="2"/>
      <c r="U43" s="2"/>
      <c r="V43" s="2"/>
      <c r="W43" s="2"/>
      <c r="X43" s="2"/>
      <c r="Y43" s="2"/>
      <c r="Z43" s="2"/>
      <c r="AA43" s="90"/>
    </row>
    <row r="44" spans="1:27" ht="15" customHeight="1">
      <c r="A44" s="91"/>
      <c r="B44" s="92"/>
      <c r="C44" s="92"/>
      <c r="D44" s="93"/>
      <c r="E44" s="94"/>
      <c r="F44" s="94"/>
      <c r="G44" s="94"/>
      <c r="H44" s="93"/>
      <c r="I44" s="93"/>
      <c r="J44" s="93"/>
      <c r="K44" s="93"/>
      <c r="L44" s="94"/>
      <c r="M44" s="94"/>
      <c r="N44" s="94"/>
      <c r="O44" s="94"/>
      <c r="P44" s="94"/>
      <c r="Q44" s="94"/>
      <c r="R44" s="95"/>
      <c r="S44" s="96"/>
      <c r="T44" s="2"/>
      <c r="U44" s="2"/>
      <c r="V44" s="2"/>
      <c r="W44" s="2"/>
      <c r="X44" s="2"/>
      <c r="Y44" s="2"/>
      <c r="Z44" s="2"/>
      <c r="AA44" s="97"/>
    </row>
    <row r="45" spans="1:27" ht="30" customHeight="1">
      <c r="A45" s="91"/>
      <c r="B45" s="98"/>
      <c r="C45" s="99"/>
      <c r="D45" s="100"/>
      <c r="E45" s="101" t="s">
        <v>110</v>
      </c>
      <c r="F45" s="102"/>
      <c r="G45" s="103" t="s">
        <v>111</v>
      </c>
      <c r="H45" s="104"/>
      <c r="I45" s="333" t="s">
        <v>112</v>
      </c>
      <c r="J45" s="260"/>
      <c r="K45" s="105"/>
      <c r="L45" s="106" t="s">
        <v>113</v>
      </c>
      <c r="M45" s="103" t="s">
        <v>106</v>
      </c>
      <c r="N45" s="102"/>
      <c r="O45" s="300" t="s">
        <v>114</v>
      </c>
      <c r="P45" s="262"/>
      <c r="Q45" s="260"/>
      <c r="R45" s="107"/>
      <c r="S45" s="96"/>
      <c r="T45" s="473" t="s">
        <v>1585</v>
      </c>
      <c r="U45" s="274"/>
      <c r="V45" s="268"/>
      <c r="W45" s="453" t="s">
        <v>106</v>
      </c>
      <c r="X45" s="268"/>
      <c r="Y45" s="469" t="s">
        <v>107</v>
      </c>
      <c r="Z45" s="469" t="s">
        <v>108</v>
      </c>
      <c r="AA45" s="81"/>
    </row>
    <row r="46" spans="1:27" ht="30" customHeight="1">
      <c r="A46" s="108"/>
      <c r="B46" s="319" t="s">
        <v>1581</v>
      </c>
      <c r="C46" s="262"/>
      <c r="D46" s="260"/>
      <c r="E46" s="109">
        <v>0</v>
      </c>
      <c r="F46" s="102"/>
      <c r="G46" s="109">
        <v>0</v>
      </c>
      <c r="H46" s="110" t="s">
        <v>115</v>
      </c>
      <c r="I46" s="311" t="str">
        <f t="shared" ref="I46:I54" si="0">IF(G46=0,"'----'",E46/G46*1000000)</f>
        <v>'----'</v>
      </c>
      <c r="J46" s="260"/>
      <c r="K46" s="111" t="s">
        <v>112</v>
      </c>
      <c r="L46" s="112"/>
      <c r="M46" s="113"/>
      <c r="N46" s="114"/>
      <c r="O46" s="334"/>
      <c r="P46" s="335"/>
      <c r="Q46" s="336"/>
      <c r="R46" s="107"/>
      <c r="S46" s="96"/>
      <c r="T46" s="271"/>
      <c r="U46" s="277"/>
      <c r="V46" s="272"/>
      <c r="W46" s="271"/>
      <c r="X46" s="272"/>
      <c r="Y46" s="265"/>
      <c r="Z46" s="266"/>
      <c r="AA46" s="81"/>
    </row>
    <row r="47" spans="1:27" ht="40.5" customHeight="1">
      <c r="A47" s="234"/>
      <c r="B47" s="319" t="s">
        <v>117</v>
      </c>
      <c r="C47" s="262"/>
      <c r="D47" s="260"/>
      <c r="E47" s="109">
        <v>0</v>
      </c>
      <c r="F47" s="102"/>
      <c r="G47" s="109">
        <v>430</v>
      </c>
      <c r="H47" s="235"/>
      <c r="I47" s="311">
        <f t="shared" ref="I47:I48" si="1">IF(G47=0,"'----'",E47/G47*1000000)</f>
        <v>0</v>
      </c>
      <c r="J47" s="260"/>
      <c r="K47" s="111" t="s">
        <v>112</v>
      </c>
      <c r="L47" s="256" t="s">
        <v>1627</v>
      </c>
      <c r="M47" s="257" t="s">
        <v>1628</v>
      </c>
      <c r="N47" s="114"/>
      <c r="O47" s="334" t="s">
        <v>1619</v>
      </c>
      <c r="P47" s="335"/>
      <c r="Q47" s="336"/>
      <c r="R47" s="107"/>
      <c r="S47" s="119"/>
      <c r="T47" s="454" t="s">
        <v>1633</v>
      </c>
      <c r="U47" s="455"/>
      <c r="V47" s="456"/>
      <c r="W47" s="350" t="s">
        <v>1634</v>
      </c>
      <c r="X47" s="351"/>
      <c r="Y47" s="470" t="s">
        <v>1627</v>
      </c>
      <c r="Z47" s="474" t="s">
        <v>1614</v>
      </c>
      <c r="AA47" s="236"/>
    </row>
    <row r="48" spans="1:27" ht="38.549999999999997" customHeight="1">
      <c r="A48" s="234"/>
      <c r="B48" s="319" t="s">
        <v>1582</v>
      </c>
      <c r="C48" s="262"/>
      <c r="D48" s="260"/>
      <c r="E48" s="109">
        <v>0</v>
      </c>
      <c r="F48" s="102"/>
      <c r="G48" s="109">
        <v>0</v>
      </c>
      <c r="H48" s="235"/>
      <c r="I48" s="311" t="str">
        <f t="shared" si="1"/>
        <v>'----'</v>
      </c>
      <c r="J48" s="260"/>
      <c r="K48" s="111" t="s">
        <v>112</v>
      </c>
      <c r="L48" s="112"/>
      <c r="M48" s="113"/>
      <c r="N48" s="114"/>
      <c r="O48" s="231"/>
      <c r="P48" s="230"/>
      <c r="Q48" s="229"/>
      <c r="R48" s="107"/>
      <c r="S48" s="119"/>
      <c r="T48" s="457"/>
      <c r="U48" s="458"/>
      <c r="V48" s="459"/>
      <c r="W48" s="354"/>
      <c r="X48" s="355"/>
      <c r="Y48" s="471"/>
      <c r="Z48" s="475"/>
      <c r="AA48" s="236"/>
    </row>
    <row r="49" spans="1:27" ht="38.549999999999997" customHeight="1">
      <c r="A49" s="108"/>
      <c r="B49" s="319" t="s">
        <v>116</v>
      </c>
      <c r="C49" s="262"/>
      <c r="D49" s="260"/>
      <c r="E49" s="109">
        <v>0</v>
      </c>
      <c r="F49" s="102"/>
      <c r="G49" s="109">
        <v>0</v>
      </c>
      <c r="H49" s="115" t="s">
        <v>115</v>
      </c>
      <c r="I49" s="311" t="str">
        <f t="shared" si="0"/>
        <v>'----'</v>
      </c>
      <c r="J49" s="260"/>
      <c r="K49" s="111" t="s">
        <v>112</v>
      </c>
      <c r="L49" s="112"/>
      <c r="M49" s="113"/>
      <c r="N49" s="114"/>
      <c r="O49" s="307"/>
      <c r="P49" s="262"/>
      <c r="Q49" s="260"/>
      <c r="R49" s="107"/>
      <c r="S49" s="96"/>
      <c r="T49" s="454" t="s">
        <v>1636</v>
      </c>
      <c r="U49" s="455"/>
      <c r="V49" s="456"/>
      <c r="W49" s="350" t="s">
        <v>1635</v>
      </c>
      <c r="X49" s="351"/>
      <c r="Y49" s="470" t="s">
        <v>1627</v>
      </c>
      <c r="Z49" s="342" t="s">
        <v>1614</v>
      </c>
      <c r="AA49" s="81"/>
    </row>
    <row r="50" spans="1:27" ht="29.55" customHeight="1">
      <c r="A50" s="234"/>
      <c r="B50" s="319" t="s">
        <v>1583</v>
      </c>
      <c r="C50" s="262"/>
      <c r="D50" s="260"/>
      <c r="E50" s="109">
        <v>0</v>
      </c>
      <c r="F50" s="102"/>
      <c r="G50" s="109">
        <v>0</v>
      </c>
      <c r="H50" s="237"/>
      <c r="I50" s="311" t="str">
        <f t="shared" ref="I50" si="2">IF(G50=0,"'----'",E50/G50*1000000)</f>
        <v>'----'</v>
      </c>
      <c r="J50" s="260"/>
      <c r="K50" s="111" t="s">
        <v>112</v>
      </c>
      <c r="L50" s="112"/>
      <c r="M50" s="113"/>
      <c r="N50" s="114"/>
      <c r="O50" s="328" t="s">
        <v>1615</v>
      </c>
      <c r="P50" s="329"/>
      <c r="Q50" s="330"/>
      <c r="R50" s="107"/>
      <c r="S50" s="119"/>
      <c r="T50" s="460"/>
      <c r="U50" s="461"/>
      <c r="V50" s="462"/>
      <c r="W50" s="352"/>
      <c r="X50" s="353"/>
      <c r="Y50" s="471"/>
      <c r="Z50" s="342"/>
      <c r="AA50" s="236"/>
    </row>
    <row r="51" spans="1:27" ht="36">
      <c r="A51" s="108"/>
      <c r="B51" s="319" t="s">
        <v>1579</v>
      </c>
      <c r="C51" s="262"/>
      <c r="D51" s="260"/>
      <c r="E51" s="109"/>
      <c r="F51" s="102"/>
      <c r="G51" s="109"/>
      <c r="H51" s="115" t="s">
        <v>115</v>
      </c>
      <c r="I51" s="311" t="str">
        <f t="shared" si="0"/>
        <v>'----'</v>
      </c>
      <c r="J51" s="260"/>
      <c r="K51" s="111" t="s">
        <v>112</v>
      </c>
      <c r="L51" s="112"/>
      <c r="M51" s="113"/>
      <c r="N51" s="114"/>
      <c r="O51" s="327"/>
      <c r="P51" s="305"/>
      <c r="Q51" s="306"/>
      <c r="R51" s="107"/>
      <c r="S51" s="96"/>
      <c r="T51" s="457"/>
      <c r="U51" s="458"/>
      <c r="V51" s="459"/>
      <c r="W51" s="354"/>
      <c r="X51" s="355"/>
      <c r="Y51" s="472"/>
      <c r="Z51" s="343"/>
      <c r="AA51" s="81"/>
    </row>
    <row r="52" spans="1:27" ht="48.45" customHeight="1">
      <c r="A52" s="108"/>
      <c r="B52" s="319" t="s">
        <v>1580</v>
      </c>
      <c r="C52" s="262"/>
      <c r="D52" s="260"/>
      <c r="E52" s="109">
        <v>0</v>
      </c>
      <c r="F52" s="102"/>
      <c r="G52" s="109">
        <v>6720</v>
      </c>
      <c r="H52" s="115" t="s">
        <v>115</v>
      </c>
      <c r="I52" s="311">
        <f t="shared" si="0"/>
        <v>0</v>
      </c>
      <c r="J52" s="260"/>
      <c r="K52" s="111" t="s">
        <v>112</v>
      </c>
      <c r="L52" s="112">
        <v>45107</v>
      </c>
      <c r="M52" s="113" t="s">
        <v>1655</v>
      </c>
      <c r="N52" s="114"/>
      <c r="O52" s="304" t="s">
        <v>1671</v>
      </c>
      <c r="P52" s="305"/>
      <c r="Q52" s="306"/>
      <c r="R52" s="107"/>
      <c r="S52" s="96"/>
      <c r="T52" s="463" t="s">
        <v>1632</v>
      </c>
      <c r="U52" s="464"/>
      <c r="V52" s="465"/>
      <c r="W52" s="356" t="s">
        <v>1635</v>
      </c>
      <c r="X52" s="357"/>
      <c r="Y52" s="358" t="s">
        <v>1637</v>
      </c>
      <c r="Z52" s="359" t="s">
        <v>1617</v>
      </c>
      <c r="AA52" s="81"/>
    </row>
    <row r="53" spans="1:27" ht="39.450000000000003" customHeight="1">
      <c r="A53" s="108"/>
      <c r="B53" s="319" t="s">
        <v>118</v>
      </c>
      <c r="C53" s="262"/>
      <c r="D53" s="260"/>
      <c r="E53" s="109">
        <v>0</v>
      </c>
      <c r="F53" s="102"/>
      <c r="G53" s="109">
        <v>0</v>
      </c>
      <c r="H53" s="115" t="s">
        <v>115</v>
      </c>
      <c r="I53" s="311" t="str">
        <f t="shared" si="0"/>
        <v>'----'</v>
      </c>
      <c r="J53" s="260"/>
      <c r="K53" s="111" t="s">
        <v>112</v>
      </c>
      <c r="L53" s="112"/>
      <c r="M53" s="113"/>
      <c r="N53" s="114"/>
      <c r="O53" s="307"/>
      <c r="P53" s="262"/>
      <c r="Q53" s="260"/>
      <c r="R53" s="107"/>
      <c r="S53" s="96"/>
      <c r="T53" s="466"/>
      <c r="U53" s="467"/>
      <c r="V53" s="468"/>
      <c r="W53" s="346"/>
      <c r="X53" s="347"/>
      <c r="Y53" s="349"/>
      <c r="Z53" s="360"/>
      <c r="AA53" s="81"/>
    </row>
    <row r="54" spans="1:27" ht="37.5" customHeight="1">
      <c r="A54" s="108"/>
      <c r="B54" s="319" t="s">
        <v>119</v>
      </c>
      <c r="C54" s="262"/>
      <c r="D54" s="260"/>
      <c r="E54" s="109">
        <f>SUM(E46:E53)</f>
        <v>0</v>
      </c>
      <c r="F54" s="102"/>
      <c r="G54" s="109">
        <f>SUM(F46:G53)</f>
        <v>7150</v>
      </c>
      <c r="H54" s="115" t="s">
        <v>115</v>
      </c>
      <c r="I54" s="311">
        <f t="shared" si="0"/>
        <v>0</v>
      </c>
      <c r="J54" s="260"/>
      <c r="K54" s="111" t="s">
        <v>112</v>
      </c>
      <c r="L54" s="112"/>
      <c r="M54" s="113"/>
      <c r="N54" s="114"/>
      <c r="O54" s="307"/>
      <c r="P54" s="262"/>
      <c r="Q54" s="260"/>
      <c r="R54" s="107"/>
      <c r="S54" s="96"/>
      <c r="T54" s="321"/>
      <c r="U54" s="322"/>
      <c r="V54" s="323"/>
      <c r="W54" s="344"/>
      <c r="X54" s="345"/>
      <c r="Y54" s="348"/>
      <c r="Z54" s="359"/>
      <c r="AA54" s="81"/>
    </row>
    <row r="55" spans="1:27" ht="43.5" customHeight="1">
      <c r="A55" s="46"/>
      <c r="B55" s="78"/>
      <c r="C55" s="78"/>
      <c r="D55" s="78"/>
      <c r="E55" s="78"/>
      <c r="F55" s="78"/>
      <c r="G55" s="78"/>
      <c r="H55" s="78"/>
      <c r="I55" s="78"/>
      <c r="J55" s="78"/>
      <c r="K55" s="78"/>
      <c r="L55" s="78"/>
      <c r="M55" s="78"/>
      <c r="N55" s="78"/>
      <c r="O55" s="78"/>
      <c r="P55" s="78"/>
      <c r="Q55" s="78"/>
      <c r="R55" s="27"/>
      <c r="S55" s="96"/>
      <c r="T55" s="324"/>
      <c r="U55" s="325"/>
      <c r="V55" s="326"/>
      <c r="W55" s="346"/>
      <c r="X55" s="347"/>
      <c r="Y55" s="349"/>
      <c r="Z55" s="360"/>
      <c r="AA55" s="81"/>
    </row>
    <row r="56" spans="1:27" ht="30" customHeight="1">
      <c r="A56" s="116"/>
      <c r="B56" s="313" t="s">
        <v>120</v>
      </c>
      <c r="C56" s="268"/>
      <c r="D56" s="103" t="s">
        <v>121</v>
      </c>
      <c r="E56" s="300" t="s">
        <v>122</v>
      </c>
      <c r="F56" s="262"/>
      <c r="G56" s="260"/>
      <c r="H56" s="78"/>
      <c r="I56" s="78"/>
      <c r="J56" s="78"/>
      <c r="K56" s="312" t="s">
        <v>123</v>
      </c>
      <c r="L56" s="274"/>
      <c r="M56" s="268"/>
      <c r="N56" s="300" t="s">
        <v>124</v>
      </c>
      <c r="O56" s="262"/>
      <c r="P56" s="300" t="s">
        <v>125</v>
      </c>
      <c r="Q56" s="260"/>
      <c r="R56" s="107"/>
      <c r="S56" s="96"/>
      <c r="T56" s="321"/>
      <c r="U56" s="322"/>
      <c r="V56" s="323"/>
      <c r="W56" s="344"/>
      <c r="X56" s="345"/>
      <c r="Y56" s="348"/>
      <c r="Z56" s="359"/>
      <c r="AA56" s="81"/>
    </row>
    <row r="57" spans="1:27" ht="30" customHeight="1">
      <c r="A57" s="116"/>
      <c r="B57" s="271"/>
      <c r="C57" s="272"/>
      <c r="D57" s="117" t="s">
        <v>1629</v>
      </c>
      <c r="E57" s="318" t="s">
        <v>1618</v>
      </c>
      <c r="F57" s="262"/>
      <c r="G57" s="260"/>
      <c r="H57" s="78"/>
      <c r="I57" s="78"/>
      <c r="J57" s="78"/>
      <c r="K57" s="269"/>
      <c r="L57" s="276"/>
      <c r="M57" s="270"/>
      <c r="N57" s="320" t="s">
        <v>1666</v>
      </c>
      <c r="O57" s="260"/>
      <c r="P57" s="308" t="s">
        <v>1666</v>
      </c>
      <c r="Q57" s="260"/>
      <c r="R57" s="107"/>
      <c r="S57" s="96"/>
      <c r="T57" s="324"/>
      <c r="U57" s="325"/>
      <c r="V57" s="326"/>
      <c r="W57" s="346"/>
      <c r="X57" s="347"/>
      <c r="Y57" s="349"/>
      <c r="Z57" s="360"/>
      <c r="AA57" s="81"/>
    </row>
    <row r="58" spans="1:27" ht="30" customHeight="1">
      <c r="A58" s="116"/>
      <c r="B58" s="313" t="s">
        <v>126</v>
      </c>
      <c r="C58" s="268"/>
      <c r="D58" s="118" t="s">
        <v>127</v>
      </c>
      <c r="E58" s="314" t="s">
        <v>128</v>
      </c>
      <c r="F58" s="262"/>
      <c r="G58" s="260"/>
      <c r="H58" s="78"/>
      <c r="I58" s="78"/>
      <c r="J58" s="78"/>
      <c r="K58" s="269"/>
      <c r="L58" s="276"/>
      <c r="M58" s="270"/>
      <c r="N58" s="300" t="s">
        <v>129</v>
      </c>
      <c r="O58" s="262"/>
      <c r="P58" s="262"/>
      <c r="Q58" s="260"/>
      <c r="R58" s="107"/>
      <c r="S58" s="96"/>
      <c r="T58" s="339"/>
      <c r="U58" s="274"/>
      <c r="V58" s="268"/>
      <c r="W58" s="340"/>
      <c r="X58" s="341"/>
      <c r="Y58" s="337"/>
      <c r="Z58" s="338"/>
      <c r="AA58" s="81"/>
    </row>
    <row r="59" spans="1:27" ht="38.549999999999997" customHeight="1">
      <c r="A59" s="116"/>
      <c r="B59" s="271"/>
      <c r="C59" s="272"/>
      <c r="D59" s="258" t="s">
        <v>1631</v>
      </c>
      <c r="E59" s="315" t="s">
        <v>1630</v>
      </c>
      <c r="F59" s="316"/>
      <c r="G59" s="317"/>
      <c r="H59" s="78"/>
      <c r="I59" s="78"/>
      <c r="J59" s="78"/>
      <c r="K59" s="271"/>
      <c r="L59" s="277"/>
      <c r="M59" s="272"/>
      <c r="N59" s="307"/>
      <c r="O59" s="262"/>
      <c r="P59" s="262"/>
      <c r="Q59" s="260"/>
      <c r="R59" s="107"/>
      <c r="S59" s="96"/>
      <c r="T59" s="271"/>
      <c r="U59" s="277"/>
      <c r="V59" s="272"/>
      <c r="W59" s="271"/>
      <c r="X59" s="272"/>
      <c r="Y59" s="266"/>
      <c r="Z59" s="266"/>
      <c r="AA59" s="81"/>
    </row>
    <row r="60" spans="1:27" ht="30" customHeight="1">
      <c r="A60" s="46"/>
      <c r="B60" s="309"/>
      <c r="C60" s="276"/>
      <c r="D60" s="276"/>
      <c r="E60" s="276"/>
      <c r="F60" s="276"/>
      <c r="G60" s="276"/>
      <c r="H60" s="276"/>
      <c r="I60" s="276"/>
      <c r="J60" s="276"/>
      <c r="K60" s="276"/>
      <c r="L60" s="276"/>
      <c r="M60" s="276"/>
      <c r="N60" s="276"/>
      <c r="O60" s="276"/>
      <c r="P60" s="276"/>
      <c r="Q60" s="276"/>
      <c r="R60" s="276"/>
      <c r="S60" s="119"/>
      <c r="T60" s="92"/>
      <c r="AA60" s="120"/>
    </row>
    <row r="61" spans="1:27" ht="30" customHeight="1">
      <c r="A61" s="121"/>
      <c r="B61" s="310" t="s">
        <v>1586</v>
      </c>
      <c r="C61" s="262"/>
      <c r="D61" s="262"/>
      <c r="E61" s="262"/>
      <c r="F61" s="262"/>
      <c r="G61" s="262"/>
      <c r="H61" s="262"/>
      <c r="I61" s="262"/>
      <c r="J61" s="262"/>
      <c r="K61" s="262"/>
      <c r="L61" s="262"/>
      <c r="M61" s="260"/>
      <c r="N61" s="303" t="s">
        <v>1587</v>
      </c>
      <c r="O61" s="276"/>
      <c r="P61" s="276"/>
      <c r="Q61" s="276"/>
      <c r="R61" s="276"/>
      <c r="S61" s="276"/>
      <c r="T61" s="276"/>
      <c r="V61" s="93"/>
      <c r="W61" s="93"/>
      <c r="X61" s="93"/>
      <c r="Y61" s="93"/>
      <c r="Z61" s="93"/>
      <c r="AA61" s="122"/>
    </row>
    <row r="62" spans="1:27" ht="15" customHeight="1">
      <c r="A62" s="123"/>
      <c r="B62" s="301"/>
      <c r="C62" s="302"/>
      <c r="D62" s="302"/>
      <c r="E62" s="302"/>
      <c r="F62" s="302"/>
      <c r="G62" s="302"/>
      <c r="H62" s="302"/>
      <c r="I62" s="302"/>
      <c r="J62" s="302"/>
      <c r="K62" s="302"/>
      <c r="L62" s="302"/>
      <c r="M62" s="302"/>
      <c r="N62" s="302"/>
      <c r="O62" s="302"/>
      <c r="P62" s="302"/>
      <c r="Q62" s="302"/>
      <c r="R62" s="302"/>
      <c r="S62" s="124"/>
      <c r="T62" s="125"/>
      <c r="U62" s="126"/>
      <c r="V62" s="126"/>
      <c r="W62" s="126"/>
      <c r="X62" s="126"/>
      <c r="Y62" s="126"/>
      <c r="Z62" s="126"/>
      <c r="AA62" s="127"/>
    </row>
  </sheetData>
  <mergeCells count="191">
    <mergeCell ref="Y12:Z14"/>
    <mergeCell ref="W37:X38"/>
    <mergeCell ref="W39:X40"/>
    <mergeCell ref="T39:V40"/>
    <mergeCell ref="W41:X42"/>
    <mergeCell ref="Y41:Y42"/>
    <mergeCell ref="Z41:Z42"/>
    <mergeCell ref="T41:V42"/>
    <mergeCell ref="Z33:Z34"/>
    <mergeCell ref="Z35:Z36"/>
    <mergeCell ref="Y37:Y38"/>
    <mergeCell ref="Y33:Y34"/>
    <mergeCell ref="T33:V34"/>
    <mergeCell ref="T35:V36"/>
    <mergeCell ref="T37:V38"/>
    <mergeCell ref="Y39:Y40"/>
    <mergeCell ref="Z39:Z40"/>
    <mergeCell ref="W33:X34"/>
    <mergeCell ref="W35:X36"/>
    <mergeCell ref="Y35:Y36"/>
    <mergeCell ref="Z37:Z38"/>
    <mergeCell ref="Y21:Z23"/>
    <mergeCell ref="Y24:Z26"/>
    <mergeCell ref="W18:W20"/>
    <mergeCell ref="X18:X20"/>
    <mergeCell ref="Y18:Z20"/>
    <mergeCell ref="W15:W17"/>
    <mergeCell ref="X15:X17"/>
    <mergeCell ref="X24:X26"/>
    <mergeCell ref="U15:U17"/>
    <mergeCell ref="V15:V17"/>
    <mergeCell ref="U24:U26"/>
    <mergeCell ref="V24:V26"/>
    <mergeCell ref="U18:U20"/>
    <mergeCell ref="V18:V20"/>
    <mergeCell ref="T47:V48"/>
    <mergeCell ref="T49:V51"/>
    <mergeCell ref="T52:V53"/>
    <mergeCell ref="Z45:Z46"/>
    <mergeCell ref="Y47:Y48"/>
    <mergeCell ref="Y49:Y51"/>
    <mergeCell ref="Y31:Y32"/>
    <mergeCell ref="Z31:Z32"/>
    <mergeCell ref="T45:V46"/>
    <mergeCell ref="W45:X46"/>
    <mergeCell ref="Y45:Y46"/>
    <mergeCell ref="Z47:Z48"/>
    <mergeCell ref="W47:X48"/>
    <mergeCell ref="B23:C24"/>
    <mergeCell ref="B21:C22"/>
    <mergeCell ref="B25:C26"/>
    <mergeCell ref="J25:L26"/>
    <mergeCell ref="M25:R26"/>
    <mergeCell ref="T24:T26"/>
    <mergeCell ref="T28:Z29"/>
    <mergeCell ref="T31:V32"/>
    <mergeCell ref="W31:X32"/>
    <mergeCell ref="W24:W26"/>
    <mergeCell ref="U21:U23"/>
    <mergeCell ref="V21:V23"/>
    <mergeCell ref="W21:W23"/>
    <mergeCell ref="X21:X23"/>
    <mergeCell ref="Y15:Z17"/>
    <mergeCell ref="U12:U14"/>
    <mergeCell ref="V12:V14"/>
    <mergeCell ref="W12:W14"/>
    <mergeCell ref="X12:X14"/>
    <mergeCell ref="D25:I26"/>
    <mergeCell ref="B18:C18"/>
    <mergeCell ref="B19:C20"/>
    <mergeCell ref="M19:R20"/>
    <mergeCell ref="D19:I19"/>
    <mergeCell ref="D20:I20"/>
    <mergeCell ref="D17:I17"/>
    <mergeCell ref="T18:T20"/>
    <mergeCell ref="J19:L20"/>
    <mergeCell ref="J21:L22"/>
    <mergeCell ref="D21:I21"/>
    <mergeCell ref="D22:I22"/>
    <mergeCell ref="J23:L24"/>
    <mergeCell ref="M21:R22"/>
    <mergeCell ref="M23:R24"/>
    <mergeCell ref="J17:L18"/>
    <mergeCell ref="M17:R18"/>
    <mergeCell ref="T21:T23"/>
    <mergeCell ref="D18:I18"/>
    <mergeCell ref="B15:C16"/>
    <mergeCell ref="J15:L16"/>
    <mergeCell ref="T15:T17"/>
    <mergeCell ref="B17:C17"/>
    <mergeCell ref="D16:I16"/>
    <mergeCell ref="D12:I12"/>
    <mergeCell ref="D15:I15"/>
    <mergeCell ref="M15:R16"/>
    <mergeCell ref="M12:R14"/>
    <mergeCell ref="A1:AA1"/>
    <mergeCell ref="D3:E3"/>
    <mergeCell ref="G3:K3"/>
    <mergeCell ref="M3:P3"/>
    <mergeCell ref="B12:C14"/>
    <mergeCell ref="J12:L14"/>
    <mergeCell ref="T12:T14"/>
    <mergeCell ref="B8:D8"/>
    <mergeCell ref="B10:R10"/>
    <mergeCell ref="J11:R11"/>
    <mergeCell ref="Y11:Z11"/>
    <mergeCell ref="T3:V3"/>
    <mergeCell ref="T4:V8"/>
    <mergeCell ref="X3:Z3"/>
    <mergeCell ref="D13:I14"/>
    <mergeCell ref="Y4:Z4"/>
    <mergeCell ref="X7:X8"/>
    <mergeCell ref="Y7:Z8"/>
    <mergeCell ref="Y5:Z5"/>
    <mergeCell ref="Y6:Z6"/>
    <mergeCell ref="D4:E7"/>
    <mergeCell ref="G4:K7"/>
    <mergeCell ref="T10:Z10"/>
    <mergeCell ref="B11:I11"/>
    <mergeCell ref="Y58:Y59"/>
    <mergeCell ref="Z58:Z59"/>
    <mergeCell ref="T56:V57"/>
    <mergeCell ref="T58:V59"/>
    <mergeCell ref="W58:X59"/>
    <mergeCell ref="Z49:Z51"/>
    <mergeCell ref="W56:X57"/>
    <mergeCell ref="Y56:Y57"/>
    <mergeCell ref="W49:X51"/>
    <mergeCell ref="W52:X53"/>
    <mergeCell ref="Y52:Y53"/>
    <mergeCell ref="Z52:Z53"/>
    <mergeCell ref="Z56:Z57"/>
    <mergeCell ref="W54:X55"/>
    <mergeCell ref="Y54:Y55"/>
    <mergeCell ref="Z54:Z55"/>
    <mergeCell ref="B51:D51"/>
    <mergeCell ref="B56:C57"/>
    <mergeCell ref="B50:D50"/>
    <mergeCell ref="B52:D52"/>
    <mergeCell ref="I51:J51"/>
    <mergeCell ref="N40:O40"/>
    <mergeCell ref="B49:D49"/>
    <mergeCell ref="O49:Q49"/>
    <mergeCell ref="B48:D48"/>
    <mergeCell ref="I48:J48"/>
    <mergeCell ref="O51:Q51"/>
    <mergeCell ref="O50:Q50"/>
    <mergeCell ref="I50:J50"/>
    <mergeCell ref="I49:J49"/>
    <mergeCell ref="I47:J47"/>
    <mergeCell ref="J41:K41"/>
    <mergeCell ref="B42:R43"/>
    <mergeCell ref="I45:J45"/>
    <mergeCell ref="B46:D46"/>
    <mergeCell ref="O46:Q46"/>
    <mergeCell ref="O47:Q47"/>
    <mergeCell ref="B47:D47"/>
    <mergeCell ref="I46:J46"/>
    <mergeCell ref="N58:Q58"/>
    <mergeCell ref="E56:G56"/>
    <mergeCell ref="E57:G57"/>
    <mergeCell ref="B53:D53"/>
    <mergeCell ref="B54:D54"/>
    <mergeCell ref="N56:O56"/>
    <mergeCell ref="N57:O57"/>
    <mergeCell ref="T54:V55"/>
    <mergeCell ref="N59:Q59"/>
    <mergeCell ref="B28:B40"/>
    <mergeCell ref="J28:K40"/>
    <mergeCell ref="E40:F40"/>
    <mergeCell ref="D23:I23"/>
    <mergeCell ref="D24:I24"/>
    <mergeCell ref="Q40:R40"/>
    <mergeCell ref="L40:M40"/>
    <mergeCell ref="O45:Q45"/>
    <mergeCell ref="B62:R62"/>
    <mergeCell ref="N61:T61"/>
    <mergeCell ref="O52:Q52"/>
    <mergeCell ref="O53:Q53"/>
    <mergeCell ref="O54:Q54"/>
    <mergeCell ref="P56:Q56"/>
    <mergeCell ref="P57:Q57"/>
    <mergeCell ref="B60:R60"/>
    <mergeCell ref="B61:M61"/>
    <mergeCell ref="I53:J53"/>
    <mergeCell ref="I54:J54"/>
    <mergeCell ref="K56:M59"/>
    <mergeCell ref="B58:C59"/>
    <mergeCell ref="I52:J52"/>
    <mergeCell ref="E58:G58"/>
    <mergeCell ref="E59:G59"/>
  </mergeCells>
  <conditionalFormatting sqref="D4">
    <cfRule type="cellIs" dxfId="65" priority="11" operator="equal">
      <formula>"data to be synchronized from VIM database"</formula>
    </cfRule>
  </conditionalFormatting>
  <conditionalFormatting sqref="D12 M12 O34">
    <cfRule type="cellIs" dxfId="64" priority="12" operator="equal">
      <formula>"data to be synchronized from VIM database"</formula>
    </cfRule>
  </conditionalFormatting>
  <conditionalFormatting sqref="D15:D17">
    <cfRule type="cellIs" dxfId="63" priority="3" operator="equal">
      <formula>"data to be synchronized from VIM database"</formula>
    </cfRule>
  </conditionalFormatting>
  <conditionalFormatting sqref="D19:D25">
    <cfRule type="cellIs" dxfId="62" priority="4" operator="equal">
      <formula>"data to be synchronized from VIM database"</formula>
    </cfRule>
  </conditionalFormatting>
  <conditionalFormatting sqref="G4">
    <cfRule type="cellIs" dxfId="61" priority="10" operator="equal">
      <formula>"data to be synchronized from VIM database"</formula>
    </cfRule>
  </conditionalFormatting>
  <conditionalFormatting sqref="M17:R20">
    <cfRule type="cellIs" dxfId="60" priority="2" operator="equal">
      <formula>"data to be synchronized from VIM database"</formula>
    </cfRule>
  </conditionalFormatting>
  <conditionalFormatting sqref="M23:R26">
    <cfRule type="cellIs" dxfId="59" priority="1" operator="equal">
      <formula>"data to be synchronized from VIM database"</formula>
    </cfRule>
  </conditionalFormatting>
  <dataValidations disablePrompts="1" count="1">
    <dataValidation type="custom" allowBlank="1" showDropDown="1" showErrorMessage="1" sqref="Y33 Y35 Y37 Y39 Y41 Y58" xr:uid="{00000000-0002-0000-0200-000000000000}">
      <formula1>OR(NOT(ISERROR(DATEVALUE(Y33))), AND(ISNUMBER(Y33), LEFT(CELL("format", Y33))="D"))</formula1>
    </dataValidation>
  </dataValidations>
  <pageMargins left="0.25" right="0.25" top="0.75" bottom="0.75" header="0" footer="0"/>
  <pageSetup paperSize="8" orientation="landscape" r:id="rId1"/>
  <customProperties>
    <customPr name="EpmWorksheetKeyString_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2E600"/>
    <pageSetUpPr fitToPage="1"/>
  </sheetPr>
  <dimension ref="A1:F32"/>
  <sheetViews>
    <sheetView topLeftCell="A8" zoomScale="60" zoomScaleNormal="60" workbookViewId="0">
      <selection activeCell="K12" sqref="K12"/>
    </sheetView>
  </sheetViews>
  <sheetFormatPr baseColWidth="10" defaultColWidth="12.59765625" defaultRowHeight="15" customHeight="1"/>
  <cols>
    <col min="1" max="1" width="8" customWidth="1"/>
    <col min="2" max="3" width="72.69921875" customWidth="1"/>
    <col min="4" max="4" width="29.19921875" customWidth="1"/>
    <col min="5" max="5" width="22.796875" customWidth="1"/>
    <col min="6" max="6" width="24.69921875" customWidth="1"/>
  </cols>
  <sheetData>
    <row r="1" spans="1:6" ht="39.75" customHeight="1">
      <c r="A1" s="482" t="s">
        <v>130</v>
      </c>
      <c r="B1" s="262"/>
      <c r="C1" s="262"/>
      <c r="D1" s="262"/>
      <c r="E1" s="262"/>
      <c r="F1" s="260"/>
    </row>
    <row r="2" spans="1:6" ht="57" customHeight="1">
      <c r="A2" s="128" t="s">
        <v>131</v>
      </c>
      <c r="B2" s="129" t="s">
        <v>132</v>
      </c>
      <c r="C2" s="129" t="s">
        <v>133</v>
      </c>
      <c r="D2" s="129" t="s">
        <v>134</v>
      </c>
      <c r="E2" s="130" t="s">
        <v>135</v>
      </c>
      <c r="F2" s="130" t="s">
        <v>136</v>
      </c>
    </row>
    <row r="3" spans="1:6" ht="67.2" customHeight="1">
      <c r="A3" s="131">
        <v>1</v>
      </c>
      <c r="B3" s="132" t="s">
        <v>1672</v>
      </c>
      <c r="C3" s="132" t="s">
        <v>1673</v>
      </c>
      <c r="D3" s="133" t="s">
        <v>1674</v>
      </c>
      <c r="E3" s="134">
        <v>45107</v>
      </c>
      <c r="F3" s="134">
        <v>45107</v>
      </c>
    </row>
    <row r="4" spans="1:6" ht="67.2" customHeight="1">
      <c r="A4" s="131">
        <v>2</v>
      </c>
      <c r="B4" s="132" t="s">
        <v>1672</v>
      </c>
      <c r="C4" s="132" t="s">
        <v>1675</v>
      </c>
      <c r="D4" s="135" t="s">
        <v>1674</v>
      </c>
      <c r="E4" s="134">
        <v>45107</v>
      </c>
      <c r="F4" s="134">
        <v>45107</v>
      </c>
    </row>
    <row r="5" spans="1:6" ht="67.2" customHeight="1">
      <c r="A5" s="131">
        <v>3</v>
      </c>
      <c r="B5" s="132" t="s">
        <v>1676</v>
      </c>
      <c r="C5" s="132" t="s">
        <v>1677</v>
      </c>
      <c r="D5" s="135" t="s">
        <v>1678</v>
      </c>
      <c r="E5" s="134">
        <v>45110</v>
      </c>
      <c r="F5" s="134">
        <v>45110</v>
      </c>
    </row>
    <row r="6" spans="1:6" ht="67.2" customHeight="1">
      <c r="A6" s="131">
        <v>4</v>
      </c>
      <c r="B6" s="132" t="s">
        <v>1679</v>
      </c>
      <c r="C6" s="132" t="s">
        <v>1680</v>
      </c>
      <c r="D6" s="135" t="s">
        <v>1678</v>
      </c>
      <c r="E6" s="134">
        <v>45110</v>
      </c>
      <c r="F6" s="134">
        <v>45110</v>
      </c>
    </row>
    <row r="7" spans="1:6" ht="67.2" customHeight="1">
      <c r="A7" s="131">
        <v>5</v>
      </c>
      <c r="B7" s="132" t="s">
        <v>1684</v>
      </c>
      <c r="C7" s="132" t="s">
        <v>1681</v>
      </c>
      <c r="D7" s="135" t="s">
        <v>1682</v>
      </c>
      <c r="E7" s="134">
        <v>45111</v>
      </c>
      <c r="F7" s="134">
        <v>45111</v>
      </c>
    </row>
    <row r="8" spans="1:6" ht="67.2" customHeight="1">
      <c r="A8" s="131">
        <v>6</v>
      </c>
      <c r="B8" s="132" t="s">
        <v>1685</v>
      </c>
      <c r="C8" s="132" t="s">
        <v>1683</v>
      </c>
      <c r="D8" s="135" t="s">
        <v>1678</v>
      </c>
      <c r="E8" s="134">
        <v>45110</v>
      </c>
      <c r="F8" s="134">
        <v>45110</v>
      </c>
    </row>
    <row r="9" spans="1:6" ht="67.2" customHeight="1">
      <c r="A9" s="131">
        <v>7</v>
      </c>
      <c r="B9" s="132" t="s">
        <v>1687</v>
      </c>
      <c r="C9" s="132" t="s">
        <v>1681</v>
      </c>
      <c r="D9" s="135" t="s">
        <v>1682</v>
      </c>
      <c r="E9" s="134">
        <v>45111</v>
      </c>
      <c r="F9" s="134">
        <v>45111</v>
      </c>
    </row>
    <row r="10" spans="1:6" ht="67.2" customHeight="1">
      <c r="A10" s="131">
        <v>8</v>
      </c>
      <c r="B10" s="132" t="s">
        <v>1686</v>
      </c>
      <c r="C10" s="132" t="s">
        <v>1681</v>
      </c>
      <c r="D10" s="135" t="s">
        <v>1682</v>
      </c>
      <c r="E10" s="134">
        <v>45112</v>
      </c>
      <c r="F10" s="134">
        <v>45112</v>
      </c>
    </row>
    <row r="11" spans="1:6" ht="67.2" customHeight="1">
      <c r="A11" s="131">
        <v>9</v>
      </c>
      <c r="B11" s="132" t="s">
        <v>1688</v>
      </c>
      <c r="C11" s="132" t="s">
        <v>1681</v>
      </c>
      <c r="D11" s="135" t="s">
        <v>1682</v>
      </c>
      <c r="E11" s="134">
        <v>45111</v>
      </c>
      <c r="F11" s="134">
        <v>45111</v>
      </c>
    </row>
    <row r="12" spans="1:6" ht="84" customHeight="1">
      <c r="A12" s="131">
        <v>10</v>
      </c>
      <c r="B12" s="132" t="s">
        <v>1710</v>
      </c>
      <c r="C12" s="132" t="s">
        <v>1711</v>
      </c>
      <c r="D12" s="135" t="s">
        <v>1712</v>
      </c>
      <c r="E12" s="134">
        <v>45329</v>
      </c>
      <c r="F12" s="134">
        <v>45329</v>
      </c>
    </row>
    <row r="13" spans="1:6" ht="84" customHeight="1">
      <c r="A13" s="131">
        <v>11</v>
      </c>
      <c r="B13" s="132" t="s">
        <v>1713</v>
      </c>
      <c r="C13" s="637" t="s">
        <v>1714</v>
      </c>
      <c r="D13" s="135" t="s">
        <v>1712</v>
      </c>
      <c r="E13" s="134">
        <v>45329</v>
      </c>
      <c r="F13" s="134">
        <v>45329</v>
      </c>
    </row>
    <row r="14" spans="1:6" ht="84" customHeight="1">
      <c r="A14" s="131">
        <v>12</v>
      </c>
      <c r="B14" s="132" t="s">
        <v>1715</v>
      </c>
      <c r="C14" s="638" t="s">
        <v>1716</v>
      </c>
      <c r="D14" s="135" t="s">
        <v>1717</v>
      </c>
      <c r="E14" s="134">
        <v>45350</v>
      </c>
      <c r="F14" s="134">
        <v>45350</v>
      </c>
    </row>
    <row r="15" spans="1:6" ht="37.5" customHeight="1">
      <c r="A15" s="131">
        <v>13</v>
      </c>
      <c r="B15" s="132"/>
      <c r="C15" s="132"/>
      <c r="D15" s="135"/>
      <c r="E15" s="134"/>
      <c r="F15" s="134"/>
    </row>
    <row r="16" spans="1:6" ht="37.5" customHeight="1">
      <c r="A16" s="131">
        <v>14</v>
      </c>
      <c r="B16" s="132"/>
      <c r="C16" s="132"/>
      <c r="D16" s="135"/>
      <c r="E16" s="134"/>
      <c r="F16" s="134"/>
    </row>
    <row r="17" spans="1:6" ht="37.5" customHeight="1">
      <c r="A17" s="131">
        <v>15</v>
      </c>
      <c r="B17" s="132"/>
      <c r="C17" s="132"/>
      <c r="D17" s="135"/>
      <c r="E17" s="134"/>
      <c r="F17" s="134"/>
    </row>
    <row r="18" spans="1:6" ht="37.5" customHeight="1">
      <c r="A18" s="131">
        <v>16</v>
      </c>
      <c r="B18" s="132"/>
      <c r="C18" s="132"/>
      <c r="D18" s="135"/>
      <c r="E18" s="134"/>
      <c r="F18" s="134"/>
    </row>
    <row r="19" spans="1:6" ht="37.5" customHeight="1">
      <c r="A19" s="131">
        <v>17</v>
      </c>
      <c r="B19" s="132"/>
      <c r="C19" s="132"/>
      <c r="D19" s="135"/>
      <c r="E19" s="134"/>
      <c r="F19" s="134"/>
    </row>
    <row r="20" spans="1:6" ht="37.5" customHeight="1">
      <c r="A20" s="131">
        <v>18</v>
      </c>
      <c r="B20" s="132"/>
      <c r="C20" s="132"/>
      <c r="D20" s="135"/>
      <c r="E20" s="134"/>
      <c r="F20" s="134"/>
    </row>
    <row r="21" spans="1:6" ht="37.5" customHeight="1">
      <c r="A21" s="131">
        <v>19</v>
      </c>
      <c r="B21" s="132"/>
      <c r="C21" s="132"/>
      <c r="D21" s="135"/>
      <c r="E21" s="134"/>
      <c r="F21" s="134"/>
    </row>
    <row r="22" spans="1:6" ht="37.5" customHeight="1">
      <c r="A22" s="131">
        <v>20</v>
      </c>
      <c r="B22" s="132"/>
      <c r="C22" s="132"/>
      <c r="D22" s="135"/>
      <c r="E22" s="134"/>
      <c r="F22" s="134"/>
    </row>
    <row r="23" spans="1:6" ht="37.5" customHeight="1">
      <c r="A23" s="131">
        <v>21</v>
      </c>
      <c r="B23" s="132"/>
      <c r="C23" s="132"/>
      <c r="D23" s="135"/>
      <c r="E23" s="134"/>
      <c r="F23" s="134"/>
    </row>
    <row r="24" spans="1:6" ht="37.5" customHeight="1">
      <c r="A24" s="131">
        <v>22</v>
      </c>
      <c r="B24" s="132"/>
      <c r="C24" s="132"/>
      <c r="D24" s="135"/>
      <c r="E24" s="134"/>
      <c r="F24" s="134"/>
    </row>
    <row r="25" spans="1:6" ht="37.5" customHeight="1">
      <c r="A25" s="131">
        <v>23</v>
      </c>
      <c r="B25" s="132"/>
      <c r="C25" s="132"/>
      <c r="D25" s="135"/>
      <c r="E25" s="134"/>
      <c r="F25" s="134"/>
    </row>
    <row r="26" spans="1:6" ht="37.5" customHeight="1">
      <c r="A26" s="131">
        <v>24</v>
      </c>
      <c r="B26" s="132"/>
      <c r="C26" s="132"/>
      <c r="D26" s="135"/>
      <c r="E26" s="134"/>
      <c r="F26" s="134"/>
    </row>
    <row r="27" spans="1:6" ht="37.5" customHeight="1">
      <c r="A27" s="131">
        <v>25</v>
      </c>
      <c r="B27" s="132"/>
      <c r="C27" s="132"/>
      <c r="D27" s="135"/>
      <c r="E27" s="134"/>
      <c r="F27" s="134"/>
    </row>
    <row r="28" spans="1:6" ht="37.5" customHeight="1">
      <c r="A28" s="131">
        <v>26</v>
      </c>
      <c r="B28" s="132"/>
      <c r="C28" s="132"/>
      <c r="D28" s="135"/>
      <c r="E28" s="134"/>
      <c r="F28" s="134"/>
    </row>
    <row r="29" spans="1:6" ht="37.5" customHeight="1">
      <c r="A29" s="131">
        <v>27</v>
      </c>
      <c r="B29" s="132"/>
      <c r="C29" s="132"/>
      <c r="D29" s="135"/>
      <c r="E29" s="134"/>
      <c r="F29" s="134"/>
    </row>
    <row r="30" spans="1:6" ht="37.5" customHeight="1">
      <c r="A30" s="131">
        <v>28</v>
      </c>
      <c r="B30" s="132"/>
      <c r="C30" s="132"/>
      <c r="D30" s="135"/>
      <c r="E30" s="134"/>
      <c r="F30" s="134"/>
    </row>
    <row r="31" spans="1:6" ht="37.5" customHeight="1">
      <c r="A31" s="131">
        <v>29</v>
      </c>
      <c r="B31" s="132"/>
      <c r="C31" s="132"/>
      <c r="D31" s="135"/>
      <c r="E31" s="134"/>
      <c r="F31" s="134"/>
    </row>
    <row r="32" spans="1:6" ht="37.5" customHeight="1">
      <c r="A32" s="131">
        <v>30</v>
      </c>
      <c r="B32" s="132"/>
      <c r="C32" s="132"/>
      <c r="D32" s="135"/>
      <c r="E32" s="134"/>
      <c r="F32" s="134"/>
    </row>
  </sheetData>
  <mergeCells count="1">
    <mergeCell ref="A1:F1"/>
  </mergeCells>
  <dataValidations count="1">
    <dataValidation type="custom" allowBlank="1" showDropDown="1" sqref="E3:F32" xr:uid="{00000000-0002-0000-0300-000000000000}">
      <formula1>OR(NOT(ISERROR(DATEVALUE(E3))), AND(ISNUMBER(E3), LEFT(CELL("format", E3))="D"))</formula1>
    </dataValidation>
  </dataValidations>
  <pageMargins left="0.25" right="0.25" top="0.75" bottom="0.75" header="0" footer="0"/>
  <pageSetup paperSize="9" orientation="portrait"/>
  <headerFooter>
    <oddFooter>&amp;L&amp;R /</oddFooter>
  </headerFooter>
  <customProperties>
    <customPr name="EpmWorksheetKeyString_GUID" r:id="rId1"/>
  </customProperties>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50AB-443A-463F-B8B8-081F387143B8}">
  <sheetPr codeName="Sheet5">
    <tabColor rgb="FF82E600"/>
    <outlinePr summaryBelow="0" summaryRight="0"/>
  </sheetPr>
  <dimension ref="A1:AC1000"/>
  <sheetViews>
    <sheetView zoomScale="85" zoomScaleNormal="85" workbookViewId="0">
      <selection activeCell="AF10" sqref="AF10"/>
    </sheetView>
  </sheetViews>
  <sheetFormatPr baseColWidth="10" defaultColWidth="12.59765625" defaultRowHeight="15" customHeight="1"/>
  <cols>
    <col min="1" max="1" width="15.3984375" style="642" customWidth="1"/>
    <col min="2" max="18" width="5.19921875" style="642" customWidth="1"/>
    <col min="19" max="28" width="5.59765625" style="642" customWidth="1"/>
    <col min="29" max="29" width="5.19921875" style="642" customWidth="1"/>
    <col min="30" max="16384" width="12.59765625" style="642"/>
  </cols>
  <sheetData>
    <row r="1" spans="1:29" ht="36">
      <c r="A1" s="639" t="s">
        <v>137</v>
      </c>
      <c r="B1" s="640"/>
      <c r="C1" s="640"/>
      <c r="D1" s="640"/>
      <c r="E1" s="640"/>
      <c r="F1" s="640"/>
      <c r="G1" s="640"/>
      <c r="H1" s="640"/>
      <c r="I1" s="640"/>
      <c r="J1" s="640"/>
      <c r="K1" s="640"/>
      <c r="L1" s="640"/>
      <c r="M1" s="640"/>
      <c r="N1" s="640"/>
      <c r="O1" s="640"/>
      <c r="P1" s="640"/>
      <c r="Q1" s="640"/>
      <c r="R1" s="640"/>
      <c r="S1" s="640"/>
      <c r="T1" s="640"/>
      <c r="U1" s="640"/>
      <c r="V1" s="640"/>
      <c r="W1" s="640"/>
      <c r="X1" s="640"/>
      <c r="Y1" s="640"/>
      <c r="Z1" s="640"/>
      <c r="AA1" s="640"/>
      <c r="AB1" s="640"/>
      <c r="AC1" s="641"/>
    </row>
    <row r="2" spans="1:29" ht="14.4">
      <c r="A2" s="643"/>
      <c r="B2" s="644"/>
      <c r="C2" s="644"/>
      <c r="D2" s="644"/>
      <c r="E2" s="644"/>
      <c r="F2" s="644"/>
      <c r="G2" s="644"/>
      <c r="H2" s="644"/>
      <c r="I2" s="644"/>
      <c r="J2" s="644"/>
      <c r="K2" s="644"/>
      <c r="L2" s="644"/>
      <c r="M2" s="644"/>
      <c r="N2" s="644"/>
      <c r="O2" s="644"/>
      <c r="P2" s="644"/>
      <c r="Q2" s="644"/>
      <c r="R2" s="644"/>
      <c r="S2" s="644"/>
      <c r="T2" s="644"/>
      <c r="U2" s="644"/>
      <c r="V2" s="644"/>
      <c r="W2" s="644"/>
      <c r="X2" s="644"/>
      <c r="Y2" s="644"/>
      <c r="Z2" s="644"/>
      <c r="AA2" s="644"/>
      <c r="AB2" s="644"/>
      <c r="AC2" s="645"/>
    </row>
    <row r="3" spans="1:29" ht="14.4">
      <c r="A3" s="646"/>
      <c r="B3" s="644"/>
      <c r="C3" s="644"/>
      <c r="D3" s="644"/>
      <c r="E3" s="644"/>
      <c r="F3" s="644"/>
      <c r="G3" s="644"/>
      <c r="H3" s="644"/>
      <c r="I3" s="644"/>
      <c r="J3" s="644"/>
      <c r="K3" s="644"/>
      <c r="L3" s="644"/>
      <c r="M3" s="644"/>
      <c r="N3" s="644"/>
      <c r="O3" s="644"/>
      <c r="P3" s="644"/>
      <c r="Q3" s="644"/>
      <c r="R3" s="644"/>
      <c r="S3" s="644"/>
      <c r="T3" s="644"/>
      <c r="U3" s="644"/>
      <c r="V3" s="644"/>
      <c r="W3" s="644"/>
      <c r="X3" s="644"/>
      <c r="Y3" s="644"/>
      <c r="Z3" s="644"/>
      <c r="AA3" s="644"/>
      <c r="AB3" s="644"/>
      <c r="AC3" s="645"/>
    </row>
    <row r="4" spans="1:29" ht="14.4">
      <c r="A4" s="646"/>
      <c r="B4" s="644"/>
      <c r="C4" s="644"/>
      <c r="D4" s="644"/>
      <c r="E4" s="644"/>
      <c r="F4" s="644"/>
      <c r="G4" s="644"/>
      <c r="H4" s="644"/>
      <c r="I4" s="644"/>
      <c r="J4" s="644"/>
      <c r="K4" s="644"/>
      <c r="L4" s="644"/>
      <c r="M4" s="644"/>
      <c r="N4" s="644"/>
      <c r="O4" s="644"/>
      <c r="P4" s="644"/>
      <c r="Q4" s="644"/>
      <c r="R4" s="644"/>
      <c r="S4" s="644"/>
      <c r="T4" s="644"/>
      <c r="U4" s="644"/>
      <c r="V4" s="644"/>
      <c r="W4" s="644"/>
      <c r="X4" s="644"/>
      <c r="Y4" s="644"/>
      <c r="Z4" s="644"/>
      <c r="AA4" s="644"/>
      <c r="AB4" s="644"/>
      <c r="AC4" s="645"/>
    </row>
    <row r="5" spans="1:29" ht="30.75" customHeight="1">
      <c r="A5" s="647" t="s">
        <v>138</v>
      </c>
      <c r="B5" s="648"/>
      <c r="C5" s="648"/>
      <c r="D5" s="648"/>
      <c r="E5" s="648"/>
      <c r="F5" s="648"/>
      <c r="G5" s="648"/>
      <c r="H5" s="648"/>
      <c r="I5" s="648"/>
      <c r="J5" s="648"/>
      <c r="K5" s="648"/>
      <c r="L5" s="648"/>
      <c r="M5" s="648"/>
      <c r="N5" s="648"/>
      <c r="O5" s="648"/>
      <c r="P5" s="648"/>
      <c r="Q5" s="648"/>
      <c r="R5" s="648"/>
      <c r="S5" s="648"/>
      <c r="T5" s="648"/>
      <c r="U5" s="648"/>
      <c r="V5" s="648"/>
      <c r="W5" s="648"/>
      <c r="X5" s="648"/>
      <c r="Y5" s="648"/>
      <c r="Z5" s="648"/>
      <c r="AA5" s="648"/>
      <c r="AB5" s="648"/>
      <c r="AC5" s="649"/>
    </row>
    <row r="6" spans="1:29" ht="18">
      <c r="A6" s="647"/>
      <c r="B6" s="650"/>
      <c r="C6" s="650"/>
      <c r="D6" s="650"/>
      <c r="E6" s="650"/>
      <c r="F6" s="650"/>
      <c r="G6" s="650"/>
      <c r="H6" s="650"/>
      <c r="I6" s="650"/>
      <c r="J6" s="650"/>
      <c r="K6" s="650"/>
      <c r="L6" s="650"/>
      <c r="M6" s="650"/>
      <c r="N6" s="650"/>
      <c r="O6" s="650"/>
      <c r="P6" s="650"/>
      <c r="Q6" s="650"/>
      <c r="R6" s="650"/>
      <c r="S6" s="650"/>
      <c r="T6" s="650"/>
      <c r="U6" s="650"/>
      <c r="V6" s="650"/>
      <c r="W6" s="650"/>
      <c r="X6" s="650"/>
      <c r="Y6" s="650"/>
      <c r="Z6" s="650"/>
      <c r="AA6" s="650"/>
      <c r="AB6" s="650"/>
      <c r="AC6" s="649"/>
    </row>
    <row r="7" spans="1:29" ht="18">
      <c r="A7" s="647"/>
      <c r="B7" s="650"/>
      <c r="C7" s="650"/>
      <c r="D7" s="650"/>
      <c r="E7" s="650"/>
      <c r="F7" s="650"/>
      <c r="G7" s="650"/>
      <c r="H7" s="650"/>
      <c r="I7" s="650"/>
      <c r="J7" s="650"/>
      <c r="K7" s="650"/>
      <c r="L7" s="650"/>
      <c r="M7" s="650"/>
      <c r="N7" s="650"/>
      <c r="O7" s="650"/>
      <c r="P7" s="650"/>
      <c r="Q7" s="650"/>
      <c r="R7" s="650"/>
      <c r="S7" s="650"/>
      <c r="T7" s="650"/>
      <c r="U7" s="650"/>
      <c r="V7" s="650"/>
      <c r="W7" s="650"/>
      <c r="X7" s="650"/>
      <c r="Y7" s="650"/>
      <c r="Z7" s="650"/>
      <c r="AA7" s="650"/>
      <c r="AB7" s="650"/>
      <c r="AC7" s="649"/>
    </row>
    <row r="8" spans="1:29" ht="18">
      <c r="A8" s="647"/>
      <c r="B8" s="650"/>
      <c r="C8" s="650"/>
      <c r="D8" s="650"/>
      <c r="E8" s="650"/>
      <c r="F8" s="650"/>
      <c r="G8" s="650"/>
      <c r="H8" s="650"/>
      <c r="I8" s="650"/>
      <c r="J8" s="650"/>
      <c r="K8" s="650"/>
      <c r="L8" s="650"/>
      <c r="M8" s="650"/>
      <c r="N8" s="650"/>
      <c r="O8" s="650"/>
      <c r="P8" s="650"/>
      <c r="Q8" s="650"/>
      <c r="R8" s="650"/>
      <c r="S8" s="650"/>
      <c r="T8" s="650"/>
      <c r="U8" s="650"/>
      <c r="V8" s="650"/>
      <c r="W8" s="650"/>
      <c r="X8" s="650"/>
      <c r="Y8" s="650"/>
      <c r="Z8" s="650"/>
      <c r="AA8" s="650"/>
      <c r="AB8" s="650"/>
      <c r="AC8" s="649"/>
    </row>
    <row r="9" spans="1:29" ht="18">
      <c r="A9" s="647"/>
      <c r="B9" s="650"/>
      <c r="C9" s="650"/>
      <c r="D9" s="650"/>
      <c r="E9" s="650"/>
      <c r="F9" s="650"/>
      <c r="G9" s="650"/>
      <c r="H9" s="650"/>
      <c r="I9" s="650"/>
      <c r="J9" s="650"/>
      <c r="K9" s="650"/>
      <c r="L9" s="650"/>
      <c r="M9" s="650"/>
      <c r="N9" s="650"/>
      <c r="O9" s="650"/>
      <c r="P9" s="650"/>
      <c r="Q9" s="650"/>
      <c r="R9" s="650"/>
      <c r="S9" s="650"/>
      <c r="T9" s="650"/>
      <c r="U9" s="650"/>
      <c r="V9" s="650"/>
      <c r="W9" s="650"/>
      <c r="X9" s="650"/>
      <c r="Y9" s="650"/>
      <c r="Z9" s="650"/>
      <c r="AA9" s="650"/>
      <c r="AB9" s="650"/>
      <c r="AC9" s="649"/>
    </row>
    <row r="10" spans="1:29" ht="180" customHeight="1">
      <c r="A10" s="647"/>
      <c r="B10" s="650"/>
      <c r="C10" s="648" t="s">
        <v>139</v>
      </c>
      <c r="D10" s="650"/>
      <c r="E10" s="650"/>
      <c r="F10" s="650"/>
      <c r="G10" s="648" t="s">
        <v>140</v>
      </c>
      <c r="H10" s="650"/>
      <c r="I10" s="650"/>
      <c r="J10" s="650"/>
      <c r="K10" s="650"/>
      <c r="L10" s="650"/>
      <c r="M10" s="648" t="s">
        <v>141</v>
      </c>
      <c r="N10" s="650"/>
      <c r="O10" s="650"/>
      <c r="P10" s="648" t="s">
        <v>142</v>
      </c>
      <c r="Q10" s="650"/>
      <c r="R10" s="650"/>
      <c r="S10" s="651" t="s">
        <v>1718</v>
      </c>
      <c r="T10" s="650"/>
      <c r="U10" s="652"/>
      <c r="V10" s="653" t="s">
        <v>1719</v>
      </c>
      <c r="W10" s="650"/>
      <c r="X10" s="653" t="s">
        <v>1720</v>
      </c>
      <c r="Y10" s="650"/>
      <c r="Z10" s="650"/>
      <c r="AA10" s="653" t="s">
        <v>1721</v>
      </c>
      <c r="AB10" s="650"/>
      <c r="AC10" s="649"/>
    </row>
    <row r="11" spans="1:29" ht="18">
      <c r="A11" s="647"/>
      <c r="B11" s="650"/>
      <c r="C11" s="650"/>
      <c r="D11" s="650"/>
      <c r="E11" s="650"/>
      <c r="F11" s="650"/>
      <c r="G11" s="650"/>
      <c r="H11" s="650"/>
      <c r="I11" s="650"/>
      <c r="J11" s="650"/>
      <c r="K11" s="650"/>
      <c r="L11" s="650"/>
      <c r="M11" s="650"/>
      <c r="N11" s="650"/>
      <c r="O11" s="650"/>
      <c r="P11" s="650"/>
      <c r="Q11" s="650"/>
      <c r="R11" s="650"/>
      <c r="S11" s="650"/>
      <c r="T11" s="650"/>
      <c r="U11" s="650"/>
      <c r="V11" s="650"/>
      <c r="W11" s="650"/>
      <c r="X11" s="650"/>
      <c r="Y11" s="650"/>
      <c r="Z11" s="650"/>
      <c r="AA11" s="650"/>
      <c r="AB11" s="650"/>
      <c r="AC11" s="649"/>
    </row>
    <row r="12" spans="1:29" ht="18">
      <c r="A12" s="647"/>
      <c r="B12" s="650"/>
      <c r="C12" s="650"/>
      <c r="D12" s="650"/>
      <c r="E12" s="650"/>
      <c r="F12" s="650"/>
      <c r="G12" s="650"/>
      <c r="H12" s="650"/>
      <c r="I12" s="650"/>
      <c r="J12" s="650"/>
      <c r="K12" s="650"/>
      <c r="L12" s="650"/>
      <c r="M12" s="650"/>
      <c r="N12" s="650"/>
      <c r="O12" s="650"/>
      <c r="P12" s="650"/>
      <c r="Q12" s="650"/>
      <c r="R12" s="650"/>
      <c r="S12" s="650"/>
      <c r="T12" s="650"/>
      <c r="U12" s="650"/>
      <c r="V12" s="650"/>
      <c r="W12" s="650"/>
      <c r="X12" s="650"/>
      <c r="Y12" s="650"/>
      <c r="Z12" s="650"/>
      <c r="AA12" s="650"/>
      <c r="AB12" s="650"/>
      <c r="AC12" s="649"/>
    </row>
    <row r="13" spans="1:29" ht="18">
      <c r="A13" s="647"/>
      <c r="B13" s="654" t="s">
        <v>143</v>
      </c>
      <c r="C13" s="641"/>
      <c r="D13" s="654" t="s">
        <v>144</v>
      </c>
      <c r="E13" s="640"/>
      <c r="F13" s="640"/>
      <c r="G13" s="640"/>
      <c r="H13" s="640"/>
      <c r="I13" s="640"/>
      <c r="J13" s="640"/>
      <c r="K13" s="640"/>
      <c r="L13" s="640"/>
      <c r="M13" s="640"/>
      <c r="N13" s="640"/>
      <c r="O13" s="640"/>
      <c r="P13" s="640"/>
      <c r="Q13" s="655" t="s">
        <v>145</v>
      </c>
      <c r="R13" s="640"/>
      <c r="S13" s="640"/>
      <c r="T13" s="655" t="s">
        <v>146</v>
      </c>
      <c r="U13" s="640"/>
      <c r="V13" s="640"/>
      <c r="W13" s="656" t="s">
        <v>147</v>
      </c>
      <c r="X13" s="640"/>
      <c r="Y13" s="640"/>
      <c r="Z13" s="640"/>
      <c r="AA13" s="640"/>
      <c r="AB13" s="641"/>
      <c r="AC13" s="649"/>
    </row>
    <row r="14" spans="1:29" ht="22.5" customHeight="1">
      <c r="A14" s="647"/>
      <c r="B14" s="657" t="s">
        <v>139</v>
      </c>
      <c r="C14" s="641"/>
      <c r="D14" s="658"/>
      <c r="E14" s="640"/>
      <c r="F14" s="640"/>
      <c r="G14" s="640"/>
      <c r="H14" s="640"/>
      <c r="I14" s="640"/>
      <c r="J14" s="640"/>
      <c r="K14" s="640"/>
      <c r="L14" s="640"/>
      <c r="M14" s="640"/>
      <c r="N14" s="640"/>
      <c r="O14" s="640"/>
      <c r="P14" s="641"/>
      <c r="Q14" s="658"/>
      <c r="R14" s="640"/>
      <c r="S14" s="641"/>
      <c r="T14" s="658"/>
      <c r="U14" s="640"/>
      <c r="V14" s="641"/>
      <c r="W14" s="658"/>
      <c r="X14" s="640"/>
      <c r="Y14" s="640"/>
      <c r="Z14" s="640"/>
      <c r="AA14" s="640"/>
      <c r="AB14" s="641"/>
      <c r="AC14" s="649"/>
    </row>
    <row r="15" spans="1:29" ht="22.5" customHeight="1">
      <c r="A15" s="647"/>
      <c r="B15" s="657" t="s">
        <v>140</v>
      </c>
      <c r="C15" s="641"/>
      <c r="D15" s="658"/>
      <c r="E15" s="640"/>
      <c r="F15" s="640"/>
      <c r="G15" s="640"/>
      <c r="H15" s="640"/>
      <c r="I15" s="640"/>
      <c r="J15" s="640"/>
      <c r="K15" s="640"/>
      <c r="L15" s="640"/>
      <c r="M15" s="640"/>
      <c r="N15" s="640"/>
      <c r="O15" s="640"/>
      <c r="P15" s="641"/>
      <c r="Q15" s="658"/>
      <c r="R15" s="640"/>
      <c r="S15" s="641"/>
      <c r="T15" s="658"/>
      <c r="U15" s="640"/>
      <c r="V15" s="641"/>
      <c r="W15" s="658"/>
      <c r="X15" s="640"/>
      <c r="Y15" s="640"/>
      <c r="Z15" s="640"/>
      <c r="AA15" s="640"/>
      <c r="AB15" s="641"/>
      <c r="AC15" s="649"/>
    </row>
    <row r="16" spans="1:29" ht="22.5" customHeight="1">
      <c r="A16" s="647"/>
      <c r="B16" s="657" t="s">
        <v>141</v>
      </c>
      <c r="C16" s="641"/>
      <c r="D16" s="658"/>
      <c r="E16" s="640"/>
      <c r="F16" s="640"/>
      <c r="G16" s="640"/>
      <c r="H16" s="640"/>
      <c r="I16" s="640"/>
      <c r="J16" s="640"/>
      <c r="K16" s="640"/>
      <c r="L16" s="640"/>
      <c r="M16" s="640"/>
      <c r="N16" s="640"/>
      <c r="O16" s="640"/>
      <c r="P16" s="641"/>
      <c r="Q16" s="658"/>
      <c r="R16" s="640"/>
      <c r="S16" s="641"/>
      <c r="T16" s="658"/>
      <c r="U16" s="640"/>
      <c r="V16" s="641"/>
      <c r="W16" s="658"/>
      <c r="X16" s="640"/>
      <c r="Y16" s="640"/>
      <c r="Z16" s="640"/>
      <c r="AA16" s="640"/>
      <c r="AB16" s="641"/>
      <c r="AC16" s="649"/>
    </row>
    <row r="17" spans="1:29" ht="22.5" customHeight="1">
      <c r="A17" s="647"/>
      <c r="B17" s="657" t="s">
        <v>142</v>
      </c>
      <c r="C17" s="641"/>
      <c r="D17" s="658"/>
      <c r="E17" s="640"/>
      <c r="F17" s="640"/>
      <c r="G17" s="640"/>
      <c r="H17" s="640"/>
      <c r="I17" s="640"/>
      <c r="J17" s="640"/>
      <c r="K17" s="640"/>
      <c r="L17" s="640"/>
      <c r="M17" s="640"/>
      <c r="N17" s="640"/>
      <c r="O17" s="640"/>
      <c r="P17" s="641"/>
      <c r="Q17" s="658"/>
      <c r="R17" s="640"/>
      <c r="S17" s="641"/>
      <c r="T17" s="658"/>
      <c r="U17" s="640"/>
      <c r="V17" s="641"/>
      <c r="W17" s="658"/>
      <c r="X17" s="640"/>
      <c r="Y17" s="640"/>
      <c r="Z17" s="640"/>
      <c r="AA17" s="640"/>
      <c r="AB17" s="641"/>
      <c r="AC17" s="649"/>
    </row>
    <row r="18" spans="1:29" ht="18">
      <c r="A18" s="647"/>
      <c r="B18" s="657"/>
      <c r="C18" s="641"/>
      <c r="D18" s="658"/>
      <c r="E18" s="640"/>
      <c r="F18" s="640"/>
      <c r="G18" s="640"/>
      <c r="H18" s="640"/>
      <c r="I18" s="640"/>
      <c r="J18" s="640"/>
      <c r="K18" s="640"/>
      <c r="L18" s="640"/>
      <c r="M18" s="640"/>
      <c r="N18" s="640"/>
      <c r="O18" s="640"/>
      <c r="P18" s="641"/>
      <c r="Q18" s="658"/>
      <c r="R18" s="640"/>
      <c r="S18" s="641"/>
      <c r="T18" s="658"/>
      <c r="U18" s="640"/>
      <c r="V18" s="641"/>
      <c r="W18" s="658"/>
      <c r="X18" s="640"/>
      <c r="Y18" s="640"/>
      <c r="Z18" s="640"/>
      <c r="AA18" s="640"/>
      <c r="AB18" s="641"/>
      <c r="AC18" s="649"/>
    </row>
    <row r="19" spans="1:29" ht="18">
      <c r="A19" s="647"/>
      <c r="B19" s="657"/>
      <c r="C19" s="641"/>
      <c r="D19" s="658"/>
      <c r="E19" s="640"/>
      <c r="F19" s="640"/>
      <c r="G19" s="640"/>
      <c r="H19" s="640"/>
      <c r="I19" s="640"/>
      <c r="J19" s="640"/>
      <c r="K19" s="640"/>
      <c r="L19" s="640"/>
      <c r="M19" s="640"/>
      <c r="N19" s="640"/>
      <c r="O19" s="640"/>
      <c r="P19" s="641"/>
      <c r="Q19" s="658"/>
      <c r="R19" s="640"/>
      <c r="S19" s="641"/>
      <c r="T19" s="658"/>
      <c r="U19" s="640"/>
      <c r="V19" s="641"/>
      <c r="W19" s="658"/>
      <c r="X19" s="640"/>
      <c r="Y19" s="640"/>
      <c r="Z19" s="640"/>
      <c r="AA19" s="640"/>
      <c r="AB19" s="641"/>
      <c r="AC19" s="649"/>
    </row>
    <row r="20" spans="1:29" ht="18">
      <c r="A20" s="647"/>
      <c r="B20" s="657"/>
      <c r="C20" s="641"/>
      <c r="D20" s="658"/>
      <c r="E20" s="640"/>
      <c r="F20" s="640"/>
      <c r="G20" s="640"/>
      <c r="H20" s="640"/>
      <c r="I20" s="640"/>
      <c r="J20" s="640"/>
      <c r="K20" s="640"/>
      <c r="L20" s="640"/>
      <c r="M20" s="640"/>
      <c r="N20" s="640"/>
      <c r="O20" s="640"/>
      <c r="P20" s="641"/>
      <c r="Q20" s="658"/>
      <c r="R20" s="640"/>
      <c r="S20" s="641"/>
      <c r="T20" s="658"/>
      <c r="U20" s="640"/>
      <c r="V20" s="641"/>
      <c r="W20" s="658"/>
      <c r="X20" s="640"/>
      <c r="Y20" s="640"/>
      <c r="Z20" s="640"/>
      <c r="AA20" s="640"/>
      <c r="AB20" s="641"/>
      <c r="AC20" s="649"/>
    </row>
    <row r="21" spans="1:29" ht="15.75" customHeight="1">
      <c r="A21" s="647"/>
      <c r="B21" s="657"/>
      <c r="C21" s="641"/>
      <c r="D21" s="658"/>
      <c r="E21" s="640"/>
      <c r="F21" s="640"/>
      <c r="G21" s="640"/>
      <c r="H21" s="640"/>
      <c r="I21" s="640"/>
      <c r="J21" s="640"/>
      <c r="K21" s="640"/>
      <c r="L21" s="640"/>
      <c r="M21" s="640"/>
      <c r="N21" s="640"/>
      <c r="O21" s="640"/>
      <c r="P21" s="641"/>
      <c r="Q21" s="658"/>
      <c r="R21" s="640"/>
      <c r="S21" s="641"/>
      <c r="T21" s="658"/>
      <c r="U21" s="640"/>
      <c r="V21" s="641"/>
      <c r="W21" s="658"/>
      <c r="X21" s="640"/>
      <c r="Y21" s="640"/>
      <c r="Z21" s="640"/>
      <c r="AA21" s="640"/>
      <c r="AB21" s="641"/>
      <c r="AC21" s="649"/>
    </row>
    <row r="22" spans="1:29" ht="15.75" customHeight="1">
      <c r="A22" s="647"/>
      <c r="B22" s="657"/>
      <c r="C22" s="641"/>
      <c r="D22" s="658"/>
      <c r="E22" s="640"/>
      <c r="F22" s="640"/>
      <c r="G22" s="640"/>
      <c r="H22" s="640"/>
      <c r="I22" s="640"/>
      <c r="J22" s="640"/>
      <c r="K22" s="640"/>
      <c r="L22" s="640"/>
      <c r="M22" s="640"/>
      <c r="N22" s="640"/>
      <c r="O22" s="640"/>
      <c r="P22" s="641"/>
      <c r="Q22" s="658"/>
      <c r="R22" s="640"/>
      <c r="S22" s="641"/>
      <c r="T22" s="658"/>
      <c r="U22" s="640"/>
      <c r="V22" s="641"/>
      <c r="W22" s="658"/>
      <c r="X22" s="640"/>
      <c r="Y22" s="640"/>
      <c r="Z22" s="640"/>
      <c r="AA22" s="640"/>
      <c r="AB22" s="641"/>
      <c r="AC22" s="649"/>
    </row>
    <row r="23" spans="1:29" ht="15.75" customHeight="1">
      <c r="A23" s="647"/>
      <c r="B23" s="650"/>
      <c r="C23" s="650"/>
      <c r="D23" s="650"/>
      <c r="E23" s="650"/>
      <c r="F23" s="650"/>
      <c r="G23" s="650"/>
      <c r="H23" s="650"/>
      <c r="I23" s="650"/>
      <c r="J23" s="650"/>
      <c r="K23" s="650"/>
      <c r="L23" s="650"/>
      <c r="M23" s="650"/>
      <c r="N23" s="650"/>
      <c r="O23" s="650"/>
      <c r="P23" s="650"/>
      <c r="Q23" s="650"/>
      <c r="R23" s="650"/>
      <c r="S23" s="650"/>
      <c r="T23" s="650"/>
      <c r="U23" s="650"/>
      <c r="V23" s="650"/>
      <c r="W23" s="650"/>
      <c r="X23" s="650"/>
      <c r="Y23" s="650"/>
      <c r="Z23" s="650"/>
      <c r="AA23" s="650"/>
      <c r="AB23" s="650"/>
      <c r="AC23" s="649"/>
    </row>
    <row r="24" spans="1:29" ht="15.75" customHeight="1">
      <c r="A24" s="659"/>
      <c r="B24" s="660"/>
      <c r="C24" s="660"/>
      <c r="D24" s="660"/>
      <c r="E24" s="660"/>
      <c r="F24" s="660"/>
      <c r="G24" s="660"/>
      <c r="H24" s="660"/>
      <c r="I24" s="660"/>
      <c r="J24" s="660"/>
      <c r="K24" s="660"/>
      <c r="L24" s="660"/>
      <c r="M24" s="660"/>
      <c r="N24" s="660"/>
      <c r="O24" s="660"/>
      <c r="P24" s="660"/>
      <c r="Q24" s="660"/>
      <c r="R24" s="660"/>
      <c r="S24" s="660"/>
      <c r="T24" s="660"/>
      <c r="U24" s="660"/>
      <c r="V24" s="660"/>
      <c r="W24" s="660"/>
      <c r="X24" s="660"/>
      <c r="Y24" s="660"/>
      <c r="Z24" s="660"/>
      <c r="AA24" s="660"/>
      <c r="AB24" s="660"/>
      <c r="AC24" s="661"/>
    </row>
    <row r="25" spans="1:29" ht="15.75" customHeight="1">
      <c r="A25" s="662"/>
      <c r="B25" s="662"/>
      <c r="C25" s="662"/>
      <c r="D25" s="662"/>
      <c r="E25" s="662"/>
      <c r="F25" s="662"/>
      <c r="G25" s="662"/>
      <c r="H25" s="662"/>
      <c r="I25" s="662"/>
      <c r="J25" s="662"/>
      <c r="K25" s="662"/>
      <c r="L25" s="662"/>
      <c r="M25" s="662"/>
      <c r="N25" s="662"/>
      <c r="O25" s="662"/>
      <c r="P25" s="662"/>
      <c r="Q25" s="662"/>
      <c r="R25" s="662"/>
      <c r="S25" s="662"/>
      <c r="T25" s="662"/>
      <c r="U25" s="662"/>
      <c r="V25" s="662"/>
      <c r="W25" s="662"/>
      <c r="X25" s="662"/>
      <c r="Y25" s="662"/>
      <c r="Z25" s="662"/>
      <c r="AA25" s="662"/>
      <c r="AB25" s="662"/>
      <c r="AC25" s="662"/>
    </row>
    <row r="26" spans="1:29" ht="15.75" customHeight="1"/>
    <row r="27" spans="1:29" ht="15.75" customHeight="1"/>
    <row r="28" spans="1:29" ht="15.75" customHeight="1"/>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B22:C22"/>
    <mergeCell ref="D22:P22"/>
    <mergeCell ref="Q22:S22"/>
    <mergeCell ref="T22:V22"/>
    <mergeCell ref="W22:AB22"/>
    <mergeCell ref="B20:C20"/>
    <mergeCell ref="D20:P20"/>
    <mergeCell ref="Q20:S20"/>
    <mergeCell ref="T20:V20"/>
    <mergeCell ref="W20:AB20"/>
    <mergeCell ref="B21:C21"/>
    <mergeCell ref="D21:P21"/>
    <mergeCell ref="Q21:S21"/>
    <mergeCell ref="T21:V21"/>
    <mergeCell ref="W21:AB21"/>
    <mergeCell ref="B18:C18"/>
    <mergeCell ref="D18:P18"/>
    <mergeCell ref="Q18:S18"/>
    <mergeCell ref="T18:V18"/>
    <mergeCell ref="W18:AB18"/>
    <mergeCell ref="B19:C19"/>
    <mergeCell ref="D19:P19"/>
    <mergeCell ref="Q19:S19"/>
    <mergeCell ref="T19:V19"/>
    <mergeCell ref="W19:AB19"/>
    <mergeCell ref="B16:C16"/>
    <mergeCell ref="D16:P16"/>
    <mergeCell ref="Q16:S16"/>
    <mergeCell ref="T16:V16"/>
    <mergeCell ref="W16:AB16"/>
    <mergeCell ref="B17:C17"/>
    <mergeCell ref="D17:P17"/>
    <mergeCell ref="Q17:S17"/>
    <mergeCell ref="T17:V17"/>
    <mergeCell ref="W17:AB17"/>
    <mergeCell ref="B14:C14"/>
    <mergeCell ref="D14:P14"/>
    <mergeCell ref="Q14:S14"/>
    <mergeCell ref="T14:V14"/>
    <mergeCell ref="W14:AB14"/>
    <mergeCell ref="B15:C15"/>
    <mergeCell ref="D15:P15"/>
    <mergeCell ref="Q15:S15"/>
    <mergeCell ref="T15:V15"/>
    <mergeCell ref="W15:AB15"/>
    <mergeCell ref="A1:AC1"/>
    <mergeCell ref="A2:AC4"/>
    <mergeCell ref="B13:C13"/>
    <mergeCell ref="D13:P13"/>
    <mergeCell ref="Q13:S13"/>
    <mergeCell ref="T13:V13"/>
    <mergeCell ref="W13:AB13"/>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009A-3FB8-463F-A39B-A9B44ECCC2AE}">
  <sheetPr codeName="Sheet6">
    <tabColor rgb="FF82E600"/>
    <outlinePr summaryBelow="0" summaryRight="0"/>
  </sheetPr>
  <dimension ref="A1:J1000"/>
  <sheetViews>
    <sheetView topLeftCell="A9" zoomScale="85" zoomScaleNormal="85" workbookViewId="0">
      <selection activeCell="H31" sqref="H31"/>
    </sheetView>
  </sheetViews>
  <sheetFormatPr baseColWidth="10" defaultColWidth="12.59765625" defaultRowHeight="15" customHeight="1"/>
  <cols>
    <col min="1" max="16384" width="12.59765625" style="642"/>
  </cols>
  <sheetData>
    <row r="1" spans="1:10" ht="27" customHeight="1">
      <c r="A1" s="639" t="s">
        <v>1722</v>
      </c>
      <c r="B1" s="640"/>
      <c r="C1" s="640"/>
      <c r="D1" s="640"/>
      <c r="E1" s="640"/>
      <c r="F1" s="640"/>
      <c r="G1" s="640"/>
      <c r="H1" s="640"/>
      <c r="I1" s="640"/>
      <c r="J1" s="641"/>
    </row>
    <row r="2" spans="1:10" ht="15" customHeight="1">
      <c r="A2" s="663"/>
      <c r="B2" s="664"/>
      <c r="C2" s="664"/>
      <c r="D2" s="664"/>
      <c r="E2" s="664"/>
      <c r="F2" s="664"/>
      <c r="G2" s="664"/>
      <c r="H2" s="664"/>
      <c r="I2" s="664"/>
      <c r="J2" s="665"/>
    </row>
    <row r="3" spans="1:10" ht="15" customHeight="1">
      <c r="A3" s="666"/>
      <c r="B3" s="667"/>
      <c r="C3" s="667"/>
      <c r="D3" s="667"/>
      <c r="E3" s="667"/>
      <c r="F3" s="667"/>
      <c r="G3" s="667"/>
      <c r="H3" s="667"/>
      <c r="I3" s="667"/>
      <c r="J3" s="668"/>
    </row>
    <row r="4" spans="1:10" ht="15" customHeight="1">
      <c r="A4" s="666"/>
      <c r="B4" s="667"/>
      <c r="C4" s="667"/>
      <c r="D4" s="667"/>
      <c r="E4" s="667"/>
      <c r="F4" s="667"/>
      <c r="G4" s="667"/>
      <c r="H4" s="667"/>
      <c r="I4" s="667"/>
      <c r="J4" s="668"/>
    </row>
    <row r="5" spans="1:10" ht="15" customHeight="1">
      <c r="A5" s="666"/>
      <c r="B5" s="667"/>
      <c r="C5" s="667"/>
      <c r="D5" s="667"/>
      <c r="E5" s="667"/>
      <c r="F5" s="667"/>
      <c r="G5" s="667"/>
      <c r="H5" s="667"/>
      <c r="I5" s="667"/>
      <c r="J5" s="668"/>
    </row>
    <row r="6" spans="1:10" ht="15" customHeight="1">
      <c r="A6" s="666"/>
      <c r="B6" s="667"/>
      <c r="C6" s="667"/>
      <c r="D6" s="667"/>
      <c r="E6" s="667"/>
      <c r="F6" s="667"/>
      <c r="G6" s="667"/>
      <c r="H6" s="667"/>
      <c r="I6" s="667"/>
      <c r="J6" s="668"/>
    </row>
    <row r="7" spans="1:10" ht="15" customHeight="1">
      <c r="A7" s="666"/>
      <c r="B7" s="667"/>
      <c r="C7" s="667"/>
      <c r="D7" s="667"/>
      <c r="E7" s="667"/>
      <c r="F7" s="667"/>
      <c r="G7" s="667"/>
      <c r="H7" s="667"/>
      <c r="I7" s="667"/>
      <c r="J7" s="668"/>
    </row>
    <row r="8" spans="1:10" ht="15" customHeight="1">
      <c r="A8" s="666"/>
      <c r="B8" s="667"/>
      <c r="C8" s="667"/>
      <c r="D8" s="667"/>
      <c r="E8" s="667"/>
      <c r="F8" s="667"/>
      <c r="G8" s="667"/>
      <c r="H8" s="667"/>
      <c r="I8" s="667"/>
      <c r="J8" s="668"/>
    </row>
    <row r="9" spans="1:10" ht="15" customHeight="1">
      <c r="A9" s="666"/>
      <c r="B9" s="667"/>
      <c r="C9" s="667"/>
      <c r="D9" s="667"/>
      <c r="E9" s="667"/>
      <c r="F9" s="667"/>
      <c r="G9" s="667"/>
      <c r="H9" s="667"/>
      <c r="I9" s="667"/>
      <c r="J9" s="668"/>
    </row>
    <row r="10" spans="1:10" ht="15" customHeight="1">
      <c r="A10" s="666"/>
      <c r="B10" s="667"/>
      <c r="C10" s="667"/>
      <c r="D10" s="667"/>
      <c r="E10" s="667"/>
      <c r="F10" s="667"/>
      <c r="G10" s="667"/>
      <c r="H10" s="667"/>
      <c r="I10" s="667"/>
      <c r="J10" s="668"/>
    </row>
    <row r="11" spans="1:10" ht="15" customHeight="1">
      <c r="A11" s="666"/>
      <c r="B11" s="667"/>
      <c r="C11" s="667"/>
      <c r="D11" s="667"/>
      <c r="E11" s="667"/>
      <c r="F11" s="667"/>
      <c r="G11" s="667"/>
      <c r="H11" s="667"/>
      <c r="I11" s="667"/>
      <c r="J11" s="668"/>
    </row>
    <row r="12" spans="1:10" ht="15" customHeight="1">
      <c r="A12" s="666"/>
      <c r="B12" s="667"/>
      <c r="C12" s="667"/>
      <c r="D12" s="667"/>
      <c r="E12" s="667"/>
      <c r="F12" s="667"/>
      <c r="G12" s="667"/>
      <c r="H12" s="667"/>
      <c r="I12" s="667"/>
      <c r="J12" s="668"/>
    </row>
    <row r="13" spans="1:10" ht="15" customHeight="1">
      <c r="A13" s="666"/>
      <c r="B13" s="667"/>
      <c r="C13" s="667"/>
      <c r="D13" s="667"/>
      <c r="E13" s="667"/>
      <c r="F13" s="667"/>
      <c r="G13" s="667"/>
      <c r="H13" s="667"/>
      <c r="I13" s="667"/>
      <c r="J13" s="668"/>
    </row>
    <row r="14" spans="1:10" ht="15" customHeight="1">
      <c r="A14" s="666"/>
      <c r="B14" s="667"/>
      <c r="C14" s="667"/>
      <c r="D14" s="667"/>
      <c r="E14" s="667"/>
      <c r="F14" s="667"/>
      <c r="G14" s="667"/>
      <c r="H14" s="667"/>
      <c r="I14" s="667"/>
      <c r="J14" s="668"/>
    </row>
    <row r="15" spans="1:10" ht="15" customHeight="1">
      <c r="A15" s="666"/>
      <c r="B15" s="667"/>
      <c r="C15" s="667"/>
      <c r="D15" s="667"/>
      <c r="E15" s="667"/>
      <c r="F15" s="667"/>
      <c r="G15" s="667"/>
      <c r="H15" s="667"/>
      <c r="I15" s="667"/>
      <c r="J15" s="668"/>
    </row>
    <row r="16" spans="1:10" ht="15" customHeight="1">
      <c r="A16" s="666"/>
      <c r="B16" s="667"/>
      <c r="C16" s="667"/>
      <c r="D16" s="667"/>
      <c r="E16" s="667"/>
      <c r="F16" s="667"/>
      <c r="G16" s="667"/>
      <c r="H16" s="667"/>
      <c r="I16" s="667"/>
      <c r="J16" s="668"/>
    </row>
    <row r="17" spans="1:10" ht="15" customHeight="1">
      <c r="A17" s="666"/>
      <c r="B17" s="667"/>
      <c r="C17" s="667"/>
      <c r="D17" s="667"/>
      <c r="E17" s="667"/>
      <c r="F17" s="667"/>
      <c r="G17" s="667"/>
      <c r="H17" s="667"/>
      <c r="I17" s="667"/>
      <c r="J17" s="668"/>
    </row>
    <row r="18" spans="1:10" ht="15" customHeight="1">
      <c r="A18" s="666"/>
      <c r="B18" s="667"/>
      <c r="C18" s="667"/>
      <c r="D18" s="667"/>
      <c r="E18" s="667"/>
      <c r="F18" s="667"/>
      <c r="G18" s="667"/>
      <c r="H18" s="667"/>
      <c r="I18" s="667"/>
      <c r="J18" s="668"/>
    </row>
    <row r="19" spans="1:10" ht="15" customHeight="1">
      <c r="A19" s="666"/>
      <c r="B19" s="667"/>
      <c r="C19" s="667"/>
      <c r="D19" s="667"/>
      <c r="E19" s="667"/>
      <c r="F19" s="667"/>
      <c r="G19" s="667"/>
      <c r="H19" s="667"/>
      <c r="I19" s="667"/>
      <c r="J19" s="668"/>
    </row>
    <row r="20" spans="1:10" ht="15" customHeight="1">
      <c r="A20" s="666"/>
      <c r="B20" s="667"/>
      <c r="C20" s="667"/>
      <c r="D20" s="667"/>
      <c r="E20" s="667"/>
      <c r="F20" s="667"/>
      <c r="G20" s="667"/>
      <c r="H20" s="667"/>
      <c r="I20" s="667"/>
      <c r="J20" s="668"/>
    </row>
    <row r="21" spans="1:10" ht="15" customHeight="1">
      <c r="A21" s="666"/>
      <c r="B21" s="667"/>
      <c r="C21" s="667"/>
      <c r="D21" s="667"/>
      <c r="E21" s="667"/>
      <c r="F21" s="667"/>
      <c r="G21" s="667"/>
      <c r="H21" s="667"/>
      <c r="I21" s="667"/>
      <c r="J21" s="668"/>
    </row>
    <row r="22" spans="1:10" ht="15" customHeight="1">
      <c r="A22" s="666"/>
      <c r="B22" s="667"/>
      <c r="C22" s="667"/>
      <c r="D22" s="667"/>
      <c r="E22" s="667"/>
      <c r="F22" s="667"/>
      <c r="G22" s="667"/>
      <c r="H22" s="667"/>
      <c r="I22" s="667"/>
      <c r="J22" s="668"/>
    </row>
    <row r="23" spans="1:10" ht="15" customHeight="1">
      <c r="A23" s="666"/>
      <c r="B23" s="667"/>
      <c r="C23" s="667"/>
      <c r="D23" s="667"/>
      <c r="E23" s="667"/>
      <c r="F23" s="667"/>
      <c r="G23" s="667"/>
      <c r="H23" s="667"/>
      <c r="I23" s="667"/>
      <c r="J23" s="668"/>
    </row>
    <row r="24" spans="1:10" ht="15" customHeight="1">
      <c r="A24" s="666"/>
      <c r="B24" s="667"/>
      <c r="C24" s="667"/>
      <c r="D24" s="667"/>
      <c r="E24" s="667"/>
      <c r="F24" s="667"/>
      <c r="G24" s="667"/>
      <c r="H24" s="667"/>
      <c r="I24" s="667"/>
      <c r="J24" s="668"/>
    </row>
    <row r="25" spans="1:10" ht="15" customHeight="1">
      <c r="A25" s="666"/>
      <c r="B25" s="667"/>
      <c r="C25" s="667"/>
      <c r="D25" s="667"/>
      <c r="E25" s="667"/>
      <c r="F25" s="667"/>
      <c r="G25" s="667"/>
      <c r="H25" s="667"/>
      <c r="I25" s="667"/>
      <c r="J25" s="668"/>
    </row>
    <row r="26" spans="1:10" ht="15" customHeight="1">
      <c r="A26" s="666"/>
      <c r="B26" s="667"/>
      <c r="C26" s="667"/>
      <c r="D26" s="667"/>
      <c r="E26" s="667"/>
      <c r="F26" s="667"/>
      <c r="G26" s="667"/>
      <c r="H26" s="667"/>
      <c r="I26" s="667"/>
      <c r="J26" s="668"/>
    </row>
    <row r="27" spans="1:10" ht="15" customHeight="1">
      <c r="A27" s="669"/>
      <c r="B27" s="670"/>
      <c r="C27" s="670"/>
      <c r="D27" s="670"/>
      <c r="E27" s="670"/>
      <c r="F27" s="670"/>
      <c r="G27" s="670"/>
      <c r="H27" s="670"/>
      <c r="I27" s="670"/>
      <c r="J27" s="671"/>
    </row>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417F-20F3-4F94-B0A3-12FE7DD6DC88}">
  <sheetPr codeName="Sheet7">
    <tabColor rgb="FF82E600"/>
    <pageSetUpPr fitToPage="1"/>
  </sheetPr>
  <dimension ref="A1:U1007"/>
  <sheetViews>
    <sheetView topLeftCell="A40" zoomScale="70" zoomScaleNormal="70" workbookViewId="0">
      <selection activeCell="K14" sqref="K14:K19"/>
    </sheetView>
  </sheetViews>
  <sheetFormatPr baseColWidth="10" defaultColWidth="12.59765625" defaultRowHeight="15" customHeight="1"/>
  <cols>
    <col min="1" max="1" width="14.19921875" style="642" customWidth="1"/>
    <col min="2" max="2" width="20.09765625" style="642" customWidth="1"/>
    <col min="3" max="3" width="28.8984375" style="642" customWidth="1"/>
    <col min="4" max="4" width="42.3984375" style="642" customWidth="1"/>
    <col min="5" max="5" width="28.8984375" style="642" customWidth="1"/>
    <col min="6" max="6" width="49.8984375" style="642" customWidth="1"/>
    <col min="7" max="7" width="39.796875" style="642" customWidth="1"/>
    <col min="8" max="8" width="40.59765625" style="642" customWidth="1"/>
    <col min="9" max="11" width="6.19921875" style="642" customWidth="1"/>
    <col min="12" max="12" width="1.69921875" style="642" customWidth="1"/>
    <col min="13" max="13" width="29.796875" style="642" customWidth="1"/>
    <col min="14" max="14" width="23.19921875" style="642" customWidth="1"/>
    <col min="15" max="15" width="31.8984375" style="642" customWidth="1"/>
    <col min="16" max="16" width="27.8984375" style="642" customWidth="1"/>
    <col min="17" max="17" width="29.69921875" style="642" customWidth="1"/>
    <col min="18" max="18" width="40.19921875" style="642" customWidth="1"/>
    <col min="19" max="19" width="38.796875" style="642" customWidth="1"/>
    <col min="20" max="16384" width="12.59765625" style="642"/>
  </cols>
  <sheetData>
    <row r="1" spans="1:21" ht="66" customHeight="1" thickBot="1">
      <c r="A1" s="672" t="s">
        <v>148</v>
      </c>
      <c r="B1" s="673"/>
      <c r="C1" s="673"/>
      <c r="D1" s="673"/>
      <c r="E1" s="673"/>
      <c r="F1" s="673"/>
      <c r="G1" s="673"/>
      <c r="H1" s="673"/>
      <c r="I1" s="673"/>
      <c r="J1" s="673"/>
      <c r="K1" s="673"/>
      <c r="L1" s="673"/>
      <c r="M1" s="673"/>
      <c r="N1" s="673"/>
      <c r="O1" s="673"/>
      <c r="P1" s="673"/>
      <c r="Q1" s="673"/>
      <c r="R1" s="674"/>
      <c r="S1" s="675"/>
    </row>
    <row r="2" spans="1:21" ht="21.75" customHeight="1">
      <c r="A2" s="676"/>
      <c r="B2" s="677"/>
      <c r="C2" s="677"/>
      <c r="D2" s="677"/>
      <c r="E2" s="677"/>
      <c r="F2" s="677"/>
      <c r="G2" s="677"/>
      <c r="H2" s="677"/>
      <c r="I2" s="677"/>
      <c r="J2" s="677"/>
      <c r="K2" s="677"/>
      <c r="L2" s="677"/>
      <c r="M2" s="677"/>
      <c r="N2" s="677"/>
      <c r="O2" s="677"/>
      <c r="P2" s="677"/>
      <c r="Q2" s="677"/>
      <c r="R2" s="678"/>
      <c r="S2" s="675"/>
    </row>
    <row r="3" spans="1:21" ht="45" customHeight="1">
      <c r="A3" s="679" t="s">
        <v>149</v>
      </c>
      <c r="B3" s="680"/>
      <c r="C3" s="680"/>
      <c r="D3" s="680"/>
      <c r="E3" s="680"/>
      <c r="F3" s="681"/>
      <c r="G3" s="640"/>
      <c r="H3" s="640"/>
      <c r="I3" s="640"/>
      <c r="J3" s="640"/>
      <c r="K3" s="640"/>
      <c r="L3" s="640"/>
      <c r="M3" s="640"/>
      <c r="N3" s="640"/>
      <c r="O3" s="640"/>
      <c r="P3" s="640"/>
      <c r="Q3" s="640"/>
      <c r="R3" s="641"/>
      <c r="S3" s="682"/>
    </row>
    <row r="4" spans="1:21" ht="15" customHeight="1">
      <c r="A4" s="683"/>
      <c r="B4" s="684"/>
      <c r="C4" s="684"/>
      <c r="D4" s="685"/>
      <c r="E4" s="685"/>
      <c r="F4" s="686"/>
      <c r="G4" s="686"/>
      <c r="H4" s="686"/>
      <c r="I4" s="686"/>
      <c r="J4" s="686"/>
      <c r="K4" s="686"/>
      <c r="L4" s="686"/>
      <c r="M4" s="686"/>
      <c r="N4" s="686"/>
      <c r="O4" s="686"/>
      <c r="P4" s="686"/>
      <c r="Q4" s="685"/>
      <c r="R4" s="687"/>
      <c r="S4" s="685"/>
    </row>
    <row r="5" spans="1:21" ht="26.25" customHeight="1">
      <c r="A5" s="688" t="s">
        <v>150</v>
      </c>
      <c r="B5" s="689" t="s">
        <v>151</v>
      </c>
      <c r="C5" s="690" t="s">
        <v>152</v>
      </c>
      <c r="D5" s="691"/>
      <c r="E5" s="692" t="s">
        <v>153</v>
      </c>
      <c r="F5" s="691"/>
      <c r="G5" s="693" t="s">
        <v>154</v>
      </c>
      <c r="H5" s="693" t="s">
        <v>155</v>
      </c>
      <c r="I5" s="694" t="s">
        <v>156</v>
      </c>
      <c r="J5" s="640"/>
      <c r="K5" s="641"/>
      <c r="L5" s="695"/>
      <c r="M5" s="696" t="s">
        <v>157</v>
      </c>
      <c r="N5" s="690" t="s">
        <v>158</v>
      </c>
      <c r="O5" s="697"/>
      <c r="P5" s="697"/>
      <c r="Q5" s="697"/>
      <c r="R5" s="691"/>
      <c r="S5" s="698"/>
    </row>
    <row r="6" spans="1:21" ht="50.25" customHeight="1">
      <c r="A6" s="699"/>
      <c r="B6" s="699"/>
      <c r="C6" s="646"/>
      <c r="D6" s="645"/>
      <c r="E6" s="646"/>
      <c r="F6" s="645"/>
      <c r="G6" s="700"/>
      <c r="H6" s="700"/>
      <c r="I6" s="701" t="s">
        <v>159</v>
      </c>
      <c r="J6" s="701" t="s">
        <v>160</v>
      </c>
      <c r="K6" s="701" t="s">
        <v>161</v>
      </c>
      <c r="L6" s="695"/>
      <c r="M6" s="680"/>
      <c r="N6" s="646"/>
      <c r="O6" s="644"/>
      <c r="P6" s="644"/>
      <c r="Q6" s="644"/>
      <c r="R6" s="645"/>
      <c r="S6" s="675"/>
    </row>
    <row r="7" spans="1:21" ht="69" customHeight="1">
      <c r="A7" s="700"/>
      <c r="B7" s="700"/>
      <c r="C7" s="702"/>
      <c r="D7" s="703"/>
      <c r="E7" s="702"/>
      <c r="F7" s="703"/>
      <c r="G7" s="704" t="s">
        <v>162</v>
      </c>
      <c r="H7" s="705" t="s">
        <v>163</v>
      </c>
      <c r="I7" s="700"/>
      <c r="J7" s="700"/>
      <c r="K7" s="700"/>
      <c r="L7" s="695"/>
      <c r="M7" s="680"/>
      <c r="N7" s="702"/>
      <c r="O7" s="706"/>
      <c r="P7" s="706"/>
      <c r="Q7" s="706"/>
      <c r="R7" s="703"/>
      <c r="S7" s="675"/>
    </row>
    <row r="8" spans="1:21" ht="21.75" customHeight="1">
      <c r="A8" s="707" t="s">
        <v>1695</v>
      </c>
      <c r="B8" s="708" t="s">
        <v>1723</v>
      </c>
      <c r="C8" s="709" t="s">
        <v>164</v>
      </c>
      <c r="D8" s="710" t="s">
        <v>1724</v>
      </c>
      <c r="E8" s="711" t="s">
        <v>165</v>
      </c>
      <c r="F8" s="712" t="s">
        <v>1725</v>
      </c>
      <c r="G8" s="713" t="s">
        <v>1726</v>
      </c>
      <c r="H8" s="713" t="s">
        <v>1727</v>
      </c>
      <c r="I8" s="714" t="s">
        <v>1691</v>
      </c>
      <c r="J8" s="714" t="s">
        <v>1690</v>
      </c>
      <c r="K8" s="714" t="s">
        <v>1691</v>
      </c>
      <c r="L8" s="695"/>
      <c r="M8" s="715" t="s">
        <v>1728</v>
      </c>
      <c r="N8" s="716" t="s">
        <v>166</v>
      </c>
      <c r="O8" s="717" t="s">
        <v>167</v>
      </c>
      <c r="P8" s="717" t="s">
        <v>168</v>
      </c>
      <c r="Q8" s="717" t="s">
        <v>169</v>
      </c>
      <c r="R8" s="717" t="s">
        <v>170</v>
      </c>
      <c r="S8" s="675"/>
    </row>
    <row r="9" spans="1:21" ht="57.6" customHeight="1">
      <c r="A9" s="699"/>
      <c r="B9" s="699"/>
      <c r="C9" s="718" t="s">
        <v>171</v>
      </c>
      <c r="D9" s="719" t="s">
        <v>1729</v>
      </c>
      <c r="E9" s="720"/>
      <c r="F9" s="721"/>
      <c r="G9" s="722"/>
      <c r="H9" s="722"/>
      <c r="I9" s="699"/>
      <c r="J9" s="699"/>
      <c r="K9" s="699"/>
      <c r="L9" s="695"/>
      <c r="M9" s="699"/>
      <c r="N9" s="723" t="s">
        <v>1730</v>
      </c>
      <c r="O9" s="724" t="s">
        <v>1731</v>
      </c>
      <c r="P9" s="725" t="s">
        <v>1732</v>
      </c>
      <c r="Q9" s="725" t="s">
        <v>1733</v>
      </c>
      <c r="R9" s="725" t="s">
        <v>1734</v>
      </c>
      <c r="S9" s="675"/>
    </row>
    <row r="10" spans="1:21" ht="21.75" customHeight="1">
      <c r="A10" s="699"/>
      <c r="B10" s="699"/>
      <c r="C10" s="718" t="s">
        <v>172</v>
      </c>
      <c r="D10" s="719" t="s">
        <v>1735</v>
      </c>
      <c r="E10" s="726" t="s">
        <v>173</v>
      </c>
      <c r="F10" s="727" t="s">
        <v>1736</v>
      </c>
      <c r="G10" s="722"/>
      <c r="H10" s="722"/>
      <c r="I10" s="699"/>
      <c r="J10" s="699"/>
      <c r="K10" s="699"/>
      <c r="L10" s="695"/>
      <c r="M10" s="699"/>
      <c r="N10" s="645"/>
      <c r="O10" s="728"/>
      <c r="P10" s="729"/>
      <c r="Q10" s="729"/>
      <c r="R10" s="729"/>
      <c r="S10" s="675"/>
    </row>
    <row r="11" spans="1:21" ht="21.75" customHeight="1">
      <c r="A11" s="699"/>
      <c r="B11" s="699"/>
      <c r="C11" s="718" t="s">
        <v>174</v>
      </c>
      <c r="D11" s="719" t="s">
        <v>1737</v>
      </c>
      <c r="E11" s="720"/>
      <c r="F11" s="721"/>
      <c r="G11" s="722"/>
      <c r="H11" s="722"/>
      <c r="I11" s="699"/>
      <c r="J11" s="699"/>
      <c r="K11" s="699"/>
      <c r="L11" s="695"/>
      <c r="M11" s="699"/>
      <c r="N11" s="645"/>
      <c r="O11" s="728"/>
      <c r="P11" s="729"/>
      <c r="Q11" s="729"/>
      <c r="R11" s="729"/>
      <c r="S11" s="675"/>
    </row>
    <row r="12" spans="1:21" ht="21.75" customHeight="1">
      <c r="A12" s="699"/>
      <c r="B12" s="699"/>
      <c r="C12" s="718" t="s">
        <v>175</v>
      </c>
      <c r="D12" s="719" t="s">
        <v>1738</v>
      </c>
      <c r="E12" s="730" t="s">
        <v>176</v>
      </c>
      <c r="F12" s="731" t="s">
        <v>1739</v>
      </c>
      <c r="G12" s="722"/>
      <c r="H12" s="722"/>
      <c r="I12" s="699"/>
      <c r="J12" s="699"/>
      <c r="K12" s="699"/>
      <c r="L12" s="695"/>
      <c r="M12" s="699"/>
      <c r="N12" s="645"/>
      <c r="O12" s="728"/>
      <c r="P12" s="729"/>
      <c r="Q12" s="729"/>
      <c r="R12" s="729"/>
      <c r="S12" s="675"/>
    </row>
    <row r="13" spans="1:21" ht="82.95" customHeight="1">
      <c r="A13" s="700"/>
      <c r="B13" s="700"/>
      <c r="C13" s="732" t="s">
        <v>177</v>
      </c>
      <c r="D13" s="733">
        <v>1</v>
      </c>
      <c r="E13" s="734"/>
      <c r="F13" s="735"/>
      <c r="G13" s="736"/>
      <c r="H13" s="736"/>
      <c r="I13" s="700"/>
      <c r="J13" s="700"/>
      <c r="K13" s="700"/>
      <c r="L13" s="695"/>
      <c r="M13" s="700"/>
      <c r="N13" s="703"/>
      <c r="O13" s="737"/>
      <c r="P13" s="738"/>
      <c r="Q13" s="738"/>
      <c r="R13" s="738"/>
      <c r="S13" s="675"/>
    </row>
    <row r="14" spans="1:21" ht="21.75" customHeight="1">
      <c r="A14" s="707"/>
      <c r="B14" s="708"/>
      <c r="C14" s="709" t="s">
        <v>164</v>
      </c>
      <c r="D14" s="710"/>
      <c r="E14" s="711" t="s">
        <v>165</v>
      </c>
      <c r="F14" s="712"/>
      <c r="G14" s="739"/>
      <c r="H14" s="739"/>
      <c r="I14" s="714" t="s">
        <v>1690</v>
      </c>
      <c r="J14" s="714" t="s">
        <v>1691</v>
      </c>
      <c r="K14" s="740" t="s">
        <v>1691</v>
      </c>
      <c r="L14" s="695"/>
      <c r="M14" s="741" t="s">
        <v>1728</v>
      </c>
      <c r="N14" s="716" t="s">
        <v>166</v>
      </c>
      <c r="O14" s="717" t="s">
        <v>167</v>
      </c>
      <c r="P14" s="717" t="s">
        <v>168</v>
      </c>
      <c r="Q14" s="717" t="s">
        <v>169</v>
      </c>
      <c r="R14" s="717" t="s">
        <v>170</v>
      </c>
      <c r="S14" s="675"/>
      <c r="T14" s="742"/>
      <c r="U14" s="742"/>
    </row>
    <row r="15" spans="1:21" ht="21.75" customHeight="1">
      <c r="A15" s="699"/>
      <c r="B15" s="699"/>
      <c r="C15" s="718" t="s">
        <v>171</v>
      </c>
      <c r="D15" s="719"/>
      <c r="E15" s="720"/>
      <c r="F15" s="721"/>
      <c r="G15" s="699"/>
      <c r="H15" s="699"/>
      <c r="I15" s="699"/>
      <c r="J15" s="699"/>
      <c r="K15" s="743"/>
      <c r="L15" s="695"/>
      <c r="M15" s="699"/>
      <c r="N15" s="723" t="s">
        <v>1740</v>
      </c>
      <c r="O15" s="744" t="s">
        <v>1692</v>
      </c>
      <c r="P15" s="745" t="s">
        <v>1693</v>
      </c>
      <c r="Q15" s="746"/>
      <c r="R15" s="724"/>
      <c r="S15" s="675"/>
      <c r="T15" s="742"/>
      <c r="U15" s="742"/>
    </row>
    <row r="16" spans="1:21" ht="21.75" customHeight="1">
      <c r="A16" s="699"/>
      <c r="B16" s="699"/>
      <c r="C16" s="718" t="s">
        <v>172</v>
      </c>
      <c r="D16" s="719"/>
      <c r="E16" s="726" t="s">
        <v>173</v>
      </c>
      <c r="F16" s="727"/>
      <c r="G16" s="699"/>
      <c r="H16" s="699"/>
      <c r="I16" s="699"/>
      <c r="J16" s="699"/>
      <c r="K16" s="743"/>
      <c r="L16" s="695"/>
      <c r="M16" s="699"/>
      <c r="N16" s="645"/>
      <c r="O16" s="747"/>
      <c r="P16" s="748"/>
      <c r="Q16" s="749"/>
      <c r="R16" s="728"/>
      <c r="S16" s="675"/>
      <c r="T16" s="742"/>
      <c r="U16" s="742"/>
    </row>
    <row r="17" spans="1:21" ht="21.75" customHeight="1">
      <c r="A17" s="699"/>
      <c r="B17" s="699"/>
      <c r="C17" s="718" t="s">
        <v>174</v>
      </c>
      <c r="D17" s="719"/>
      <c r="E17" s="720"/>
      <c r="F17" s="721"/>
      <c r="G17" s="699"/>
      <c r="H17" s="699"/>
      <c r="I17" s="699"/>
      <c r="J17" s="699"/>
      <c r="K17" s="743"/>
      <c r="L17" s="695"/>
      <c r="M17" s="699"/>
      <c r="N17" s="645"/>
      <c r="O17" s="747"/>
      <c r="P17" s="748"/>
      <c r="Q17" s="749"/>
      <c r="R17" s="728"/>
      <c r="S17" s="675"/>
      <c r="T17" s="742"/>
      <c r="U17" s="742"/>
    </row>
    <row r="18" spans="1:21" ht="21.75" customHeight="1">
      <c r="A18" s="699"/>
      <c r="B18" s="699"/>
      <c r="C18" s="718" t="s">
        <v>175</v>
      </c>
      <c r="D18" s="719"/>
      <c r="E18" s="730" t="s">
        <v>176</v>
      </c>
      <c r="F18" s="727"/>
      <c r="G18" s="699"/>
      <c r="H18" s="699"/>
      <c r="I18" s="699"/>
      <c r="J18" s="699"/>
      <c r="K18" s="743"/>
      <c r="L18" s="695"/>
      <c r="M18" s="699"/>
      <c r="N18" s="645"/>
      <c r="O18" s="747"/>
      <c r="P18" s="748"/>
      <c r="Q18" s="749"/>
      <c r="R18" s="728"/>
      <c r="S18" s="675"/>
      <c r="T18" s="742"/>
      <c r="U18" s="742"/>
    </row>
    <row r="19" spans="1:21" ht="21.75" customHeight="1">
      <c r="A19" s="700"/>
      <c r="B19" s="700"/>
      <c r="C19" s="732" t="s">
        <v>177</v>
      </c>
      <c r="D19" s="750"/>
      <c r="E19" s="734"/>
      <c r="F19" s="751"/>
      <c r="G19" s="700"/>
      <c r="H19" s="700"/>
      <c r="I19" s="700"/>
      <c r="J19" s="700"/>
      <c r="K19" s="752"/>
      <c r="L19" s="695"/>
      <c r="M19" s="700"/>
      <c r="N19" s="703"/>
      <c r="O19" s="747"/>
      <c r="P19" s="748"/>
      <c r="Q19" s="753"/>
      <c r="R19" s="737"/>
      <c r="S19" s="675"/>
    </row>
    <row r="20" spans="1:21" s="768" customFormat="1" ht="58.2" customHeight="1">
      <c r="A20" s="754" t="s">
        <v>1695</v>
      </c>
      <c r="B20" s="755" t="s">
        <v>1741</v>
      </c>
      <c r="C20" s="756" t="s">
        <v>164</v>
      </c>
      <c r="D20" s="757" t="s">
        <v>1742</v>
      </c>
      <c r="E20" s="758" t="s">
        <v>165</v>
      </c>
      <c r="F20" s="759" t="s">
        <v>1743</v>
      </c>
      <c r="G20" s="760" t="s">
        <v>1744</v>
      </c>
      <c r="H20" s="760" t="s">
        <v>1744</v>
      </c>
      <c r="I20" s="761" t="s">
        <v>1691</v>
      </c>
      <c r="J20" s="761" t="s">
        <v>1691</v>
      </c>
      <c r="K20" s="762" t="s">
        <v>1690</v>
      </c>
      <c r="L20" s="763"/>
      <c r="M20" s="764"/>
      <c r="N20" s="765" t="s">
        <v>166</v>
      </c>
      <c r="O20" s="766" t="s">
        <v>167</v>
      </c>
      <c r="P20" s="766" t="s">
        <v>168</v>
      </c>
      <c r="Q20" s="766" t="s">
        <v>169</v>
      </c>
      <c r="R20" s="767" t="s">
        <v>170</v>
      </c>
    </row>
    <row r="21" spans="1:21" s="768" customFormat="1" ht="58.2" customHeight="1">
      <c r="A21" s="769"/>
      <c r="B21" s="770"/>
      <c r="C21" s="771" t="s">
        <v>171</v>
      </c>
      <c r="D21" s="772" t="s">
        <v>1745</v>
      </c>
      <c r="E21" s="773"/>
      <c r="F21" s="774"/>
      <c r="G21" s="775"/>
      <c r="H21" s="775"/>
      <c r="I21" s="776"/>
      <c r="J21" s="776"/>
      <c r="K21" s="777"/>
      <c r="L21" s="763"/>
      <c r="M21" s="778"/>
      <c r="N21" s="779"/>
      <c r="O21" s="780"/>
      <c r="P21" s="780"/>
      <c r="Q21" s="780"/>
      <c r="R21" s="780"/>
    </row>
    <row r="22" spans="1:21" s="768" customFormat="1" ht="58.2" customHeight="1">
      <c r="A22" s="769"/>
      <c r="B22" s="770"/>
      <c r="C22" s="771" t="s">
        <v>172</v>
      </c>
      <c r="D22" s="772" t="s">
        <v>1746</v>
      </c>
      <c r="E22" s="781" t="s">
        <v>173</v>
      </c>
      <c r="F22" s="782" t="s">
        <v>1747</v>
      </c>
      <c r="G22" s="775"/>
      <c r="H22" s="775"/>
      <c r="I22" s="776"/>
      <c r="J22" s="776"/>
      <c r="K22" s="777"/>
      <c r="L22" s="763"/>
      <c r="M22" s="778"/>
      <c r="N22" s="783"/>
      <c r="O22" s="784"/>
      <c r="P22" s="784"/>
      <c r="Q22" s="784"/>
      <c r="R22" s="784"/>
    </row>
    <row r="23" spans="1:21" s="768" customFormat="1" ht="58.2" customHeight="1">
      <c r="A23" s="769"/>
      <c r="B23" s="770"/>
      <c r="C23" s="771" t="s">
        <v>174</v>
      </c>
      <c r="D23" s="757" t="s">
        <v>1748</v>
      </c>
      <c r="E23" s="773"/>
      <c r="F23" s="785"/>
      <c r="G23" s="775"/>
      <c r="H23" s="775"/>
      <c r="I23" s="776"/>
      <c r="J23" s="776"/>
      <c r="K23" s="777"/>
      <c r="L23" s="763"/>
      <c r="M23" s="778"/>
      <c r="N23" s="783"/>
      <c r="O23" s="784"/>
      <c r="P23" s="784"/>
      <c r="Q23" s="784"/>
      <c r="R23" s="784"/>
    </row>
    <row r="24" spans="1:21" s="768" customFormat="1" ht="58.2" customHeight="1">
      <c r="A24" s="769"/>
      <c r="B24" s="770"/>
      <c r="C24" s="771" t="s">
        <v>175</v>
      </c>
      <c r="D24" s="772" t="s">
        <v>1749</v>
      </c>
      <c r="E24" s="781" t="s">
        <v>176</v>
      </c>
      <c r="F24" s="782" t="s">
        <v>1750</v>
      </c>
      <c r="G24" s="775"/>
      <c r="H24" s="775"/>
      <c r="I24" s="776"/>
      <c r="J24" s="776"/>
      <c r="K24" s="777"/>
      <c r="L24" s="763"/>
      <c r="M24" s="778"/>
      <c r="N24" s="783"/>
      <c r="O24" s="784"/>
      <c r="P24" s="784"/>
      <c r="Q24" s="784"/>
      <c r="R24" s="784"/>
    </row>
    <row r="25" spans="1:21" s="768" customFormat="1" ht="58.2" customHeight="1">
      <c r="A25" s="786"/>
      <c r="B25" s="787"/>
      <c r="C25" s="788" t="s">
        <v>177</v>
      </c>
      <c r="D25" s="789" t="s">
        <v>1751</v>
      </c>
      <c r="E25" s="790"/>
      <c r="F25" s="791"/>
      <c r="G25" s="792"/>
      <c r="H25" s="792"/>
      <c r="I25" s="793"/>
      <c r="J25" s="793"/>
      <c r="K25" s="794"/>
      <c r="L25" s="795"/>
      <c r="M25" s="796"/>
      <c r="N25" s="797"/>
      <c r="O25" s="798"/>
      <c r="P25" s="798"/>
      <c r="Q25" s="798"/>
      <c r="R25" s="798"/>
    </row>
    <row r="26" spans="1:21" ht="21.75" customHeight="1">
      <c r="A26" s="707" t="s">
        <v>1689</v>
      </c>
      <c r="B26" s="708" t="s">
        <v>1752</v>
      </c>
      <c r="C26" s="709" t="s">
        <v>164</v>
      </c>
      <c r="D26" s="710" t="s">
        <v>1753</v>
      </c>
      <c r="E26" s="711" t="s">
        <v>165</v>
      </c>
      <c r="F26" s="712" t="s">
        <v>1754</v>
      </c>
      <c r="G26" s="799" t="s">
        <v>1755</v>
      </c>
      <c r="H26" s="799" t="s">
        <v>1756</v>
      </c>
      <c r="I26" s="714" t="s">
        <v>1690</v>
      </c>
      <c r="J26" s="714" t="s">
        <v>1691</v>
      </c>
      <c r="K26" s="740" t="s">
        <v>1691</v>
      </c>
      <c r="L26" s="695"/>
      <c r="M26" s="715" t="s">
        <v>1757</v>
      </c>
      <c r="N26" s="716" t="s">
        <v>166</v>
      </c>
      <c r="O26" s="717" t="s">
        <v>167</v>
      </c>
      <c r="P26" s="717" t="s">
        <v>168</v>
      </c>
      <c r="Q26" s="717" t="s">
        <v>169</v>
      </c>
      <c r="R26" s="717" t="s">
        <v>170</v>
      </c>
      <c r="S26" s="717" t="s">
        <v>1758</v>
      </c>
    </row>
    <row r="27" spans="1:21" ht="85.95" customHeight="1">
      <c r="A27" s="699"/>
      <c r="B27" s="699"/>
      <c r="C27" s="718" t="s">
        <v>171</v>
      </c>
      <c r="D27" s="719" t="s">
        <v>1759</v>
      </c>
      <c r="E27" s="720"/>
      <c r="F27" s="721"/>
      <c r="G27" s="800"/>
      <c r="H27" s="800"/>
      <c r="I27" s="699"/>
      <c r="J27" s="699"/>
      <c r="K27" s="743"/>
      <c r="L27" s="695"/>
      <c r="M27" s="699"/>
      <c r="N27" s="723" t="s">
        <v>1760</v>
      </c>
      <c r="O27" s="725" t="s">
        <v>1761</v>
      </c>
      <c r="P27" s="724" t="s">
        <v>1762</v>
      </c>
      <c r="Q27" s="724" t="s">
        <v>1763</v>
      </c>
      <c r="R27" s="724" t="s">
        <v>1764</v>
      </c>
      <c r="S27" s="724" t="s">
        <v>1765</v>
      </c>
    </row>
    <row r="28" spans="1:21" ht="72" customHeight="1">
      <c r="A28" s="699"/>
      <c r="B28" s="699"/>
      <c r="C28" s="718" t="s">
        <v>172</v>
      </c>
      <c r="D28" s="719" t="s">
        <v>1766</v>
      </c>
      <c r="E28" s="726" t="s">
        <v>173</v>
      </c>
      <c r="F28" s="727" t="s">
        <v>1767</v>
      </c>
      <c r="G28" s="800"/>
      <c r="H28" s="800"/>
      <c r="I28" s="699"/>
      <c r="J28" s="699"/>
      <c r="K28" s="743"/>
      <c r="L28" s="695"/>
      <c r="M28" s="699"/>
      <c r="N28" s="645"/>
      <c r="O28" s="729"/>
      <c r="P28" s="728"/>
      <c r="Q28" s="728"/>
      <c r="R28" s="728"/>
      <c r="S28" s="801"/>
    </row>
    <row r="29" spans="1:21" ht="64.95" customHeight="1">
      <c r="A29" s="699"/>
      <c r="B29" s="699"/>
      <c r="C29" s="718" t="s">
        <v>174</v>
      </c>
      <c r="D29" s="710" t="s">
        <v>1768</v>
      </c>
      <c r="E29" s="720"/>
      <c r="F29" s="721"/>
      <c r="G29" s="800"/>
      <c r="H29" s="800"/>
      <c r="I29" s="699"/>
      <c r="J29" s="699"/>
      <c r="K29" s="743"/>
      <c r="L29" s="695"/>
      <c r="M29" s="699"/>
      <c r="N29" s="645"/>
      <c r="O29" s="729"/>
      <c r="P29" s="728"/>
      <c r="Q29" s="728"/>
      <c r="R29" s="728"/>
      <c r="S29" s="801"/>
    </row>
    <row r="30" spans="1:21" ht="21.75" customHeight="1">
      <c r="A30" s="699"/>
      <c r="B30" s="699"/>
      <c r="C30" s="718" t="s">
        <v>175</v>
      </c>
      <c r="D30" s="719" t="s">
        <v>1769</v>
      </c>
      <c r="E30" s="730" t="s">
        <v>176</v>
      </c>
      <c r="F30" s="802" t="s">
        <v>1696</v>
      </c>
      <c r="G30" s="800"/>
      <c r="H30" s="800"/>
      <c r="I30" s="699"/>
      <c r="J30" s="699"/>
      <c r="K30" s="743"/>
      <c r="L30" s="695"/>
      <c r="M30" s="699"/>
      <c r="N30" s="645"/>
      <c r="O30" s="729"/>
      <c r="P30" s="728"/>
      <c r="Q30" s="728"/>
      <c r="R30" s="728"/>
      <c r="S30" s="801"/>
    </row>
    <row r="31" spans="1:21" ht="79.2" customHeight="1">
      <c r="A31" s="700"/>
      <c r="B31" s="700"/>
      <c r="C31" s="732" t="s">
        <v>177</v>
      </c>
      <c r="D31" s="733" t="s">
        <v>1770</v>
      </c>
      <c r="E31" s="734"/>
      <c r="F31" s="751"/>
      <c r="G31" s="803"/>
      <c r="H31" s="803"/>
      <c r="I31" s="700"/>
      <c r="J31" s="700"/>
      <c r="K31" s="752"/>
      <c r="L31" s="695"/>
      <c r="M31" s="700"/>
      <c r="N31" s="703"/>
      <c r="O31" s="738"/>
      <c r="P31" s="737"/>
      <c r="Q31" s="737"/>
      <c r="R31" s="737"/>
      <c r="S31" s="804"/>
    </row>
    <row r="32" spans="1:21" ht="79.2" hidden="1" customHeight="1">
      <c r="A32" s="805"/>
      <c r="B32" s="805"/>
      <c r="C32" s="732" t="s">
        <v>177</v>
      </c>
      <c r="D32" s="733"/>
      <c r="E32" s="806"/>
      <c r="F32" s="807"/>
      <c r="G32" s="808"/>
      <c r="H32" s="808"/>
      <c r="I32" s="805"/>
      <c r="J32" s="805"/>
      <c r="K32" s="809"/>
      <c r="L32" s="695"/>
      <c r="M32" s="809"/>
      <c r="N32" s="810"/>
      <c r="O32" s="811"/>
      <c r="P32" s="812"/>
      <c r="Q32" s="812"/>
      <c r="R32" s="805"/>
      <c r="S32" s="675"/>
    </row>
    <row r="33" spans="1:19" ht="34.200000000000003" customHeight="1">
      <c r="A33" s="707" t="s">
        <v>1689</v>
      </c>
      <c r="B33" s="708" t="s">
        <v>1771</v>
      </c>
      <c r="C33" s="709" t="s">
        <v>164</v>
      </c>
      <c r="D33" s="710" t="s">
        <v>1772</v>
      </c>
      <c r="E33" s="711" t="s">
        <v>165</v>
      </c>
      <c r="F33" s="712" t="s">
        <v>1773</v>
      </c>
      <c r="G33" s="713" t="s">
        <v>1774</v>
      </c>
      <c r="H33" s="813" t="s">
        <v>1775</v>
      </c>
      <c r="I33" s="714" t="s">
        <v>1691</v>
      </c>
      <c r="J33" s="714" t="s">
        <v>1690</v>
      </c>
      <c r="K33" s="740" t="s">
        <v>1691</v>
      </c>
      <c r="L33" s="695"/>
      <c r="M33" s="814" t="s">
        <v>1776</v>
      </c>
      <c r="N33" s="716" t="s">
        <v>166</v>
      </c>
      <c r="O33" s="717" t="s">
        <v>167</v>
      </c>
      <c r="P33" s="717" t="s">
        <v>168</v>
      </c>
      <c r="Q33" s="717" t="s">
        <v>169</v>
      </c>
      <c r="R33" s="717" t="s">
        <v>170</v>
      </c>
      <c r="S33" s="675"/>
    </row>
    <row r="34" spans="1:19" ht="18">
      <c r="A34" s="699"/>
      <c r="B34" s="699"/>
      <c r="C34" s="718" t="s">
        <v>171</v>
      </c>
      <c r="D34" s="719" t="s">
        <v>1777</v>
      </c>
      <c r="E34" s="815"/>
      <c r="F34" s="721"/>
      <c r="G34" s="722"/>
      <c r="H34" s="743"/>
      <c r="I34" s="699"/>
      <c r="J34" s="699"/>
      <c r="K34" s="743"/>
      <c r="L34" s="695"/>
      <c r="M34" s="743"/>
      <c r="N34" s="723" t="s">
        <v>1778</v>
      </c>
      <c r="O34" s="724" t="s">
        <v>1779</v>
      </c>
      <c r="P34" s="724" t="s">
        <v>1780</v>
      </c>
      <c r="Q34" s="724" t="s">
        <v>1781</v>
      </c>
      <c r="R34" s="724" t="s">
        <v>1782</v>
      </c>
      <c r="S34" s="675"/>
    </row>
    <row r="35" spans="1:19" ht="21.75" customHeight="1">
      <c r="A35" s="699"/>
      <c r="B35" s="699"/>
      <c r="C35" s="718" t="s">
        <v>172</v>
      </c>
      <c r="D35" s="719" t="s">
        <v>1783</v>
      </c>
      <c r="E35" s="726" t="s">
        <v>173</v>
      </c>
      <c r="F35" s="727" t="s">
        <v>1784</v>
      </c>
      <c r="G35" s="722"/>
      <c r="H35" s="743"/>
      <c r="I35" s="699"/>
      <c r="J35" s="699"/>
      <c r="K35" s="743"/>
      <c r="L35" s="695"/>
      <c r="M35" s="743"/>
      <c r="N35" s="645"/>
      <c r="O35" s="728"/>
      <c r="P35" s="728"/>
      <c r="Q35" s="728"/>
      <c r="R35" s="728"/>
      <c r="S35" s="675"/>
    </row>
    <row r="36" spans="1:19" ht="55.2" customHeight="1">
      <c r="A36" s="699"/>
      <c r="B36" s="699"/>
      <c r="C36" s="718" t="s">
        <v>174</v>
      </c>
      <c r="D36" s="710" t="s">
        <v>1768</v>
      </c>
      <c r="E36" s="815"/>
      <c r="F36" s="721"/>
      <c r="G36" s="722"/>
      <c r="H36" s="743"/>
      <c r="I36" s="699"/>
      <c r="J36" s="699"/>
      <c r="K36" s="743"/>
      <c r="L36" s="695"/>
      <c r="M36" s="743"/>
      <c r="N36" s="645"/>
      <c r="O36" s="728"/>
      <c r="P36" s="728"/>
      <c r="Q36" s="728"/>
      <c r="R36" s="728"/>
      <c r="S36" s="675"/>
    </row>
    <row r="37" spans="1:19" ht="21.75" customHeight="1">
      <c r="A37" s="699"/>
      <c r="B37" s="699"/>
      <c r="C37" s="718" t="s">
        <v>175</v>
      </c>
      <c r="D37" s="719" t="s">
        <v>1785</v>
      </c>
      <c r="E37" s="730" t="s">
        <v>176</v>
      </c>
      <c r="F37" s="727"/>
      <c r="G37" s="722"/>
      <c r="H37" s="743"/>
      <c r="I37" s="699"/>
      <c r="J37" s="699"/>
      <c r="K37" s="743"/>
      <c r="L37" s="695"/>
      <c r="M37" s="743"/>
      <c r="N37" s="645"/>
      <c r="O37" s="728"/>
      <c r="P37" s="728"/>
      <c r="Q37" s="728"/>
      <c r="R37" s="728"/>
      <c r="S37" s="675"/>
    </row>
    <row r="38" spans="1:19" ht="64.95" customHeight="1">
      <c r="A38" s="700"/>
      <c r="B38" s="700"/>
      <c r="C38" s="732" t="s">
        <v>177</v>
      </c>
      <c r="D38" s="733" t="s">
        <v>1786</v>
      </c>
      <c r="E38" s="734"/>
      <c r="F38" s="751"/>
      <c r="G38" s="736"/>
      <c r="H38" s="752"/>
      <c r="I38" s="700"/>
      <c r="J38" s="700"/>
      <c r="K38" s="752"/>
      <c r="L38" s="695"/>
      <c r="M38" s="752"/>
      <c r="N38" s="703"/>
      <c r="O38" s="737"/>
      <c r="P38" s="737"/>
      <c r="Q38" s="737"/>
      <c r="R38" s="737"/>
      <c r="S38" s="675"/>
    </row>
    <row r="39" spans="1:19" ht="61.2" customHeight="1">
      <c r="A39" s="707" t="s">
        <v>1694</v>
      </c>
      <c r="B39" s="708" t="s">
        <v>1787</v>
      </c>
      <c r="C39" s="709" t="s">
        <v>164</v>
      </c>
      <c r="D39" s="710" t="s">
        <v>1788</v>
      </c>
      <c r="E39" s="711" t="s">
        <v>165</v>
      </c>
      <c r="F39" s="816" t="s">
        <v>1789</v>
      </c>
      <c r="G39" s="713" t="s">
        <v>1790</v>
      </c>
      <c r="H39" s="713" t="s">
        <v>1791</v>
      </c>
      <c r="I39" s="714" t="s">
        <v>1691</v>
      </c>
      <c r="J39" s="714" t="s">
        <v>1691</v>
      </c>
      <c r="K39" s="817" t="s">
        <v>1690</v>
      </c>
      <c r="L39" s="695"/>
      <c r="M39" s="715"/>
      <c r="N39" s="818" t="s">
        <v>166</v>
      </c>
      <c r="O39" s="819" t="s">
        <v>167</v>
      </c>
      <c r="P39" s="819" t="s">
        <v>168</v>
      </c>
      <c r="Q39" s="819" t="s">
        <v>169</v>
      </c>
      <c r="R39" s="716" t="s">
        <v>170</v>
      </c>
      <c r="S39" s="675"/>
    </row>
    <row r="40" spans="1:19" ht="61.2" customHeight="1">
      <c r="A40" s="699"/>
      <c r="B40" s="699"/>
      <c r="C40" s="718" t="s">
        <v>171</v>
      </c>
      <c r="D40" s="719" t="s">
        <v>1792</v>
      </c>
      <c r="E40" s="720"/>
      <c r="F40" s="820"/>
      <c r="G40" s="722"/>
      <c r="H40" s="722"/>
      <c r="I40" s="699"/>
      <c r="J40" s="699"/>
      <c r="K40" s="722"/>
      <c r="L40" s="695"/>
      <c r="M40" s="699"/>
      <c r="N40" s="821"/>
      <c r="O40" s="822"/>
      <c r="P40" s="822"/>
      <c r="Q40" s="822"/>
      <c r="R40" s="822"/>
      <c r="S40" s="675"/>
    </row>
    <row r="41" spans="1:19" ht="61.2" customHeight="1">
      <c r="A41" s="699"/>
      <c r="B41" s="699"/>
      <c r="C41" s="718" t="s">
        <v>172</v>
      </c>
      <c r="D41" s="719" t="s">
        <v>1793</v>
      </c>
      <c r="E41" s="726" t="s">
        <v>173</v>
      </c>
      <c r="F41" s="727" t="s">
        <v>1794</v>
      </c>
      <c r="G41" s="722"/>
      <c r="H41" s="722"/>
      <c r="I41" s="699"/>
      <c r="J41" s="699"/>
      <c r="K41" s="722"/>
      <c r="L41" s="695"/>
      <c r="M41" s="699"/>
      <c r="N41" s="699"/>
      <c r="O41" s="645"/>
      <c r="P41" s="645"/>
      <c r="Q41" s="645"/>
      <c r="R41" s="645"/>
      <c r="S41" s="675"/>
    </row>
    <row r="42" spans="1:19" ht="61.2" customHeight="1">
      <c r="A42" s="699"/>
      <c r="B42" s="699"/>
      <c r="C42" s="718" t="s">
        <v>174</v>
      </c>
      <c r="D42" s="719" t="s">
        <v>1795</v>
      </c>
      <c r="E42" s="720"/>
      <c r="F42" s="721"/>
      <c r="G42" s="722"/>
      <c r="H42" s="722"/>
      <c r="I42" s="699"/>
      <c r="J42" s="699"/>
      <c r="K42" s="722"/>
      <c r="L42" s="695"/>
      <c r="M42" s="699"/>
      <c r="N42" s="699"/>
      <c r="O42" s="645"/>
      <c r="P42" s="645"/>
      <c r="Q42" s="645"/>
      <c r="R42" s="645"/>
      <c r="S42" s="675"/>
    </row>
    <row r="43" spans="1:19" ht="61.2" customHeight="1">
      <c r="A43" s="699"/>
      <c r="B43" s="699"/>
      <c r="C43" s="718" t="s">
        <v>175</v>
      </c>
      <c r="D43" s="719" t="s">
        <v>1796</v>
      </c>
      <c r="E43" s="730" t="s">
        <v>176</v>
      </c>
      <c r="F43" s="727" t="s">
        <v>1797</v>
      </c>
      <c r="G43" s="722"/>
      <c r="H43" s="722"/>
      <c r="I43" s="699"/>
      <c r="J43" s="699"/>
      <c r="K43" s="722"/>
      <c r="L43" s="695"/>
      <c r="M43" s="699"/>
      <c r="N43" s="699"/>
      <c r="O43" s="645"/>
      <c r="P43" s="645"/>
      <c r="Q43" s="645"/>
      <c r="R43" s="645"/>
      <c r="S43" s="675"/>
    </row>
    <row r="44" spans="1:19" ht="61.2" customHeight="1">
      <c r="A44" s="700"/>
      <c r="B44" s="700"/>
      <c r="C44" s="732" t="s">
        <v>177</v>
      </c>
      <c r="D44" s="733">
        <v>1</v>
      </c>
      <c r="E44" s="734"/>
      <c r="F44" s="751"/>
      <c r="G44" s="736"/>
      <c r="H44" s="736"/>
      <c r="I44" s="700"/>
      <c r="J44" s="700"/>
      <c r="K44" s="736"/>
      <c r="L44" s="695"/>
      <c r="M44" s="700"/>
      <c r="N44" s="700"/>
      <c r="O44" s="703"/>
      <c r="P44" s="703"/>
      <c r="Q44" s="703"/>
      <c r="R44" s="703"/>
      <c r="S44" s="675"/>
    </row>
    <row r="45" spans="1:19" ht="61.2" customHeight="1">
      <c r="A45" s="707" t="s">
        <v>1694</v>
      </c>
      <c r="B45" s="708" t="s">
        <v>1798</v>
      </c>
      <c r="C45" s="709" t="s">
        <v>164</v>
      </c>
      <c r="D45" s="710" t="s">
        <v>1799</v>
      </c>
      <c r="E45" s="711" t="s">
        <v>165</v>
      </c>
      <c r="F45" s="816" t="s">
        <v>1800</v>
      </c>
      <c r="G45" s="713" t="s">
        <v>1801</v>
      </c>
      <c r="H45" s="713" t="s">
        <v>1802</v>
      </c>
      <c r="I45" s="714" t="s">
        <v>1691</v>
      </c>
      <c r="J45" s="714" t="s">
        <v>1691</v>
      </c>
      <c r="K45" s="817" t="s">
        <v>1690</v>
      </c>
      <c r="L45" s="695"/>
      <c r="M45" s="715"/>
      <c r="N45" s="818" t="s">
        <v>166</v>
      </c>
      <c r="O45" s="819" t="s">
        <v>167</v>
      </c>
      <c r="P45" s="819" t="s">
        <v>168</v>
      </c>
      <c r="Q45" s="819" t="s">
        <v>169</v>
      </c>
      <c r="R45" s="716" t="s">
        <v>170</v>
      </c>
      <c r="S45" s="675"/>
    </row>
    <row r="46" spans="1:19" ht="61.2" customHeight="1">
      <c r="A46" s="699"/>
      <c r="B46" s="699"/>
      <c r="C46" s="718" t="s">
        <v>171</v>
      </c>
      <c r="D46" s="719" t="s">
        <v>1803</v>
      </c>
      <c r="E46" s="720"/>
      <c r="F46" s="820"/>
      <c r="G46" s="722"/>
      <c r="H46" s="722"/>
      <c r="I46" s="699"/>
      <c r="J46" s="699"/>
      <c r="K46" s="722"/>
      <c r="L46" s="695"/>
      <c r="M46" s="699"/>
      <c r="N46" s="821"/>
      <c r="O46" s="822"/>
      <c r="P46" s="822"/>
      <c r="Q46" s="822"/>
      <c r="R46" s="822"/>
      <c r="S46" s="675"/>
    </row>
    <row r="47" spans="1:19" ht="61.2" customHeight="1">
      <c r="A47" s="699"/>
      <c r="B47" s="699"/>
      <c r="C47" s="718" t="s">
        <v>172</v>
      </c>
      <c r="D47" s="719" t="s">
        <v>1804</v>
      </c>
      <c r="E47" s="726" t="s">
        <v>173</v>
      </c>
      <c r="F47" s="727" t="s">
        <v>1805</v>
      </c>
      <c r="G47" s="722"/>
      <c r="H47" s="722"/>
      <c r="I47" s="699"/>
      <c r="J47" s="699"/>
      <c r="K47" s="722"/>
      <c r="L47" s="695"/>
      <c r="M47" s="699"/>
      <c r="N47" s="699"/>
      <c r="O47" s="645"/>
      <c r="P47" s="645"/>
      <c r="Q47" s="645"/>
      <c r="R47" s="645"/>
      <c r="S47" s="675"/>
    </row>
    <row r="48" spans="1:19" ht="61.2" customHeight="1">
      <c r="A48" s="699"/>
      <c r="B48" s="699"/>
      <c r="C48" s="718" t="s">
        <v>174</v>
      </c>
      <c r="D48" s="719" t="s">
        <v>1795</v>
      </c>
      <c r="E48" s="720"/>
      <c r="F48" s="721"/>
      <c r="G48" s="722"/>
      <c r="H48" s="722"/>
      <c r="I48" s="699"/>
      <c r="J48" s="699"/>
      <c r="K48" s="722"/>
      <c r="L48" s="695"/>
      <c r="M48" s="699"/>
      <c r="N48" s="699"/>
      <c r="O48" s="645"/>
      <c r="P48" s="645"/>
      <c r="Q48" s="645"/>
      <c r="R48" s="645"/>
      <c r="S48" s="675"/>
    </row>
    <row r="49" spans="1:19" ht="61.2" customHeight="1">
      <c r="A49" s="699"/>
      <c r="B49" s="699"/>
      <c r="C49" s="718" t="s">
        <v>175</v>
      </c>
      <c r="D49" s="719" t="s">
        <v>1796</v>
      </c>
      <c r="E49" s="730" t="s">
        <v>176</v>
      </c>
      <c r="F49" s="727" t="s">
        <v>1806</v>
      </c>
      <c r="G49" s="722"/>
      <c r="H49" s="722"/>
      <c r="I49" s="699"/>
      <c r="J49" s="699"/>
      <c r="K49" s="722"/>
      <c r="L49" s="695"/>
      <c r="M49" s="699"/>
      <c r="N49" s="699"/>
      <c r="O49" s="645"/>
      <c r="P49" s="645"/>
      <c r="Q49" s="645"/>
      <c r="R49" s="645"/>
      <c r="S49" s="675"/>
    </row>
    <row r="50" spans="1:19" ht="61.2" customHeight="1">
      <c r="A50" s="700"/>
      <c r="B50" s="700"/>
      <c r="C50" s="732" t="s">
        <v>177</v>
      </c>
      <c r="D50" s="733">
        <v>1</v>
      </c>
      <c r="E50" s="734"/>
      <c r="F50" s="751"/>
      <c r="G50" s="736"/>
      <c r="H50" s="736"/>
      <c r="I50" s="700"/>
      <c r="J50" s="700"/>
      <c r="K50" s="736"/>
      <c r="L50" s="823"/>
      <c r="M50" s="700"/>
      <c r="N50" s="700"/>
      <c r="O50" s="703"/>
      <c r="P50" s="703"/>
      <c r="Q50" s="703"/>
      <c r="R50" s="703"/>
      <c r="S50" s="675"/>
    </row>
    <row r="51" spans="1:19" ht="63" customHeight="1">
      <c r="A51" s="707" t="s">
        <v>1695</v>
      </c>
      <c r="B51" s="708" t="s">
        <v>1807</v>
      </c>
      <c r="C51" s="709" t="s">
        <v>164</v>
      </c>
      <c r="D51" s="710" t="s">
        <v>1808</v>
      </c>
      <c r="E51" s="711" t="s">
        <v>165</v>
      </c>
      <c r="F51" s="712" t="s">
        <v>1809</v>
      </c>
      <c r="G51" s="824" t="s">
        <v>1810</v>
      </c>
      <c r="H51" s="813" t="s">
        <v>1811</v>
      </c>
      <c r="I51" s="714" t="s">
        <v>1691</v>
      </c>
      <c r="J51" s="714" t="s">
        <v>1690</v>
      </c>
      <c r="K51" s="714" t="s">
        <v>1691</v>
      </c>
      <c r="L51" s="695"/>
      <c r="M51" s="825" t="s">
        <v>1812</v>
      </c>
      <c r="N51" s="826" t="s">
        <v>166</v>
      </c>
      <c r="O51" s="827" t="s">
        <v>167</v>
      </c>
      <c r="P51" s="827" t="s">
        <v>168</v>
      </c>
      <c r="Q51" s="827" t="s">
        <v>169</v>
      </c>
      <c r="R51" s="716" t="s">
        <v>170</v>
      </c>
      <c r="S51" s="675"/>
    </row>
    <row r="52" spans="1:19" ht="63" customHeight="1">
      <c r="A52" s="699"/>
      <c r="B52" s="699"/>
      <c r="C52" s="718" t="s">
        <v>171</v>
      </c>
      <c r="D52" s="719" t="s">
        <v>1813</v>
      </c>
      <c r="E52" s="720"/>
      <c r="F52" s="721"/>
      <c r="G52" s="722"/>
      <c r="H52" s="743"/>
      <c r="I52" s="699"/>
      <c r="J52" s="699"/>
      <c r="K52" s="699"/>
      <c r="L52" s="695"/>
      <c r="M52" s="828"/>
      <c r="N52" s="829" t="s">
        <v>1814</v>
      </c>
      <c r="O52" s="829" t="s">
        <v>1815</v>
      </c>
      <c r="P52" s="829" t="s">
        <v>1816</v>
      </c>
      <c r="Q52" s="829" t="s">
        <v>1817</v>
      </c>
      <c r="R52" s="829" t="s">
        <v>1818</v>
      </c>
      <c r="S52" s="675"/>
    </row>
    <row r="53" spans="1:19" ht="63" customHeight="1">
      <c r="A53" s="699"/>
      <c r="B53" s="699"/>
      <c r="C53" s="718" t="s">
        <v>172</v>
      </c>
      <c r="D53" s="719" t="s">
        <v>1819</v>
      </c>
      <c r="E53" s="726" t="s">
        <v>173</v>
      </c>
      <c r="F53" s="727" t="s">
        <v>1820</v>
      </c>
      <c r="G53" s="722"/>
      <c r="H53" s="743"/>
      <c r="I53" s="699"/>
      <c r="J53" s="699"/>
      <c r="K53" s="699"/>
      <c r="L53" s="695"/>
      <c r="M53" s="828"/>
      <c r="N53" s="830"/>
      <c r="O53" s="830"/>
      <c r="P53" s="830"/>
      <c r="Q53" s="830"/>
      <c r="R53" s="830"/>
      <c r="S53" s="675"/>
    </row>
    <row r="54" spans="1:19" ht="63" customHeight="1">
      <c r="A54" s="699"/>
      <c r="B54" s="699"/>
      <c r="C54" s="718" t="s">
        <v>174</v>
      </c>
      <c r="D54" s="719" t="s">
        <v>1821</v>
      </c>
      <c r="E54" s="720"/>
      <c r="F54" s="721"/>
      <c r="G54" s="722"/>
      <c r="H54" s="743"/>
      <c r="I54" s="699"/>
      <c r="J54" s="699"/>
      <c r="K54" s="699"/>
      <c r="L54" s="695"/>
      <c r="M54" s="828"/>
      <c r="N54" s="830"/>
      <c r="O54" s="830"/>
      <c r="P54" s="830"/>
      <c r="Q54" s="830"/>
      <c r="R54" s="830"/>
      <c r="S54" s="675"/>
    </row>
    <row r="55" spans="1:19" ht="63" customHeight="1">
      <c r="A55" s="699"/>
      <c r="B55" s="699"/>
      <c r="C55" s="718" t="s">
        <v>175</v>
      </c>
      <c r="D55" s="719" t="s">
        <v>1822</v>
      </c>
      <c r="E55" s="730" t="s">
        <v>176</v>
      </c>
      <c r="F55" s="802" t="s">
        <v>1696</v>
      </c>
      <c r="G55" s="722"/>
      <c r="H55" s="743"/>
      <c r="I55" s="699"/>
      <c r="J55" s="699"/>
      <c r="K55" s="699"/>
      <c r="L55" s="695"/>
      <c r="M55" s="828"/>
      <c r="N55" s="830"/>
      <c r="O55" s="830"/>
      <c r="P55" s="830"/>
      <c r="Q55" s="830"/>
      <c r="R55" s="830"/>
      <c r="S55" s="675"/>
    </row>
    <row r="56" spans="1:19" ht="63" customHeight="1">
      <c r="A56" s="700"/>
      <c r="B56" s="700"/>
      <c r="C56" s="732" t="s">
        <v>177</v>
      </c>
      <c r="D56" s="750" t="s">
        <v>1823</v>
      </c>
      <c r="E56" s="734"/>
      <c r="F56" s="751"/>
      <c r="G56" s="736"/>
      <c r="H56" s="752"/>
      <c r="I56" s="700"/>
      <c r="J56" s="700"/>
      <c r="K56" s="700"/>
      <c r="L56" s="823"/>
      <c r="M56" s="831"/>
      <c r="N56" s="832"/>
      <c r="O56" s="832"/>
      <c r="P56" s="832"/>
      <c r="Q56" s="832"/>
      <c r="R56" s="832"/>
      <c r="S56" s="675"/>
    </row>
    <row r="57" spans="1:19" ht="12.75" customHeight="1">
      <c r="A57" s="833"/>
      <c r="B57" s="675"/>
      <c r="C57" s="675"/>
      <c r="D57" s="675"/>
      <c r="E57" s="675"/>
      <c r="F57" s="675"/>
      <c r="G57" s="675"/>
      <c r="H57" s="675"/>
      <c r="I57" s="675"/>
      <c r="J57" s="675"/>
      <c r="K57" s="675"/>
      <c r="L57" s="675"/>
      <c r="M57" s="675"/>
      <c r="N57" s="675"/>
      <c r="O57" s="675"/>
      <c r="P57" s="675"/>
      <c r="Q57" s="675"/>
      <c r="R57" s="675"/>
      <c r="S57" s="675"/>
    </row>
    <row r="58" spans="1:19" ht="15.75" customHeight="1"/>
    <row r="59" spans="1:19" ht="15.75" customHeight="1"/>
    <row r="60" spans="1:19" ht="15.75" customHeight="1"/>
    <row r="61" spans="1:19" ht="15.75" customHeight="1"/>
    <row r="62" spans="1:19" ht="15.75" customHeight="1"/>
    <row r="63" spans="1:19" ht="15.75" customHeight="1"/>
    <row r="64" spans="1: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71">
    <mergeCell ref="P52:P56"/>
    <mergeCell ref="Q52:Q56"/>
    <mergeCell ref="R52:R56"/>
    <mergeCell ref="E53:E54"/>
    <mergeCell ref="F53:F54"/>
    <mergeCell ref="E55:E56"/>
    <mergeCell ref="F55:F56"/>
    <mergeCell ref="I51:I56"/>
    <mergeCell ref="J51:J56"/>
    <mergeCell ref="K51:K56"/>
    <mergeCell ref="M51:M56"/>
    <mergeCell ref="N52:N56"/>
    <mergeCell ref="O52:O56"/>
    <mergeCell ref="A51:A56"/>
    <mergeCell ref="B51:B56"/>
    <mergeCell ref="E51:E52"/>
    <mergeCell ref="F51:F52"/>
    <mergeCell ref="G51:G56"/>
    <mergeCell ref="H51:H56"/>
    <mergeCell ref="P46:P50"/>
    <mergeCell ref="Q46:Q50"/>
    <mergeCell ref="R46:R50"/>
    <mergeCell ref="E47:E48"/>
    <mergeCell ref="F47:F48"/>
    <mergeCell ref="E49:E50"/>
    <mergeCell ref="F49:F50"/>
    <mergeCell ref="I45:I50"/>
    <mergeCell ref="J45:J50"/>
    <mergeCell ref="K45:K50"/>
    <mergeCell ref="M45:M50"/>
    <mergeCell ref="N46:N50"/>
    <mergeCell ref="O46:O50"/>
    <mergeCell ref="A45:A50"/>
    <mergeCell ref="B45:B50"/>
    <mergeCell ref="E45:E46"/>
    <mergeCell ref="F45:F46"/>
    <mergeCell ref="G45:G50"/>
    <mergeCell ref="H45:H50"/>
    <mergeCell ref="P40:P44"/>
    <mergeCell ref="Q40:Q44"/>
    <mergeCell ref="R40:R44"/>
    <mergeCell ref="E41:E42"/>
    <mergeCell ref="F41:F42"/>
    <mergeCell ref="E43:E44"/>
    <mergeCell ref="F43:F44"/>
    <mergeCell ref="I39:I44"/>
    <mergeCell ref="J39:J44"/>
    <mergeCell ref="K39:K44"/>
    <mergeCell ref="M39:M44"/>
    <mergeCell ref="N40:N44"/>
    <mergeCell ref="O40:O44"/>
    <mergeCell ref="A39:A44"/>
    <mergeCell ref="B39:B44"/>
    <mergeCell ref="E39:E40"/>
    <mergeCell ref="F39:F40"/>
    <mergeCell ref="G39:G44"/>
    <mergeCell ref="H39:H44"/>
    <mergeCell ref="P34:P38"/>
    <mergeCell ref="Q34:Q38"/>
    <mergeCell ref="R34:R38"/>
    <mergeCell ref="E35:E36"/>
    <mergeCell ref="F35:F36"/>
    <mergeCell ref="E37:E38"/>
    <mergeCell ref="F37:F38"/>
    <mergeCell ref="I33:I38"/>
    <mergeCell ref="J33:J38"/>
    <mergeCell ref="K33:K38"/>
    <mergeCell ref="M33:M38"/>
    <mergeCell ref="N34:N38"/>
    <mergeCell ref="O34:O38"/>
    <mergeCell ref="A33:A38"/>
    <mergeCell ref="B33:B38"/>
    <mergeCell ref="E33:E34"/>
    <mergeCell ref="F33:F34"/>
    <mergeCell ref="G33:G38"/>
    <mergeCell ref="H33:H38"/>
    <mergeCell ref="P27:P31"/>
    <mergeCell ref="Q27:Q31"/>
    <mergeCell ref="R27:R31"/>
    <mergeCell ref="S27:S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O21:O25"/>
    <mergeCell ref="P21:P25"/>
    <mergeCell ref="Q21:Q25"/>
    <mergeCell ref="R21:R25"/>
    <mergeCell ref="E22:E23"/>
    <mergeCell ref="F22:F23"/>
    <mergeCell ref="E24:E25"/>
    <mergeCell ref="F24:F25"/>
    <mergeCell ref="H20:H25"/>
    <mergeCell ref="I20:I25"/>
    <mergeCell ref="J20:J25"/>
    <mergeCell ref="K20:K25"/>
    <mergeCell ref="M20:M25"/>
    <mergeCell ref="N21:N25"/>
    <mergeCell ref="R15:R19"/>
    <mergeCell ref="E16:E17"/>
    <mergeCell ref="F16:F17"/>
    <mergeCell ref="E18:E19"/>
    <mergeCell ref="F18:F19"/>
    <mergeCell ref="A20:A25"/>
    <mergeCell ref="B20:B25"/>
    <mergeCell ref="E20:E21"/>
    <mergeCell ref="F20:F21"/>
    <mergeCell ref="G20:G25"/>
    <mergeCell ref="I14:I19"/>
    <mergeCell ref="J14:J19"/>
    <mergeCell ref="K14:K19"/>
    <mergeCell ref="M14:M19"/>
    <mergeCell ref="T14:T18"/>
    <mergeCell ref="U14:U18"/>
    <mergeCell ref="N15:N19"/>
    <mergeCell ref="O15:O19"/>
    <mergeCell ref="P15:P19"/>
    <mergeCell ref="Q15:Q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A8 A14 A51 A26 A33 A39 A45" xr:uid="{A3C3C3F7-9713-49D0-A0BA-041BC820C770}">
      <formula1>"MATERIAL,MACHINE,METHOD,MAN"</formula1>
    </dataValidation>
    <dataValidation type="list" allowBlank="1" showInputMessage="1" showErrorMessage="1" prompt=" - " sqref="I8:K8 I45:K45 I51:K51 I26:K26 I33:K33 I39:K39 I14:K14" xr:uid="{8697295A-4229-4F32-B1A5-131645DFCDA8}">
      <formula1>"Y,N,D"</formula1>
    </dataValidation>
  </dataValidations>
  <pageMargins left="0.25" right="0.25" top="0.75" bottom="0.75" header="0" footer="0"/>
  <pageSetup paperSize="9" orientation="landscape"/>
  <headerFooter>
    <oddFooter>&amp;R /</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F7D3-B4C2-4B24-959E-84180044672E}">
  <sheetPr>
    <tabColor rgb="FF82E600"/>
    <pageSetUpPr fitToPage="1"/>
  </sheetPr>
  <dimension ref="A1:S970"/>
  <sheetViews>
    <sheetView topLeftCell="G11" zoomScale="55" zoomScaleNormal="55" workbookViewId="0">
      <selection activeCell="K14" sqref="K14:K19"/>
    </sheetView>
  </sheetViews>
  <sheetFormatPr baseColWidth="10" defaultColWidth="12.59765625" defaultRowHeight="15" customHeight="1"/>
  <cols>
    <col min="1" max="1" width="14.19921875" style="768" customWidth="1"/>
    <col min="2" max="2" width="25.09765625" style="768" customWidth="1"/>
    <col min="3" max="3" width="28.8984375" style="768" customWidth="1"/>
    <col min="4" max="4" width="36.5" style="768" customWidth="1"/>
    <col min="5" max="5" width="28.8984375" style="768" customWidth="1"/>
    <col min="6" max="6" width="55.59765625" style="768" customWidth="1"/>
    <col min="7" max="7" width="50.59765625" style="768" customWidth="1"/>
    <col min="8" max="8" width="61.8984375" style="768" customWidth="1"/>
    <col min="9" max="11" width="6.8984375" style="768" customWidth="1"/>
    <col min="12" max="12" width="2.8984375" style="768" customWidth="1"/>
    <col min="13" max="13" width="35.59765625" style="768" customWidth="1"/>
    <col min="14" max="14" width="31.3984375" style="768" customWidth="1"/>
    <col min="15" max="15" width="30.796875" style="768" customWidth="1"/>
    <col min="16" max="16" width="32.09765625" style="768" customWidth="1"/>
    <col min="17" max="17" width="31.09765625" style="768" customWidth="1"/>
    <col min="18" max="18" width="28.69921875" style="768" customWidth="1"/>
    <col min="19" max="19" width="3.09765625" style="768" customWidth="1"/>
    <col min="20" max="16384" width="12.59765625" style="768"/>
  </cols>
  <sheetData>
    <row r="1" spans="1:19" ht="60" customHeight="1" thickBot="1">
      <c r="A1" s="834" t="s">
        <v>178</v>
      </c>
      <c r="B1" s="835"/>
      <c r="C1" s="835"/>
      <c r="D1" s="835"/>
      <c r="E1" s="835"/>
      <c r="F1" s="835"/>
      <c r="G1" s="835"/>
      <c r="H1" s="835"/>
      <c r="I1" s="835"/>
      <c r="J1" s="835"/>
      <c r="K1" s="835"/>
      <c r="L1" s="835"/>
      <c r="M1" s="835"/>
      <c r="N1" s="835"/>
      <c r="O1" s="835"/>
      <c r="P1" s="835"/>
      <c r="Q1" s="835"/>
      <c r="R1" s="836"/>
      <c r="S1" s="837"/>
    </row>
    <row r="2" spans="1:19" ht="21.75" customHeight="1">
      <c r="A2" s="838"/>
      <c r="B2" s="839"/>
      <c r="C2" s="839"/>
      <c r="D2" s="839"/>
      <c r="E2" s="839"/>
      <c r="F2" s="839"/>
      <c r="G2" s="839"/>
      <c r="H2" s="839"/>
      <c r="I2" s="839"/>
      <c r="J2" s="839"/>
      <c r="K2" s="839"/>
      <c r="L2" s="839"/>
      <c r="M2" s="839"/>
      <c r="N2" s="839"/>
      <c r="O2" s="839"/>
      <c r="P2" s="839"/>
      <c r="Q2" s="839"/>
      <c r="R2" s="840"/>
      <c r="S2" s="837"/>
    </row>
    <row r="3" spans="1:19" ht="45" customHeight="1">
      <c r="A3" s="841" t="s">
        <v>149</v>
      </c>
      <c r="B3" s="842"/>
      <c r="C3" s="842"/>
      <c r="D3" s="842"/>
      <c r="E3" s="842"/>
      <c r="F3" s="843"/>
      <c r="G3" s="835"/>
      <c r="H3" s="835"/>
      <c r="I3" s="835"/>
      <c r="J3" s="835"/>
      <c r="K3" s="835"/>
      <c r="L3" s="835"/>
      <c r="M3" s="835"/>
      <c r="N3" s="835"/>
      <c r="O3" s="835"/>
      <c r="P3" s="835"/>
      <c r="Q3" s="835"/>
      <c r="R3" s="836"/>
      <c r="S3" s="844"/>
    </row>
    <row r="4" spans="1:19" ht="15" customHeight="1">
      <c r="A4" s="845"/>
      <c r="B4" s="846"/>
      <c r="C4" s="846"/>
      <c r="D4" s="847"/>
      <c r="E4" s="847"/>
      <c r="F4" s="848"/>
      <c r="G4" s="848"/>
      <c r="H4" s="848"/>
      <c r="I4" s="848"/>
      <c r="J4" s="848"/>
      <c r="K4" s="848"/>
      <c r="L4" s="848"/>
      <c r="M4" s="848"/>
      <c r="N4" s="848"/>
      <c r="O4" s="848"/>
      <c r="P4" s="848"/>
      <c r="Q4" s="847"/>
      <c r="R4" s="849"/>
      <c r="S4" s="847"/>
    </row>
    <row r="5" spans="1:19" ht="26.25" customHeight="1">
      <c r="A5" s="850" t="s">
        <v>150</v>
      </c>
      <c r="B5" s="851" t="s">
        <v>151</v>
      </c>
      <c r="C5" s="852" t="s">
        <v>152</v>
      </c>
      <c r="D5" s="853"/>
      <c r="E5" s="854" t="s">
        <v>153</v>
      </c>
      <c r="F5" s="853"/>
      <c r="G5" s="855" t="s">
        <v>154</v>
      </c>
      <c r="H5" s="855" t="s">
        <v>155</v>
      </c>
      <c r="I5" s="856" t="s">
        <v>156</v>
      </c>
      <c r="J5" s="835"/>
      <c r="K5" s="836"/>
      <c r="L5" s="857"/>
      <c r="M5" s="858" t="s">
        <v>157</v>
      </c>
      <c r="N5" s="852" t="s">
        <v>158</v>
      </c>
      <c r="O5" s="859"/>
      <c r="P5" s="859"/>
      <c r="Q5" s="859"/>
      <c r="R5" s="853"/>
      <c r="S5" s="860"/>
    </row>
    <row r="6" spans="1:19" ht="50.25" customHeight="1">
      <c r="A6" s="776"/>
      <c r="B6" s="776"/>
      <c r="C6" s="861"/>
      <c r="D6" s="862"/>
      <c r="E6" s="861"/>
      <c r="F6" s="862"/>
      <c r="G6" s="793"/>
      <c r="H6" s="793"/>
      <c r="I6" s="863" t="s">
        <v>159</v>
      </c>
      <c r="J6" s="863" t="s">
        <v>160</v>
      </c>
      <c r="K6" s="863" t="s">
        <v>161</v>
      </c>
      <c r="L6" s="857"/>
      <c r="M6" s="842"/>
      <c r="N6" s="861"/>
      <c r="O6" s="864"/>
      <c r="P6" s="864"/>
      <c r="Q6" s="864"/>
      <c r="R6" s="862"/>
      <c r="S6" s="837"/>
    </row>
    <row r="7" spans="1:19" ht="76.5" customHeight="1">
      <c r="A7" s="793"/>
      <c r="B7" s="793"/>
      <c r="C7" s="865"/>
      <c r="D7" s="866"/>
      <c r="E7" s="865"/>
      <c r="F7" s="866"/>
      <c r="G7" s="867" t="s">
        <v>162</v>
      </c>
      <c r="H7" s="868" t="s">
        <v>163</v>
      </c>
      <c r="I7" s="793"/>
      <c r="J7" s="793"/>
      <c r="K7" s="793"/>
      <c r="L7" s="857"/>
      <c r="M7" s="842"/>
      <c r="N7" s="865"/>
      <c r="O7" s="869"/>
      <c r="P7" s="869"/>
      <c r="Q7" s="869"/>
      <c r="R7" s="866"/>
      <c r="S7" s="837"/>
    </row>
    <row r="8" spans="1:19" ht="52.2" customHeight="1">
      <c r="A8" s="870" t="s">
        <v>1695</v>
      </c>
      <c r="B8" s="871" t="s">
        <v>1824</v>
      </c>
      <c r="C8" s="872" t="s">
        <v>164</v>
      </c>
      <c r="D8" s="873" t="s">
        <v>1825</v>
      </c>
      <c r="E8" s="874" t="s">
        <v>165</v>
      </c>
      <c r="F8" s="875" t="s">
        <v>1826</v>
      </c>
      <c r="G8" s="876" t="s">
        <v>1827</v>
      </c>
      <c r="H8" s="877" t="s">
        <v>1828</v>
      </c>
      <c r="I8" s="878" t="s">
        <v>1690</v>
      </c>
      <c r="J8" s="878" t="s">
        <v>1691</v>
      </c>
      <c r="K8" s="878" t="s">
        <v>1691</v>
      </c>
      <c r="L8" s="857"/>
      <c r="M8" s="879" t="s">
        <v>1829</v>
      </c>
      <c r="N8" s="880" t="s">
        <v>166</v>
      </c>
      <c r="O8" s="881" t="s">
        <v>167</v>
      </c>
      <c r="P8" s="881" t="s">
        <v>168</v>
      </c>
      <c r="Q8" s="881" t="s">
        <v>169</v>
      </c>
      <c r="R8" s="882" t="s">
        <v>170</v>
      </c>
      <c r="S8" s="837"/>
    </row>
    <row r="9" spans="1:19" ht="52.2" customHeight="1">
      <c r="A9" s="776"/>
      <c r="B9" s="776"/>
      <c r="C9" s="883" t="s">
        <v>171</v>
      </c>
      <c r="D9" s="884" t="s">
        <v>1830</v>
      </c>
      <c r="E9" s="885"/>
      <c r="F9" s="886"/>
      <c r="G9" s="776"/>
      <c r="H9" s="887"/>
      <c r="I9" s="776"/>
      <c r="J9" s="776"/>
      <c r="K9" s="776"/>
      <c r="L9" s="857"/>
      <c r="M9" s="776"/>
      <c r="N9" s="888" t="s">
        <v>1831</v>
      </c>
      <c r="O9" s="889" t="s">
        <v>1832</v>
      </c>
      <c r="P9" s="889" t="s">
        <v>1833</v>
      </c>
      <c r="Q9" s="889" t="s">
        <v>1834</v>
      </c>
      <c r="R9" s="889" t="s">
        <v>1835</v>
      </c>
      <c r="S9" s="837"/>
    </row>
    <row r="10" spans="1:19" ht="52.2" customHeight="1">
      <c r="A10" s="776"/>
      <c r="B10" s="776"/>
      <c r="C10" s="883" t="s">
        <v>172</v>
      </c>
      <c r="D10" s="884" t="s">
        <v>1836</v>
      </c>
      <c r="E10" s="890" t="s">
        <v>173</v>
      </c>
      <c r="F10" s="731" t="s">
        <v>1837</v>
      </c>
      <c r="G10" s="776"/>
      <c r="H10" s="887"/>
      <c r="I10" s="776"/>
      <c r="J10" s="776"/>
      <c r="K10" s="776"/>
      <c r="L10" s="857"/>
      <c r="M10" s="776"/>
      <c r="N10" s="891"/>
      <c r="O10" s="892"/>
      <c r="P10" s="892"/>
      <c r="Q10" s="892"/>
      <c r="R10" s="892"/>
      <c r="S10" s="837"/>
    </row>
    <row r="11" spans="1:19" ht="52.2" customHeight="1">
      <c r="A11" s="776"/>
      <c r="B11" s="776"/>
      <c r="C11" s="883" t="s">
        <v>174</v>
      </c>
      <c r="D11" s="884" t="s">
        <v>1838</v>
      </c>
      <c r="E11" s="885"/>
      <c r="F11" s="886"/>
      <c r="G11" s="776"/>
      <c r="H11" s="887"/>
      <c r="I11" s="776"/>
      <c r="J11" s="776"/>
      <c r="K11" s="776"/>
      <c r="L11" s="857"/>
      <c r="M11" s="776"/>
      <c r="N11" s="891"/>
      <c r="O11" s="892"/>
      <c r="P11" s="892"/>
      <c r="Q11" s="892"/>
      <c r="R11" s="892"/>
      <c r="S11" s="837"/>
    </row>
    <row r="12" spans="1:19" ht="52.2" customHeight="1">
      <c r="A12" s="776"/>
      <c r="B12" s="776"/>
      <c r="C12" s="883" t="s">
        <v>175</v>
      </c>
      <c r="D12" s="884" t="s">
        <v>1839</v>
      </c>
      <c r="E12" s="893" t="s">
        <v>176</v>
      </c>
      <c r="F12" s="731" t="s">
        <v>1739</v>
      </c>
      <c r="G12" s="776"/>
      <c r="H12" s="887"/>
      <c r="I12" s="776"/>
      <c r="J12" s="776"/>
      <c r="K12" s="776"/>
      <c r="L12" s="857"/>
      <c r="M12" s="776"/>
      <c r="N12" s="891"/>
      <c r="O12" s="892"/>
      <c r="P12" s="892"/>
      <c r="Q12" s="892"/>
      <c r="R12" s="892"/>
      <c r="S12" s="837"/>
    </row>
    <row r="13" spans="1:19" ht="52.2" customHeight="1">
      <c r="A13" s="793"/>
      <c r="B13" s="793"/>
      <c r="C13" s="894" t="s">
        <v>177</v>
      </c>
      <c r="D13" s="895" t="s">
        <v>1840</v>
      </c>
      <c r="E13" s="896"/>
      <c r="F13" s="735"/>
      <c r="G13" s="793"/>
      <c r="H13" s="897"/>
      <c r="I13" s="793"/>
      <c r="J13" s="793"/>
      <c r="K13" s="793"/>
      <c r="L13" s="898"/>
      <c r="M13" s="793"/>
      <c r="N13" s="899"/>
      <c r="O13" s="900"/>
      <c r="P13" s="900"/>
      <c r="Q13" s="900"/>
      <c r="R13" s="900"/>
      <c r="S13" s="837"/>
    </row>
    <row r="14" spans="1:19" ht="34.200000000000003" customHeight="1">
      <c r="A14" s="901" t="s">
        <v>1689</v>
      </c>
      <c r="B14" s="902" t="s">
        <v>1841</v>
      </c>
      <c r="C14" s="903" t="s">
        <v>164</v>
      </c>
      <c r="D14" s="904" t="s">
        <v>1842</v>
      </c>
      <c r="E14" s="905" t="s">
        <v>165</v>
      </c>
      <c r="F14" s="906" t="s">
        <v>1843</v>
      </c>
      <c r="G14" s="907" t="s">
        <v>1844</v>
      </c>
      <c r="H14" s="907" t="s">
        <v>1844</v>
      </c>
      <c r="I14" s="908" t="s">
        <v>1690</v>
      </c>
      <c r="J14" s="908" t="s">
        <v>1691</v>
      </c>
      <c r="K14" s="909" t="s">
        <v>1691</v>
      </c>
      <c r="L14" s="857"/>
      <c r="M14" s="879" t="s">
        <v>1845</v>
      </c>
      <c r="N14" s="880" t="s">
        <v>166</v>
      </c>
      <c r="O14" s="881" t="s">
        <v>167</v>
      </c>
      <c r="P14" s="881" t="s">
        <v>168</v>
      </c>
      <c r="Q14" s="881" t="s">
        <v>169</v>
      </c>
      <c r="R14" s="882" t="s">
        <v>170</v>
      </c>
      <c r="S14" s="837"/>
    </row>
    <row r="15" spans="1:19" ht="68.400000000000006" customHeight="1">
      <c r="A15" s="776"/>
      <c r="B15" s="776"/>
      <c r="C15" s="910" t="s">
        <v>171</v>
      </c>
      <c r="D15" s="911" t="s">
        <v>1830</v>
      </c>
      <c r="E15" s="885"/>
      <c r="F15" s="912"/>
      <c r="G15" s="913"/>
      <c r="H15" s="913"/>
      <c r="I15" s="776"/>
      <c r="J15" s="776"/>
      <c r="K15" s="887"/>
      <c r="L15" s="857"/>
      <c r="M15" s="914"/>
      <c r="N15" s="871" t="s">
        <v>1846</v>
      </c>
      <c r="O15" s="871" t="s">
        <v>1847</v>
      </c>
      <c r="P15" s="871" t="s">
        <v>1848</v>
      </c>
      <c r="Q15" s="871"/>
      <c r="R15" s="915"/>
      <c r="S15" s="837"/>
    </row>
    <row r="16" spans="1:19" ht="52.95" customHeight="1">
      <c r="A16" s="776"/>
      <c r="B16" s="776"/>
      <c r="C16" s="910" t="s">
        <v>172</v>
      </c>
      <c r="D16" s="911" t="s">
        <v>1849</v>
      </c>
      <c r="E16" s="916" t="s">
        <v>173</v>
      </c>
      <c r="F16" s="917" t="s">
        <v>1850</v>
      </c>
      <c r="G16" s="913"/>
      <c r="H16" s="913"/>
      <c r="I16" s="776"/>
      <c r="J16" s="776"/>
      <c r="K16" s="887"/>
      <c r="L16" s="857"/>
      <c r="M16" s="914"/>
      <c r="N16" s="918"/>
      <c r="O16" s="918"/>
      <c r="P16" s="918"/>
      <c r="Q16" s="918"/>
      <c r="R16" s="919"/>
      <c r="S16" s="837"/>
    </row>
    <row r="17" spans="1:19" ht="34.200000000000003" customHeight="1">
      <c r="A17" s="776"/>
      <c r="B17" s="776"/>
      <c r="C17" s="910" t="s">
        <v>174</v>
      </c>
      <c r="D17" s="904" t="s">
        <v>1842</v>
      </c>
      <c r="E17" s="885"/>
      <c r="F17" s="920"/>
      <c r="G17" s="913"/>
      <c r="H17" s="913"/>
      <c r="I17" s="776"/>
      <c r="J17" s="776"/>
      <c r="K17" s="887"/>
      <c r="L17" s="857"/>
      <c r="M17" s="914"/>
      <c r="N17" s="918"/>
      <c r="O17" s="918"/>
      <c r="P17" s="918"/>
      <c r="Q17" s="918"/>
      <c r="R17" s="919"/>
      <c r="S17" s="837"/>
    </row>
    <row r="18" spans="1:19" ht="34.200000000000003" customHeight="1">
      <c r="A18" s="776"/>
      <c r="B18" s="776"/>
      <c r="C18" s="910" t="s">
        <v>175</v>
      </c>
      <c r="D18" s="911" t="s">
        <v>1796</v>
      </c>
      <c r="E18" s="921" t="s">
        <v>176</v>
      </c>
      <c r="F18" s="922" t="s">
        <v>1851</v>
      </c>
      <c r="G18" s="913"/>
      <c r="H18" s="913"/>
      <c r="I18" s="776"/>
      <c r="J18" s="776"/>
      <c r="K18" s="887"/>
      <c r="L18" s="857"/>
      <c r="M18" s="914"/>
      <c r="N18" s="918"/>
      <c r="O18" s="918"/>
      <c r="P18" s="918"/>
      <c r="Q18" s="918"/>
      <c r="R18" s="919"/>
      <c r="S18" s="837"/>
    </row>
    <row r="19" spans="1:19" ht="34.200000000000003" customHeight="1">
      <c r="A19" s="793"/>
      <c r="B19" s="793"/>
      <c r="C19" s="923" t="s">
        <v>177</v>
      </c>
      <c r="D19" s="924">
        <v>1</v>
      </c>
      <c r="E19" s="896"/>
      <c r="F19" s="925"/>
      <c r="G19" s="926"/>
      <c r="H19" s="926"/>
      <c r="I19" s="793"/>
      <c r="J19" s="793"/>
      <c r="K19" s="897"/>
      <c r="L19" s="857"/>
      <c r="M19" s="927"/>
      <c r="N19" s="918"/>
      <c r="O19" s="918"/>
      <c r="P19" s="918"/>
      <c r="Q19" s="918"/>
      <c r="R19" s="928"/>
      <c r="S19" s="837"/>
    </row>
    <row r="20" spans="1:19" ht="39" customHeight="1">
      <c r="A20" s="901" t="s">
        <v>1695</v>
      </c>
      <c r="B20" s="902" t="s">
        <v>1852</v>
      </c>
      <c r="C20" s="903" t="s">
        <v>164</v>
      </c>
      <c r="D20" s="904" t="s">
        <v>1853</v>
      </c>
      <c r="E20" s="905" t="s">
        <v>165</v>
      </c>
      <c r="F20" s="906" t="s">
        <v>1854</v>
      </c>
      <c r="G20" s="907" t="s">
        <v>1855</v>
      </c>
      <c r="H20" s="907" t="s">
        <v>1855</v>
      </c>
      <c r="I20" s="908" t="s">
        <v>1691</v>
      </c>
      <c r="J20" s="908" t="s">
        <v>1691</v>
      </c>
      <c r="K20" s="908" t="s">
        <v>1690</v>
      </c>
      <c r="L20" s="857"/>
      <c r="M20" s="879"/>
      <c r="N20" s="880" t="s">
        <v>166</v>
      </c>
      <c r="O20" s="881" t="s">
        <v>167</v>
      </c>
      <c r="P20" s="881" t="s">
        <v>168</v>
      </c>
      <c r="Q20" s="881" t="s">
        <v>169</v>
      </c>
      <c r="R20" s="882" t="s">
        <v>170</v>
      </c>
      <c r="S20" s="837"/>
    </row>
    <row r="21" spans="1:19" ht="63.6" customHeight="1">
      <c r="A21" s="776"/>
      <c r="B21" s="776"/>
      <c r="C21" s="910" t="s">
        <v>171</v>
      </c>
      <c r="D21" s="911" t="s">
        <v>1856</v>
      </c>
      <c r="E21" s="885"/>
      <c r="F21" s="886"/>
      <c r="G21" s="776"/>
      <c r="H21" s="776"/>
      <c r="I21" s="776"/>
      <c r="J21" s="776"/>
      <c r="K21" s="776"/>
      <c r="L21" s="857"/>
      <c r="M21" s="776"/>
      <c r="N21" s="929"/>
      <c r="O21" s="930"/>
      <c r="P21" s="930"/>
      <c r="Q21" s="930"/>
      <c r="R21" s="930"/>
      <c r="S21" s="837"/>
    </row>
    <row r="22" spans="1:19" ht="39" customHeight="1">
      <c r="A22" s="776"/>
      <c r="B22" s="776"/>
      <c r="C22" s="910" t="s">
        <v>172</v>
      </c>
      <c r="D22" s="911" t="s">
        <v>1857</v>
      </c>
      <c r="E22" s="916" t="s">
        <v>173</v>
      </c>
      <c r="F22" s="931" t="s">
        <v>1858</v>
      </c>
      <c r="G22" s="776"/>
      <c r="H22" s="776"/>
      <c r="I22" s="776"/>
      <c r="J22" s="776"/>
      <c r="K22" s="776"/>
      <c r="L22" s="857"/>
      <c r="M22" s="776"/>
      <c r="N22" s="776"/>
      <c r="O22" s="862"/>
      <c r="P22" s="862"/>
      <c r="Q22" s="862"/>
      <c r="R22" s="862"/>
      <c r="S22" s="837"/>
    </row>
    <row r="23" spans="1:19" ht="39" customHeight="1">
      <c r="A23" s="776"/>
      <c r="B23" s="776"/>
      <c r="C23" s="910" t="s">
        <v>174</v>
      </c>
      <c r="D23" s="911" t="s">
        <v>1859</v>
      </c>
      <c r="E23" s="885"/>
      <c r="F23" s="886"/>
      <c r="G23" s="776"/>
      <c r="H23" s="776"/>
      <c r="I23" s="776"/>
      <c r="J23" s="776"/>
      <c r="K23" s="776"/>
      <c r="L23" s="857"/>
      <c r="M23" s="776"/>
      <c r="N23" s="776"/>
      <c r="O23" s="862"/>
      <c r="P23" s="862"/>
      <c r="Q23" s="862"/>
      <c r="R23" s="862"/>
      <c r="S23" s="837"/>
    </row>
    <row r="24" spans="1:19" ht="39" customHeight="1">
      <c r="A24" s="776"/>
      <c r="B24" s="776"/>
      <c r="C24" s="910" t="s">
        <v>175</v>
      </c>
      <c r="D24" s="911" t="s">
        <v>1860</v>
      </c>
      <c r="E24" s="921" t="s">
        <v>176</v>
      </c>
      <c r="F24" s="931" t="s">
        <v>1861</v>
      </c>
      <c r="G24" s="776"/>
      <c r="H24" s="776"/>
      <c r="I24" s="776"/>
      <c r="J24" s="776"/>
      <c r="K24" s="776"/>
      <c r="L24" s="857"/>
      <c r="M24" s="776"/>
      <c r="N24" s="776"/>
      <c r="O24" s="862"/>
      <c r="P24" s="862"/>
      <c r="Q24" s="862"/>
      <c r="R24" s="862"/>
      <c r="S24" s="837"/>
    </row>
    <row r="25" spans="1:19" ht="39" customHeight="1">
      <c r="A25" s="793"/>
      <c r="B25" s="793"/>
      <c r="C25" s="923" t="s">
        <v>177</v>
      </c>
      <c r="D25" s="924">
        <v>1</v>
      </c>
      <c r="E25" s="896"/>
      <c r="F25" s="886"/>
      <c r="G25" s="793"/>
      <c r="H25" s="793"/>
      <c r="I25" s="793"/>
      <c r="J25" s="793"/>
      <c r="K25" s="793"/>
      <c r="L25" s="857"/>
      <c r="M25" s="793"/>
      <c r="N25" s="793"/>
      <c r="O25" s="866"/>
      <c r="P25" s="866"/>
      <c r="Q25" s="866"/>
      <c r="R25" s="866"/>
      <c r="S25" s="837"/>
    </row>
    <row r="26" spans="1:19" ht="58.2" customHeight="1">
      <c r="A26" s="932" t="s">
        <v>1695</v>
      </c>
      <c r="B26" s="933" t="s">
        <v>1862</v>
      </c>
      <c r="C26" s="934" t="s">
        <v>164</v>
      </c>
      <c r="D26" s="935" t="s">
        <v>1697</v>
      </c>
      <c r="E26" s="936" t="s">
        <v>165</v>
      </c>
      <c r="F26" s="937" t="s">
        <v>1863</v>
      </c>
      <c r="G26" s="933" t="s">
        <v>1863</v>
      </c>
      <c r="H26" s="933"/>
      <c r="I26" s="938" t="s">
        <v>1691</v>
      </c>
      <c r="J26" s="938" t="s">
        <v>1690</v>
      </c>
      <c r="K26" s="938" t="s">
        <v>1691</v>
      </c>
      <c r="L26" s="939"/>
      <c r="M26" s="879" t="s">
        <v>1864</v>
      </c>
      <c r="N26" s="880" t="s">
        <v>166</v>
      </c>
      <c r="O26" s="881" t="s">
        <v>167</v>
      </c>
      <c r="P26" s="881" t="s">
        <v>168</v>
      </c>
      <c r="Q26" s="881" t="s">
        <v>169</v>
      </c>
      <c r="R26" s="882" t="s">
        <v>170</v>
      </c>
      <c r="S26" s="940"/>
    </row>
    <row r="27" spans="1:19" ht="157.80000000000001" customHeight="1">
      <c r="A27" s="941"/>
      <c r="B27" s="941"/>
      <c r="C27" s="942" t="s">
        <v>171</v>
      </c>
      <c r="D27" s="943" t="s">
        <v>1865</v>
      </c>
      <c r="E27" s="944"/>
      <c r="F27" s="945"/>
      <c r="G27" s="946"/>
      <c r="H27" s="946"/>
      <c r="I27" s="941"/>
      <c r="J27" s="941"/>
      <c r="K27" s="941"/>
      <c r="L27" s="939"/>
      <c r="M27" s="776"/>
      <c r="N27" s="888" t="s">
        <v>1866</v>
      </c>
      <c r="O27" s="889" t="s">
        <v>1867</v>
      </c>
      <c r="P27" s="889" t="s">
        <v>1868</v>
      </c>
      <c r="Q27" s="889" t="s">
        <v>1869</v>
      </c>
      <c r="R27" s="889" t="s">
        <v>1870</v>
      </c>
      <c r="S27" s="940"/>
    </row>
    <row r="28" spans="1:19" ht="58.2" customHeight="1">
      <c r="A28" s="941"/>
      <c r="B28" s="941"/>
      <c r="C28" s="942" t="s">
        <v>172</v>
      </c>
      <c r="D28" s="943" t="s">
        <v>1871</v>
      </c>
      <c r="E28" s="947" t="s">
        <v>173</v>
      </c>
      <c r="F28" s="948" t="s">
        <v>1699</v>
      </c>
      <c r="G28" s="946"/>
      <c r="H28" s="946"/>
      <c r="I28" s="941"/>
      <c r="J28" s="941"/>
      <c r="K28" s="941"/>
      <c r="L28" s="939"/>
      <c r="M28" s="776"/>
      <c r="N28" s="891"/>
      <c r="O28" s="892"/>
      <c r="P28" s="892"/>
      <c r="Q28" s="892"/>
      <c r="R28" s="892"/>
      <c r="S28" s="940"/>
    </row>
    <row r="29" spans="1:19" ht="58.2" customHeight="1">
      <c r="A29" s="941"/>
      <c r="B29" s="941"/>
      <c r="C29" s="942" t="s">
        <v>174</v>
      </c>
      <c r="D29" s="943" t="s">
        <v>1872</v>
      </c>
      <c r="E29" s="944"/>
      <c r="F29" s="949"/>
      <c r="G29" s="946"/>
      <c r="H29" s="946"/>
      <c r="I29" s="941"/>
      <c r="J29" s="941"/>
      <c r="K29" s="941"/>
      <c r="L29" s="939"/>
      <c r="M29" s="776"/>
      <c r="N29" s="891"/>
      <c r="O29" s="892"/>
      <c r="P29" s="892"/>
      <c r="Q29" s="892"/>
      <c r="R29" s="892"/>
      <c r="S29" s="940"/>
    </row>
    <row r="30" spans="1:19" ht="58.2" customHeight="1">
      <c r="A30" s="941"/>
      <c r="B30" s="941"/>
      <c r="C30" s="942" t="s">
        <v>175</v>
      </c>
      <c r="D30" s="943" t="s">
        <v>1700</v>
      </c>
      <c r="E30" s="950" t="s">
        <v>176</v>
      </c>
      <c r="F30" s="948" t="s">
        <v>1701</v>
      </c>
      <c r="G30" s="946"/>
      <c r="H30" s="946"/>
      <c r="I30" s="941"/>
      <c r="J30" s="941"/>
      <c r="K30" s="941"/>
      <c r="L30" s="939"/>
      <c r="M30" s="776"/>
      <c r="N30" s="891"/>
      <c r="O30" s="892"/>
      <c r="P30" s="892"/>
      <c r="Q30" s="892"/>
      <c r="R30" s="892"/>
      <c r="S30" s="940"/>
    </row>
    <row r="31" spans="1:19" ht="58.2" customHeight="1">
      <c r="A31" s="951"/>
      <c r="B31" s="951"/>
      <c r="C31" s="952" t="s">
        <v>177</v>
      </c>
      <c r="D31" s="953">
        <v>1</v>
      </c>
      <c r="E31" s="954"/>
      <c r="F31" s="955"/>
      <c r="G31" s="956"/>
      <c r="H31" s="956"/>
      <c r="I31" s="951"/>
      <c r="J31" s="951"/>
      <c r="K31" s="951"/>
      <c r="L31" s="939"/>
      <c r="M31" s="793"/>
      <c r="N31" s="899"/>
      <c r="O31" s="900"/>
      <c r="P31" s="900"/>
      <c r="Q31" s="900"/>
      <c r="R31" s="900"/>
      <c r="S31" s="940"/>
    </row>
    <row r="32" spans="1:19" s="971" customFormat="1" ht="32.4" customHeight="1">
      <c r="A32" s="957" t="s">
        <v>1695</v>
      </c>
      <c r="B32" s="958" t="s">
        <v>1873</v>
      </c>
      <c r="C32" s="959" t="s">
        <v>164</v>
      </c>
      <c r="D32" s="960" t="s">
        <v>1874</v>
      </c>
      <c r="E32" s="961" t="s">
        <v>165</v>
      </c>
      <c r="F32" s="962" t="s">
        <v>1875</v>
      </c>
      <c r="G32" s="963" t="s">
        <v>1876</v>
      </c>
      <c r="H32" s="964" t="s">
        <v>1877</v>
      </c>
      <c r="I32" s="965" t="s">
        <v>1691</v>
      </c>
      <c r="J32" s="965" t="s">
        <v>1690</v>
      </c>
      <c r="K32" s="965" t="s">
        <v>1691</v>
      </c>
      <c r="L32" s="763"/>
      <c r="M32" s="966" t="s">
        <v>1878</v>
      </c>
      <c r="N32" s="967" t="s">
        <v>166</v>
      </c>
      <c r="O32" s="968" t="s">
        <v>167</v>
      </c>
      <c r="P32" s="968" t="s">
        <v>168</v>
      </c>
      <c r="Q32" s="968" t="s">
        <v>169</v>
      </c>
      <c r="R32" s="969" t="s">
        <v>170</v>
      </c>
      <c r="S32" s="970"/>
    </row>
    <row r="33" spans="1:19" s="971" customFormat="1" ht="109.2" customHeight="1">
      <c r="A33" s="972"/>
      <c r="B33" s="972"/>
      <c r="C33" s="973" t="s">
        <v>171</v>
      </c>
      <c r="D33" s="974" t="s">
        <v>1879</v>
      </c>
      <c r="E33" s="975"/>
      <c r="F33" s="976"/>
      <c r="G33" s="977"/>
      <c r="H33" s="978"/>
      <c r="I33" s="979"/>
      <c r="J33" s="979"/>
      <c r="K33" s="979"/>
      <c r="L33" s="763"/>
      <c r="M33" s="979"/>
      <c r="N33" s="980" t="s">
        <v>1880</v>
      </c>
      <c r="O33" s="981" t="s">
        <v>1881</v>
      </c>
      <c r="P33" s="981" t="s">
        <v>1882</v>
      </c>
      <c r="Q33" s="981" t="s">
        <v>1883</v>
      </c>
      <c r="R33" s="981"/>
      <c r="S33" s="970"/>
    </row>
    <row r="34" spans="1:19" s="971" customFormat="1" ht="76.95" customHeight="1">
      <c r="A34" s="972"/>
      <c r="B34" s="972"/>
      <c r="C34" s="973" t="s">
        <v>172</v>
      </c>
      <c r="D34" s="974" t="s">
        <v>1884</v>
      </c>
      <c r="E34" s="982" t="s">
        <v>173</v>
      </c>
      <c r="F34" s="983" t="s">
        <v>1885</v>
      </c>
      <c r="G34" s="977"/>
      <c r="H34" s="978"/>
      <c r="I34" s="979"/>
      <c r="J34" s="979"/>
      <c r="K34" s="979"/>
      <c r="L34" s="763"/>
      <c r="M34" s="979"/>
      <c r="N34" s="984"/>
      <c r="O34" s="985"/>
      <c r="P34" s="985"/>
      <c r="Q34" s="985"/>
      <c r="R34" s="985"/>
      <c r="S34" s="970"/>
    </row>
    <row r="35" spans="1:19" s="971" customFormat="1" ht="36" customHeight="1">
      <c r="A35" s="972"/>
      <c r="B35" s="972"/>
      <c r="C35" s="973" t="s">
        <v>174</v>
      </c>
      <c r="D35" s="960" t="s">
        <v>1886</v>
      </c>
      <c r="E35" s="975"/>
      <c r="F35" s="976"/>
      <c r="G35" s="977"/>
      <c r="H35" s="978"/>
      <c r="I35" s="979"/>
      <c r="J35" s="979"/>
      <c r="K35" s="979"/>
      <c r="L35" s="763"/>
      <c r="M35" s="979"/>
      <c r="N35" s="984"/>
      <c r="O35" s="985"/>
      <c r="P35" s="985"/>
      <c r="Q35" s="985"/>
      <c r="R35" s="985"/>
      <c r="S35" s="970"/>
    </row>
    <row r="36" spans="1:19" s="971" customFormat="1" ht="43.95" customHeight="1">
      <c r="A36" s="972"/>
      <c r="B36" s="972"/>
      <c r="C36" s="973" t="s">
        <v>175</v>
      </c>
      <c r="D36" s="974" t="s">
        <v>1887</v>
      </c>
      <c r="E36" s="982" t="s">
        <v>176</v>
      </c>
      <c r="F36" s="983" t="s">
        <v>1888</v>
      </c>
      <c r="G36" s="977"/>
      <c r="H36" s="978"/>
      <c r="I36" s="979"/>
      <c r="J36" s="979"/>
      <c r="K36" s="979"/>
      <c r="L36" s="763"/>
      <c r="M36" s="979"/>
      <c r="N36" s="984"/>
      <c r="O36" s="985"/>
      <c r="P36" s="985"/>
      <c r="Q36" s="985"/>
      <c r="R36" s="985"/>
      <c r="S36" s="970"/>
    </row>
    <row r="37" spans="1:19" s="971" customFormat="1" ht="48" customHeight="1">
      <c r="A37" s="986"/>
      <c r="B37" s="986"/>
      <c r="C37" s="987" t="s">
        <v>177</v>
      </c>
      <c r="D37" s="988" t="s">
        <v>1889</v>
      </c>
      <c r="E37" s="989"/>
      <c r="F37" s="990"/>
      <c r="G37" s="991"/>
      <c r="H37" s="992"/>
      <c r="I37" s="993"/>
      <c r="J37" s="993"/>
      <c r="K37" s="993"/>
      <c r="L37" s="795"/>
      <c r="M37" s="993"/>
      <c r="N37" s="994"/>
      <c r="O37" s="995"/>
      <c r="P37" s="995"/>
      <c r="Q37" s="995"/>
      <c r="R37" s="995"/>
      <c r="S37" s="970"/>
    </row>
    <row r="38" spans="1:19" ht="58.2" customHeight="1">
      <c r="A38" s="996" t="s">
        <v>1695</v>
      </c>
      <c r="B38" s="997" t="s">
        <v>1890</v>
      </c>
      <c r="C38" s="998" t="s">
        <v>164</v>
      </c>
      <c r="D38" s="999" t="s">
        <v>1891</v>
      </c>
      <c r="E38" s="1000" t="s">
        <v>165</v>
      </c>
      <c r="F38" s="1001" t="s">
        <v>1892</v>
      </c>
      <c r="G38" s="1002" t="s">
        <v>1893</v>
      </c>
      <c r="H38" s="1003" t="s">
        <v>1894</v>
      </c>
      <c r="I38" s="1004" t="s">
        <v>1690</v>
      </c>
      <c r="J38" s="1004" t="s">
        <v>1691</v>
      </c>
      <c r="K38" s="1004" t="s">
        <v>1691</v>
      </c>
      <c r="L38" s="763"/>
      <c r="M38" s="764" t="s">
        <v>1895</v>
      </c>
      <c r="N38" s="1005" t="s">
        <v>166</v>
      </c>
      <c r="O38" s="1006" t="s">
        <v>167</v>
      </c>
      <c r="P38" s="1006" t="s">
        <v>168</v>
      </c>
      <c r="Q38" s="1006" t="s">
        <v>169</v>
      </c>
      <c r="R38" s="1007" t="s">
        <v>170</v>
      </c>
    </row>
    <row r="39" spans="1:19" ht="58.2" customHeight="1">
      <c r="A39" s="1008"/>
      <c r="B39" s="1009"/>
      <c r="C39" s="1010" t="s">
        <v>171</v>
      </c>
      <c r="D39" s="1011" t="s">
        <v>1896</v>
      </c>
      <c r="E39" s="1012"/>
      <c r="F39" s="1013"/>
      <c r="G39" s="1008"/>
      <c r="H39" s="1014"/>
      <c r="I39" s="778"/>
      <c r="J39" s="778"/>
      <c r="K39" s="778"/>
      <c r="L39" s="763"/>
      <c r="M39" s="778"/>
      <c r="N39" s="779" t="s">
        <v>1897</v>
      </c>
      <c r="O39" s="780" t="s">
        <v>1898</v>
      </c>
      <c r="P39" s="780" t="s">
        <v>1899</v>
      </c>
      <c r="Q39" s="780" t="s">
        <v>1900</v>
      </c>
      <c r="R39" s="780"/>
    </row>
    <row r="40" spans="1:19" ht="58.2" customHeight="1">
      <c r="A40" s="1008"/>
      <c r="B40" s="1009"/>
      <c r="C40" s="1010" t="s">
        <v>172</v>
      </c>
      <c r="D40" s="1011" t="s">
        <v>1901</v>
      </c>
      <c r="E40" s="1015" t="s">
        <v>173</v>
      </c>
      <c r="F40" s="1016" t="s">
        <v>1902</v>
      </c>
      <c r="G40" s="1008"/>
      <c r="H40" s="1014"/>
      <c r="I40" s="778"/>
      <c r="J40" s="778"/>
      <c r="K40" s="778"/>
      <c r="L40" s="763"/>
      <c r="M40" s="778"/>
      <c r="N40" s="783"/>
      <c r="O40" s="784"/>
      <c r="P40" s="784"/>
      <c r="Q40" s="784"/>
      <c r="R40" s="784"/>
    </row>
    <row r="41" spans="1:19" ht="58.2" customHeight="1">
      <c r="A41" s="1008"/>
      <c r="B41" s="1009"/>
      <c r="C41" s="1010" t="s">
        <v>174</v>
      </c>
      <c r="D41" s="999" t="s">
        <v>1886</v>
      </c>
      <c r="E41" s="1012"/>
      <c r="F41" s="1013"/>
      <c r="G41" s="1008"/>
      <c r="H41" s="1014"/>
      <c r="I41" s="778"/>
      <c r="J41" s="778"/>
      <c r="K41" s="778"/>
      <c r="L41" s="763"/>
      <c r="M41" s="778"/>
      <c r="N41" s="783"/>
      <c r="O41" s="784"/>
      <c r="P41" s="784"/>
      <c r="Q41" s="784"/>
      <c r="R41" s="784"/>
    </row>
    <row r="42" spans="1:19" ht="58.2" customHeight="1">
      <c r="A42" s="1008"/>
      <c r="B42" s="1009"/>
      <c r="C42" s="1010" t="s">
        <v>175</v>
      </c>
      <c r="D42" s="1011" t="s">
        <v>1903</v>
      </c>
      <c r="E42" s="1015" t="s">
        <v>176</v>
      </c>
      <c r="F42" s="1016" t="s">
        <v>1904</v>
      </c>
      <c r="G42" s="1008"/>
      <c r="H42" s="1014"/>
      <c r="I42" s="778"/>
      <c r="J42" s="778"/>
      <c r="K42" s="778"/>
      <c r="L42" s="763"/>
      <c r="M42" s="778"/>
      <c r="N42" s="783"/>
      <c r="O42" s="784"/>
      <c r="P42" s="784"/>
      <c r="Q42" s="784"/>
      <c r="R42" s="784"/>
    </row>
    <row r="43" spans="1:19" ht="58.2" customHeight="1">
      <c r="A43" s="1017"/>
      <c r="B43" s="1018"/>
      <c r="C43" s="1019" t="s">
        <v>177</v>
      </c>
      <c r="D43" s="1020" t="s">
        <v>1823</v>
      </c>
      <c r="E43" s="1021"/>
      <c r="F43" s="1022"/>
      <c r="G43" s="1017"/>
      <c r="H43" s="1023"/>
      <c r="I43" s="796"/>
      <c r="J43" s="796"/>
      <c r="K43" s="796"/>
      <c r="L43" s="795"/>
      <c r="M43" s="796"/>
      <c r="N43" s="797"/>
      <c r="O43" s="798"/>
      <c r="P43" s="798"/>
      <c r="Q43" s="798"/>
      <c r="R43" s="798"/>
    </row>
    <row r="44" spans="1:19" ht="15.75" customHeight="1"/>
    <row r="45" spans="1:19" ht="15.75" customHeight="1"/>
    <row r="46" spans="1:19" ht="15.75" customHeight="1"/>
    <row r="47" spans="1:19" ht="15.75" customHeight="1"/>
    <row r="48" spans="1: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30">
    <mergeCell ref="P39:P43"/>
    <mergeCell ref="Q39:Q43"/>
    <mergeCell ref="R39:R43"/>
    <mergeCell ref="E40:E41"/>
    <mergeCell ref="F40:F41"/>
    <mergeCell ref="E42:E43"/>
    <mergeCell ref="F42:F43"/>
    <mergeCell ref="I38:I43"/>
    <mergeCell ref="J38:J43"/>
    <mergeCell ref="K38:K43"/>
    <mergeCell ref="M38:M43"/>
    <mergeCell ref="N39:N43"/>
    <mergeCell ref="O39:O43"/>
    <mergeCell ref="A38:A43"/>
    <mergeCell ref="B38:B43"/>
    <mergeCell ref="E38:E39"/>
    <mergeCell ref="F38:F39"/>
    <mergeCell ref="G38:G43"/>
    <mergeCell ref="H38:H43"/>
    <mergeCell ref="P33:P37"/>
    <mergeCell ref="Q33:Q37"/>
    <mergeCell ref="R33:R37"/>
    <mergeCell ref="E34:E35"/>
    <mergeCell ref="F34:F35"/>
    <mergeCell ref="E36:E37"/>
    <mergeCell ref="F36:F37"/>
    <mergeCell ref="I32:I37"/>
    <mergeCell ref="J32:J37"/>
    <mergeCell ref="K32:K37"/>
    <mergeCell ref="M32:M37"/>
    <mergeCell ref="N33:N37"/>
    <mergeCell ref="O33:O37"/>
    <mergeCell ref="A32:A37"/>
    <mergeCell ref="B32:B37"/>
    <mergeCell ref="E32:E33"/>
    <mergeCell ref="F32:F33"/>
    <mergeCell ref="G32:G37"/>
    <mergeCell ref="H32:H37"/>
    <mergeCell ref="P27:P31"/>
    <mergeCell ref="Q27:Q31"/>
    <mergeCell ref="R27:R31"/>
    <mergeCell ref="E28:E29"/>
    <mergeCell ref="F28:F29"/>
    <mergeCell ref="E30:E31"/>
    <mergeCell ref="F30:F31"/>
    <mergeCell ref="I26:I31"/>
    <mergeCell ref="J26:J31"/>
    <mergeCell ref="K26:K31"/>
    <mergeCell ref="M26:M31"/>
    <mergeCell ref="N27:N31"/>
    <mergeCell ref="O27:O31"/>
    <mergeCell ref="A26:A31"/>
    <mergeCell ref="B26:B31"/>
    <mergeCell ref="E26:E27"/>
    <mergeCell ref="F26:F27"/>
    <mergeCell ref="G26:G31"/>
    <mergeCell ref="H26:H31"/>
    <mergeCell ref="P21:P25"/>
    <mergeCell ref="Q21:Q25"/>
    <mergeCell ref="R21:R25"/>
    <mergeCell ref="E22:E23"/>
    <mergeCell ref="F22:F23"/>
    <mergeCell ref="E24:E25"/>
    <mergeCell ref="F24:F25"/>
    <mergeCell ref="I20:I25"/>
    <mergeCell ref="J20:J25"/>
    <mergeCell ref="K20:K25"/>
    <mergeCell ref="M20:M25"/>
    <mergeCell ref="N21:N25"/>
    <mergeCell ref="O21:O25"/>
    <mergeCell ref="A20:A25"/>
    <mergeCell ref="B20:B25"/>
    <mergeCell ref="E20:E21"/>
    <mergeCell ref="F20:F21"/>
    <mergeCell ref="G20:G25"/>
    <mergeCell ref="H20:H25"/>
    <mergeCell ref="P15:P19"/>
    <mergeCell ref="Q15:Q19"/>
    <mergeCell ref="R15:R19"/>
    <mergeCell ref="E16:E17"/>
    <mergeCell ref="F16:F17"/>
    <mergeCell ref="E18:E19"/>
    <mergeCell ref="F18:F19"/>
    <mergeCell ref="I14:I19"/>
    <mergeCell ref="J14:J19"/>
    <mergeCell ref="K14:K19"/>
    <mergeCell ref="M14:M19"/>
    <mergeCell ref="N15:N19"/>
    <mergeCell ref="O15:O19"/>
    <mergeCell ref="A14:A19"/>
    <mergeCell ref="B14:B19"/>
    <mergeCell ref="E14:E15"/>
    <mergeCell ref="F14:F15"/>
    <mergeCell ref="G14:G19"/>
    <mergeCell ref="H14:H19"/>
    <mergeCell ref="P9:P13"/>
    <mergeCell ref="Q9:Q13"/>
    <mergeCell ref="R9:R13"/>
    <mergeCell ref="E10:E11"/>
    <mergeCell ref="F10:F11"/>
    <mergeCell ref="E12:E13"/>
    <mergeCell ref="F12:F13"/>
    <mergeCell ref="I8:I13"/>
    <mergeCell ref="J8:J13"/>
    <mergeCell ref="K8:K13"/>
    <mergeCell ref="M8:M13"/>
    <mergeCell ref="N9:N13"/>
    <mergeCell ref="O9:O13"/>
    <mergeCell ref="A8:A13"/>
    <mergeCell ref="B8:B13"/>
    <mergeCell ref="E8:E9"/>
    <mergeCell ref="F8:F9"/>
    <mergeCell ref="G8:G13"/>
    <mergeCell ref="H8:H13"/>
    <mergeCell ref="I5:K5"/>
    <mergeCell ref="M5:M7"/>
    <mergeCell ref="N5:R7"/>
    <mergeCell ref="I6:I7"/>
    <mergeCell ref="J6:J7"/>
    <mergeCell ref="K6:K7"/>
    <mergeCell ref="A1:R1"/>
    <mergeCell ref="A2:R2"/>
    <mergeCell ref="A3:E3"/>
    <mergeCell ref="F3:R3"/>
    <mergeCell ref="A5:A7"/>
    <mergeCell ref="B5:B7"/>
    <mergeCell ref="C5:D7"/>
    <mergeCell ref="E5:F7"/>
    <mergeCell ref="G5:G6"/>
    <mergeCell ref="H5:H6"/>
  </mergeCells>
  <dataValidations count="2">
    <dataValidation type="list" allowBlank="1" showInputMessage="1" showErrorMessage="1" prompt=" - " sqref="I14:K14 I20:K20 I8:K8 I32:K32" xr:uid="{161B07C1-2659-405D-A8D1-E6C6AF4E3B25}">
      <formula1>"Y,N,D"</formula1>
    </dataValidation>
    <dataValidation type="list" allowBlank="1" showInputMessage="1" showErrorMessage="1" prompt=" - " sqref="A14 A20 A8 A32" xr:uid="{F4D169F9-F9AC-41AF-86A5-2E57E8D70A04}">
      <formula1>"MATERIAL,MACHINE,METHOD,MAN"</formula1>
    </dataValidation>
  </dataValidations>
  <pageMargins left="0.25" right="0.25" top="0.75" bottom="0.75" header="0" footer="0"/>
  <pageSetup paperSize="9" orientation="landscape"/>
  <headerFooter>
    <oddFooter>&amp;R /</oddFooter>
  </headerFooter>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C62B-5B3E-46F9-B763-E90E547EE7CB}">
  <sheetPr codeName="Sheet9">
    <tabColor rgb="FF82E600"/>
    <pageSetUpPr fitToPage="1"/>
  </sheetPr>
  <dimension ref="A1:L1001"/>
  <sheetViews>
    <sheetView tabSelected="1" topLeftCell="C6" zoomScale="55" zoomScaleNormal="55" workbookViewId="0">
      <selection activeCell="K14" sqref="K14:K19"/>
    </sheetView>
  </sheetViews>
  <sheetFormatPr baseColWidth="10" defaultColWidth="12.59765625" defaultRowHeight="15" customHeight="1"/>
  <cols>
    <col min="1" max="1" width="60" style="642" customWidth="1"/>
    <col min="2" max="2" width="86.69921875" style="642" customWidth="1"/>
    <col min="3" max="3" width="60.5" style="642" customWidth="1"/>
    <col min="4" max="4" width="22.59765625" style="1094" customWidth="1"/>
    <col min="5" max="7" width="22.8984375" style="642" customWidth="1"/>
    <col min="8" max="8" width="40.69921875" style="642" customWidth="1"/>
    <col min="9" max="9" width="34.8984375" style="642" customWidth="1"/>
    <col min="10" max="10" width="35.3984375" style="642" customWidth="1"/>
    <col min="11" max="11" width="18.19921875" style="642" customWidth="1"/>
    <col min="12" max="16384" width="12.59765625" style="642"/>
  </cols>
  <sheetData>
    <row r="1" spans="1:12" ht="60" customHeight="1">
      <c r="A1" s="1024" t="s">
        <v>179</v>
      </c>
      <c r="B1" s="640"/>
      <c r="C1" s="640"/>
      <c r="D1" s="640"/>
      <c r="E1" s="640"/>
      <c r="F1" s="640"/>
      <c r="G1" s="640"/>
      <c r="H1" s="640"/>
      <c r="I1" s="640"/>
      <c r="J1" s="640"/>
      <c r="K1" s="641"/>
    </row>
    <row r="2" spans="1:12" ht="21" customHeight="1">
      <c r="A2" s="1025"/>
      <c r="B2" s="1026"/>
      <c r="C2" s="1026"/>
      <c r="D2" s="1027"/>
      <c r="E2" s="1027"/>
      <c r="F2" s="1027"/>
      <c r="G2" s="1026"/>
      <c r="H2" s="1026"/>
      <c r="I2" s="1026"/>
      <c r="J2" s="1026"/>
      <c r="K2" s="1028"/>
    </row>
    <row r="3" spans="1:12" ht="57" customHeight="1">
      <c r="A3" s="1029" t="s">
        <v>180</v>
      </c>
      <c r="B3" s="640"/>
      <c r="C3" s="640"/>
      <c r="D3" s="640"/>
      <c r="E3" s="640"/>
      <c r="F3" s="640"/>
      <c r="G3" s="640"/>
      <c r="H3" s="640"/>
      <c r="I3" s="640"/>
      <c r="J3" s="640"/>
      <c r="K3" s="641"/>
    </row>
    <row r="4" spans="1:12" ht="63.75" customHeight="1">
      <c r="A4" s="1030" t="s">
        <v>181</v>
      </c>
      <c r="B4" s="1031" t="s">
        <v>1905</v>
      </c>
      <c r="C4" s="640"/>
      <c r="D4" s="640"/>
      <c r="E4" s="640"/>
      <c r="F4" s="640"/>
      <c r="G4" s="640"/>
      <c r="H4" s="640"/>
      <c r="I4" s="640"/>
      <c r="J4" s="640"/>
      <c r="K4" s="641"/>
    </row>
    <row r="5" spans="1:12" ht="63.75" customHeight="1">
      <c r="A5" s="1030" t="s">
        <v>182</v>
      </c>
      <c r="B5" s="1032" t="s">
        <v>1906</v>
      </c>
      <c r="C5" s="640"/>
      <c r="D5" s="640"/>
      <c r="E5" s="640"/>
      <c r="F5" s="640"/>
      <c r="G5" s="640"/>
      <c r="H5" s="640"/>
      <c r="I5" s="640"/>
      <c r="J5" s="640"/>
      <c r="K5" s="641"/>
    </row>
    <row r="6" spans="1:12" ht="63.75" customHeight="1">
      <c r="A6" s="1030" t="s">
        <v>183</v>
      </c>
      <c r="B6" s="1033" t="s">
        <v>1907</v>
      </c>
      <c r="C6" s="640"/>
      <c r="D6" s="640"/>
      <c r="E6" s="640"/>
      <c r="F6" s="640"/>
      <c r="G6" s="640"/>
      <c r="H6" s="640"/>
      <c r="I6" s="640"/>
      <c r="J6" s="640"/>
      <c r="K6" s="641"/>
    </row>
    <row r="7" spans="1:12" ht="91.2" customHeight="1">
      <c r="A7" s="1034" t="s">
        <v>184</v>
      </c>
      <c r="B7" s="1035" t="s">
        <v>1908</v>
      </c>
      <c r="C7" s="640"/>
      <c r="D7" s="640"/>
      <c r="E7" s="640"/>
      <c r="F7" s="640"/>
      <c r="G7" s="640"/>
      <c r="H7" s="640"/>
      <c r="I7" s="640"/>
      <c r="J7" s="640"/>
      <c r="K7" s="641"/>
    </row>
    <row r="8" spans="1:12" ht="51" customHeight="1">
      <c r="A8" s="1025"/>
      <c r="B8" s="1026"/>
      <c r="C8" s="1026"/>
      <c r="D8" s="1027"/>
      <c r="E8" s="1027"/>
      <c r="F8" s="1027"/>
      <c r="G8" s="1026"/>
      <c r="H8" s="1026"/>
      <c r="I8" s="1026"/>
      <c r="J8" s="1026"/>
      <c r="K8" s="1028"/>
    </row>
    <row r="9" spans="1:12" ht="51" customHeight="1">
      <c r="A9" s="1029" t="s">
        <v>185</v>
      </c>
      <c r="B9" s="640"/>
      <c r="C9" s="640"/>
      <c r="D9" s="640"/>
      <c r="E9" s="640"/>
      <c r="F9" s="640"/>
      <c r="G9" s="640"/>
      <c r="H9" s="640"/>
      <c r="I9" s="640"/>
      <c r="J9" s="640"/>
      <c r="K9" s="641"/>
    </row>
    <row r="10" spans="1:12" ht="114.75" customHeight="1">
      <c r="A10" s="1036" t="s">
        <v>186</v>
      </c>
      <c r="B10" s="1036" t="s">
        <v>187</v>
      </c>
      <c r="C10" s="1037" t="s">
        <v>188</v>
      </c>
      <c r="D10" s="1036" t="s">
        <v>189</v>
      </c>
      <c r="E10" s="1036" t="s">
        <v>190</v>
      </c>
      <c r="F10" s="1036" t="s">
        <v>191</v>
      </c>
      <c r="G10" s="1036" t="s">
        <v>192</v>
      </c>
      <c r="H10" s="1036" t="s">
        <v>193</v>
      </c>
      <c r="I10" s="1036" t="s">
        <v>194</v>
      </c>
      <c r="J10" s="1036" t="s">
        <v>195</v>
      </c>
      <c r="K10" s="1036" t="s">
        <v>196</v>
      </c>
    </row>
    <row r="11" spans="1:12" ht="60.6" customHeight="1">
      <c r="A11" s="1038" t="s">
        <v>1703</v>
      </c>
      <c r="B11" s="1039" t="s">
        <v>1704</v>
      </c>
      <c r="C11" s="1040"/>
      <c r="D11" s="1040" t="s">
        <v>1657</v>
      </c>
      <c r="E11" s="1041">
        <v>45128</v>
      </c>
      <c r="F11" s="1041">
        <v>45128</v>
      </c>
      <c r="G11" s="1042"/>
      <c r="H11" s="1043"/>
      <c r="I11" s="1042"/>
      <c r="J11" s="1042"/>
      <c r="K11" s="1044"/>
      <c r="L11" s="940"/>
    </row>
    <row r="12" spans="1:12" ht="45" customHeight="1">
      <c r="A12" s="1038"/>
      <c r="B12" s="1045" t="s">
        <v>1705</v>
      </c>
      <c r="C12" s="1046"/>
      <c r="D12" s="1047" t="s">
        <v>1657</v>
      </c>
      <c r="E12" s="1048">
        <v>45121</v>
      </c>
      <c r="F12" s="1048">
        <v>45121</v>
      </c>
      <c r="G12" s="1047"/>
      <c r="H12" s="1049"/>
      <c r="I12" s="1050"/>
      <c r="J12" s="1050"/>
      <c r="K12" s="1050"/>
      <c r="L12" s="940"/>
    </row>
    <row r="13" spans="1:12" ht="45" customHeight="1">
      <c r="A13" s="1051"/>
      <c r="B13" s="1052"/>
      <c r="C13" s="951"/>
      <c r="D13" s="1053"/>
      <c r="E13" s="1054"/>
      <c r="F13" s="1054"/>
      <c r="G13" s="951"/>
      <c r="H13" s="951"/>
      <c r="I13" s="951"/>
      <c r="J13" s="951"/>
      <c r="K13" s="951"/>
      <c r="L13" s="940"/>
    </row>
    <row r="14" spans="1:12" ht="45" customHeight="1">
      <c r="A14" s="724" t="s">
        <v>1740</v>
      </c>
      <c r="B14" s="724" t="s">
        <v>1909</v>
      </c>
      <c r="C14" s="724"/>
      <c r="D14" s="725" t="s">
        <v>1717</v>
      </c>
      <c r="E14" s="1055">
        <v>45347</v>
      </c>
      <c r="F14" s="1055">
        <v>45347</v>
      </c>
      <c r="G14" s="725"/>
      <c r="H14" s="1056"/>
      <c r="I14" s="725"/>
      <c r="J14" s="725"/>
      <c r="K14" s="725"/>
    </row>
    <row r="15" spans="1:12" ht="45" customHeight="1">
      <c r="A15" s="700"/>
      <c r="B15" s="700"/>
      <c r="C15" s="700"/>
      <c r="D15" s="1057"/>
      <c r="E15" s="1058"/>
      <c r="F15" s="1058"/>
      <c r="G15" s="700"/>
      <c r="H15" s="700"/>
      <c r="I15" s="700"/>
      <c r="J15" s="700"/>
      <c r="K15" s="700"/>
    </row>
    <row r="16" spans="1:12" ht="45" customHeight="1">
      <c r="A16" s="724" t="s">
        <v>1910</v>
      </c>
      <c r="B16" s="724" t="s">
        <v>1911</v>
      </c>
      <c r="C16" s="724"/>
      <c r="D16" s="725" t="s">
        <v>1717</v>
      </c>
      <c r="E16" s="1055">
        <v>45259</v>
      </c>
      <c r="F16" s="1055">
        <v>45278</v>
      </c>
      <c r="G16" s="725" t="s">
        <v>1706</v>
      </c>
      <c r="H16" s="1056"/>
      <c r="I16" s="725"/>
      <c r="J16" s="725"/>
      <c r="K16" s="725"/>
    </row>
    <row r="17" spans="1:11" ht="45" customHeight="1">
      <c r="A17" s="700"/>
      <c r="B17" s="700"/>
      <c r="C17" s="700"/>
      <c r="D17" s="1057"/>
      <c r="E17" s="1058"/>
      <c r="F17" s="1058"/>
      <c r="G17" s="700"/>
      <c r="H17" s="700"/>
      <c r="I17" s="700"/>
      <c r="J17" s="700"/>
      <c r="K17" s="700"/>
    </row>
    <row r="18" spans="1:11" ht="45" customHeight="1">
      <c r="A18" s="724" t="s">
        <v>1912</v>
      </c>
      <c r="B18" s="724" t="s">
        <v>1913</v>
      </c>
      <c r="C18" s="724"/>
      <c r="D18" s="725" t="s">
        <v>1702</v>
      </c>
      <c r="E18" s="1055">
        <v>45209</v>
      </c>
      <c r="F18" s="1055">
        <v>45209</v>
      </c>
      <c r="G18" s="725"/>
      <c r="H18" s="1056"/>
      <c r="I18" s="725"/>
      <c r="J18" s="725"/>
      <c r="K18" s="725"/>
    </row>
    <row r="19" spans="1:11" ht="45" customHeight="1">
      <c r="A19" s="700"/>
      <c r="B19" s="700"/>
      <c r="C19" s="700"/>
      <c r="D19" s="1057"/>
      <c r="E19" s="1058"/>
      <c r="F19" s="1058"/>
      <c r="G19" s="700"/>
      <c r="H19" s="700"/>
      <c r="I19" s="700"/>
      <c r="J19" s="700"/>
      <c r="K19" s="700"/>
    </row>
    <row r="20" spans="1:11" ht="45" customHeight="1">
      <c r="A20" s="724" t="s">
        <v>1912</v>
      </c>
      <c r="B20" s="724" t="s">
        <v>1914</v>
      </c>
      <c r="C20" s="724"/>
      <c r="D20" s="725" t="s">
        <v>1702</v>
      </c>
      <c r="E20" s="1055">
        <v>45625</v>
      </c>
      <c r="F20" s="1055">
        <v>45625</v>
      </c>
      <c r="G20" s="725"/>
      <c r="H20" s="1056"/>
      <c r="I20" s="725"/>
      <c r="J20" s="725"/>
      <c r="K20" s="725"/>
    </row>
    <row r="21" spans="1:11" ht="45" customHeight="1">
      <c r="A21" s="700"/>
      <c r="B21" s="700"/>
      <c r="C21" s="700"/>
      <c r="D21" s="1057"/>
      <c r="E21" s="1058"/>
      <c r="F21" s="1058"/>
      <c r="G21" s="700"/>
      <c r="H21" s="700"/>
      <c r="I21" s="700"/>
      <c r="J21" s="700"/>
      <c r="K21" s="700"/>
    </row>
    <row r="22" spans="1:11" ht="45" customHeight="1">
      <c r="A22" s="1059" t="s">
        <v>1915</v>
      </c>
      <c r="B22" s="1059" t="s">
        <v>1916</v>
      </c>
      <c r="C22" s="1059"/>
      <c r="D22" s="1060" t="s">
        <v>1917</v>
      </c>
      <c r="E22" s="1061">
        <v>45382</v>
      </c>
      <c r="F22" s="1061">
        <v>45382</v>
      </c>
      <c r="G22" s="1060"/>
      <c r="H22" s="1056"/>
      <c r="I22" s="725"/>
      <c r="J22" s="725"/>
      <c r="K22" s="725"/>
    </row>
    <row r="23" spans="1:11" ht="45" customHeight="1">
      <c r="A23" s="986"/>
      <c r="B23" s="986"/>
      <c r="C23" s="986"/>
      <c r="D23" s="1062"/>
      <c r="E23" s="1063"/>
      <c r="F23" s="1063"/>
      <c r="G23" s="986"/>
      <c r="H23" s="700"/>
      <c r="I23" s="700"/>
      <c r="J23" s="700"/>
      <c r="K23" s="700"/>
    </row>
    <row r="24" spans="1:11" ht="94.8" customHeight="1">
      <c r="A24" s="1064" t="s">
        <v>1918</v>
      </c>
      <c r="B24" s="1064" t="s">
        <v>1919</v>
      </c>
      <c r="C24" s="1065"/>
      <c r="D24" s="1066" t="s">
        <v>1702</v>
      </c>
      <c r="E24" s="1067">
        <v>45397</v>
      </c>
      <c r="F24" s="1067">
        <v>45397</v>
      </c>
      <c r="G24" s="1068"/>
      <c r="H24" s="805"/>
      <c r="I24" s="805"/>
      <c r="J24" s="805"/>
      <c r="K24" s="805"/>
    </row>
    <row r="25" spans="1:11" ht="94.8" customHeight="1">
      <c r="A25" s="1064" t="s">
        <v>1920</v>
      </c>
      <c r="B25" s="1064" t="s">
        <v>1921</v>
      </c>
      <c r="C25" s="1065"/>
      <c r="D25" s="1066" t="s">
        <v>1917</v>
      </c>
      <c r="E25" s="1069">
        <v>45397</v>
      </c>
      <c r="F25" s="1069">
        <v>45397</v>
      </c>
      <c r="G25" s="1068"/>
      <c r="H25" s="805"/>
      <c r="I25" s="805"/>
      <c r="J25" s="805"/>
      <c r="K25" s="805"/>
    </row>
    <row r="26" spans="1:11" ht="94.8" customHeight="1" thickBot="1">
      <c r="A26" s="1064" t="s">
        <v>1922</v>
      </c>
      <c r="B26" s="1064" t="s">
        <v>1923</v>
      </c>
      <c r="C26" s="1065"/>
      <c r="D26" s="1066" t="s">
        <v>1924</v>
      </c>
      <c r="E26" s="1070">
        <v>45382</v>
      </c>
      <c r="F26" s="1070">
        <v>45382</v>
      </c>
      <c r="G26" s="1068"/>
      <c r="H26" s="805"/>
      <c r="I26" s="805"/>
      <c r="J26" s="805"/>
      <c r="K26" s="805"/>
    </row>
    <row r="27" spans="1:11" ht="123.75" customHeight="1">
      <c r="A27" s="1071" t="s">
        <v>186</v>
      </c>
      <c r="B27" s="1071" t="s">
        <v>187</v>
      </c>
      <c r="C27" s="1072" t="s">
        <v>188</v>
      </c>
      <c r="D27" s="1071" t="s">
        <v>189</v>
      </c>
      <c r="E27" s="1073" t="s">
        <v>190</v>
      </c>
      <c r="F27" s="1074" t="s">
        <v>191</v>
      </c>
      <c r="G27" s="1075" t="s">
        <v>192</v>
      </c>
      <c r="H27" s="1036" t="s">
        <v>193</v>
      </c>
      <c r="I27" s="1036" t="s">
        <v>194</v>
      </c>
      <c r="J27" s="1036" t="s">
        <v>1600</v>
      </c>
      <c r="K27" s="1036" t="s">
        <v>196</v>
      </c>
    </row>
    <row r="28" spans="1:11" ht="48" customHeight="1">
      <c r="A28" s="724" t="s">
        <v>1848</v>
      </c>
      <c r="B28" s="724" t="s">
        <v>1925</v>
      </c>
      <c r="C28" s="724"/>
      <c r="D28" s="1076" t="s">
        <v>1926</v>
      </c>
      <c r="E28" s="1077">
        <v>45382</v>
      </c>
      <c r="F28" s="1078"/>
      <c r="G28" s="725"/>
      <c r="H28" s="1056"/>
      <c r="I28" s="725"/>
      <c r="J28" s="725"/>
      <c r="K28" s="1079"/>
    </row>
    <row r="29" spans="1:11" ht="51.75" customHeight="1">
      <c r="A29" s="700"/>
      <c r="B29" s="700"/>
      <c r="C29" s="700"/>
      <c r="D29" s="1080"/>
      <c r="E29" s="1077"/>
      <c r="F29" s="1081"/>
      <c r="G29" s="700"/>
      <c r="H29" s="700"/>
      <c r="I29" s="700"/>
      <c r="J29" s="700"/>
      <c r="K29" s="700"/>
    </row>
    <row r="30" spans="1:11" ht="58.5" customHeight="1">
      <c r="A30" s="724" t="s">
        <v>1832</v>
      </c>
      <c r="B30" s="724" t="s">
        <v>1927</v>
      </c>
      <c r="C30" s="724"/>
      <c r="D30" s="1076" t="s">
        <v>1928</v>
      </c>
      <c r="E30" s="1077">
        <v>45337</v>
      </c>
      <c r="F30" s="1077">
        <v>45337</v>
      </c>
      <c r="G30" s="1082"/>
      <c r="H30" s="1056"/>
      <c r="I30" s="725"/>
      <c r="J30" s="725"/>
      <c r="K30" s="1079"/>
    </row>
    <row r="31" spans="1:11" ht="54" customHeight="1">
      <c r="A31" s="700"/>
      <c r="B31" s="700"/>
      <c r="C31" s="700"/>
      <c r="D31" s="1080"/>
      <c r="E31" s="1077"/>
      <c r="F31" s="1077"/>
      <c r="G31" s="703"/>
      <c r="H31" s="700"/>
      <c r="I31" s="700"/>
      <c r="J31" s="700"/>
      <c r="K31" s="700"/>
    </row>
    <row r="32" spans="1:11" ht="104.4" customHeight="1">
      <c r="A32" s="1083" t="s">
        <v>1698</v>
      </c>
      <c r="B32" s="1084" t="s">
        <v>1707</v>
      </c>
      <c r="C32" s="1085" t="s">
        <v>1708</v>
      </c>
      <c r="D32" s="1086" t="s">
        <v>1709</v>
      </c>
      <c r="E32" s="1087">
        <v>45098</v>
      </c>
      <c r="F32" s="1087">
        <v>45098</v>
      </c>
      <c r="G32" s="1088"/>
      <c r="H32" s="1089"/>
      <c r="I32" s="1089"/>
      <c r="J32" s="1089"/>
      <c r="K32" s="1089"/>
    </row>
    <row r="33" spans="1:11" ht="48" customHeight="1">
      <c r="A33" s="1059" t="s">
        <v>1883</v>
      </c>
      <c r="B33" s="1059" t="s">
        <v>1929</v>
      </c>
      <c r="C33" s="1059"/>
      <c r="D33" s="1090" t="s">
        <v>1930</v>
      </c>
      <c r="E33" s="1077">
        <v>45382</v>
      </c>
      <c r="F33" s="1077">
        <v>45382</v>
      </c>
      <c r="G33" s="1091"/>
      <c r="H33" s="1056"/>
      <c r="I33" s="725"/>
      <c r="J33" s="725"/>
      <c r="K33" s="1079"/>
    </row>
    <row r="34" spans="1:11" ht="48" customHeight="1">
      <c r="A34" s="986"/>
      <c r="B34" s="986"/>
      <c r="C34" s="986"/>
      <c r="D34" s="1092"/>
      <c r="E34" s="1077"/>
      <c r="F34" s="1077"/>
      <c r="G34" s="1093"/>
      <c r="H34" s="700"/>
      <c r="I34" s="700"/>
      <c r="J34" s="700"/>
      <c r="K34" s="700"/>
    </row>
    <row r="35" spans="1:11" ht="48" customHeight="1">
      <c r="A35" s="1059" t="s">
        <v>1883</v>
      </c>
      <c r="B35" s="1059" t="s">
        <v>1931</v>
      </c>
      <c r="C35" s="1059"/>
      <c r="D35" s="1090" t="s">
        <v>1930</v>
      </c>
      <c r="E35" s="1077">
        <v>45382</v>
      </c>
      <c r="F35" s="1077">
        <v>45382</v>
      </c>
      <c r="G35" s="1082"/>
      <c r="H35" s="1056"/>
      <c r="I35" s="725"/>
      <c r="J35" s="725"/>
      <c r="K35" s="1079"/>
    </row>
    <row r="36" spans="1:11" ht="48" customHeight="1">
      <c r="A36" s="986"/>
      <c r="B36" s="986"/>
      <c r="C36" s="986"/>
      <c r="D36" s="1092"/>
      <c r="E36" s="1077"/>
      <c r="F36" s="1077"/>
      <c r="G36" s="703"/>
      <c r="H36" s="700"/>
      <c r="I36" s="700"/>
      <c r="J36" s="700"/>
      <c r="K36" s="700"/>
    </row>
    <row r="37" spans="1:11" ht="48" customHeight="1">
      <c r="A37" s="1059" t="s">
        <v>1899</v>
      </c>
      <c r="B37" s="1059" t="s">
        <v>1932</v>
      </c>
      <c r="C37" s="1059"/>
      <c r="D37" s="1090" t="s">
        <v>1930</v>
      </c>
      <c r="E37" s="1077">
        <v>45382</v>
      </c>
      <c r="F37" s="1077">
        <v>45382</v>
      </c>
      <c r="G37" s="1082"/>
      <c r="H37" s="1056"/>
      <c r="I37" s="725"/>
      <c r="J37" s="725"/>
      <c r="K37" s="1079"/>
    </row>
    <row r="38" spans="1:11" ht="48" customHeight="1">
      <c r="A38" s="986"/>
      <c r="B38" s="986"/>
      <c r="C38" s="986"/>
      <c r="D38" s="1092"/>
      <c r="E38" s="1077"/>
      <c r="F38" s="1077"/>
      <c r="G38" s="703"/>
      <c r="H38" s="700"/>
      <c r="I38" s="700"/>
      <c r="J38" s="700"/>
      <c r="K38" s="700"/>
    </row>
    <row r="39" spans="1:11" ht="48" customHeight="1">
      <c r="A39" s="1059" t="s">
        <v>1933</v>
      </c>
      <c r="B39" s="1059" t="s">
        <v>1934</v>
      </c>
      <c r="C39" s="1059"/>
      <c r="D39" s="1090" t="s">
        <v>1717</v>
      </c>
      <c r="E39" s="1077">
        <v>45366</v>
      </c>
      <c r="F39" s="1077">
        <v>45366</v>
      </c>
      <c r="G39" s="1082"/>
      <c r="H39" s="1056"/>
      <c r="I39" s="725"/>
      <c r="J39" s="725"/>
      <c r="K39" s="1079"/>
    </row>
    <row r="40" spans="1:11" ht="48" customHeight="1">
      <c r="A40" s="986"/>
      <c r="B40" s="986"/>
      <c r="C40" s="986"/>
      <c r="D40" s="1092"/>
      <c r="E40" s="1077"/>
      <c r="F40" s="1077"/>
      <c r="G40" s="703"/>
      <c r="H40" s="700"/>
      <c r="I40" s="700"/>
      <c r="J40" s="700"/>
      <c r="K40" s="700"/>
    </row>
    <row r="41" spans="1:11" ht="48" customHeight="1">
      <c r="A41" s="1059" t="s">
        <v>1933</v>
      </c>
      <c r="B41" s="1059" t="s">
        <v>1935</v>
      </c>
      <c r="C41" s="1059"/>
      <c r="D41" s="1090" t="s">
        <v>1717</v>
      </c>
      <c r="E41" s="1077">
        <v>45382</v>
      </c>
      <c r="F41" s="1077">
        <v>45382</v>
      </c>
      <c r="G41" s="1082"/>
      <c r="H41" s="1056"/>
      <c r="I41" s="725"/>
      <c r="J41" s="725"/>
      <c r="K41" s="1079"/>
    </row>
    <row r="42" spans="1:11" ht="48" customHeight="1">
      <c r="A42" s="986"/>
      <c r="B42" s="986"/>
      <c r="C42" s="986"/>
      <c r="D42" s="1092"/>
      <c r="E42" s="1077"/>
      <c r="F42" s="1077"/>
      <c r="G42" s="703"/>
      <c r="H42" s="700"/>
      <c r="I42" s="700"/>
      <c r="J42" s="700"/>
      <c r="K42" s="700"/>
    </row>
    <row r="43" spans="1:11" ht="15.75" customHeight="1">
      <c r="A43" s="1059" t="s">
        <v>1936</v>
      </c>
      <c r="B43" s="1059" t="s">
        <v>1937</v>
      </c>
      <c r="C43" s="1059"/>
      <c r="D43" s="1090" t="s">
        <v>1930</v>
      </c>
      <c r="E43" s="1077">
        <v>45382</v>
      </c>
      <c r="F43" s="1077">
        <v>45382</v>
      </c>
      <c r="G43" s="1082"/>
      <c r="H43" s="1056"/>
      <c r="I43" s="725"/>
      <c r="J43" s="725"/>
      <c r="K43" s="1079"/>
    </row>
    <row r="44" spans="1:11" ht="48" customHeight="1">
      <c r="A44" s="986"/>
      <c r="B44" s="986"/>
      <c r="C44" s="986"/>
      <c r="D44" s="1092"/>
      <c r="E44" s="1077"/>
      <c r="F44" s="1077"/>
      <c r="G44" s="703"/>
      <c r="H44" s="700"/>
      <c r="I44" s="700"/>
      <c r="J44" s="700"/>
      <c r="K44" s="700"/>
    </row>
    <row r="45" spans="1:11" ht="15.75" customHeight="1">
      <c r="A45" s="1059" t="s">
        <v>1936</v>
      </c>
      <c r="B45" s="1059" t="s">
        <v>1938</v>
      </c>
      <c r="C45" s="1059"/>
      <c r="D45" s="1090" t="s">
        <v>1930</v>
      </c>
      <c r="E45" s="1077">
        <v>45382</v>
      </c>
      <c r="F45" s="1077">
        <v>45382</v>
      </c>
      <c r="G45" s="1082"/>
      <c r="H45" s="1056"/>
      <c r="I45" s="725"/>
      <c r="J45" s="725"/>
      <c r="K45" s="1079"/>
    </row>
    <row r="46" spans="1:11" ht="48" customHeight="1">
      <c r="A46" s="986"/>
      <c r="B46" s="986"/>
      <c r="C46" s="986"/>
      <c r="D46" s="1092"/>
      <c r="E46" s="1077"/>
      <c r="F46" s="1077"/>
      <c r="G46" s="703"/>
      <c r="H46" s="700"/>
      <c r="I46" s="700"/>
      <c r="J46" s="700"/>
      <c r="K46" s="700"/>
    </row>
    <row r="47" spans="1:11" ht="15.75" customHeight="1">
      <c r="A47" s="1059" t="s">
        <v>1936</v>
      </c>
      <c r="B47" s="1059" t="s">
        <v>1939</v>
      </c>
      <c r="C47" s="1059"/>
      <c r="D47" s="1090" t="s">
        <v>1930</v>
      </c>
      <c r="E47" s="1077">
        <v>45382</v>
      </c>
      <c r="F47" s="1077">
        <v>45382</v>
      </c>
      <c r="G47" s="1082"/>
      <c r="H47" s="1056"/>
      <c r="I47" s="725"/>
      <c r="J47" s="725"/>
      <c r="K47" s="1079"/>
    </row>
    <row r="48" spans="1:11" ht="48" customHeight="1">
      <c r="A48" s="986"/>
      <c r="B48" s="986"/>
      <c r="C48" s="986"/>
      <c r="D48" s="1092"/>
      <c r="E48" s="1077"/>
      <c r="F48" s="1077"/>
      <c r="G48" s="703"/>
      <c r="H48" s="700"/>
      <c r="I48" s="700"/>
      <c r="J48" s="700"/>
      <c r="K48" s="700"/>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83">
    <mergeCell ref="G47:G48"/>
    <mergeCell ref="H47:H48"/>
    <mergeCell ref="I47:I48"/>
    <mergeCell ref="J47:J48"/>
    <mergeCell ref="K47:K48"/>
    <mergeCell ref="A47:A48"/>
    <mergeCell ref="B47:B48"/>
    <mergeCell ref="C47:C48"/>
    <mergeCell ref="D47:D48"/>
    <mergeCell ref="E47:E48"/>
    <mergeCell ref="F47:F48"/>
    <mergeCell ref="F45:F46"/>
    <mergeCell ref="G45:G46"/>
    <mergeCell ref="H45:H46"/>
    <mergeCell ref="I45:I46"/>
    <mergeCell ref="J45:J46"/>
    <mergeCell ref="K45:K46"/>
    <mergeCell ref="G43:G44"/>
    <mergeCell ref="H43:H44"/>
    <mergeCell ref="I43:I44"/>
    <mergeCell ref="J43:J44"/>
    <mergeCell ref="K43:K44"/>
    <mergeCell ref="A45:A46"/>
    <mergeCell ref="B45:B46"/>
    <mergeCell ref="C45:C46"/>
    <mergeCell ref="D45:D46"/>
    <mergeCell ref="E45:E46"/>
    <mergeCell ref="A43:A44"/>
    <mergeCell ref="B43:B44"/>
    <mergeCell ref="C43:C44"/>
    <mergeCell ref="D43:D44"/>
    <mergeCell ref="E43:E44"/>
    <mergeCell ref="F43:F44"/>
    <mergeCell ref="F41:F42"/>
    <mergeCell ref="G41:G42"/>
    <mergeCell ref="H41:H42"/>
    <mergeCell ref="I41:I42"/>
    <mergeCell ref="J41:J42"/>
    <mergeCell ref="K41:K42"/>
    <mergeCell ref="G39:G40"/>
    <mergeCell ref="H39:H40"/>
    <mergeCell ref="I39:I40"/>
    <mergeCell ref="J39:J40"/>
    <mergeCell ref="K39:K40"/>
    <mergeCell ref="A41:A42"/>
    <mergeCell ref="B41:B42"/>
    <mergeCell ref="C41:C42"/>
    <mergeCell ref="D41:D42"/>
    <mergeCell ref="E41:E42"/>
    <mergeCell ref="A39:A40"/>
    <mergeCell ref="B39:B40"/>
    <mergeCell ref="C39:C40"/>
    <mergeCell ref="D39:D40"/>
    <mergeCell ref="E39:E40"/>
    <mergeCell ref="F39:F40"/>
    <mergeCell ref="F37:F38"/>
    <mergeCell ref="G37:G38"/>
    <mergeCell ref="H37:H38"/>
    <mergeCell ref="I37:I38"/>
    <mergeCell ref="J37:J38"/>
    <mergeCell ref="K37:K38"/>
    <mergeCell ref="G35:G36"/>
    <mergeCell ref="H35:H36"/>
    <mergeCell ref="I35:I36"/>
    <mergeCell ref="J35:J36"/>
    <mergeCell ref="K35:K36"/>
    <mergeCell ref="A37:A38"/>
    <mergeCell ref="B37:B38"/>
    <mergeCell ref="C37:C38"/>
    <mergeCell ref="D37:D38"/>
    <mergeCell ref="E37:E38"/>
    <mergeCell ref="A35:A36"/>
    <mergeCell ref="B35:B36"/>
    <mergeCell ref="C35:C36"/>
    <mergeCell ref="D35:D36"/>
    <mergeCell ref="E35:E36"/>
    <mergeCell ref="F35:F36"/>
    <mergeCell ref="F33:F34"/>
    <mergeCell ref="G33:G34"/>
    <mergeCell ref="H33:H34"/>
    <mergeCell ref="I33:I34"/>
    <mergeCell ref="J33:J34"/>
    <mergeCell ref="K33:K34"/>
    <mergeCell ref="G30:G31"/>
    <mergeCell ref="H30:H31"/>
    <mergeCell ref="I30:I31"/>
    <mergeCell ref="J30:J31"/>
    <mergeCell ref="K30:K31"/>
    <mergeCell ref="A33:A34"/>
    <mergeCell ref="B33:B34"/>
    <mergeCell ref="C33:C34"/>
    <mergeCell ref="D33:D34"/>
    <mergeCell ref="E33:E34"/>
    <mergeCell ref="A30:A31"/>
    <mergeCell ref="B30:B31"/>
    <mergeCell ref="C30:C31"/>
    <mergeCell ref="D30:D31"/>
    <mergeCell ref="E30:E31"/>
    <mergeCell ref="F30:F31"/>
    <mergeCell ref="F28:F29"/>
    <mergeCell ref="G28:G29"/>
    <mergeCell ref="H28:H29"/>
    <mergeCell ref="I28:I29"/>
    <mergeCell ref="J28:J29"/>
    <mergeCell ref="K28:K29"/>
    <mergeCell ref="G22:G23"/>
    <mergeCell ref="H22:H23"/>
    <mergeCell ref="I22:I23"/>
    <mergeCell ref="J22:J23"/>
    <mergeCell ref="K22:K23"/>
    <mergeCell ref="A28:A29"/>
    <mergeCell ref="B28:B29"/>
    <mergeCell ref="C28:C29"/>
    <mergeCell ref="D28:D29"/>
    <mergeCell ref="E28:E29"/>
    <mergeCell ref="A22:A23"/>
    <mergeCell ref="B22:B23"/>
    <mergeCell ref="C22:C23"/>
    <mergeCell ref="D22:D23"/>
    <mergeCell ref="E22:E23"/>
    <mergeCell ref="F22:F23"/>
    <mergeCell ref="F20:F21"/>
    <mergeCell ref="G20:G21"/>
    <mergeCell ref="H20:H21"/>
    <mergeCell ref="I20:I21"/>
    <mergeCell ref="J20:J21"/>
    <mergeCell ref="K20:K21"/>
    <mergeCell ref="G18:G19"/>
    <mergeCell ref="H18:H19"/>
    <mergeCell ref="I18:I19"/>
    <mergeCell ref="J18:J19"/>
    <mergeCell ref="K18:K19"/>
    <mergeCell ref="A20:A21"/>
    <mergeCell ref="B20:B21"/>
    <mergeCell ref="C20:C21"/>
    <mergeCell ref="D20:D21"/>
    <mergeCell ref="E20:E21"/>
    <mergeCell ref="H16:H17"/>
    <mergeCell ref="I16:I17"/>
    <mergeCell ref="J16:J17"/>
    <mergeCell ref="K16:K17"/>
    <mergeCell ref="A18:A19"/>
    <mergeCell ref="B18:B19"/>
    <mergeCell ref="C18:C19"/>
    <mergeCell ref="D18:D19"/>
    <mergeCell ref="E18:E19"/>
    <mergeCell ref="F18:F19"/>
    <mergeCell ref="I14:I15"/>
    <mergeCell ref="J14:J15"/>
    <mergeCell ref="K14:K15"/>
    <mergeCell ref="A16:A17"/>
    <mergeCell ref="B16:B17"/>
    <mergeCell ref="C16:C17"/>
    <mergeCell ref="D16:D17"/>
    <mergeCell ref="E16:E17"/>
    <mergeCell ref="F16:F17"/>
    <mergeCell ref="G16:G17"/>
    <mergeCell ref="J12:J13"/>
    <mergeCell ref="K12:K13"/>
    <mergeCell ref="A14:A15"/>
    <mergeCell ref="B14:B15"/>
    <mergeCell ref="C14:C15"/>
    <mergeCell ref="D14:D15"/>
    <mergeCell ref="E14:E15"/>
    <mergeCell ref="F14:F15"/>
    <mergeCell ref="G14:G15"/>
    <mergeCell ref="H14:H15"/>
    <mergeCell ref="A9:K9"/>
    <mergeCell ref="A11:A13"/>
    <mergeCell ref="B12:B13"/>
    <mergeCell ref="C12:C13"/>
    <mergeCell ref="D12:D13"/>
    <mergeCell ref="E12:E13"/>
    <mergeCell ref="F12:F13"/>
    <mergeCell ref="G12:G13"/>
    <mergeCell ref="H12:H13"/>
    <mergeCell ref="I12:I13"/>
    <mergeCell ref="A1:K1"/>
    <mergeCell ref="A3:K3"/>
    <mergeCell ref="B4:K4"/>
    <mergeCell ref="B5:K5"/>
    <mergeCell ref="B6:K6"/>
    <mergeCell ref="B7:K7"/>
  </mergeCells>
  <dataValidations count="3">
    <dataValidation type="list" allowBlank="1" showErrorMessage="1" sqref="K11:K12 K14 K16 K18 K20 K28 K30 K33 K35 K37 K39 K41 K43 K45 K47 K22" xr:uid="{5F2F69AD-0EAE-4B19-B3ED-D1DFC94D2DD7}">
      <formula1>"OK,NOK"</formula1>
    </dataValidation>
    <dataValidation type="list" allowBlank="1" showErrorMessage="1" sqref="G11:G12 I11:J12 G14 I14:J14 G39 I16:J16 I39:J39 I18:J18 G20 I20:J20 G28 I28:J28 G30 I30:J30 G33 I33:J33 G35 I35:J35 G37 I37:J37 G16 G18 G41 I41:J41 G43 G45 G47 I43:J43 I45:J45 I47:J47 G22 I22:J22" xr:uid="{AEE30F52-5A24-4244-8D9E-1452D920131B}">
      <formula1>"YES,NO"</formula1>
    </dataValidation>
    <dataValidation type="custom" allowBlank="1" showDropDown="1" showErrorMessage="1" sqref="E11:F12 E35:F35 E47:F47 E14:F14 E18:F18 E28:F28 E33:F33 E37:F37 E30:F30 E16:F16 E41:F41 E43:F43 E45:F45 E22:F22 E20:F20 E39:F39" xr:uid="{9DD38F47-EC6F-4989-97BE-CB810C5FCD31}">
      <formula1>OR(NOT(ISERROR(DATEVALUE(E11))), AND(ISNUMBER(E11), LEFT(CELL("format", E11))="D"))</formula1>
    </dataValidation>
  </dataValidations>
  <pageMargins left="0.25" right="0.25" top="0.75" bottom="0.75" header="0" footer="0"/>
  <pageSetup paperSize="9" orientation="portrait"/>
  <headerFooter>
    <oddFooter>&amp;R /</oddFoot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7030A0"/>
  </sheetPr>
  <dimension ref="A1:AL52"/>
  <sheetViews>
    <sheetView zoomScale="80" zoomScaleNormal="80" zoomScaleSheetLayoutView="70" zoomScalePageLayoutView="80" workbookViewId="0">
      <selection activeCell="G4" sqref="G4"/>
    </sheetView>
  </sheetViews>
  <sheetFormatPr baseColWidth="10" defaultColWidth="10" defaultRowHeight="14.4"/>
  <cols>
    <col min="1" max="1" width="15.59765625" style="138" customWidth="1"/>
    <col min="2" max="2" width="17" style="138" customWidth="1"/>
    <col min="3" max="3" width="13" style="138" customWidth="1"/>
    <col min="4" max="4" width="3.09765625" style="138" customWidth="1"/>
    <col min="5" max="5" width="20.09765625" style="138" customWidth="1"/>
    <col min="6" max="6" width="20" style="138" customWidth="1"/>
    <col min="7" max="7" width="19.59765625" style="138" customWidth="1"/>
    <col min="8" max="8" width="20.5" style="138" customWidth="1"/>
    <col min="9" max="12" width="6.296875" style="138" customWidth="1"/>
    <col min="13" max="15" width="4.59765625" style="138" customWidth="1"/>
    <col min="16" max="16" width="0.796875" style="138" customWidth="1"/>
    <col min="17" max="20" width="5.59765625" style="138" customWidth="1"/>
    <col min="21" max="21" width="4.796875" style="138" customWidth="1"/>
    <col min="22" max="22" width="4.59765625" style="138" customWidth="1"/>
    <col min="23" max="23" width="13.09765625" style="138" customWidth="1"/>
    <col min="24" max="24" width="13" style="138" customWidth="1"/>
    <col min="25" max="16384" width="10" style="138"/>
  </cols>
  <sheetData>
    <row r="1" spans="1:38" s="136" customFormat="1" ht="101.25" customHeight="1" thickBot="1">
      <c r="B1" s="137"/>
      <c r="C1" s="491" t="s">
        <v>198</v>
      </c>
      <c r="D1" s="492"/>
      <c r="E1" s="492"/>
      <c r="F1" s="492"/>
      <c r="G1" s="492"/>
      <c r="H1" s="492"/>
      <c r="I1" s="492"/>
      <c r="J1" s="492"/>
      <c r="K1" s="492"/>
      <c r="L1" s="492"/>
      <c r="M1" s="492"/>
      <c r="N1" s="492"/>
      <c r="O1" s="492"/>
      <c r="P1" s="492"/>
      <c r="Q1" s="492"/>
      <c r="R1" s="492"/>
      <c r="S1" s="492"/>
      <c r="T1" s="492"/>
      <c r="U1" s="492"/>
      <c r="V1" s="492"/>
      <c r="W1" s="492"/>
      <c r="X1" s="493"/>
    </row>
    <row r="3" spans="1:38" ht="29.25" customHeight="1">
      <c r="B3" s="139" t="s">
        <v>199</v>
      </c>
      <c r="C3" s="243"/>
      <c r="D3" s="140"/>
      <c r="E3" s="141" t="s">
        <v>200</v>
      </c>
      <c r="G3" s="141"/>
      <c r="H3" s="141"/>
    </row>
    <row r="4" spans="1:38" ht="28.5" customHeight="1">
      <c r="B4" s="142" t="s">
        <v>201</v>
      </c>
      <c r="C4" s="243"/>
      <c r="D4" s="140"/>
      <c r="E4" s="141" t="s">
        <v>202</v>
      </c>
      <c r="F4" s="141"/>
      <c r="G4" s="143"/>
      <c r="H4" s="143"/>
    </row>
    <row r="5" spans="1:38" ht="28.5" customHeight="1">
      <c r="B5" s="142" t="s">
        <v>203</v>
      </c>
      <c r="C5" s="243"/>
      <c r="D5" s="140"/>
      <c r="F5" s="144"/>
      <c r="G5" s="145"/>
      <c r="H5" s="145"/>
    </row>
    <row r="6" spans="1:38" ht="15.6">
      <c r="F6" s="146"/>
    </row>
    <row r="7" spans="1:38" ht="32.25" customHeight="1">
      <c r="B7" s="147"/>
      <c r="C7" s="147"/>
      <c r="F7" s="146"/>
      <c r="G7" s="144"/>
      <c r="H7" s="144"/>
    </row>
    <row r="8" spans="1:38" ht="27" customHeight="1">
      <c r="E8" s="494" t="s">
        <v>204</v>
      </c>
      <c r="F8" s="495"/>
      <c r="G8" s="495"/>
      <c r="H8" s="495"/>
      <c r="I8" s="495"/>
      <c r="J8" s="495"/>
      <c r="K8" s="495"/>
      <c r="L8" s="495"/>
      <c r="M8" s="495"/>
      <c r="N8" s="495"/>
      <c r="O8" s="496"/>
      <c r="P8" s="148"/>
      <c r="Q8" s="503" t="s">
        <v>205</v>
      </c>
      <c r="R8" s="504"/>
      <c r="S8" s="504"/>
      <c r="T8" s="505"/>
      <c r="U8" s="494"/>
      <c r="V8" s="495"/>
      <c r="W8" s="496"/>
      <c r="X8" s="495" t="s">
        <v>206</v>
      </c>
    </row>
    <row r="9" spans="1:38" ht="13.5" customHeight="1">
      <c r="C9" s="149"/>
      <c r="D9" s="149"/>
      <c r="E9" s="497"/>
      <c r="F9" s="498"/>
      <c r="G9" s="498"/>
      <c r="H9" s="498"/>
      <c r="I9" s="498"/>
      <c r="J9" s="498"/>
      <c r="K9" s="498"/>
      <c r="L9" s="498"/>
      <c r="M9" s="498"/>
      <c r="N9" s="498"/>
      <c r="O9" s="499"/>
      <c r="P9" s="150"/>
      <c r="Q9" s="506"/>
      <c r="R9" s="507"/>
      <c r="S9" s="507"/>
      <c r="T9" s="508"/>
      <c r="U9" s="497"/>
      <c r="V9" s="498"/>
      <c r="W9" s="499"/>
      <c r="X9" s="498"/>
    </row>
    <row r="10" spans="1:38" ht="31.5" customHeight="1">
      <c r="B10" s="151"/>
      <c r="C10" s="151"/>
      <c r="D10" s="151"/>
      <c r="E10" s="500"/>
      <c r="F10" s="501"/>
      <c r="G10" s="501"/>
      <c r="H10" s="501"/>
      <c r="I10" s="501"/>
      <c r="J10" s="501"/>
      <c r="K10" s="501"/>
      <c r="L10" s="501"/>
      <c r="M10" s="501"/>
      <c r="N10" s="501"/>
      <c r="O10" s="502"/>
      <c r="P10" s="152"/>
      <c r="Q10" s="509" t="s">
        <v>207</v>
      </c>
      <c r="R10" s="510"/>
      <c r="S10" s="510"/>
      <c r="T10" s="511"/>
      <c r="U10" s="500"/>
      <c r="V10" s="501"/>
      <c r="W10" s="502"/>
      <c r="X10" s="501"/>
    </row>
    <row r="11" spans="1:38" ht="162.75" customHeight="1">
      <c r="B11" s="153" t="s">
        <v>208</v>
      </c>
      <c r="C11" s="154" t="s">
        <v>209</v>
      </c>
      <c r="D11" s="154" t="s">
        <v>210</v>
      </c>
      <c r="E11" s="155" t="s">
        <v>1604</v>
      </c>
      <c r="F11" s="156" t="s">
        <v>1605</v>
      </c>
      <c r="G11" s="157" t="s">
        <v>1606</v>
      </c>
      <c r="H11" s="158" t="s">
        <v>1607</v>
      </c>
      <c r="I11" s="159" t="s">
        <v>211</v>
      </c>
      <c r="J11" s="160" t="s">
        <v>212</v>
      </c>
      <c r="K11" s="161" t="s">
        <v>213</v>
      </c>
      <c r="L11" s="162" t="s">
        <v>214</v>
      </c>
      <c r="M11" s="163"/>
      <c r="N11" s="163"/>
      <c r="O11" s="163"/>
      <c r="P11" s="163"/>
      <c r="Q11" s="512" t="s">
        <v>215</v>
      </c>
      <c r="R11" s="512"/>
      <c r="S11" s="512" t="s">
        <v>216</v>
      </c>
      <c r="T11" s="512"/>
      <c r="U11" s="164"/>
      <c r="V11" s="163"/>
      <c r="W11" s="165" t="s">
        <v>217</v>
      </c>
    </row>
    <row r="12" spans="1:38" ht="40.5" customHeight="1">
      <c r="A12" s="520" t="s">
        <v>1601</v>
      </c>
      <c r="B12" s="166" t="str">
        <f>IF('Quick Response'!Y4="","",'Quick Response'!Y4)</f>
        <v xml:space="preserve">VWS-W10CAM1-2406-007	</v>
      </c>
      <c r="C12" s="167" t="e">
        <f>IF(#REF!="","",#REF!)</f>
        <v>#REF!</v>
      </c>
      <c r="D12" s="516">
        <v>1</v>
      </c>
      <c r="E12" s="242" t="e">
        <f>IF(#REF!="","",#REF!)</f>
        <v>#REF!</v>
      </c>
      <c r="F12" s="169" t="e">
        <f>IF(#REF!="","",#REF!)</f>
        <v>#REF!</v>
      </c>
      <c r="G12" s="170" t="e">
        <f>IF(#REF!="","",#REF!)</f>
        <v>#REF!</v>
      </c>
      <c r="H12" s="171" t="e">
        <f>IF(#REF!="","",#REF!)</f>
        <v>#REF!</v>
      </c>
      <c r="I12" s="489"/>
      <c r="J12" s="489"/>
      <c r="K12" s="489"/>
      <c r="L12" s="489"/>
      <c r="M12" s="172"/>
      <c r="N12" s="172"/>
      <c r="O12" s="172"/>
      <c r="P12" s="172"/>
      <c r="Q12" s="513"/>
      <c r="R12" s="513"/>
      <c r="S12" s="513"/>
      <c r="T12" s="513"/>
      <c r="U12" s="172"/>
      <c r="V12" s="172"/>
      <c r="W12" s="485"/>
    </row>
    <row r="13" spans="1:38" ht="40.5" customHeight="1">
      <c r="A13" s="521"/>
      <c r="B13" s="514" t="s">
        <v>218</v>
      </c>
      <c r="C13" s="515"/>
      <c r="D13" s="516"/>
      <c r="E13" s="173"/>
      <c r="F13" s="173"/>
      <c r="G13" s="173"/>
      <c r="H13" s="173"/>
      <c r="I13" s="490"/>
      <c r="J13" s="490"/>
      <c r="K13" s="490"/>
      <c r="L13" s="490"/>
      <c r="M13" s="172"/>
      <c r="N13" s="172"/>
      <c r="O13" s="172"/>
      <c r="P13" s="172"/>
      <c r="Q13" s="513"/>
      <c r="R13" s="513"/>
      <c r="S13" s="513"/>
      <c r="T13" s="513"/>
      <c r="U13" s="172"/>
      <c r="V13" s="172"/>
      <c r="W13" s="486"/>
      <c r="AJ13" s="174" t="s">
        <v>219</v>
      </c>
      <c r="AK13" s="174" t="s">
        <v>219</v>
      </c>
      <c r="AL13" s="175"/>
    </row>
    <row r="14" spans="1:38" ht="40.5" customHeight="1">
      <c r="A14" s="521"/>
      <c r="B14" s="166" t="str">
        <f>IF('Quick Response'!Y4="","",'Quick Response'!Y4)</f>
        <v xml:space="preserve">VWS-W10CAM1-2406-007	</v>
      </c>
      <c r="C14" s="167" t="e">
        <f>IF(#REF!="","",#REF!)</f>
        <v>#REF!</v>
      </c>
      <c r="D14" s="516">
        <v>2</v>
      </c>
      <c r="E14" s="168" t="e">
        <f>IF(#REF!="","",#REF!)</f>
        <v>#REF!</v>
      </c>
      <c r="F14" s="169" t="e">
        <f>IF(#REF!="","",#REF!)</f>
        <v>#REF!</v>
      </c>
      <c r="G14" s="170" t="e">
        <f>IF(#REF!="","",#REF!)</f>
        <v>#REF!</v>
      </c>
      <c r="H14" s="171" t="e">
        <f>IF(#REF!="","",#REF!)</f>
        <v>#REF!</v>
      </c>
      <c r="I14" s="489"/>
      <c r="J14" s="489"/>
      <c r="K14" s="489"/>
      <c r="L14" s="489"/>
      <c r="M14" s="172"/>
      <c r="N14" s="172"/>
      <c r="O14" s="172"/>
      <c r="P14" s="172"/>
      <c r="Q14" s="513"/>
      <c r="R14" s="513"/>
      <c r="S14" s="513"/>
      <c r="T14" s="513"/>
      <c r="U14" s="172"/>
      <c r="V14" s="172"/>
      <c r="W14" s="485"/>
      <c r="AJ14" s="174" t="s">
        <v>220</v>
      </c>
      <c r="AK14" s="174" t="s">
        <v>220</v>
      </c>
      <c r="AL14" s="175"/>
    </row>
    <row r="15" spans="1:38" ht="40.5" customHeight="1">
      <c r="A15" s="521"/>
      <c r="B15" s="514" t="s">
        <v>218</v>
      </c>
      <c r="C15" s="515"/>
      <c r="D15" s="516"/>
      <c r="E15" s="173"/>
      <c r="F15" s="173"/>
      <c r="G15" s="173"/>
      <c r="H15" s="173"/>
      <c r="I15" s="490"/>
      <c r="J15" s="490"/>
      <c r="K15" s="490"/>
      <c r="L15" s="490"/>
      <c r="M15" s="176"/>
      <c r="N15" s="176"/>
      <c r="O15" s="176"/>
      <c r="P15" s="176"/>
      <c r="Q15" s="513"/>
      <c r="R15" s="513"/>
      <c r="S15" s="513"/>
      <c r="T15" s="513"/>
      <c r="U15" s="487" t="s">
        <v>221</v>
      </c>
      <c r="V15" s="488"/>
      <c r="W15" s="486"/>
      <c r="AJ15" s="174" t="s">
        <v>222</v>
      </c>
      <c r="AK15" s="174" t="s">
        <v>222</v>
      </c>
      <c r="AL15" s="175"/>
    </row>
    <row r="16" spans="1:38" ht="40.5" customHeight="1">
      <c r="A16" s="521"/>
      <c r="B16" s="166" t="str">
        <f>IF('Quick Response'!Y4="","",'Quick Response'!Y4)</f>
        <v xml:space="preserve">VWS-W10CAM1-2406-007	</v>
      </c>
      <c r="C16" s="167" t="e">
        <f>IF(#REF!="","",#REF!)</f>
        <v>#REF!</v>
      </c>
      <c r="D16" s="516">
        <v>3</v>
      </c>
      <c r="E16" s="168" t="e">
        <f>IF(#REF!="","",#REF!)</f>
        <v>#REF!</v>
      </c>
      <c r="F16" s="169" t="e">
        <f>IF(#REF!="","",#REF!)</f>
        <v>#REF!</v>
      </c>
      <c r="G16" s="170" t="e">
        <f>IF(#REF!="","",#REF!)</f>
        <v>#REF!</v>
      </c>
      <c r="H16" s="171" t="e">
        <f>IF(#REF!="","",#REF!)</f>
        <v>#REF!</v>
      </c>
      <c r="I16" s="489"/>
      <c r="J16" s="489"/>
      <c r="K16" s="489"/>
      <c r="L16" s="489"/>
      <c r="M16" s="177"/>
      <c r="N16" s="519"/>
      <c r="O16" s="172"/>
      <c r="P16" s="172"/>
      <c r="Q16" s="513"/>
      <c r="R16" s="513"/>
      <c r="S16" s="513"/>
      <c r="T16" s="513"/>
      <c r="U16" s="487"/>
      <c r="V16" s="488"/>
      <c r="W16" s="485"/>
    </row>
    <row r="17" spans="1:38" ht="40.5" customHeight="1">
      <c r="A17" s="521"/>
      <c r="B17" s="514" t="s">
        <v>218</v>
      </c>
      <c r="C17" s="515"/>
      <c r="D17" s="516"/>
      <c r="E17" s="173"/>
      <c r="F17" s="173"/>
      <c r="G17" s="173"/>
      <c r="H17" s="173"/>
      <c r="I17" s="490"/>
      <c r="J17" s="490"/>
      <c r="K17" s="490"/>
      <c r="L17" s="490"/>
      <c r="M17" s="172"/>
      <c r="N17" s="519"/>
      <c r="O17" s="172"/>
      <c r="P17" s="172"/>
      <c r="Q17" s="513"/>
      <c r="R17" s="513"/>
      <c r="S17" s="513"/>
      <c r="T17" s="513"/>
      <c r="U17" s="487"/>
      <c r="V17" s="488"/>
      <c r="W17" s="486"/>
    </row>
    <row r="18" spans="1:38" ht="40.5" customHeight="1">
      <c r="A18" s="521"/>
      <c r="B18" s="166" t="str">
        <f>IF('Quick Response'!Y4="","",'Quick Response'!Y4)</f>
        <v xml:space="preserve">VWS-W10CAM1-2406-007	</v>
      </c>
      <c r="C18" s="167" t="e">
        <f>IF(#REF!="","",#REF!)</f>
        <v>#REF!</v>
      </c>
      <c r="D18" s="516">
        <v>4</v>
      </c>
      <c r="E18" s="168" t="e">
        <f>IF(#REF!="","",#REF!)</f>
        <v>#REF!</v>
      </c>
      <c r="F18" s="169" t="e">
        <f>IF(#REF!="","",#REF!)</f>
        <v>#REF!</v>
      </c>
      <c r="G18" s="170" t="e">
        <f>IF(#REF!="","",#REF!)</f>
        <v>#REF!</v>
      </c>
      <c r="H18" s="171" t="e">
        <f>IF(#REF!="","",#REF!)</f>
        <v>#REF!</v>
      </c>
      <c r="I18" s="489"/>
      <c r="J18" s="489"/>
      <c r="K18" s="489"/>
      <c r="L18" s="489"/>
      <c r="M18" s="177"/>
      <c r="N18" s="519"/>
      <c r="O18" s="172"/>
      <c r="P18" s="172"/>
      <c r="Q18" s="513"/>
      <c r="R18" s="513"/>
      <c r="S18" s="513"/>
      <c r="T18" s="513"/>
      <c r="U18" s="487"/>
      <c r="V18" s="488"/>
      <c r="W18" s="485"/>
    </row>
    <row r="19" spans="1:38" ht="40.5" customHeight="1">
      <c r="A19" s="522"/>
      <c r="B19" s="514" t="s">
        <v>218</v>
      </c>
      <c r="C19" s="515"/>
      <c r="D19" s="516"/>
      <c r="E19" s="185"/>
      <c r="F19" s="185"/>
      <c r="G19" s="185"/>
      <c r="H19" s="185"/>
      <c r="I19" s="490"/>
      <c r="J19" s="490"/>
      <c r="K19" s="490"/>
      <c r="L19" s="490"/>
      <c r="M19" s="172"/>
      <c r="N19" s="519"/>
      <c r="O19" s="172"/>
      <c r="P19" s="172"/>
      <c r="Q19" s="513"/>
      <c r="R19" s="513"/>
      <c r="S19" s="513"/>
      <c r="T19" s="513"/>
      <c r="U19" s="487"/>
      <c r="V19" s="488"/>
      <c r="W19" s="486"/>
    </row>
    <row r="20" spans="1:38" ht="15" customHeight="1">
      <c r="B20" s="178"/>
      <c r="C20" s="178"/>
      <c r="D20" s="179"/>
      <c r="E20" s="180"/>
      <c r="F20" s="180"/>
      <c r="G20" s="180"/>
      <c r="H20" s="180"/>
      <c r="I20" s="181"/>
      <c r="J20" s="181"/>
      <c r="K20" s="181"/>
      <c r="L20" s="181"/>
      <c r="M20" s="172"/>
      <c r="N20" s="182"/>
      <c r="O20" s="172"/>
      <c r="P20" s="172"/>
      <c r="Q20" s="517"/>
      <c r="R20" s="517"/>
      <c r="S20" s="517"/>
      <c r="T20" s="517"/>
      <c r="U20" s="517"/>
      <c r="V20" s="518"/>
      <c r="W20" s="183"/>
    </row>
    <row r="21" spans="1:38" ht="40.5" customHeight="1">
      <c r="A21" s="520" t="s">
        <v>1593</v>
      </c>
      <c r="B21" s="166" t="str">
        <f>IF('Quick Response'!Y4="","",'Quick Response'!Y4)</f>
        <v xml:space="preserve">VWS-W10CAM1-2406-007	</v>
      </c>
      <c r="C21" s="167" t="e">
        <f>IF(#REF!="","",#REF!)</f>
        <v>#REF!</v>
      </c>
      <c r="D21" s="516">
        <v>5</v>
      </c>
      <c r="E21" s="168" t="e">
        <f>IF(#REF!="","",#REF!)</f>
        <v>#REF!</v>
      </c>
      <c r="F21" s="169" t="e">
        <f>IF(#REF!="","",#REF!)</f>
        <v>#REF!</v>
      </c>
      <c r="G21" s="170" t="e">
        <f>IF(#REF!="","",#REF!)</f>
        <v>#REF!</v>
      </c>
      <c r="H21" s="171" t="e">
        <f>IF(#REF!="","",#REF!)</f>
        <v>#REF!</v>
      </c>
      <c r="I21" s="489"/>
      <c r="J21" s="489"/>
      <c r="K21" s="489"/>
      <c r="L21" s="489"/>
      <c r="M21" s="172"/>
      <c r="N21" s="172"/>
      <c r="O21" s="172"/>
      <c r="P21" s="172"/>
      <c r="Q21" s="513"/>
      <c r="R21" s="513"/>
      <c r="S21" s="513"/>
      <c r="T21" s="513"/>
      <c r="U21" s="172"/>
      <c r="V21" s="172"/>
      <c r="W21" s="485"/>
    </row>
    <row r="22" spans="1:38" ht="40.5" customHeight="1">
      <c r="A22" s="523"/>
      <c r="B22" s="514" t="s">
        <v>218</v>
      </c>
      <c r="C22" s="515"/>
      <c r="D22" s="516"/>
      <c r="E22" s="173"/>
      <c r="F22" s="173"/>
      <c r="G22" s="173"/>
      <c r="H22" s="173"/>
      <c r="I22" s="490"/>
      <c r="J22" s="490"/>
      <c r="K22" s="490"/>
      <c r="L22" s="490"/>
      <c r="M22" s="172"/>
      <c r="N22" s="172"/>
      <c r="O22" s="172"/>
      <c r="P22" s="172"/>
      <c r="Q22" s="513"/>
      <c r="R22" s="513"/>
      <c r="S22" s="513"/>
      <c r="T22" s="513"/>
      <c r="U22" s="172"/>
      <c r="V22" s="172"/>
      <c r="W22" s="486"/>
      <c r="AJ22" s="174" t="s">
        <v>219</v>
      </c>
      <c r="AK22" s="174" t="s">
        <v>219</v>
      </c>
      <c r="AL22" s="175"/>
    </row>
    <row r="23" spans="1:38" ht="40.5" customHeight="1">
      <c r="A23" s="523"/>
      <c r="B23" s="166" t="str">
        <f>IF('Quick Response'!Y4="","",'Quick Response'!Y4)</f>
        <v xml:space="preserve">VWS-W10CAM1-2406-007	</v>
      </c>
      <c r="C23" s="167" t="e">
        <f>IF(#REF!="","",#REF!)</f>
        <v>#REF!</v>
      </c>
      <c r="D23" s="516">
        <v>6</v>
      </c>
      <c r="E23" s="168" t="e">
        <f>IF(#REF!="","",#REF!)</f>
        <v>#REF!</v>
      </c>
      <c r="F23" s="169" t="e">
        <f>IF(#REF!="","",#REF!)</f>
        <v>#REF!</v>
      </c>
      <c r="G23" s="170" t="e">
        <f>IF(#REF!="","",#REF!)</f>
        <v>#REF!</v>
      </c>
      <c r="H23" s="171" t="e">
        <f>IF(#REF!="","",#REF!)</f>
        <v>#REF!</v>
      </c>
      <c r="I23" s="489"/>
      <c r="J23" s="489"/>
      <c r="K23" s="489"/>
      <c r="L23" s="489"/>
      <c r="M23" s="172"/>
      <c r="N23" s="172"/>
      <c r="O23" s="172"/>
      <c r="P23" s="172"/>
      <c r="Q23" s="513"/>
      <c r="R23" s="513"/>
      <c r="S23" s="513"/>
      <c r="T23" s="513"/>
      <c r="U23" s="172"/>
      <c r="V23" s="172"/>
      <c r="W23" s="485"/>
      <c r="AJ23" s="174" t="s">
        <v>220</v>
      </c>
      <c r="AK23" s="174" t="s">
        <v>220</v>
      </c>
      <c r="AL23" s="175"/>
    </row>
    <row r="24" spans="1:38" ht="40.5" customHeight="1">
      <c r="A24" s="523"/>
      <c r="B24" s="514" t="s">
        <v>218</v>
      </c>
      <c r="C24" s="515"/>
      <c r="D24" s="516"/>
      <c r="E24" s="173"/>
      <c r="F24" s="173"/>
      <c r="G24" s="173"/>
      <c r="H24" s="173"/>
      <c r="I24" s="490"/>
      <c r="J24" s="490"/>
      <c r="K24" s="490"/>
      <c r="L24" s="490"/>
      <c r="M24" s="176"/>
      <c r="N24" s="176"/>
      <c r="O24" s="176"/>
      <c r="P24" s="176"/>
      <c r="Q24" s="513"/>
      <c r="R24" s="513"/>
      <c r="S24" s="513"/>
      <c r="T24" s="513"/>
      <c r="U24" s="184"/>
      <c r="V24" s="184"/>
      <c r="W24" s="486"/>
      <c r="AJ24" s="174" t="s">
        <v>222</v>
      </c>
      <c r="AK24" s="174" t="s">
        <v>222</v>
      </c>
      <c r="AL24" s="175"/>
    </row>
    <row r="25" spans="1:38" ht="40.5" customHeight="1">
      <c r="A25" s="523"/>
      <c r="B25" s="166" t="str">
        <f>IF('Quick Response'!Y4="","",'Quick Response'!Y4)</f>
        <v xml:space="preserve">VWS-W10CAM1-2406-007	</v>
      </c>
      <c r="C25" s="167" t="e">
        <f>IF(#REF!="","",#REF!)</f>
        <v>#REF!</v>
      </c>
      <c r="D25" s="516">
        <v>7</v>
      </c>
      <c r="E25" s="168" t="e">
        <f>IF(#REF!="","",#REF!)</f>
        <v>#REF!</v>
      </c>
      <c r="F25" s="169" t="e">
        <f>IF(#REF!="","",#REF!)</f>
        <v>#REF!</v>
      </c>
      <c r="G25" s="170" t="e">
        <f>IF(#REF!="","",#REF!)</f>
        <v>#REF!</v>
      </c>
      <c r="H25" s="171" t="e">
        <f>IF(#REF!="","",#REF!)</f>
        <v>#REF!</v>
      </c>
      <c r="I25" s="489"/>
      <c r="J25" s="489"/>
      <c r="K25" s="489"/>
      <c r="L25" s="489"/>
      <c r="M25" s="177"/>
      <c r="N25" s="519"/>
      <c r="O25" s="172"/>
      <c r="P25" s="172"/>
      <c r="Q25" s="513"/>
      <c r="R25" s="513"/>
      <c r="S25" s="513"/>
      <c r="T25" s="513"/>
      <c r="U25" s="184"/>
      <c r="V25" s="184"/>
      <c r="W25" s="485"/>
    </row>
    <row r="26" spans="1:38" ht="40.5" customHeight="1">
      <c r="A26" s="523"/>
      <c r="B26" s="514" t="s">
        <v>218</v>
      </c>
      <c r="C26" s="515"/>
      <c r="D26" s="516"/>
      <c r="E26" s="173"/>
      <c r="F26" s="173"/>
      <c r="G26" s="173"/>
      <c r="H26" s="173"/>
      <c r="I26" s="490"/>
      <c r="J26" s="490"/>
      <c r="K26" s="490"/>
      <c r="L26" s="490"/>
      <c r="M26" s="172"/>
      <c r="N26" s="519"/>
      <c r="O26" s="172"/>
      <c r="P26" s="172"/>
      <c r="Q26" s="513"/>
      <c r="R26" s="513"/>
      <c r="S26" s="513"/>
      <c r="T26" s="513"/>
      <c r="U26" s="184"/>
      <c r="V26" s="184"/>
      <c r="W26" s="486"/>
    </row>
    <row r="27" spans="1:38" ht="40.5" customHeight="1">
      <c r="A27" s="523"/>
      <c r="B27" s="166" t="str">
        <f>IF('Quick Response'!Y4="","",'Quick Response'!Y4)</f>
        <v xml:space="preserve">VWS-W10CAM1-2406-007	</v>
      </c>
      <c r="C27" s="167" t="e">
        <f>IF(#REF!="","",#REF!)</f>
        <v>#REF!</v>
      </c>
      <c r="D27" s="516">
        <v>8</v>
      </c>
      <c r="E27" s="168" t="e">
        <f>IF(#REF!="","",#REF!)</f>
        <v>#REF!</v>
      </c>
      <c r="F27" s="169" t="e">
        <f>IF(#REF!="","",#REF!)</f>
        <v>#REF!</v>
      </c>
      <c r="G27" s="170" t="e">
        <f>IF(#REF!="","",#REF!)</f>
        <v>#REF!</v>
      </c>
      <c r="H27" s="171" t="e">
        <f>IF(#REF!="","",#REF!)</f>
        <v>#REF!</v>
      </c>
      <c r="I27" s="489"/>
      <c r="J27" s="489"/>
      <c r="K27" s="489"/>
      <c r="L27" s="489"/>
      <c r="M27" s="177"/>
      <c r="N27" s="519"/>
      <c r="O27" s="172"/>
      <c r="P27" s="172"/>
      <c r="Q27" s="513"/>
      <c r="R27" s="513"/>
      <c r="S27" s="513"/>
      <c r="T27" s="513"/>
      <c r="U27" s="184"/>
      <c r="V27" s="184"/>
      <c r="W27" s="485"/>
    </row>
    <row r="28" spans="1:38" ht="40.5" customHeight="1">
      <c r="A28" s="524"/>
      <c r="B28" s="514" t="s">
        <v>218</v>
      </c>
      <c r="C28" s="515"/>
      <c r="D28" s="516"/>
      <c r="E28" s="185"/>
      <c r="F28" s="185"/>
      <c r="G28" s="185"/>
      <c r="H28" s="185"/>
      <c r="I28" s="490"/>
      <c r="J28" s="490"/>
      <c r="K28" s="490"/>
      <c r="L28" s="490"/>
      <c r="M28" s="172"/>
      <c r="N28" s="519"/>
      <c r="O28" s="172"/>
      <c r="P28" s="172"/>
      <c r="Q28" s="513"/>
      <c r="R28" s="513"/>
      <c r="S28" s="513"/>
      <c r="T28" s="513"/>
      <c r="U28" s="184"/>
      <c r="V28" s="184"/>
      <c r="W28" s="486"/>
    </row>
    <row r="29" spans="1:38" ht="40.5" customHeight="1" thickBot="1">
      <c r="B29" s="178"/>
      <c r="C29" s="178"/>
      <c r="D29" s="179"/>
      <c r="E29" s="180"/>
      <c r="F29" s="180"/>
      <c r="G29" s="180"/>
      <c r="H29" s="180"/>
      <c r="I29" s="181"/>
      <c r="J29" s="186"/>
      <c r="K29" s="187"/>
      <c r="L29" s="181"/>
      <c r="M29" s="172"/>
      <c r="N29" s="182"/>
      <c r="O29" s="172"/>
      <c r="P29" s="172"/>
      <c r="Q29" s="188"/>
      <c r="R29" s="188"/>
      <c r="S29" s="188"/>
      <c r="T29" s="188"/>
      <c r="U29" s="189"/>
      <c r="V29" s="189"/>
      <c r="W29" s="189"/>
    </row>
    <row r="30" spans="1:38" ht="27" customHeight="1" thickBot="1">
      <c r="B30" s="190"/>
      <c r="C30" s="191"/>
      <c r="D30" s="191"/>
      <c r="F30" s="191"/>
      <c r="G30" s="191"/>
      <c r="H30" s="483" t="s">
        <v>1602</v>
      </c>
      <c r="I30" s="484"/>
      <c r="J30" s="525" t="str">
        <f>IFERROR(IF((COUNTIF(I12:L28,"OK")/(COUNTA(I12:L28)))=1,"100%",(COUNTIF(I12:L28,"OK")/(COUNTA(I12:L28)))),"")</f>
        <v/>
      </c>
      <c r="K30" s="526"/>
      <c r="L30" s="191"/>
      <c r="U30" s="527" t="s">
        <v>223</v>
      </c>
      <c r="V30" s="528"/>
      <c r="W30" s="192">
        <f>MIN(W12:W28)</f>
        <v>0</v>
      </c>
      <c r="X30" s="191"/>
    </row>
    <row r="31" spans="1:38" ht="27" customHeight="1" thickBot="1">
      <c r="C31" s="191"/>
      <c r="D31" s="191"/>
      <c r="E31" s="191"/>
      <c r="F31" s="191"/>
      <c r="G31" s="191"/>
      <c r="H31" s="191"/>
      <c r="I31" s="191"/>
      <c r="J31" s="191"/>
      <c r="K31" s="533" t="s">
        <v>224</v>
      </c>
      <c r="L31" s="534"/>
      <c r="M31" s="191"/>
      <c r="N31" s="191"/>
      <c r="O31" s="191"/>
      <c r="P31" s="191"/>
      <c r="Q31" s="191"/>
      <c r="R31" s="191"/>
      <c r="S31" s="191"/>
      <c r="T31" s="191"/>
      <c r="U31" s="529"/>
      <c r="V31" s="530"/>
      <c r="W31" s="191"/>
      <c r="X31" s="191"/>
    </row>
    <row r="32" spans="1:38" ht="19.5" customHeight="1" thickBot="1">
      <c r="C32" s="191"/>
      <c r="D32" s="191"/>
      <c r="E32" s="535" t="s">
        <v>225</v>
      </c>
      <c r="F32" s="536"/>
      <c r="G32" s="536"/>
      <c r="H32" s="536"/>
      <c r="I32" s="191"/>
      <c r="J32" s="191"/>
      <c r="K32" s="534"/>
      <c r="L32" s="534"/>
      <c r="M32" s="191"/>
      <c r="N32" s="191"/>
      <c r="O32" s="191"/>
      <c r="P32" s="191"/>
      <c r="Q32" s="191"/>
      <c r="R32" s="191"/>
      <c r="S32" s="191"/>
      <c r="T32" s="191"/>
      <c r="U32" s="529"/>
      <c r="V32" s="530"/>
      <c r="W32" s="191"/>
      <c r="X32" s="191"/>
    </row>
    <row r="33" spans="3:24" ht="25.5" customHeight="1" thickBot="1">
      <c r="C33" s="191"/>
      <c r="D33" s="193" t="s">
        <v>210</v>
      </c>
      <c r="E33" s="194" t="s">
        <v>211</v>
      </c>
      <c r="F33" s="195" t="s">
        <v>211</v>
      </c>
      <c r="G33" s="196" t="s">
        <v>211</v>
      </c>
      <c r="H33" s="197" t="s">
        <v>211</v>
      </c>
      <c r="I33" s="198" t="s">
        <v>226</v>
      </c>
      <c r="J33" s="198" t="s">
        <v>227</v>
      </c>
      <c r="K33" s="199" t="s">
        <v>228</v>
      </c>
      <c r="U33" s="531"/>
      <c r="V33" s="532"/>
      <c r="X33" s="191"/>
    </row>
    <row r="34" spans="3:24" ht="15" customHeight="1">
      <c r="C34" s="537" t="s">
        <v>1601</v>
      </c>
      <c r="D34" s="540">
        <v>1</v>
      </c>
      <c r="E34" s="542"/>
      <c r="F34" s="544"/>
      <c r="G34" s="546"/>
      <c r="H34" s="548"/>
      <c r="I34" s="550"/>
      <c r="J34" s="550"/>
      <c r="K34" s="550"/>
    </row>
    <row r="35" spans="3:24" ht="15" customHeight="1">
      <c r="C35" s="538"/>
      <c r="D35" s="541"/>
      <c r="E35" s="543"/>
      <c r="F35" s="545"/>
      <c r="G35" s="547"/>
      <c r="H35" s="549"/>
      <c r="I35" s="551"/>
      <c r="J35" s="551"/>
      <c r="K35" s="551"/>
    </row>
    <row r="36" spans="3:24" ht="15" customHeight="1">
      <c r="C36" s="538"/>
      <c r="D36" s="552">
        <v>2</v>
      </c>
      <c r="E36" s="542"/>
      <c r="F36" s="544"/>
      <c r="G36" s="546"/>
      <c r="H36" s="548"/>
      <c r="I36" s="550"/>
      <c r="J36" s="550"/>
      <c r="K36" s="550"/>
    </row>
    <row r="37" spans="3:24">
      <c r="C37" s="538"/>
      <c r="D37" s="553"/>
      <c r="E37" s="543"/>
      <c r="F37" s="545"/>
      <c r="G37" s="547"/>
      <c r="H37" s="549"/>
      <c r="I37" s="551"/>
      <c r="J37" s="551"/>
      <c r="K37" s="551"/>
    </row>
    <row r="38" spans="3:24">
      <c r="C38" s="538"/>
      <c r="D38" s="552">
        <v>3</v>
      </c>
      <c r="E38" s="542"/>
      <c r="F38" s="544"/>
      <c r="G38" s="546"/>
      <c r="H38" s="548"/>
      <c r="I38" s="550"/>
      <c r="J38" s="550"/>
      <c r="K38" s="550"/>
    </row>
    <row r="39" spans="3:24">
      <c r="C39" s="538"/>
      <c r="D39" s="553"/>
      <c r="E39" s="543"/>
      <c r="F39" s="545"/>
      <c r="G39" s="547"/>
      <c r="H39" s="549"/>
      <c r="I39" s="551"/>
      <c r="J39" s="551"/>
      <c r="K39" s="551"/>
    </row>
    <row r="40" spans="3:24">
      <c r="C40" s="538"/>
      <c r="D40" s="552">
        <v>4</v>
      </c>
      <c r="E40" s="542"/>
      <c r="F40" s="544"/>
      <c r="G40" s="546"/>
      <c r="H40" s="548"/>
      <c r="I40" s="550"/>
      <c r="J40" s="550"/>
      <c r="K40" s="550"/>
    </row>
    <row r="41" spans="3:24">
      <c r="C41" s="539"/>
      <c r="D41" s="553"/>
      <c r="E41" s="543"/>
      <c r="F41" s="545"/>
      <c r="G41" s="547"/>
      <c r="H41" s="549"/>
      <c r="I41" s="551"/>
      <c r="J41" s="551"/>
      <c r="K41" s="551"/>
    </row>
    <row r="42" spans="3:24">
      <c r="C42" s="537" t="s">
        <v>1593</v>
      </c>
      <c r="D42" s="552">
        <v>5</v>
      </c>
      <c r="E42" s="542"/>
      <c r="F42" s="544"/>
      <c r="G42" s="546"/>
      <c r="H42" s="548"/>
      <c r="I42" s="550"/>
      <c r="J42" s="550"/>
      <c r="K42" s="550"/>
    </row>
    <row r="43" spans="3:24">
      <c r="C43" s="538"/>
      <c r="D43" s="553"/>
      <c r="E43" s="543"/>
      <c r="F43" s="545"/>
      <c r="G43" s="547"/>
      <c r="H43" s="549"/>
      <c r="I43" s="551"/>
      <c r="J43" s="551"/>
      <c r="K43" s="551"/>
    </row>
    <row r="44" spans="3:24">
      <c r="C44" s="538"/>
      <c r="D44" s="552">
        <v>6</v>
      </c>
      <c r="E44" s="542"/>
      <c r="F44" s="544"/>
      <c r="G44" s="546"/>
      <c r="H44" s="548"/>
      <c r="I44" s="550"/>
      <c r="J44" s="550"/>
      <c r="K44" s="550"/>
    </row>
    <row r="45" spans="3:24">
      <c r="C45" s="538"/>
      <c r="D45" s="553"/>
      <c r="E45" s="543"/>
      <c r="F45" s="545"/>
      <c r="G45" s="547"/>
      <c r="H45" s="549"/>
      <c r="I45" s="551"/>
      <c r="J45" s="551"/>
      <c r="K45" s="551"/>
    </row>
    <row r="46" spans="3:24">
      <c r="C46" s="538"/>
      <c r="D46" s="552">
        <v>7</v>
      </c>
      <c r="E46" s="542"/>
      <c r="F46" s="544"/>
      <c r="G46" s="546"/>
      <c r="H46" s="548"/>
      <c r="I46" s="550"/>
      <c r="J46" s="550"/>
      <c r="K46" s="550"/>
    </row>
    <row r="47" spans="3:24">
      <c r="C47" s="538"/>
      <c r="D47" s="553"/>
      <c r="E47" s="543"/>
      <c r="F47" s="545"/>
      <c r="G47" s="547"/>
      <c r="H47" s="549"/>
      <c r="I47" s="551"/>
      <c r="J47" s="551"/>
      <c r="K47" s="551"/>
    </row>
    <row r="48" spans="3:24">
      <c r="C48" s="538"/>
      <c r="D48" s="552">
        <v>8</v>
      </c>
      <c r="E48" s="542"/>
      <c r="F48" s="544"/>
      <c r="G48" s="546"/>
      <c r="H48" s="548"/>
      <c r="I48" s="550"/>
      <c r="J48" s="550"/>
      <c r="K48" s="550"/>
    </row>
    <row r="49" spans="2:11">
      <c r="C49" s="539"/>
      <c r="D49" s="553"/>
      <c r="E49" s="543"/>
      <c r="F49" s="545"/>
      <c r="G49" s="547"/>
      <c r="H49" s="549"/>
      <c r="I49" s="551"/>
      <c r="J49" s="551"/>
      <c r="K49" s="551"/>
    </row>
    <row r="52" spans="2:11">
      <c r="B52" s="241"/>
    </row>
  </sheetData>
  <mergeCells count="159">
    <mergeCell ref="K46:K47"/>
    <mergeCell ref="I48:I49"/>
    <mergeCell ref="J48:J49"/>
    <mergeCell ref="K48:K49"/>
    <mergeCell ref="D48:D49"/>
    <mergeCell ref="E48:E49"/>
    <mergeCell ref="F48:F49"/>
    <mergeCell ref="G48:G49"/>
    <mergeCell ref="H48:H49"/>
    <mergeCell ref="K42:K43"/>
    <mergeCell ref="D44:D45"/>
    <mergeCell ref="E44:E45"/>
    <mergeCell ref="F44:F45"/>
    <mergeCell ref="G44:G45"/>
    <mergeCell ref="H44:H45"/>
    <mergeCell ref="I44:I45"/>
    <mergeCell ref="J44:J45"/>
    <mergeCell ref="K44:K45"/>
    <mergeCell ref="C42:C49"/>
    <mergeCell ref="D42:D43"/>
    <mergeCell ref="E42:E43"/>
    <mergeCell ref="F42:F43"/>
    <mergeCell ref="G42:G43"/>
    <mergeCell ref="H42:H43"/>
    <mergeCell ref="I42:I43"/>
    <mergeCell ref="J42:J43"/>
    <mergeCell ref="D46:D47"/>
    <mergeCell ref="E46:E47"/>
    <mergeCell ref="F46:F47"/>
    <mergeCell ref="G46:G47"/>
    <mergeCell ref="H46:H47"/>
    <mergeCell ref="I46:I47"/>
    <mergeCell ref="J46:J47"/>
    <mergeCell ref="G40:G41"/>
    <mergeCell ref="H40:H41"/>
    <mergeCell ref="I40:I41"/>
    <mergeCell ref="J40:J41"/>
    <mergeCell ref="K40:K41"/>
    <mergeCell ref="D38:D39"/>
    <mergeCell ref="E38:E39"/>
    <mergeCell ref="F38:F39"/>
    <mergeCell ref="G38:G39"/>
    <mergeCell ref="H38:H39"/>
    <mergeCell ref="I38:I39"/>
    <mergeCell ref="J38:J39"/>
    <mergeCell ref="K38:K39"/>
    <mergeCell ref="J30:K30"/>
    <mergeCell ref="U30:V33"/>
    <mergeCell ref="K31:L32"/>
    <mergeCell ref="E32:H32"/>
    <mergeCell ref="C34:C41"/>
    <mergeCell ref="D34:D35"/>
    <mergeCell ref="E34:E35"/>
    <mergeCell ref="F34:F35"/>
    <mergeCell ref="G34:G35"/>
    <mergeCell ref="H34:H35"/>
    <mergeCell ref="I34:I35"/>
    <mergeCell ref="J34:J35"/>
    <mergeCell ref="K34:K35"/>
    <mergeCell ref="D36:D37"/>
    <mergeCell ref="E36:E37"/>
    <mergeCell ref="F36:F37"/>
    <mergeCell ref="G36:G37"/>
    <mergeCell ref="H36:H37"/>
    <mergeCell ref="I36:I37"/>
    <mergeCell ref="J36:J37"/>
    <mergeCell ref="K36:K37"/>
    <mergeCell ref="D40:D41"/>
    <mergeCell ref="E40:E41"/>
    <mergeCell ref="F40:F41"/>
    <mergeCell ref="A21:A28"/>
    <mergeCell ref="D21:D22"/>
    <mergeCell ref="I21:I22"/>
    <mergeCell ref="J21:J22"/>
    <mergeCell ref="K21:K22"/>
    <mergeCell ref="L21:L22"/>
    <mergeCell ref="B22:C22"/>
    <mergeCell ref="D23:D24"/>
    <mergeCell ref="I23:I24"/>
    <mergeCell ref="J23:J24"/>
    <mergeCell ref="K23:K24"/>
    <mergeCell ref="L23:L24"/>
    <mergeCell ref="B24:C24"/>
    <mergeCell ref="B26:C26"/>
    <mergeCell ref="D27:D28"/>
    <mergeCell ref="I27:I28"/>
    <mergeCell ref="J27:J28"/>
    <mergeCell ref="K27:K28"/>
    <mergeCell ref="L27:L28"/>
    <mergeCell ref="B28:C28"/>
    <mergeCell ref="D25:D26"/>
    <mergeCell ref="I25:I26"/>
    <mergeCell ref="J25:J26"/>
    <mergeCell ref="K25:K26"/>
    <mergeCell ref="A12:A19"/>
    <mergeCell ref="D12:D13"/>
    <mergeCell ref="I12:I13"/>
    <mergeCell ref="J12:J13"/>
    <mergeCell ref="K12:K13"/>
    <mergeCell ref="L12:L13"/>
    <mergeCell ref="Q12:R13"/>
    <mergeCell ref="S12:T13"/>
    <mergeCell ref="B19:C19"/>
    <mergeCell ref="N16:N17"/>
    <mergeCell ref="Q16:R17"/>
    <mergeCell ref="S16:T17"/>
    <mergeCell ref="B13:C13"/>
    <mergeCell ref="D14:D15"/>
    <mergeCell ref="I14:I15"/>
    <mergeCell ref="J14:J15"/>
    <mergeCell ref="K14:K15"/>
    <mergeCell ref="N18:N19"/>
    <mergeCell ref="Q18:R19"/>
    <mergeCell ref="S18:T19"/>
    <mergeCell ref="S27:T28"/>
    <mergeCell ref="W16:W17"/>
    <mergeCell ref="B17:C17"/>
    <mergeCell ref="D18:D19"/>
    <mergeCell ref="I18:I19"/>
    <mergeCell ref="J18:J19"/>
    <mergeCell ref="K18:K19"/>
    <mergeCell ref="L18:L19"/>
    <mergeCell ref="Q20:V20"/>
    <mergeCell ref="Q21:R22"/>
    <mergeCell ref="S21:T22"/>
    <mergeCell ref="Q23:R24"/>
    <mergeCell ref="S23:T24"/>
    <mergeCell ref="W18:W19"/>
    <mergeCell ref="N25:N26"/>
    <mergeCell ref="N27:N28"/>
    <mergeCell ref="L25:L26"/>
    <mergeCell ref="W21:W22"/>
    <mergeCell ref="W23:W24"/>
    <mergeCell ref="W25:W26"/>
    <mergeCell ref="W27:W28"/>
    <mergeCell ref="H30:I30"/>
    <mergeCell ref="W14:W15"/>
    <mergeCell ref="U15:V19"/>
    <mergeCell ref="I16:I17"/>
    <mergeCell ref="J16:J17"/>
    <mergeCell ref="K16:K17"/>
    <mergeCell ref="L16:L17"/>
    <mergeCell ref="C1:X1"/>
    <mergeCell ref="E8:O10"/>
    <mergeCell ref="Q8:T9"/>
    <mergeCell ref="U8:W10"/>
    <mergeCell ref="X8:X10"/>
    <mergeCell ref="Q10:T10"/>
    <mergeCell ref="Q11:R11"/>
    <mergeCell ref="S11:T11"/>
    <mergeCell ref="W12:W13"/>
    <mergeCell ref="L14:L15"/>
    <mergeCell ref="Q14:R15"/>
    <mergeCell ref="S14:T15"/>
    <mergeCell ref="B15:C15"/>
    <mergeCell ref="D16:D17"/>
    <mergeCell ref="Q25:R26"/>
    <mergeCell ref="S25:T26"/>
    <mergeCell ref="Q27:R28"/>
  </mergeCells>
  <conditionalFormatting sqref="E13:H13">
    <cfRule type="cellIs" dxfId="58" priority="93" operator="equal">
      <formula>"conditional ok"</formula>
    </cfRule>
    <cfRule type="cellIs" dxfId="57" priority="94" operator="equal">
      <formula>"NOK"</formula>
    </cfRule>
    <cfRule type="cellIs" dxfId="56" priority="95" operator="equal">
      <formula>"OK"</formula>
    </cfRule>
  </conditionalFormatting>
  <conditionalFormatting sqref="E15:H15">
    <cfRule type="cellIs" dxfId="55" priority="19" operator="equal">
      <formula>"conditional ok"</formula>
    </cfRule>
    <cfRule type="cellIs" dxfId="54" priority="20" operator="equal">
      <formula>"NOK"</formula>
    </cfRule>
    <cfRule type="cellIs" dxfId="53" priority="21" operator="equal">
      <formula>"OK"</formula>
    </cfRule>
  </conditionalFormatting>
  <conditionalFormatting sqref="E17:H17">
    <cfRule type="cellIs" dxfId="52" priority="16" operator="equal">
      <formula>"conditional ok"</formula>
    </cfRule>
    <cfRule type="cellIs" dxfId="51" priority="17" operator="equal">
      <formula>"NOK"</formula>
    </cfRule>
    <cfRule type="cellIs" dxfId="50" priority="18" operator="equal">
      <formula>"OK"</formula>
    </cfRule>
  </conditionalFormatting>
  <conditionalFormatting sqref="E19:H19">
    <cfRule type="cellIs" dxfId="49" priority="13" operator="equal">
      <formula>"conditional ok"</formula>
    </cfRule>
    <cfRule type="cellIs" dxfId="48" priority="14" operator="equal">
      <formula>"NOK"</formula>
    </cfRule>
    <cfRule type="cellIs" dxfId="47" priority="15" operator="equal">
      <formula>"OK"</formula>
    </cfRule>
  </conditionalFormatting>
  <conditionalFormatting sqref="E22:H22">
    <cfRule type="cellIs" dxfId="46" priority="11" operator="equal">
      <formula>"NOK"</formula>
    </cfRule>
    <cfRule type="cellIs" dxfId="45" priority="10" operator="equal">
      <formula>"conditional ok"</formula>
    </cfRule>
    <cfRule type="cellIs" dxfId="44" priority="12" operator="equal">
      <formula>"OK"</formula>
    </cfRule>
  </conditionalFormatting>
  <conditionalFormatting sqref="E24:H24">
    <cfRule type="cellIs" dxfId="43" priority="7" operator="equal">
      <formula>"conditional ok"</formula>
    </cfRule>
    <cfRule type="cellIs" dxfId="42" priority="8" operator="equal">
      <formula>"NOK"</formula>
    </cfRule>
    <cfRule type="cellIs" dxfId="41" priority="9" operator="equal">
      <formula>"OK"</formula>
    </cfRule>
  </conditionalFormatting>
  <conditionalFormatting sqref="E26:H26">
    <cfRule type="cellIs" dxfId="40" priority="4" operator="equal">
      <formula>"conditional ok"</formula>
    </cfRule>
    <cfRule type="cellIs" dxfId="39" priority="5" operator="equal">
      <formula>"NOK"</formula>
    </cfRule>
    <cfRule type="cellIs" dxfId="38" priority="6" operator="equal">
      <formula>"OK"</formula>
    </cfRule>
  </conditionalFormatting>
  <conditionalFormatting sqref="E28:H28">
    <cfRule type="cellIs" dxfId="37" priority="2" operator="equal">
      <formula>"NOK"</formula>
    </cfRule>
    <cfRule type="cellIs" dxfId="36" priority="3" operator="equal">
      <formula>"OK"</formula>
    </cfRule>
    <cfRule type="cellIs" dxfId="35" priority="1" operator="equal">
      <formula>"conditional ok"</formula>
    </cfRule>
  </conditionalFormatting>
  <conditionalFormatting sqref="I12:J12 I14:J14 I16:J16 I18:J18">
    <cfRule type="cellIs" dxfId="34" priority="115" operator="equal">
      <formula>"OK"</formula>
    </cfRule>
    <cfRule type="cellIs" dxfId="33" priority="114" operator="equal">
      <formula>"NOK"</formula>
    </cfRule>
  </conditionalFormatting>
  <conditionalFormatting sqref="I21:J21 I23:J23 I25:J25 I27:J27">
    <cfRule type="cellIs" dxfId="32" priority="103" operator="equal">
      <formula>"NOK"</formula>
    </cfRule>
    <cfRule type="cellIs" dxfId="31" priority="104" operator="equal">
      <formula>"OK"</formula>
    </cfRule>
  </conditionalFormatting>
  <conditionalFormatting sqref="I12:L29">
    <cfRule type="cellIs" dxfId="30" priority="99" operator="equal">
      <formula>"conditional ok"</formula>
    </cfRule>
  </conditionalFormatting>
  <conditionalFormatting sqref="J30:K30">
    <cfRule type="containsBlanks" dxfId="29" priority="107">
      <formula>LEN(TRIM(J30))=0</formula>
    </cfRule>
    <cfRule type="cellIs" dxfId="28" priority="108" operator="notEqual">
      <formula>"100%"</formula>
    </cfRule>
    <cfRule type="cellIs" dxfId="27" priority="109" operator="equal">
      <formula>"100%"</formula>
    </cfRule>
    <cfRule type="cellIs" dxfId="26" priority="120" operator="equal">
      <formula>"100%"</formula>
    </cfRule>
    <cfRule type="containsBlanks" dxfId="25" priority="118">
      <formula>LEN(TRIM(J30))=0</formula>
    </cfRule>
    <cfRule type="cellIs" dxfId="24" priority="119" operator="notEqual">
      <formula>"100%"</formula>
    </cfRule>
  </conditionalFormatting>
  <conditionalFormatting sqref="K12:L29">
    <cfRule type="cellIs" dxfId="23" priority="100" operator="equal">
      <formula>"CONDITIONNAL OK"</formula>
    </cfRule>
    <cfRule type="cellIs" dxfId="22" priority="101" operator="equal">
      <formula>"NOK"</formula>
    </cfRule>
    <cfRule type="cellIs" dxfId="21" priority="102" operator="equal">
      <formula>"OK"</formula>
    </cfRule>
  </conditionalFormatting>
  <conditionalFormatting sqref="W12:W19">
    <cfRule type="cellIs" dxfId="20" priority="116" operator="equal">
      <formula>9</formula>
    </cfRule>
    <cfRule type="cellIs" dxfId="19" priority="117" operator="notEqual">
      <formula>9</formula>
    </cfRule>
  </conditionalFormatting>
  <conditionalFormatting sqref="W21:W28">
    <cfRule type="cellIs" dxfId="18" priority="43" operator="equal">
      <formula>9</formula>
    </cfRule>
    <cfRule type="cellIs" dxfId="17" priority="44" operator="notEqual">
      <formula>9</formula>
    </cfRule>
  </conditionalFormatting>
  <conditionalFormatting sqref="W30">
    <cfRule type="cellIs" dxfId="16" priority="105" operator="equal">
      <formula>9</formula>
    </cfRule>
    <cfRule type="cellIs" dxfId="15" priority="106" operator="notEqual">
      <formula>9</formula>
    </cfRule>
  </conditionalFormatting>
  <dataValidations count="11">
    <dataValidation type="list" allowBlank="1" showInputMessage="1" showErrorMessage="1" sqref="W12:W19 W21:W28" xr:uid="{00000000-0002-0000-0900-000000000000}">
      <formula1>"0,1,2,3,4,5,6,7,8,9"</formula1>
    </dataValidation>
    <dataValidation type="list" allowBlank="1" showInputMessage="1" showErrorMessage="1" sqref="I12:I29 E13:H13 E24:H24 E26:H26 E15:H15 E17:H17 E19:H19 E22:H22 E28:H28" xr:uid="{00000000-0002-0000-0900-000001000000}">
      <formula1>NEWOK__</formula1>
    </dataValidation>
    <dataValidation type="list" allowBlank="1" showInputMessage="1" showErrorMessage="1" sqref="K12:K13 K21:K22" xr:uid="{00000000-0002-0000-0900-000002000000}">
      <formula1>TB__</formula1>
    </dataValidation>
    <dataValidation type="list" allowBlank="1" showInputMessage="1" showErrorMessage="1" sqref="L12:L13 L21:L22" xr:uid="{00000000-0002-0000-0900-000003000000}">
      <formula1>TC__</formula1>
    </dataValidation>
    <dataValidation type="list" allowBlank="1" showInputMessage="1" showErrorMessage="1" sqref="K14:K15 K23:K24" xr:uid="{00000000-0002-0000-0900-000004000000}">
      <formula1>TD__</formula1>
    </dataValidation>
    <dataValidation type="list" allowBlank="1" showInputMessage="1" showErrorMessage="1" sqref="L14:L15 L23:L24" xr:uid="{00000000-0002-0000-0900-000005000000}">
      <formula1>TE__</formula1>
    </dataValidation>
    <dataValidation type="list" allowBlank="1" showInputMessage="1" showErrorMessage="1" sqref="K16:K20 K25:K29" xr:uid="{00000000-0002-0000-0900-000006000000}">
      <formula1>TF__</formula1>
    </dataValidation>
    <dataValidation type="list" allowBlank="1" showInputMessage="1" showErrorMessage="1" sqref="L16:L20 L25:L29" xr:uid="{00000000-0002-0000-0900-000007000000}">
      <formula1>TG__</formula1>
    </dataValidation>
    <dataValidation type="list" allowBlank="1" showInputMessage="1" showErrorMessage="1" sqref="J12:J13 J21:J22" xr:uid="{00000000-0002-0000-0900-000008000000}">
      <formula1>TK__</formula1>
    </dataValidation>
    <dataValidation type="list" allowBlank="1" showInputMessage="1" showErrorMessage="1" sqref="J16:J20 J25:J29" xr:uid="{00000000-0002-0000-0900-000009000000}">
      <formula1>TM__</formula1>
    </dataValidation>
    <dataValidation type="list" allowBlank="1" showInputMessage="1" showErrorMessage="1" sqref="J14:J15 J23:J24" xr:uid="{00000000-0002-0000-0900-00000A000000}">
      <formula1>TL__</formula1>
    </dataValidation>
  </dataValidations>
  <printOptions verticalCentered="1"/>
  <pageMargins left="0.19685039370078741" right="0.19685039370078741" top="0.15748031496062992" bottom="7.874015748031496E-2" header="0.15748031496062992" footer="0.11811023622047245"/>
  <pageSetup paperSize="9" scale="67" fitToWidth="2" orientation="landscape" r:id="rId1"/>
  <colBreaks count="1" manualBreakCount="1">
    <brk id="15" max="27" man="1"/>
  </colBreaks>
  <customProperties>
    <customPr name="EpmWorksheetKeyString_GU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tabColor rgb="FF7030A0"/>
  </sheetPr>
  <dimension ref="A1:O54"/>
  <sheetViews>
    <sheetView view="pageBreakPreview" zoomScale="75" zoomScaleNormal="70" zoomScaleSheetLayoutView="75" workbookViewId="0">
      <selection activeCell="M7" sqref="M7"/>
    </sheetView>
  </sheetViews>
  <sheetFormatPr baseColWidth="10" defaultColWidth="10.19921875" defaultRowHeight="14.4"/>
  <cols>
    <col min="1" max="1" width="31.19921875" style="200" customWidth="1"/>
    <col min="2" max="3" width="10.19921875" style="200"/>
    <col min="4" max="4" width="29.296875" style="200" customWidth="1"/>
    <col min="5" max="5" width="15.296875" style="200" customWidth="1"/>
    <col min="6" max="6" width="15.69921875" style="200" customWidth="1"/>
    <col min="7" max="7" width="10.19921875" style="200"/>
    <col min="8" max="8" width="27" style="200" customWidth="1"/>
    <col min="9" max="9" width="32.5" style="200" customWidth="1"/>
    <col min="10" max="10" width="31.69921875" style="200" customWidth="1"/>
    <col min="11" max="11" width="29.69921875" style="200" customWidth="1"/>
    <col min="12" max="12" width="13.59765625" style="200" customWidth="1"/>
    <col min="13" max="13" width="17.5" style="200" customWidth="1"/>
    <col min="14" max="14" width="16.69921875" style="200" customWidth="1"/>
    <col min="15" max="15" width="15.19921875" style="200" customWidth="1"/>
    <col min="16" max="16384" width="10.19921875" style="200"/>
  </cols>
  <sheetData>
    <row r="1" spans="1:12" ht="15" thickBot="1"/>
    <row r="2" spans="1:12" ht="50.4" thickBot="1">
      <c r="B2" s="554" t="s">
        <v>1612</v>
      </c>
      <c r="C2" s="555"/>
      <c r="D2" s="555"/>
      <c r="E2" s="555"/>
      <c r="F2" s="555"/>
      <c r="G2" s="555"/>
      <c r="H2" s="555"/>
      <c r="I2" s="555"/>
      <c r="J2" s="555"/>
      <c r="K2" s="555"/>
      <c r="L2" s="556"/>
    </row>
    <row r="3" spans="1:12">
      <c r="I3" s="201">
        <f>COUNTIF(I15:K17,"ok")</f>
        <v>0</v>
      </c>
    </row>
    <row r="4" spans="1:12">
      <c r="I4" s="201"/>
    </row>
    <row r="5" spans="1:12" ht="17.399999999999999">
      <c r="A5" s="202" t="s">
        <v>229</v>
      </c>
      <c r="B5" s="557"/>
      <c r="C5" s="557"/>
      <c r="D5" s="557"/>
    </row>
    <row r="6" spans="1:12" ht="18" thickBot="1">
      <c r="A6" s="202" t="s">
        <v>230</v>
      </c>
      <c r="B6" s="558"/>
      <c r="C6" s="559"/>
      <c r="D6" s="560"/>
    </row>
    <row r="7" spans="1:12" ht="17.399999999999999">
      <c r="A7" s="202" t="s">
        <v>231</v>
      </c>
      <c r="B7" s="557"/>
      <c r="C7" s="557"/>
      <c r="D7" s="557"/>
      <c r="E7" s="561" t="s">
        <v>232</v>
      </c>
      <c r="F7" s="561"/>
      <c r="G7" s="561"/>
      <c r="H7" s="561"/>
      <c r="I7" s="562" t="str">
        <f>COUNTIF(I15:K17,"ok")&amp;"/ 9"</f>
        <v>0/ 9</v>
      </c>
      <c r="J7" s="563"/>
      <c r="K7" s="564"/>
    </row>
    <row r="8" spans="1:12" ht="17.399999999999999">
      <c r="A8" s="202" t="s">
        <v>233</v>
      </c>
      <c r="B8" s="557"/>
      <c r="C8" s="557"/>
      <c r="D8" s="557"/>
      <c r="E8" s="561"/>
      <c r="F8" s="561"/>
      <c r="G8" s="561"/>
      <c r="H8" s="561"/>
      <c r="I8" s="565"/>
      <c r="J8" s="566"/>
      <c r="K8" s="567"/>
    </row>
    <row r="9" spans="1:12" ht="18" thickBot="1">
      <c r="A9" s="202" t="s">
        <v>234</v>
      </c>
      <c r="B9" s="557"/>
      <c r="C9" s="557"/>
      <c r="D9" s="557"/>
      <c r="E9" s="561"/>
      <c r="F9" s="561"/>
      <c r="G9" s="561"/>
      <c r="H9" s="561"/>
      <c r="I9" s="568"/>
      <c r="J9" s="569"/>
      <c r="K9" s="570"/>
    </row>
    <row r="10" spans="1:12" ht="18.75" customHeight="1">
      <c r="A10" s="202" t="s">
        <v>235</v>
      </c>
      <c r="B10" s="558"/>
      <c r="C10" s="559"/>
      <c r="D10" s="560"/>
      <c r="E10" s="203"/>
      <c r="F10" s="203"/>
      <c r="G10" s="203"/>
      <c r="H10" s="203"/>
    </row>
    <row r="11" spans="1:12" ht="18" customHeight="1">
      <c r="A11" s="202" t="s">
        <v>236</v>
      </c>
      <c r="B11" s="582"/>
      <c r="C11" s="582"/>
      <c r="D11" s="582"/>
      <c r="I11" s="583" t="s">
        <v>237</v>
      </c>
      <c r="J11" s="583"/>
      <c r="K11" s="583"/>
    </row>
    <row r="12" spans="1:12" ht="36" customHeight="1" thickBot="1">
      <c r="A12" s="584" t="s">
        <v>238</v>
      </c>
      <c r="B12" s="584"/>
      <c r="C12" s="584"/>
      <c r="D12" s="584"/>
      <c r="E12" s="585" t="s">
        <v>239</v>
      </c>
      <c r="F12" s="585"/>
      <c r="G12" s="585"/>
      <c r="H12" s="585"/>
      <c r="I12" s="586" t="s">
        <v>240</v>
      </c>
      <c r="J12" s="587"/>
      <c r="K12" s="204" t="s">
        <v>241</v>
      </c>
    </row>
    <row r="13" spans="1:12" ht="192" customHeight="1">
      <c r="A13" s="571" t="s">
        <v>1611</v>
      </c>
      <c r="B13" s="571"/>
      <c r="C13" s="571"/>
      <c r="D13" s="571"/>
      <c r="E13" s="572" t="s">
        <v>242</v>
      </c>
      <c r="F13" s="573"/>
      <c r="G13" s="573"/>
      <c r="H13" s="574"/>
      <c r="I13" s="205" t="s">
        <v>243</v>
      </c>
      <c r="J13" s="206" t="s">
        <v>244</v>
      </c>
      <c r="K13" s="207" t="s">
        <v>245</v>
      </c>
    </row>
    <row r="14" spans="1:12" ht="112.5" customHeight="1">
      <c r="A14" s="571"/>
      <c r="B14" s="571"/>
      <c r="C14" s="571"/>
      <c r="D14" s="571"/>
      <c r="E14" s="575"/>
      <c r="F14" s="576"/>
      <c r="G14" s="576"/>
      <c r="H14" s="577"/>
      <c r="I14" s="208" t="s">
        <v>246</v>
      </c>
      <c r="J14" s="208" t="s">
        <v>247</v>
      </c>
      <c r="K14" s="209" t="s">
        <v>248</v>
      </c>
    </row>
    <row r="15" spans="1:12" ht="153.75" customHeight="1">
      <c r="E15" s="578" t="s">
        <v>249</v>
      </c>
      <c r="F15" s="579" t="s">
        <v>250</v>
      </c>
      <c r="G15" s="580"/>
      <c r="H15" s="210" t="s">
        <v>251</v>
      </c>
      <c r="I15" s="211"/>
      <c r="J15" s="211"/>
      <c r="K15" s="211"/>
    </row>
    <row r="16" spans="1:12" ht="126" customHeight="1">
      <c r="E16" s="578"/>
      <c r="F16" s="579" t="s">
        <v>252</v>
      </c>
      <c r="G16" s="580"/>
      <c r="H16" s="210" t="s">
        <v>253</v>
      </c>
      <c r="I16" s="211"/>
      <c r="J16" s="211"/>
      <c r="K16" s="211"/>
    </row>
    <row r="17" spans="1:15" ht="105" customHeight="1">
      <c r="E17" s="578"/>
      <c r="F17" s="581" t="s">
        <v>254</v>
      </c>
      <c r="G17" s="581"/>
      <c r="H17" s="210" t="s">
        <v>255</v>
      </c>
      <c r="I17" s="211"/>
      <c r="J17" s="211"/>
      <c r="K17" s="211"/>
    </row>
    <row r="20" spans="1:15" ht="15" thickBot="1"/>
    <row r="21" spans="1:15">
      <c r="B21" s="588" t="s">
        <v>256</v>
      </c>
      <c r="C21" s="589"/>
      <c r="D21" s="589"/>
      <c r="E21" s="589"/>
      <c r="F21" s="589"/>
      <c r="G21" s="589"/>
      <c r="H21" s="589"/>
      <c r="I21" s="589"/>
      <c r="J21" s="589"/>
      <c r="K21" s="589"/>
      <c r="L21" s="590"/>
    </row>
    <row r="22" spans="1:15">
      <c r="B22" s="591"/>
      <c r="C22" s="592"/>
      <c r="D22" s="592"/>
      <c r="E22" s="592"/>
      <c r="F22" s="592"/>
      <c r="G22" s="592"/>
      <c r="H22" s="592"/>
      <c r="I22" s="592"/>
      <c r="J22" s="592"/>
      <c r="K22" s="592"/>
      <c r="L22" s="593"/>
    </row>
    <row r="23" spans="1:15">
      <c r="B23" s="591"/>
      <c r="C23" s="592"/>
      <c r="D23" s="592"/>
      <c r="E23" s="592"/>
      <c r="F23" s="592"/>
      <c r="G23" s="592"/>
      <c r="H23" s="592"/>
      <c r="I23" s="592"/>
      <c r="J23" s="592"/>
      <c r="K23" s="592"/>
      <c r="L23" s="593"/>
    </row>
    <row r="24" spans="1:15">
      <c r="B24" s="591"/>
      <c r="C24" s="592"/>
      <c r="D24" s="592"/>
      <c r="E24" s="592"/>
      <c r="F24" s="592"/>
      <c r="G24" s="592"/>
      <c r="H24" s="592"/>
      <c r="I24" s="592"/>
      <c r="J24" s="592"/>
      <c r="K24" s="592"/>
      <c r="L24" s="593"/>
    </row>
    <row r="25" spans="1:15">
      <c r="B25" s="591"/>
      <c r="C25" s="592"/>
      <c r="D25" s="592"/>
      <c r="E25" s="592"/>
      <c r="F25" s="592"/>
      <c r="G25" s="592"/>
      <c r="H25" s="592"/>
      <c r="I25" s="592"/>
      <c r="J25" s="592"/>
      <c r="K25" s="592"/>
      <c r="L25" s="593"/>
    </row>
    <row r="26" spans="1:15">
      <c r="B26" s="591"/>
      <c r="C26" s="592"/>
      <c r="D26" s="592"/>
      <c r="E26" s="592"/>
      <c r="F26" s="592"/>
      <c r="G26" s="592"/>
      <c r="H26" s="592"/>
      <c r="I26" s="592"/>
      <c r="J26" s="592"/>
      <c r="K26" s="592"/>
      <c r="L26" s="593"/>
    </row>
    <row r="27" spans="1:15" ht="15" thickBot="1">
      <c r="B27" s="594"/>
      <c r="C27" s="595"/>
      <c r="D27" s="595"/>
      <c r="E27" s="595"/>
      <c r="F27" s="595"/>
      <c r="G27" s="595"/>
      <c r="H27" s="595"/>
      <c r="I27" s="595"/>
      <c r="J27" s="595"/>
      <c r="K27" s="595"/>
      <c r="L27" s="596"/>
    </row>
    <row r="30" spans="1:15" ht="36.75" customHeight="1" thickBot="1">
      <c r="A30" s="212" t="s">
        <v>257</v>
      </c>
    </row>
    <row r="31" spans="1:15" ht="113.25" customHeight="1">
      <c r="A31" s="597" t="s">
        <v>242</v>
      </c>
      <c r="B31" s="597"/>
      <c r="C31" s="597"/>
      <c r="D31" s="213" t="s">
        <v>258</v>
      </c>
      <c r="E31" s="213" t="s">
        <v>259</v>
      </c>
      <c r="F31" s="213" t="s">
        <v>260</v>
      </c>
      <c r="G31" s="214"/>
      <c r="H31" s="598" t="s">
        <v>261</v>
      </c>
      <c r="I31" s="598"/>
      <c r="J31" s="598"/>
      <c r="K31" s="598"/>
      <c r="L31" s="598"/>
      <c r="M31" s="598"/>
      <c r="N31" s="598"/>
      <c r="O31" s="599"/>
    </row>
    <row r="32" spans="1:15" ht="160.5" customHeight="1">
      <c r="A32" s="600" t="str">
        <f>COUNTIF(I15:K17,"ok")&amp;" / 9"</f>
        <v>0 / 9</v>
      </c>
      <c r="B32" s="601"/>
      <c r="C32" s="602"/>
      <c r="D32" s="215" t="s">
        <v>246</v>
      </c>
      <c r="E32" s="215" t="s">
        <v>247</v>
      </c>
      <c r="F32" s="216" t="s">
        <v>262</v>
      </c>
      <c r="G32" s="217" t="s">
        <v>263</v>
      </c>
      <c r="H32" s="603" t="s">
        <v>264</v>
      </c>
      <c r="I32" s="604"/>
      <c r="J32" s="605"/>
      <c r="K32" s="218" t="s">
        <v>265</v>
      </c>
      <c r="L32" s="218" t="s">
        <v>125</v>
      </c>
      <c r="M32" s="219" t="s">
        <v>266</v>
      </c>
      <c r="N32" s="220" t="s">
        <v>267</v>
      </c>
      <c r="O32" s="221" t="s">
        <v>268</v>
      </c>
    </row>
    <row r="33" spans="1:15" ht="40.5" customHeight="1">
      <c r="A33" s="606" t="s">
        <v>249</v>
      </c>
      <c r="B33" s="607" t="s">
        <v>269</v>
      </c>
      <c r="C33" s="607"/>
      <c r="D33" s="608">
        <f>I15</f>
        <v>0</v>
      </c>
      <c r="E33" s="607">
        <f>J15</f>
        <v>0</v>
      </c>
      <c r="F33" s="607">
        <f>K15</f>
        <v>0</v>
      </c>
      <c r="G33" s="612"/>
      <c r="H33" s="614" t="s">
        <v>270</v>
      </c>
      <c r="I33" s="615"/>
      <c r="J33" s="616"/>
      <c r="K33" s="620"/>
      <c r="L33" s="620"/>
      <c r="M33" s="611"/>
      <c r="N33" s="611"/>
      <c r="O33" s="611"/>
    </row>
    <row r="34" spans="1:15" ht="40.5" customHeight="1">
      <c r="A34" s="606"/>
      <c r="B34" s="607"/>
      <c r="C34" s="607"/>
      <c r="D34" s="609"/>
      <c r="E34" s="607"/>
      <c r="F34" s="607"/>
      <c r="G34" s="613"/>
      <c r="H34" s="617"/>
      <c r="I34" s="618"/>
      <c r="J34" s="619"/>
      <c r="K34" s="620"/>
      <c r="L34" s="620"/>
      <c r="M34" s="611"/>
      <c r="N34" s="611"/>
      <c r="O34" s="611"/>
    </row>
    <row r="35" spans="1:15" ht="40.5" customHeight="1">
      <c r="A35" s="606"/>
      <c r="B35" s="607"/>
      <c r="C35" s="607"/>
      <c r="D35" s="609"/>
      <c r="E35" s="607"/>
      <c r="F35" s="607"/>
      <c r="G35" s="612"/>
      <c r="H35" s="614" t="s">
        <v>271</v>
      </c>
      <c r="I35" s="615"/>
      <c r="J35" s="616"/>
      <c r="K35" s="620"/>
      <c r="L35" s="620"/>
      <c r="M35" s="621"/>
      <c r="N35" s="621"/>
      <c r="O35" s="620"/>
    </row>
    <row r="36" spans="1:15" ht="40.5" customHeight="1">
      <c r="A36" s="606"/>
      <c r="B36" s="607"/>
      <c r="C36" s="607"/>
      <c r="D36" s="609"/>
      <c r="E36" s="607"/>
      <c r="F36" s="607"/>
      <c r="G36" s="613"/>
      <c r="H36" s="617"/>
      <c r="I36" s="618"/>
      <c r="J36" s="619"/>
      <c r="K36" s="620"/>
      <c r="L36" s="620"/>
      <c r="M36" s="621"/>
      <c r="N36" s="621"/>
      <c r="O36" s="620"/>
    </row>
    <row r="37" spans="1:15" ht="40.5" customHeight="1">
      <c r="A37" s="606"/>
      <c r="B37" s="607"/>
      <c r="C37" s="607"/>
      <c r="D37" s="609"/>
      <c r="E37" s="607"/>
      <c r="F37" s="607"/>
      <c r="G37" s="612"/>
      <c r="H37" s="614" t="s">
        <v>272</v>
      </c>
      <c r="I37" s="615"/>
      <c r="J37" s="616"/>
      <c r="K37" s="620"/>
      <c r="L37" s="622"/>
      <c r="M37" s="625"/>
      <c r="N37" s="625"/>
      <c r="O37" s="622"/>
    </row>
    <row r="38" spans="1:15" ht="40.5" customHeight="1">
      <c r="A38" s="606"/>
      <c r="B38" s="607"/>
      <c r="C38" s="607"/>
      <c r="D38" s="610"/>
      <c r="E38" s="607"/>
      <c r="F38" s="607"/>
      <c r="G38" s="613"/>
      <c r="H38" s="617"/>
      <c r="I38" s="618"/>
      <c r="J38" s="619"/>
      <c r="K38" s="620"/>
      <c r="L38" s="622"/>
      <c r="M38" s="625"/>
      <c r="N38" s="625"/>
      <c r="O38" s="622"/>
    </row>
    <row r="39" spans="1:15" ht="40.5" customHeight="1">
      <c r="A39" s="606"/>
      <c r="B39" s="607" t="s">
        <v>273</v>
      </c>
      <c r="C39" s="607"/>
      <c r="D39" s="607">
        <f>I16</f>
        <v>0</v>
      </c>
      <c r="E39" s="607">
        <f>J16</f>
        <v>0</v>
      </c>
      <c r="F39" s="607">
        <f>K16</f>
        <v>0</v>
      </c>
      <c r="G39" s="612"/>
      <c r="H39" s="614" t="s">
        <v>270</v>
      </c>
      <c r="I39" s="615"/>
      <c r="J39" s="616"/>
      <c r="K39" s="620"/>
      <c r="L39" s="623"/>
      <c r="M39" s="624"/>
      <c r="N39" s="624"/>
      <c r="O39" s="623"/>
    </row>
    <row r="40" spans="1:15" ht="40.5" customHeight="1">
      <c r="A40" s="606"/>
      <c r="B40" s="607"/>
      <c r="C40" s="607"/>
      <c r="D40" s="607"/>
      <c r="E40" s="607"/>
      <c r="F40" s="607"/>
      <c r="G40" s="613"/>
      <c r="H40" s="617"/>
      <c r="I40" s="618"/>
      <c r="J40" s="619"/>
      <c r="K40" s="620"/>
      <c r="L40" s="623"/>
      <c r="M40" s="624"/>
      <c r="N40" s="624"/>
      <c r="O40" s="623"/>
    </row>
    <row r="41" spans="1:15" ht="40.5" customHeight="1">
      <c r="A41" s="606"/>
      <c r="B41" s="607"/>
      <c r="C41" s="607"/>
      <c r="D41" s="607"/>
      <c r="E41" s="607"/>
      <c r="F41" s="607"/>
      <c r="G41" s="612"/>
      <c r="H41" s="614" t="s">
        <v>271</v>
      </c>
      <c r="I41" s="615"/>
      <c r="J41" s="616"/>
      <c r="K41" s="620"/>
      <c r="L41" s="626"/>
      <c r="M41" s="627"/>
      <c r="N41" s="627"/>
      <c r="O41" s="626"/>
    </row>
    <row r="42" spans="1:15" ht="40.5" customHeight="1">
      <c r="A42" s="606"/>
      <c r="B42" s="607"/>
      <c r="C42" s="607"/>
      <c r="D42" s="607"/>
      <c r="E42" s="607"/>
      <c r="F42" s="607"/>
      <c r="G42" s="613"/>
      <c r="H42" s="617"/>
      <c r="I42" s="618"/>
      <c r="J42" s="619"/>
      <c r="K42" s="620"/>
      <c r="L42" s="626"/>
      <c r="M42" s="627"/>
      <c r="N42" s="627"/>
      <c r="O42" s="626"/>
    </row>
    <row r="43" spans="1:15" ht="40.5" customHeight="1">
      <c r="A43" s="606"/>
      <c r="B43" s="607"/>
      <c r="C43" s="607"/>
      <c r="D43" s="607"/>
      <c r="E43" s="607"/>
      <c r="F43" s="607"/>
      <c r="G43" s="612"/>
      <c r="H43" s="614" t="s">
        <v>272</v>
      </c>
      <c r="I43" s="615"/>
      <c r="J43" s="616"/>
      <c r="K43" s="620"/>
      <c r="L43" s="626"/>
      <c r="M43" s="627"/>
      <c r="N43" s="627"/>
      <c r="O43" s="626"/>
    </row>
    <row r="44" spans="1:15" ht="40.5" customHeight="1">
      <c r="A44" s="606"/>
      <c r="B44" s="607"/>
      <c r="C44" s="607"/>
      <c r="D44" s="607"/>
      <c r="E44" s="607"/>
      <c r="F44" s="607"/>
      <c r="G44" s="613"/>
      <c r="H44" s="617"/>
      <c r="I44" s="618"/>
      <c r="J44" s="619"/>
      <c r="K44" s="620"/>
      <c r="L44" s="626"/>
      <c r="M44" s="627"/>
      <c r="N44" s="627"/>
      <c r="O44" s="626"/>
    </row>
    <row r="45" spans="1:15" ht="40.5" customHeight="1">
      <c r="A45" s="606"/>
      <c r="B45" s="607" t="s">
        <v>274</v>
      </c>
      <c r="C45" s="607"/>
      <c r="D45" s="607">
        <f>I17</f>
        <v>0</v>
      </c>
      <c r="E45" s="607">
        <f>J17</f>
        <v>0</v>
      </c>
      <c r="F45" s="607">
        <f>K17</f>
        <v>0</v>
      </c>
      <c r="G45" s="612"/>
      <c r="H45" s="614" t="s">
        <v>270</v>
      </c>
      <c r="I45" s="615"/>
      <c r="J45" s="616"/>
      <c r="K45" s="620"/>
      <c r="L45" s="626"/>
      <c r="M45" s="627"/>
      <c r="N45" s="627"/>
      <c r="O45" s="626"/>
    </row>
    <row r="46" spans="1:15" ht="40.5" customHeight="1">
      <c r="A46" s="606"/>
      <c r="B46" s="607"/>
      <c r="C46" s="607"/>
      <c r="D46" s="607"/>
      <c r="E46" s="607"/>
      <c r="F46" s="607"/>
      <c r="G46" s="613"/>
      <c r="H46" s="617"/>
      <c r="I46" s="618"/>
      <c r="J46" s="619"/>
      <c r="K46" s="620"/>
      <c r="L46" s="626"/>
      <c r="M46" s="627"/>
      <c r="N46" s="627"/>
      <c r="O46" s="626"/>
    </row>
    <row r="47" spans="1:15" ht="40.5" customHeight="1">
      <c r="A47" s="606"/>
      <c r="B47" s="607"/>
      <c r="C47" s="607"/>
      <c r="D47" s="607"/>
      <c r="E47" s="607"/>
      <c r="F47" s="607"/>
      <c r="G47" s="612"/>
      <c r="H47" s="614" t="s">
        <v>271</v>
      </c>
      <c r="I47" s="615"/>
      <c r="J47" s="616"/>
      <c r="K47" s="620"/>
      <c r="L47" s="626"/>
      <c r="M47" s="627"/>
      <c r="N47" s="627"/>
      <c r="O47" s="626"/>
    </row>
    <row r="48" spans="1:15" ht="40.5" customHeight="1">
      <c r="A48" s="606"/>
      <c r="B48" s="607"/>
      <c r="C48" s="607"/>
      <c r="D48" s="607"/>
      <c r="E48" s="607"/>
      <c r="F48" s="607"/>
      <c r="G48" s="613"/>
      <c r="H48" s="617"/>
      <c r="I48" s="618"/>
      <c r="J48" s="619"/>
      <c r="K48" s="620"/>
      <c r="L48" s="626"/>
      <c r="M48" s="627"/>
      <c r="N48" s="627"/>
      <c r="O48" s="626"/>
    </row>
    <row r="49" spans="1:15" ht="40.5" customHeight="1">
      <c r="A49" s="606"/>
      <c r="B49" s="607"/>
      <c r="C49" s="607"/>
      <c r="D49" s="607"/>
      <c r="E49" s="607"/>
      <c r="F49" s="607"/>
      <c r="G49" s="612"/>
      <c r="H49" s="614" t="s">
        <v>272</v>
      </c>
      <c r="I49" s="615"/>
      <c r="J49" s="616"/>
      <c r="K49" s="620"/>
      <c r="L49" s="626"/>
      <c r="M49" s="627"/>
      <c r="N49" s="627"/>
      <c r="O49" s="626"/>
    </row>
    <row r="50" spans="1:15" ht="40.5" customHeight="1">
      <c r="A50" s="606"/>
      <c r="B50" s="607"/>
      <c r="C50" s="607"/>
      <c r="D50" s="607"/>
      <c r="E50" s="607"/>
      <c r="F50" s="607"/>
      <c r="G50" s="613"/>
      <c r="H50" s="617"/>
      <c r="I50" s="618"/>
      <c r="J50" s="619"/>
      <c r="K50" s="620"/>
      <c r="L50" s="626"/>
      <c r="M50" s="627"/>
      <c r="N50" s="627"/>
      <c r="O50" s="626"/>
    </row>
    <row r="51" spans="1:15" ht="15" thickBot="1"/>
    <row r="52" spans="1:15">
      <c r="B52" s="628" t="s">
        <v>275</v>
      </c>
      <c r="C52" s="629"/>
      <c r="D52" s="629"/>
      <c r="E52" s="629"/>
      <c r="F52" s="629"/>
      <c r="G52" s="630"/>
      <c r="I52" s="628" t="s">
        <v>276</v>
      </c>
      <c r="J52" s="629"/>
      <c r="K52" s="630"/>
    </row>
    <row r="53" spans="1:15">
      <c r="B53" s="631"/>
      <c r="C53" s="632"/>
      <c r="D53" s="632"/>
      <c r="E53" s="632"/>
      <c r="F53" s="632"/>
      <c r="G53" s="633"/>
      <c r="I53" s="631"/>
      <c r="J53" s="632"/>
      <c r="K53" s="633"/>
    </row>
    <row r="54" spans="1:15" ht="15" thickBot="1">
      <c r="B54" s="634"/>
      <c r="C54" s="635"/>
      <c r="D54" s="635"/>
      <c r="E54" s="635"/>
      <c r="F54" s="635"/>
      <c r="G54" s="636"/>
      <c r="I54" s="634"/>
      <c r="J54" s="635"/>
      <c r="K54" s="636"/>
    </row>
  </sheetData>
  <mergeCells count="103">
    <mergeCell ref="N47:N48"/>
    <mergeCell ref="O47:O48"/>
    <mergeCell ref="O49:O50"/>
    <mergeCell ref="B52:G54"/>
    <mergeCell ref="I52:K54"/>
    <mergeCell ref="G49:G50"/>
    <mergeCell ref="H49:J50"/>
    <mergeCell ref="K49:K50"/>
    <mergeCell ref="L49:L50"/>
    <mergeCell ref="M49:M50"/>
    <mergeCell ref="N49:N50"/>
    <mergeCell ref="O41:O42"/>
    <mergeCell ref="O43:O44"/>
    <mergeCell ref="B45:C50"/>
    <mergeCell ref="D45:D50"/>
    <mergeCell ref="E45:E50"/>
    <mergeCell ref="F45:F50"/>
    <mergeCell ref="G45:G46"/>
    <mergeCell ref="H45:J46"/>
    <mergeCell ref="K45:K46"/>
    <mergeCell ref="L45:L46"/>
    <mergeCell ref="M45:M46"/>
    <mergeCell ref="G43:G44"/>
    <mergeCell ref="H43:J44"/>
    <mergeCell ref="K43:K44"/>
    <mergeCell ref="L43:L44"/>
    <mergeCell ref="M43:M44"/>
    <mergeCell ref="N43:N44"/>
    <mergeCell ref="N45:N46"/>
    <mergeCell ref="O45:O46"/>
    <mergeCell ref="G47:G48"/>
    <mergeCell ref="H47:J48"/>
    <mergeCell ref="K47:K48"/>
    <mergeCell ref="L47:L48"/>
    <mergeCell ref="M47:M48"/>
    <mergeCell ref="O37:O38"/>
    <mergeCell ref="B39:C44"/>
    <mergeCell ref="D39:D44"/>
    <mergeCell ref="E39:E44"/>
    <mergeCell ref="F39:F44"/>
    <mergeCell ref="G39:G40"/>
    <mergeCell ref="H39:J40"/>
    <mergeCell ref="K39:K40"/>
    <mergeCell ref="L39:L40"/>
    <mergeCell ref="M39:M40"/>
    <mergeCell ref="G37:G38"/>
    <mergeCell ref="H37:J38"/>
    <mergeCell ref="K37:K38"/>
    <mergeCell ref="L37:L38"/>
    <mergeCell ref="M37:M38"/>
    <mergeCell ref="N37:N38"/>
    <mergeCell ref="N39:N40"/>
    <mergeCell ref="O39:O40"/>
    <mergeCell ref="G41:G42"/>
    <mergeCell ref="H41:J42"/>
    <mergeCell ref="K41:K42"/>
    <mergeCell ref="L41:L42"/>
    <mergeCell ref="M41:M42"/>
    <mergeCell ref="N41:N42"/>
    <mergeCell ref="B21:L27"/>
    <mergeCell ref="A31:C31"/>
    <mergeCell ref="H31:O31"/>
    <mergeCell ref="A32:C32"/>
    <mergeCell ref="H32:J32"/>
    <mergeCell ref="A33:A50"/>
    <mergeCell ref="B33:C38"/>
    <mergeCell ref="D33:D38"/>
    <mergeCell ref="E33:E38"/>
    <mergeCell ref="F33:F38"/>
    <mergeCell ref="O33:O34"/>
    <mergeCell ref="G35:G36"/>
    <mergeCell ref="H35:J36"/>
    <mergeCell ref="K35:K36"/>
    <mergeCell ref="L35:L36"/>
    <mergeCell ref="M35:M36"/>
    <mergeCell ref="N35:N36"/>
    <mergeCell ref="O35:O36"/>
    <mergeCell ref="G33:G34"/>
    <mergeCell ref="H33:J34"/>
    <mergeCell ref="K33:K34"/>
    <mergeCell ref="L33:L34"/>
    <mergeCell ref="M33:M34"/>
    <mergeCell ref="N33:N34"/>
    <mergeCell ref="E15:E17"/>
    <mergeCell ref="F15:G15"/>
    <mergeCell ref="F16:G16"/>
    <mergeCell ref="F17:G17"/>
    <mergeCell ref="B10:D10"/>
    <mergeCell ref="B11:D11"/>
    <mergeCell ref="I11:K11"/>
    <mergeCell ref="A12:D12"/>
    <mergeCell ref="E12:H12"/>
    <mergeCell ref="I12:J12"/>
    <mergeCell ref="B2:L2"/>
    <mergeCell ref="B5:D5"/>
    <mergeCell ref="B6:D6"/>
    <mergeCell ref="B7:D7"/>
    <mergeCell ref="E7:H9"/>
    <mergeCell ref="I7:K9"/>
    <mergeCell ref="B8:D8"/>
    <mergeCell ref="B9:D9"/>
    <mergeCell ref="A13:D14"/>
    <mergeCell ref="E13:H14"/>
  </mergeCells>
  <conditionalFormatting sqref="A32">
    <cfRule type="cellIs" dxfId="14" priority="9" operator="lessThan">
      <formula>9</formula>
    </cfRule>
    <cfRule type="cellIs" dxfId="13" priority="10" operator="equal">
      <formula>9</formula>
    </cfRule>
    <cfRule type="cellIs" dxfId="12" priority="13" operator="equal">
      <formula>9</formula>
    </cfRule>
  </conditionalFormatting>
  <conditionalFormatting sqref="A32:C32">
    <cfRule type="expression" dxfId="11" priority="3">
      <formula>$I$3&lt;9</formula>
    </cfRule>
    <cfRule type="expression" dxfId="10" priority="4">
      <formula>$I$3=9</formula>
    </cfRule>
  </conditionalFormatting>
  <conditionalFormatting sqref="D33:F50">
    <cfRule type="cellIs" dxfId="9" priority="1" operator="equal">
      <formula>"Conditional OK"</formula>
    </cfRule>
    <cfRule type="cellIs" dxfId="8" priority="2" operator="equal">
      <formula>"NOK"</formula>
    </cfRule>
    <cfRule type="cellIs" dxfId="7" priority="5" operator="equal">
      <formula>"OK"</formula>
    </cfRule>
  </conditionalFormatting>
  <conditionalFormatting sqref="G33 G35 G37 G39 G41 G43 G45 G47 G49">
    <cfRule type="cellIs" dxfId="6" priority="12" operator="equal">
      <formula>"ok"</formula>
    </cfRule>
    <cfRule type="cellIs" dxfId="5" priority="14" operator="equal">
      <formula>"nok"</formula>
    </cfRule>
  </conditionalFormatting>
  <conditionalFormatting sqref="I7">
    <cfRule type="expression" dxfId="4" priority="15">
      <formula>$I$3&lt;9</formula>
    </cfRule>
    <cfRule type="expression" dxfId="3" priority="16">
      <formula>$I$3=9</formula>
    </cfRule>
  </conditionalFormatting>
  <conditionalFormatting sqref="I15:K17">
    <cfRule type="cellIs" dxfId="2" priority="6" operator="equal">
      <formula>"Conditional OK"</formula>
    </cfRule>
    <cfRule type="cellIs" dxfId="1" priority="7" operator="equal">
      <formula>"NOK"</formula>
    </cfRule>
    <cfRule type="cellIs" dxfId="0" priority="8" operator="equal">
      <formula>"OK"</formula>
    </cfRule>
  </conditionalFormatting>
  <dataValidations count="2">
    <dataValidation type="list" allowBlank="1" showInputMessage="1" showErrorMessage="1" sqref="G37 G39 G41 G43 G45 G47 G49 G33:G35" xr:uid="{00000000-0002-0000-0A00-000000000000}">
      <formula1>"EX,DEP,ENF"</formula1>
    </dataValidation>
    <dataValidation type="list" allowBlank="1" showInputMessage="1" showErrorMessage="1" sqref="I15:I17" xr:uid="{00000000-0002-0000-0A00-000001000000}">
      <formula1>"OK,NOK"</formula1>
    </dataValidation>
  </dataValidations>
  <printOptions horizontalCentered="1" verticalCentered="1"/>
  <pageMargins left="0.70866141732283472" right="0.70866141732283472" top="0.74803149606299213" bottom="0.74803149606299213" header="0.31496062992125984" footer="0.31496062992125984"/>
  <pageSetup paperSize="9" scale="38" fitToHeight="2" orientation="landscape" r:id="rId1"/>
  <rowBreaks count="1" manualBreakCount="1">
    <brk id="29" max="14" man="1"/>
  </rowBreaks>
  <customProperties>
    <customPr name="EpmWorksheetKeyString_GUID" r:id="rId2"/>
  </customProperties>
  <drawing r:id="rId3"/>
  <legacy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dimension ref="A1:D29"/>
  <sheetViews>
    <sheetView workbookViewId="0">
      <selection activeCell="F15" sqref="F15"/>
    </sheetView>
  </sheetViews>
  <sheetFormatPr baseColWidth="10" defaultColWidth="8" defaultRowHeight="14.4"/>
  <cols>
    <col min="1" max="1" width="8" style="222"/>
    <col min="2" max="2" width="86" style="222" customWidth="1"/>
    <col min="3" max="3" width="23.09765625" style="222" customWidth="1"/>
    <col min="4" max="4" width="17.796875" style="222" customWidth="1"/>
    <col min="5" max="16384" width="8" style="222"/>
  </cols>
  <sheetData>
    <row r="1" spans="1:4" ht="11.25" customHeight="1"/>
    <row r="2" spans="1:4" s="224" customFormat="1" ht="24" customHeight="1">
      <c r="A2" s="223" t="s">
        <v>277</v>
      </c>
      <c r="B2" s="223" t="s">
        <v>278</v>
      </c>
      <c r="C2" s="223" t="s">
        <v>226</v>
      </c>
      <c r="D2" s="223" t="s">
        <v>227</v>
      </c>
    </row>
    <row r="3" spans="1:4" ht="30.75" customHeight="1">
      <c r="A3" s="225" t="s">
        <v>279</v>
      </c>
      <c r="B3" s="226" t="s">
        <v>280</v>
      </c>
      <c r="C3" s="225" t="s">
        <v>281</v>
      </c>
      <c r="D3" s="227">
        <v>42398</v>
      </c>
    </row>
    <row r="4" spans="1:4" ht="30.75" customHeight="1">
      <c r="A4" s="225" t="s">
        <v>282</v>
      </c>
      <c r="B4" s="226" t="s">
        <v>283</v>
      </c>
      <c r="C4" s="225" t="s">
        <v>284</v>
      </c>
      <c r="D4" s="227">
        <v>42453</v>
      </c>
    </row>
    <row r="5" spans="1:4" ht="30.75" customHeight="1">
      <c r="A5" s="225" t="s">
        <v>285</v>
      </c>
      <c r="B5" s="226" t="s">
        <v>286</v>
      </c>
      <c r="C5" s="225" t="s">
        <v>284</v>
      </c>
      <c r="D5" s="227">
        <v>42618</v>
      </c>
    </row>
    <row r="6" spans="1:4" ht="30.75" customHeight="1">
      <c r="A6" s="225" t="s">
        <v>287</v>
      </c>
      <c r="B6" s="226" t="s">
        <v>288</v>
      </c>
      <c r="C6" s="225" t="s">
        <v>281</v>
      </c>
      <c r="D6" s="227">
        <v>42780</v>
      </c>
    </row>
    <row r="7" spans="1:4" ht="30.75" customHeight="1">
      <c r="A7" s="225" t="s">
        <v>289</v>
      </c>
      <c r="B7" s="226" t="s">
        <v>290</v>
      </c>
      <c r="C7" s="225" t="s">
        <v>291</v>
      </c>
      <c r="D7" s="227">
        <v>42825</v>
      </c>
    </row>
    <row r="8" spans="1:4" ht="30.75" customHeight="1">
      <c r="A8" s="225" t="s">
        <v>292</v>
      </c>
      <c r="B8" s="226" t="s">
        <v>293</v>
      </c>
      <c r="C8" s="225" t="s">
        <v>294</v>
      </c>
      <c r="D8" s="227">
        <v>42888</v>
      </c>
    </row>
    <row r="9" spans="1:4" ht="28.8">
      <c r="A9" s="225" t="s">
        <v>295</v>
      </c>
      <c r="B9" s="226" t="s">
        <v>296</v>
      </c>
      <c r="C9" s="225" t="s">
        <v>294</v>
      </c>
      <c r="D9" s="227" t="s">
        <v>297</v>
      </c>
    </row>
    <row r="10" spans="1:4">
      <c r="A10" s="225" t="s">
        <v>298</v>
      </c>
      <c r="B10" s="226" t="s">
        <v>299</v>
      </c>
      <c r="C10" s="225" t="s">
        <v>294</v>
      </c>
      <c r="D10" s="227" t="s">
        <v>300</v>
      </c>
    </row>
    <row r="11" spans="1:4" ht="28.8">
      <c r="A11" s="225" t="s">
        <v>301</v>
      </c>
      <c r="B11" s="226" t="s">
        <v>302</v>
      </c>
      <c r="C11" s="225" t="s">
        <v>294</v>
      </c>
      <c r="D11" s="227" t="s">
        <v>303</v>
      </c>
    </row>
    <row r="12" spans="1:4" ht="28.8">
      <c r="A12" s="225" t="s">
        <v>304</v>
      </c>
      <c r="B12" s="226" t="s">
        <v>305</v>
      </c>
      <c r="C12" s="248" t="s">
        <v>306</v>
      </c>
      <c r="D12" s="227" t="s">
        <v>307</v>
      </c>
    </row>
    <row r="13" spans="1:4">
      <c r="A13" s="232" t="s">
        <v>310</v>
      </c>
      <c r="B13" s="226" t="s">
        <v>308</v>
      </c>
      <c r="C13" s="250" t="s">
        <v>309</v>
      </c>
      <c r="D13" s="233" t="s">
        <v>311</v>
      </c>
    </row>
    <row r="14" spans="1:4" ht="25.5" customHeight="1">
      <c r="A14" s="244" t="s">
        <v>1594</v>
      </c>
      <c r="B14" s="247" t="s">
        <v>1595</v>
      </c>
      <c r="C14" s="246" t="s">
        <v>1599</v>
      </c>
      <c r="D14" s="245" t="s">
        <v>1596</v>
      </c>
    </row>
    <row r="15" spans="1:4" ht="28.8">
      <c r="A15" s="248" t="s">
        <v>1603</v>
      </c>
      <c r="B15" s="249" t="s">
        <v>1608</v>
      </c>
      <c r="C15" s="250" t="s">
        <v>1609</v>
      </c>
      <c r="D15" s="251" t="s">
        <v>1610</v>
      </c>
    </row>
    <row r="16" spans="1:4">
      <c r="A16" s="225"/>
      <c r="B16" s="226"/>
      <c r="C16" s="225"/>
      <c r="D16" s="227"/>
    </row>
    <row r="17" spans="1:4">
      <c r="A17" s="225"/>
      <c r="B17" s="226"/>
      <c r="C17" s="225"/>
      <c r="D17" s="227"/>
    </row>
    <row r="18" spans="1:4">
      <c r="A18" s="225"/>
      <c r="B18" s="226"/>
      <c r="C18" s="225"/>
      <c r="D18" s="227"/>
    </row>
    <row r="19" spans="1:4">
      <c r="A19" s="225"/>
      <c r="B19" s="226"/>
      <c r="C19" s="225"/>
      <c r="D19" s="227"/>
    </row>
    <row r="20" spans="1:4">
      <c r="A20" s="225"/>
      <c r="B20" s="226"/>
      <c r="C20" s="225"/>
      <c r="D20" s="227"/>
    </row>
    <row r="21" spans="1:4">
      <c r="A21" s="225"/>
      <c r="B21" s="226"/>
      <c r="C21" s="225"/>
      <c r="D21" s="227"/>
    </row>
    <row r="22" spans="1:4">
      <c r="A22" s="225"/>
      <c r="B22" s="226"/>
      <c r="C22" s="225"/>
      <c r="D22" s="227"/>
    </row>
    <row r="23" spans="1:4">
      <c r="A23" s="225"/>
      <c r="B23" s="226"/>
      <c r="C23" s="225"/>
      <c r="D23" s="227"/>
    </row>
    <row r="24" spans="1:4">
      <c r="A24" s="225"/>
      <c r="B24" s="226"/>
      <c r="C24" s="225"/>
      <c r="D24" s="227"/>
    </row>
    <row r="25" spans="1:4">
      <c r="A25" s="225"/>
      <c r="B25" s="226"/>
      <c r="C25" s="225"/>
      <c r="D25" s="227"/>
    </row>
    <row r="26" spans="1:4">
      <c r="A26" s="225"/>
      <c r="B26" s="226"/>
      <c r="C26" s="225"/>
      <c r="D26" s="227"/>
    </row>
    <row r="27" spans="1:4">
      <c r="A27" s="225"/>
      <c r="B27" s="226"/>
      <c r="C27" s="225"/>
      <c r="D27" s="227"/>
    </row>
    <row r="28" spans="1:4">
      <c r="A28" s="225"/>
      <c r="B28" s="226"/>
      <c r="C28" s="225"/>
      <c r="D28" s="227"/>
    </row>
    <row r="29" spans="1:4">
      <c r="A29" s="225"/>
      <c r="B29" s="226"/>
      <c r="C29" s="225"/>
      <c r="D29" s="227"/>
    </row>
  </sheetData>
  <pageMargins left="0.7" right="0.7" top="0.75" bottom="0.75" header="0.3" footer="0.3"/>
  <pageSetup orientation="portrait" r:id="rId1"/>
  <customProperties>
    <customPr name="EpmWorksheetKeyString_GU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4</vt:i4>
      </vt:variant>
    </vt:vector>
  </HeadingPairs>
  <TitlesOfParts>
    <vt:vector size="16" baseType="lpstr">
      <vt:lpstr>Comments on content expectation</vt:lpstr>
      <vt:lpstr>LOGICAL THINKING GRID</vt:lpstr>
      <vt:lpstr>Quick Response</vt:lpstr>
      <vt:lpstr>Assign</vt:lpstr>
      <vt:lpstr>Timeline</vt:lpstr>
      <vt:lpstr>Process Flow</vt:lpstr>
      <vt:lpstr>FTA Occ &amp; 5 Whys</vt:lpstr>
      <vt:lpstr>FTA Non Det &amp; 5 Whys </vt:lpstr>
      <vt:lpstr>Action plan &amp; Genba review</vt:lpstr>
      <vt:lpstr>SQA Genba Check</vt:lpstr>
      <vt:lpstr>StEDE3 Matrix</vt:lpstr>
      <vt:lpstr>Revision</vt:lpstr>
      <vt:lpstr>NEWNOK__</vt:lpstr>
      <vt:lpstr>NEWOK__</vt:lpstr>
      <vt:lpstr>'SQA Genba Check'!Zone_d_impression</vt:lpstr>
      <vt:lpstr>'StEDE3 Matrix'!Zone_d_impression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Jean-Marc STEFANCZYK</dc:creator>
  <cp:lastModifiedBy>Mohamed Aymen GHRIBI</cp:lastModifiedBy>
  <dcterms:created xsi:type="dcterms:W3CDTF">2022-03-08T15:20:33Z</dcterms:created>
  <dcterms:modified xsi:type="dcterms:W3CDTF">2024-06-18T07:45:48Z</dcterms:modified>
</cp:coreProperties>
</file>